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016 統計資料の発行物\01 福島市統計書\H29\エクセル\"/>
    </mc:Choice>
  </mc:AlternateContent>
  <bookViews>
    <workbookView xWindow="0" yWindow="15" windowWidth="9495" windowHeight="4665" tabRatio="832"/>
  </bookViews>
  <sheets>
    <sheet name="７　人口及び世帯数の変遷" sheetId="4" r:id="rId1"/>
    <sheet name="８　地区別世帯数及び人口" sheetId="5" r:id="rId2"/>
    <sheet name="９　人口動態" sheetId="6" r:id="rId3"/>
    <sheet name="10　戸籍人口及び住民基本台帳人口" sheetId="7" r:id="rId4"/>
    <sheet name="11 国勢調査《用語の解説》" sheetId="59" r:id="rId5"/>
    <sheet name="11－１　地区別世帯数及び人口" sheetId="11" r:id="rId6"/>
    <sheet name="11－２　町別世帯数及び人口―中央地区の内訳" sheetId="12" r:id="rId7"/>
    <sheet name="11－３　年齢（各歳），男女別人口" sheetId="13" r:id="rId8"/>
    <sheet name="11－４　年齢（５歳階級），地区，男女別人口" sheetId="60" r:id="rId9"/>
    <sheet name="11－４　年齢（５歳階級），地区，男女別人口（つづき）" sheetId="61" r:id="rId10"/>
    <sheet name="11－５　年齢（５歳階級），町，男女別人口－中央地区の内訳" sheetId="16" r:id="rId11"/>
    <sheet name="11ー６　配偶関係（４区分），年齢（５歳階級），男女別15歳…" sheetId="17" r:id="rId12"/>
    <sheet name="11－７　世帯人員(10区分）別一般世帯数，一般世帯人員及び…" sheetId="18" r:id="rId13"/>
    <sheet name="11－８　施設等の世帯の種類（６区分），世帯人員（４区分）別…" sheetId="19" r:id="rId14"/>
    <sheet name="11－９　世帯の家族類型（16区分）別一般世帯数，一般世帯人…" sheetId="20" r:id="rId15"/>
    <sheet name="11－10　地区，世帯の種類（２区分），世帯人員（７区分）別…" sheetId="22" r:id="rId16"/>
    <sheet name="11－11　町，世帯の種類（２区分），世帯人員（７区分）別世…" sheetId="23" r:id="rId17"/>
    <sheet name="11－12　住居の種類・住宅の所有の関係(６区分)別一般世帯…" sheetId="24" r:id="rId18"/>
    <sheet name="11－13　住居の種類・住宅の所有関係（６区分），住宅の建て…" sheetId="25" r:id="rId19"/>
    <sheet name="11－14　住居の種類・住宅の所有関係（６区分），世帯の家族…" sheetId="26" r:id="rId20"/>
    <sheet name="11－15　地区，住居の種類・住宅の所有の関係（６区分）別一…" sheetId="28" r:id="rId21"/>
    <sheet name="11－16　町，住居の種類・住宅の所有の関係（６区分）別一般…" sheetId="29" r:id="rId22"/>
    <sheet name="11－17　住宅の建て方（８区分）別住宅に住む主世帯数，主世…" sheetId="30" r:id="rId23"/>
    <sheet name="11－18　労働力状態（８区分），年齢(５歳階級)，男女別1…" sheetId="33" r:id="rId24"/>
    <sheet name="11－19　産業(大分類)，年齢(５歳階級)，男女別15歳以…" sheetId="34" r:id="rId25"/>
    <sheet name="11－20　地区，産業（大分類），男女別15歳以上就業者数" sheetId="35" r:id="rId26"/>
    <sheet name="11－21　町，産業（大分類），男女別15歳以上就業者数－中…" sheetId="36" r:id="rId27"/>
    <sheet name="11－22　常住地又は従業地・通学地による年齢（５歳階級），…" sheetId="37" r:id="rId28"/>
    <sheet name="11－23　常住地による従業・通学市区町村，男女別15歳以上…" sheetId="57" r:id="rId29"/>
    <sheet name="11－24　従業地・通学地による常住市区町村，男女別15歳以…" sheetId="58" r:id="rId30"/>
    <sheet name="11－25　従業地による産業（大分類），年齢（５歳階級），男…" sheetId="40" r:id="rId31"/>
    <sheet name="11－26　常住地又は従業地による産業（大分類）別15歳以上…" sheetId="41" r:id="rId32"/>
    <sheet name="11－27　住居の種類・住宅の所有の関係（６区分）別65歳以…" sheetId="42" r:id="rId33"/>
    <sheet name="11－28　都市計画の地域区分（25区分），男女別人口並びに…" sheetId="44" r:id="rId34"/>
    <sheet name="11-29　世帯の家族類型（16区分）別65歳以上世帯員のい…" sheetId="45" r:id="rId35"/>
    <sheet name="11-30　世帯人員（７区分），住宅の所有の関係（５区分）別…" sheetId="46" r:id="rId36"/>
    <sheet name="11-31　年齢（５歳階級），男女別高齢単身世帯数" sheetId="47" r:id="rId37"/>
    <sheet name="11-32　夫の年齢（７区分），妻の年齢（７区分）別夫婦のみ…" sheetId="48" r:id="rId38"/>
    <sheet name="11-33　母子世帯数，父子世帯数，高齢単身世帯数及び高齢夫…" sheetId="49" r:id="rId39"/>
    <sheet name="11－34　年齢３区分別人口の推移" sheetId="51" r:id="rId40"/>
    <sheet name="11－35　65歳以上人口の推移" sheetId="52" r:id="rId41"/>
    <sheet name="11－36　産業３部門別15歳以上就業者数の推移" sheetId="53" r:id="rId42"/>
    <sheet name="11－37　人口集中地区の人口，面積及び人口密度" sheetId="54" r:id="rId43"/>
    <sheet name="11－38　人口集中地区境界図" sheetId="56" r:id="rId44"/>
  </sheets>
  <externalReferences>
    <externalReference r:id="rId45"/>
    <externalReference r:id="rId46"/>
  </externalReferences>
  <definedNames>
    <definedName name="_xlnm._FilterDatabase" localSheetId="15" hidden="1">'11－10　地区，世帯の種類（２区分），世帯人員（７区分）別…'!#REF!</definedName>
    <definedName name="_xlnm._FilterDatabase" localSheetId="25" hidden="1">'11－20　地区，産業（大分類），男女別15歳以上就業者数'!#REF!</definedName>
    <definedName name="_xlnm._FilterDatabase" localSheetId="26" hidden="1">'11－21　町，産業（大分類），男女別15歳以上就業者数－中…'!#REF!</definedName>
    <definedName name="_xlnm._FilterDatabase" localSheetId="7" hidden="1">'11－３　年齢（各歳），男女別人口'!$A$1:$A$69</definedName>
    <definedName name="Data" localSheetId="28">#REF!</definedName>
    <definedName name="Data" localSheetId="29">#REF!</definedName>
    <definedName name="Data" localSheetId="9">#REF!</definedName>
    <definedName name="Data">#REF!</definedName>
    <definedName name="DataEnd" localSheetId="28">#REF!</definedName>
    <definedName name="DataEnd" localSheetId="29">#REF!</definedName>
    <definedName name="DataEnd" localSheetId="9">#REF!</definedName>
    <definedName name="DataEnd">#REF!</definedName>
    <definedName name="Hyousoku" localSheetId="28">#REF!</definedName>
    <definedName name="Hyousoku" localSheetId="29">#REF!</definedName>
    <definedName name="Hyousoku" localSheetId="9">#REF!</definedName>
    <definedName name="Hyousoku">#REF!</definedName>
    <definedName name="HyousokuArea" localSheetId="9">#REF!</definedName>
    <definedName name="HyousokuArea">#REF!</definedName>
    <definedName name="HyousokuEnd" localSheetId="9">#REF!</definedName>
    <definedName name="HyousokuEnd">#REF!</definedName>
    <definedName name="Hyoutou" localSheetId="9">#REF!</definedName>
    <definedName name="Hyoutou">#REF!</definedName>
    <definedName name="_xlnm.Print_Area" localSheetId="3">'10　戸籍人口及び住民基本台帳人口'!$A$1:$H$31</definedName>
    <definedName name="_xlnm.Print_Area" localSheetId="4">'11 国勢調査《用語の解説》'!$A$1:$J$68,'11 国勢調査《用語の解説》'!$L$1:$V$68</definedName>
    <definedName name="_xlnm.Print_Area" localSheetId="5">'11－１　地区別世帯数及び人口'!$A$1:$AF$46</definedName>
    <definedName name="_xlnm.Print_Area" localSheetId="15">'11－10　地区，世帯の種類（２区分），世帯人員（７区分）別…'!$A$1:$W$176</definedName>
    <definedName name="_xlnm.Print_Area" localSheetId="16">'11－11　町，世帯の種類（２区分），世帯人員（７区分）別世…'!$A$1:$W$77</definedName>
    <definedName name="_xlnm.Print_Area" localSheetId="17">'11－12　住居の種類・住宅の所有の関係(６区分)別一般世帯…'!$A$1:$G$14</definedName>
    <definedName name="_xlnm.Print_Area" localSheetId="18">'11－13　住居の種類・住宅の所有関係（６区分），住宅の建て…'!$A$1:$Q$24</definedName>
    <definedName name="_xlnm.Print_Area" localSheetId="19">'11－14　住居の種類・住宅の所有関係（６区分），世帯の家族…'!$A$1:$X$23</definedName>
    <definedName name="_xlnm.Print_Area" localSheetId="20">'11－15　地区，住居の種類・住宅の所有の関係（６区分）別一…'!$A$1:$O$175</definedName>
    <definedName name="_xlnm.Print_Area" localSheetId="21">'11－16　町，住居の種類・住宅の所有の関係（６区分）別一般…'!$A$1:$O$76</definedName>
    <definedName name="_xlnm.Print_Area" localSheetId="11">'11ー６　配偶関係（４区分），年齢（５歳階級），男女別15歳…'!$A$1:$M$30</definedName>
    <definedName name="_xlnm.Print_Area" localSheetId="22">'11－17　住宅の建て方（８区分）別住宅に住む主世帯数，主世…'!$A$1:$Q$12</definedName>
    <definedName name="_xlnm.Print_Area" localSheetId="24">'11－19　産業(大分類)，年齢(５歳階級)，男女別15歳以…'!$A$1:$Z$72</definedName>
    <definedName name="_xlnm.Print_Area" localSheetId="6">'11－２　町別世帯数及び人口―中央地区の内訳'!$A$1:$P$40</definedName>
    <definedName name="_xlnm.Print_Area" localSheetId="25">'11－20　地区，産業（大分類），男女別15歳以上就業者数'!$A$1:$CI$170</definedName>
    <definedName name="_xlnm.Print_Area" localSheetId="26">'11－21　町，産業（大分類），男女別15歳以上就業者数－中…'!$A$1:$CI$77</definedName>
    <definedName name="_xlnm.Print_Area" localSheetId="27">'11－22　常住地又は従業地・通学地による年齢（５歳階級），…'!$A$1:$X$78</definedName>
    <definedName name="_xlnm.Print_Area" localSheetId="28">'11－23　常住地による従業・通学市区町村，男女別15歳以上…'!$A$1:$U$142</definedName>
    <definedName name="_xlnm.Print_Area" localSheetId="29">'11－24　従業地・通学地による常住市区町村，男女別15歳以…'!$A$1:$V$191</definedName>
    <definedName name="_xlnm.Print_Area" localSheetId="30">'11－25　従業地による産業（大分類），年齢（５歳階級），男…'!$A$1:$Y$53</definedName>
    <definedName name="_xlnm.Print_Area" localSheetId="31">'11－26　常住地又は従業地による産業（大分類）別15歳以上…'!$A$1:$M$36</definedName>
    <definedName name="_xlnm.Print_Area" localSheetId="32">'11－27　住居の種類・住宅の所有の関係（６区分）別65歳以…'!$A$1:$H$17</definedName>
    <definedName name="_xlnm.Print_Area" localSheetId="33">'11－28　都市計画の地域区分（25区分），男女別人口並びに…'!$A$1:$Q$47</definedName>
    <definedName name="_xlnm.Print_Area" localSheetId="7">'11－３　年齢（各歳），男女別人口'!$A$1:$L$55</definedName>
    <definedName name="_xlnm.Print_Area" localSheetId="35">'11-30　世帯人員（７区分），住宅の所有の関係（５区分）別…'!$A$1:$K$12</definedName>
    <definedName name="_xlnm.Print_Area" localSheetId="36">'11-31　年齢（５歳階級），男女別高齢単身世帯数'!$A$1:$K$8</definedName>
    <definedName name="_xlnm.Print_Area" localSheetId="37">'11-32　夫の年齢（７区分），妻の年齢（７区分）別夫婦のみ…'!$A$1:$L$14</definedName>
    <definedName name="_xlnm.Print_Area" localSheetId="38">'11-33　母子世帯数，父子世帯数，高齢単身世帯数及び高齢夫…'!$A$1:$G$7</definedName>
    <definedName name="_xlnm.Print_Area" localSheetId="39">'11－34　年齢３区分別人口の推移'!$A$1:$I$14</definedName>
    <definedName name="_xlnm.Print_Area" localSheetId="40">'11－35　65歳以上人口の推移'!$A$1:$H$12</definedName>
    <definedName name="_xlnm.Print_Area" localSheetId="41">'11－36　産業３部門別15歳以上就業者数の推移'!$A$1:$I$14</definedName>
    <definedName name="_xlnm.Print_Area" localSheetId="42">'11－37　人口集中地区の人口，面積及び人口密度'!$A$1:$I$21</definedName>
    <definedName name="_xlnm.Print_Area" localSheetId="43">'11－38　人口集中地区境界図'!$A$1:$K$39</definedName>
    <definedName name="_xlnm.Print_Area" localSheetId="8">'11－４　年齢（５歳階級），地区，男女別人口'!$A$1:$IS$51</definedName>
    <definedName name="_xlnm.Print_Area" localSheetId="9">'11－４　年齢（５歳階級），地区，男女別人口（つづき）'!$A$1:$IG$51</definedName>
    <definedName name="_xlnm.Print_Area" localSheetId="10">'11－５　年齢（５歳階級），町，男女別人口－中央地区の内訳'!$A$1:$HB$51</definedName>
    <definedName name="_xlnm.Print_Area" localSheetId="12">'11－７　世帯人員(10区分）別一般世帯数，一般世帯人員及び…'!$A$1:$P$9</definedName>
    <definedName name="_xlnm.Print_Area" localSheetId="13">'11－８　施設等の世帯の種類（６区分），世帯人員（４区分）別…'!$A$1:$L$12</definedName>
    <definedName name="_xlnm.Print_Area" localSheetId="14">'11－９　世帯の家族類型（16区分）別一般世帯数，一般世帯人…'!$A$1:$W$32</definedName>
    <definedName name="_xlnm.Print_Area" localSheetId="0">'７　人口及び世帯数の変遷'!$A$1:$J$61,'７　人口及び世帯数の変遷'!$L$1:$U$61</definedName>
    <definedName name="_xlnm.Print_Area" localSheetId="1">'８　地区別世帯数及び人口'!$A$1:$X$57</definedName>
    <definedName name="_xlnm.Print_Area" localSheetId="2">'９　人口動態'!$A$1:$AG$27</definedName>
    <definedName name="Rangai0" localSheetId="28">#REF!</definedName>
    <definedName name="Rangai0" localSheetId="29">#REF!</definedName>
    <definedName name="Rangai0" localSheetId="9">#REF!</definedName>
    <definedName name="Rangai0">#REF!</definedName>
    <definedName name="Title" localSheetId="28">#REF!</definedName>
    <definedName name="Title" localSheetId="29">#REF!</definedName>
    <definedName name="Title" localSheetId="9">#REF!</definedName>
    <definedName name="Title">#REF!</definedName>
    <definedName name="TitleEnglish" localSheetId="28">#REF!</definedName>
    <definedName name="TitleEnglish" localSheetId="29">#REF!</definedName>
    <definedName name="TitleEnglish" localSheetId="9">#REF!</definedName>
    <definedName name="TitleEnglish">#REF!</definedName>
    <definedName name="集計ﾃﾞｰﾀ" localSheetId="9">#REF!</definedName>
    <definedName name="集計ﾃﾞｰﾀ" localSheetId="10">#REF!</definedName>
    <definedName name="集計ﾃﾞｰﾀ">#REF!</definedName>
    <definedName name="集計地域２">[1]集計地域!$B$2:$C$176</definedName>
  </definedNames>
  <calcPr calcId="152511"/>
</workbook>
</file>

<file path=xl/calcChain.xml><?xml version="1.0" encoding="utf-8"?>
<calcChain xmlns="http://schemas.openxmlformats.org/spreadsheetml/2006/main">
  <c r="C31" i="61" l="1"/>
  <c r="D31" i="61"/>
  <c r="E31" i="61"/>
  <c r="F31" i="61"/>
  <c r="G31" i="61"/>
  <c r="H31" i="61"/>
  <c r="I31" i="61"/>
  <c r="J31" i="61"/>
  <c r="K31" i="61"/>
  <c r="L31" i="61"/>
  <c r="M31" i="61"/>
  <c r="N31" i="61"/>
  <c r="O31" i="61"/>
  <c r="P31" i="61"/>
  <c r="Q31" i="61"/>
  <c r="R31" i="61"/>
  <c r="S31" i="61"/>
  <c r="T31" i="61"/>
  <c r="U31" i="61"/>
  <c r="V31" i="61"/>
  <c r="W31" i="61"/>
  <c r="X31" i="61"/>
  <c r="Y31" i="61"/>
  <c r="Z31" i="61"/>
  <c r="AA31" i="61"/>
  <c r="AB31" i="61"/>
  <c r="AC31" i="61"/>
  <c r="AD31" i="61"/>
  <c r="AE31" i="61"/>
  <c r="AF31" i="61"/>
  <c r="AI31" i="61"/>
  <c r="AJ31" i="61"/>
  <c r="AK31" i="61"/>
  <c r="AL31" i="61"/>
  <c r="AM31" i="61"/>
  <c r="AN31" i="61"/>
  <c r="AO31" i="61"/>
  <c r="AP31" i="61"/>
  <c r="AQ31" i="61"/>
  <c r="AR31" i="61"/>
  <c r="AS31" i="61"/>
  <c r="AT31" i="61"/>
  <c r="AU31" i="61"/>
  <c r="AV31" i="61"/>
  <c r="AW31" i="61"/>
  <c r="AX31" i="61"/>
  <c r="AY31" i="61"/>
  <c r="AZ31" i="61"/>
  <c r="BA31" i="61"/>
  <c r="BB31" i="61"/>
  <c r="BC31" i="61"/>
  <c r="BD31" i="61"/>
  <c r="BE31" i="61"/>
  <c r="BF31" i="61"/>
  <c r="BG31" i="61"/>
  <c r="BH31" i="61"/>
  <c r="BI31" i="61"/>
  <c r="BJ31" i="61"/>
  <c r="BK31" i="61"/>
  <c r="BL31" i="61"/>
  <c r="BO31" i="61"/>
  <c r="BP31" i="61"/>
  <c r="BQ31" i="61"/>
  <c r="BR31" i="61"/>
  <c r="BS31" i="61"/>
  <c r="BT31" i="61"/>
  <c r="BU31" i="61"/>
  <c r="BV31" i="61"/>
  <c r="BW31" i="61"/>
  <c r="BX31" i="61"/>
  <c r="BY31" i="61"/>
  <c r="BZ31" i="61"/>
  <c r="CA31" i="61"/>
  <c r="CB31" i="61"/>
  <c r="CC31" i="61"/>
  <c r="CD31" i="61"/>
  <c r="CE31" i="61"/>
  <c r="CF31" i="61"/>
  <c r="CG31" i="61"/>
  <c r="CH31" i="61"/>
  <c r="CI31" i="61"/>
  <c r="CJ31" i="61"/>
  <c r="CK31" i="61"/>
  <c r="CL31" i="61"/>
  <c r="CM31" i="61"/>
  <c r="CN31" i="61"/>
  <c r="CO31" i="61"/>
  <c r="CP31" i="61"/>
  <c r="CQ31" i="61"/>
  <c r="CR31" i="61"/>
  <c r="CU31" i="61"/>
  <c r="CV31" i="61"/>
  <c r="CW31" i="61"/>
  <c r="CX31" i="61"/>
  <c r="CY31" i="61"/>
  <c r="CZ31" i="61"/>
  <c r="DA31" i="61"/>
  <c r="DB31" i="61"/>
  <c r="DC31" i="61"/>
  <c r="DD31" i="61"/>
  <c r="DE31" i="61"/>
  <c r="DF31" i="61"/>
  <c r="DG31" i="61"/>
  <c r="DH31" i="61"/>
  <c r="DI31" i="61"/>
  <c r="DJ31" i="61"/>
  <c r="DK31" i="61"/>
  <c r="DL31" i="61"/>
  <c r="DM31" i="61"/>
  <c r="DN31" i="61"/>
  <c r="DO31" i="61"/>
  <c r="DP31" i="61"/>
  <c r="DQ31" i="61"/>
  <c r="DR31" i="61"/>
  <c r="DS31" i="61"/>
  <c r="DT31" i="61"/>
  <c r="DU31" i="61"/>
  <c r="DV31" i="61"/>
  <c r="DW31" i="61"/>
  <c r="DX31" i="61"/>
  <c r="EA31" i="61"/>
  <c r="EB31" i="61"/>
  <c r="EC31" i="61"/>
  <c r="ED31" i="61"/>
  <c r="EE31" i="61"/>
  <c r="EF31" i="61"/>
  <c r="EG31" i="61"/>
  <c r="EH31" i="61"/>
  <c r="EI31" i="61"/>
  <c r="EJ31" i="61"/>
  <c r="EK31" i="61"/>
  <c r="EL31" i="61"/>
  <c r="EM31" i="61"/>
  <c r="EN31" i="61"/>
  <c r="EO31" i="61"/>
  <c r="EP31" i="61"/>
  <c r="EQ31" i="61"/>
  <c r="ER31" i="61"/>
  <c r="ES31" i="61"/>
  <c r="ET31" i="61"/>
  <c r="EU31" i="61"/>
  <c r="EV31" i="61"/>
  <c r="EW31" i="61"/>
  <c r="EX31" i="61"/>
  <c r="EY31" i="61"/>
  <c r="EZ31" i="61"/>
  <c r="FA31" i="61"/>
  <c r="FB31" i="61"/>
  <c r="FC31" i="61"/>
  <c r="FD31" i="61"/>
  <c r="FG31" i="61"/>
  <c r="FH31" i="61"/>
  <c r="FI31" i="61"/>
  <c r="FJ31" i="61"/>
  <c r="FK31" i="61"/>
  <c r="FL31" i="61"/>
  <c r="FM31" i="61"/>
  <c r="FN31" i="61"/>
  <c r="FO31" i="61"/>
  <c r="FP31" i="61"/>
  <c r="FQ31" i="61"/>
  <c r="FR31" i="61"/>
  <c r="FS31" i="61"/>
  <c r="FT31" i="61"/>
  <c r="FU31" i="61"/>
  <c r="FV31" i="61"/>
  <c r="FW31" i="61"/>
  <c r="FX31" i="61"/>
  <c r="FY31" i="61"/>
  <c r="FZ31" i="61"/>
  <c r="GA31" i="61"/>
  <c r="GB31" i="61"/>
  <c r="GC31" i="61"/>
  <c r="GD31" i="61"/>
  <c r="GE31" i="61"/>
  <c r="GF31" i="61"/>
  <c r="GG31" i="61"/>
  <c r="GH31" i="61"/>
  <c r="GI31" i="61"/>
  <c r="GJ31" i="61"/>
  <c r="GM31" i="61"/>
  <c r="GN31" i="61"/>
  <c r="GO31" i="61"/>
  <c r="GP31" i="61"/>
  <c r="GQ31" i="61"/>
  <c r="GR31" i="61"/>
  <c r="GS31" i="61"/>
  <c r="GT31" i="61"/>
  <c r="GU31" i="61"/>
  <c r="GV31" i="61"/>
  <c r="GW31" i="61"/>
  <c r="GX31" i="61"/>
  <c r="GY31" i="61"/>
  <c r="GZ31" i="61"/>
  <c r="HA31" i="61"/>
  <c r="HB31" i="61"/>
  <c r="HC31" i="61"/>
  <c r="HD31" i="61"/>
  <c r="HE31" i="61"/>
  <c r="HF31" i="61"/>
  <c r="HG31" i="61"/>
  <c r="HH31" i="61"/>
  <c r="HI31" i="61"/>
  <c r="HJ31" i="61"/>
  <c r="HK31" i="61"/>
  <c r="HL31" i="61"/>
  <c r="HM31" i="61"/>
  <c r="HN31" i="61"/>
  <c r="HO31" i="61"/>
  <c r="HP31" i="61"/>
  <c r="HS31" i="61"/>
  <c r="HT31" i="61"/>
  <c r="HU31" i="61"/>
  <c r="HV31" i="61"/>
  <c r="HW31" i="61"/>
  <c r="HX31" i="61"/>
  <c r="HY31" i="61"/>
  <c r="HZ31" i="61"/>
  <c r="IA31" i="61"/>
  <c r="IB31" i="61"/>
  <c r="IC31" i="61"/>
  <c r="ID31" i="61"/>
  <c r="IE31" i="61"/>
  <c r="IF31" i="61"/>
  <c r="IG31" i="61"/>
  <c r="C33" i="61"/>
  <c r="D33" i="61"/>
  <c r="E33" i="61"/>
  <c r="F33" i="61"/>
  <c r="G33" i="61"/>
  <c r="H33" i="61"/>
  <c r="I33" i="61"/>
  <c r="J33" i="61"/>
  <c r="K33" i="61"/>
  <c r="L33" i="61"/>
  <c r="M33" i="61"/>
  <c r="N33" i="61"/>
  <c r="O33" i="61"/>
  <c r="P33" i="61"/>
  <c r="Q33" i="61"/>
  <c r="R33" i="61"/>
  <c r="S33" i="61"/>
  <c r="T33" i="61"/>
  <c r="U33" i="61"/>
  <c r="V33" i="61"/>
  <c r="W33" i="61"/>
  <c r="X33" i="61"/>
  <c r="Y33" i="61"/>
  <c r="Z33" i="61"/>
  <c r="AA33" i="61"/>
  <c r="AB33" i="61"/>
  <c r="AC33" i="61"/>
  <c r="AD33" i="61"/>
  <c r="AE33" i="61"/>
  <c r="AF33" i="61"/>
  <c r="AI33" i="61"/>
  <c r="AJ33" i="61"/>
  <c r="AK33" i="61"/>
  <c r="AL33" i="61"/>
  <c r="AM33" i="61"/>
  <c r="AN33" i="61"/>
  <c r="AO33" i="61"/>
  <c r="AP33" i="61"/>
  <c r="AQ33" i="61"/>
  <c r="AR33" i="61"/>
  <c r="AS33" i="61"/>
  <c r="AT33" i="61"/>
  <c r="AU33" i="61"/>
  <c r="AV33" i="61"/>
  <c r="AW33" i="61"/>
  <c r="AX33" i="61"/>
  <c r="AY33" i="61"/>
  <c r="AZ33" i="61"/>
  <c r="BA33" i="61"/>
  <c r="BB33" i="61"/>
  <c r="BC33" i="61"/>
  <c r="BD33" i="61"/>
  <c r="BE33" i="61"/>
  <c r="BF33" i="61"/>
  <c r="BG33" i="61"/>
  <c r="BH33" i="61"/>
  <c r="BI33" i="61"/>
  <c r="BJ33" i="61"/>
  <c r="BK33" i="61"/>
  <c r="BL33" i="61"/>
  <c r="BO33" i="61"/>
  <c r="BP33" i="61"/>
  <c r="BQ33" i="61"/>
  <c r="BR33" i="61"/>
  <c r="BS33" i="61"/>
  <c r="BT33" i="61"/>
  <c r="BU33" i="61"/>
  <c r="BV33" i="61"/>
  <c r="BW33" i="61"/>
  <c r="BX33" i="61"/>
  <c r="BY33" i="61"/>
  <c r="BZ33" i="61"/>
  <c r="CA33" i="61"/>
  <c r="CB33" i="61"/>
  <c r="CC33" i="61"/>
  <c r="CD33" i="61"/>
  <c r="CE33" i="61"/>
  <c r="CF33" i="61"/>
  <c r="CG33" i="61"/>
  <c r="CH33" i="61"/>
  <c r="CI33" i="61"/>
  <c r="CJ33" i="61"/>
  <c r="CK33" i="61"/>
  <c r="CL33" i="61"/>
  <c r="CM33" i="61"/>
  <c r="CN33" i="61"/>
  <c r="CO33" i="61"/>
  <c r="CP33" i="61"/>
  <c r="CQ33" i="61"/>
  <c r="CR33" i="61"/>
  <c r="CU33" i="61"/>
  <c r="CV33" i="61"/>
  <c r="CW33" i="61"/>
  <c r="CX33" i="61"/>
  <c r="CY33" i="61"/>
  <c r="CZ33" i="61"/>
  <c r="DA33" i="61"/>
  <c r="DB33" i="61"/>
  <c r="DC33" i="61"/>
  <c r="DD33" i="61"/>
  <c r="DE33" i="61"/>
  <c r="DF33" i="61"/>
  <c r="DG33" i="61"/>
  <c r="DH33" i="61"/>
  <c r="DI33" i="61"/>
  <c r="DJ33" i="61"/>
  <c r="DK33" i="61"/>
  <c r="DL33" i="61"/>
  <c r="DM33" i="61"/>
  <c r="DN33" i="61"/>
  <c r="DO33" i="61"/>
  <c r="DP33" i="61"/>
  <c r="DQ33" i="61"/>
  <c r="DR33" i="61"/>
  <c r="DS33" i="61"/>
  <c r="DT33" i="61"/>
  <c r="DU33" i="61"/>
  <c r="DV33" i="61"/>
  <c r="DW33" i="61"/>
  <c r="DX33" i="61"/>
  <c r="EA33" i="61"/>
  <c r="EB33" i="61"/>
  <c r="EC33" i="61"/>
  <c r="ED33" i="61"/>
  <c r="EE33" i="61"/>
  <c r="EF33" i="61"/>
  <c r="EG33" i="61"/>
  <c r="EH33" i="61"/>
  <c r="EI33" i="61"/>
  <c r="EJ33" i="61"/>
  <c r="EK33" i="61"/>
  <c r="EL33" i="61"/>
  <c r="EM33" i="61"/>
  <c r="EN33" i="61"/>
  <c r="EO33" i="61"/>
  <c r="EP33" i="61"/>
  <c r="EQ33" i="61"/>
  <c r="ER33" i="61"/>
  <c r="ES33" i="61"/>
  <c r="ET33" i="61"/>
  <c r="EU33" i="61"/>
  <c r="EV33" i="61"/>
  <c r="EW33" i="61"/>
  <c r="EX33" i="61"/>
  <c r="EY33" i="61"/>
  <c r="EZ33" i="61"/>
  <c r="FA33" i="61"/>
  <c r="FB33" i="61"/>
  <c r="FC33" i="61"/>
  <c r="FD33" i="61"/>
  <c r="FG33" i="61"/>
  <c r="FH33" i="61"/>
  <c r="FI33" i="61"/>
  <c r="FJ33" i="61"/>
  <c r="FK33" i="61"/>
  <c r="FL33" i="61"/>
  <c r="FM33" i="61"/>
  <c r="FN33" i="61"/>
  <c r="FO33" i="61"/>
  <c r="FP33" i="61"/>
  <c r="FQ33" i="61"/>
  <c r="FR33" i="61"/>
  <c r="FS33" i="61"/>
  <c r="FT33" i="61"/>
  <c r="FU33" i="61"/>
  <c r="FV33" i="61"/>
  <c r="FW33" i="61"/>
  <c r="FX33" i="61"/>
  <c r="FY33" i="61"/>
  <c r="FZ33" i="61"/>
  <c r="GA33" i="61"/>
  <c r="GB33" i="61"/>
  <c r="GC33" i="61"/>
  <c r="GD33" i="61"/>
  <c r="GE33" i="61"/>
  <c r="GF33" i="61"/>
  <c r="GG33" i="61"/>
  <c r="GH33" i="61"/>
  <c r="GI33" i="61"/>
  <c r="GJ33" i="61"/>
  <c r="GM33" i="61"/>
  <c r="GN33" i="61"/>
  <c r="GO33" i="61"/>
  <c r="GP33" i="61"/>
  <c r="GQ33" i="61"/>
  <c r="GR33" i="61"/>
  <c r="GS33" i="61"/>
  <c r="GT33" i="61"/>
  <c r="GU33" i="61"/>
  <c r="GV33" i="61"/>
  <c r="GW33" i="61"/>
  <c r="GX33" i="61"/>
  <c r="GY33" i="61"/>
  <c r="GZ33" i="61"/>
  <c r="HA33" i="61"/>
  <c r="HB33" i="61"/>
  <c r="HC33" i="61"/>
  <c r="HD33" i="61"/>
  <c r="HE33" i="61"/>
  <c r="HF33" i="61"/>
  <c r="HG33" i="61"/>
  <c r="HH33" i="61"/>
  <c r="HI33" i="61"/>
  <c r="HJ33" i="61"/>
  <c r="HK33" i="61"/>
  <c r="HL33" i="61"/>
  <c r="HM33" i="61"/>
  <c r="HN33" i="61"/>
  <c r="HO33" i="61"/>
  <c r="HP33" i="61"/>
  <c r="HS33" i="61"/>
  <c r="HT33" i="61"/>
  <c r="HU33" i="61"/>
  <c r="HV33" i="61"/>
  <c r="HW33" i="61"/>
  <c r="HX33" i="61"/>
  <c r="HY33" i="61"/>
  <c r="HZ33" i="61"/>
  <c r="IA33" i="61"/>
  <c r="IB33" i="61"/>
  <c r="IC33" i="61"/>
  <c r="ID33" i="61"/>
  <c r="IE33" i="61"/>
  <c r="IF33" i="61"/>
  <c r="IG33" i="61"/>
  <c r="C31" i="60"/>
  <c r="D31" i="60"/>
  <c r="E31" i="60"/>
  <c r="F31" i="60"/>
  <c r="G31" i="60"/>
  <c r="H31" i="60"/>
  <c r="I31" i="60"/>
  <c r="J31" i="60"/>
  <c r="K31" i="60"/>
  <c r="L31" i="60"/>
  <c r="M31" i="60"/>
  <c r="N31" i="60"/>
  <c r="O31" i="60"/>
  <c r="P31" i="60"/>
  <c r="Q31" i="60"/>
  <c r="U31" i="60"/>
  <c r="V31" i="60"/>
  <c r="W31" i="60"/>
  <c r="X31" i="60"/>
  <c r="Y31" i="60"/>
  <c r="Z31" i="60"/>
  <c r="AA31" i="60"/>
  <c r="AB31" i="60"/>
  <c r="AC31" i="60"/>
  <c r="AF31" i="60"/>
  <c r="AG31" i="60"/>
  <c r="AH31" i="60"/>
  <c r="AI31" i="60"/>
  <c r="AJ31" i="60"/>
  <c r="AK31" i="60"/>
  <c r="AL31" i="60"/>
  <c r="AM31" i="60"/>
  <c r="AN31" i="60"/>
  <c r="AO31" i="60"/>
  <c r="AP31" i="60"/>
  <c r="AQ31" i="60"/>
  <c r="AR31" i="60"/>
  <c r="AS31" i="60"/>
  <c r="AT31" i="60"/>
  <c r="AU31" i="60"/>
  <c r="AV31" i="60"/>
  <c r="AW31" i="60"/>
  <c r="AX31" i="60"/>
  <c r="AY31" i="60"/>
  <c r="AZ31" i="60"/>
  <c r="BA31" i="60"/>
  <c r="BB31" i="60"/>
  <c r="BC31" i="60"/>
  <c r="BD31" i="60"/>
  <c r="BE31" i="60"/>
  <c r="BF31" i="60"/>
  <c r="BG31" i="60"/>
  <c r="BH31" i="60"/>
  <c r="BI31" i="60"/>
  <c r="BL31" i="60"/>
  <c r="BM31" i="60"/>
  <c r="BN31" i="60"/>
  <c r="BO31" i="60"/>
  <c r="BP31" i="60"/>
  <c r="BQ31" i="60"/>
  <c r="BR31" i="60"/>
  <c r="BS31" i="60"/>
  <c r="BT31" i="60"/>
  <c r="BU31" i="60"/>
  <c r="BV31" i="60"/>
  <c r="BW31" i="60"/>
  <c r="BX31" i="60"/>
  <c r="BY31" i="60"/>
  <c r="BZ31" i="60"/>
  <c r="CA31" i="60"/>
  <c r="CB31" i="60"/>
  <c r="CC31" i="60"/>
  <c r="CD31" i="60"/>
  <c r="CE31" i="60"/>
  <c r="CF31" i="60"/>
  <c r="CG31" i="60"/>
  <c r="CH31" i="60"/>
  <c r="CI31" i="60"/>
  <c r="CJ31" i="60"/>
  <c r="CK31" i="60"/>
  <c r="CL31" i="60"/>
  <c r="CM31" i="60"/>
  <c r="CN31" i="60"/>
  <c r="CO31" i="60"/>
  <c r="CR31" i="60"/>
  <c r="CS31" i="60"/>
  <c r="CT31" i="60"/>
  <c r="CU31" i="60"/>
  <c r="CV31" i="60"/>
  <c r="CW31" i="60"/>
  <c r="CX31" i="60"/>
  <c r="CY31" i="60"/>
  <c r="CZ31" i="60"/>
  <c r="DA31" i="60"/>
  <c r="DB31" i="60"/>
  <c r="DC31" i="60"/>
  <c r="DD31" i="60"/>
  <c r="DE31" i="60"/>
  <c r="DF31" i="60"/>
  <c r="DG31" i="60"/>
  <c r="DH31" i="60"/>
  <c r="DI31" i="60"/>
  <c r="DJ31" i="60"/>
  <c r="DK31" i="60"/>
  <c r="DL31" i="60"/>
  <c r="DM31" i="60"/>
  <c r="DN31" i="60"/>
  <c r="DO31" i="60"/>
  <c r="DP31" i="60"/>
  <c r="DQ31" i="60"/>
  <c r="DR31" i="60"/>
  <c r="DS31" i="60"/>
  <c r="DT31" i="60"/>
  <c r="DU31" i="60"/>
  <c r="DX31" i="60"/>
  <c r="DY31" i="60"/>
  <c r="DZ31" i="60"/>
  <c r="EA31" i="60"/>
  <c r="EB31" i="60"/>
  <c r="EC31" i="60"/>
  <c r="ED31" i="60"/>
  <c r="EE31" i="60"/>
  <c r="EF31" i="60"/>
  <c r="EG31" i="60"/>
  <c r="EH31" i="60"/>
  <c r="EI31" i="60"/>
  <c r="EJ31" i="60"/>
  <c r="EK31" i="60"/>
  <c r="EL31" i="60"/>
  <c r="EM31" i="60"/>
  <c r="EN31" i="60"/>
  <c r="EO31" i="60"/>
  <c r="EP31" i="60"/>
  <c r="EQ31" i="60"/>
  <c r="ER31" i="60"/>
  <c r="ES31" i="60"/>
  <c r="ET31" i="60"/>
  <c r="EU31" i="60"/>
  <c r="EV31" i="60"/>
  <c r="EW31" i="60"/>
  <c r="EX31" i="60"/>
  <c r="EY31" i="60"/>
  <c r="EZ31" i="60"/>
  <c r="FA31" i="60"/>
  <c r="FD31" i="60"/>
  <c r="FE31" i="60"/>
  <c r="FF31" i="60"/>
  <c r="FG31" i="60"/>
  <c r="FH31" i="60"/>
  <c r="FI31" i="60"/>
  <c r="FJ31" i="60"/>
  <c r="FK31" i="60"/>
  <c r="FL31" i="60"/>
  <c r="FM31" i="60"/>
  <c r="FN31" i="60"/>
  <c r="FO31" i="60"/>
  <c r="FP31" i="60"/>
  <c r="FQ31" i="60"/>
  <c r="FR31" i="60"/>
  <c r="FS31" i="60"/>
  <c r="FT31" i="60"/>
  <c r="FU31" i="60"/>
  <c r="FV31" i="60"/>
  <c r="FW31" i="60"/>
  <c r="FX31" i="60"/>
  <c r="FY31" i="60"/>
  <c r="FZ31" i="60"/>
  <c r="GA31" i="60"/>
  <c r="GB31" i="60"/>
  <c r="GC31" i="60"/>
  <c r="GD31" i="60"/>
  <c r="GE31" i="60"/>
  <c r="GF31" i="60"/>
  <c r="GG31" i="60"/>
  <c r="GJ31" i="60"/>
  <c r="GK31" i="60"/>
  <c r="GL31" i="60"/>
  <c r="GM31" i="60"/>
  <c r="GN31" i="60"/>
  <c r="GO31" i="60"/>
  <c r="GP31" i="60"/>
  <c r="GQ31" i="60"/>
  <c r="GR31" i="60"/>
  <c r="GS31" i="60"/>
  <c r="GT31" i="60"/>
  <c r="GU31" i="60"/>
  <c r="GV31" i="60"/>
  <c r="GW31" i="60"/>
  <c r="GX31" i="60"/>
  <c r="GY31" i="60"/>
  <c r="GZ31" i="60"/>
  <c r="HA31" i="60"/>
  <c r="HB31" i="60"/>
  <c r="HC31" i="60"/>
  <c r="HD31" i="60"/>
  <c r="HE31" i="60"/>
  <c r="HF31" i="60"/>
  <c r="HG31" i="60"/>
  <c r="HH31" i="60"/>
  <c r="HI31" i="60"/>
  <c r="HJ31" i="60"/>
  <c r="HK31" i="60"/>
  <c r="HL31" i="60"/>
  <c r="HM31" i="60"/>
  <c r="HP31" i="60"/>
  <c r="HQ31" i="60"/>
  <c r="HR31" i="60"/>
  <c r="HS31" i="60"/>
  <c r="HT31" i="60"/>
  <c r="HU31" i="60"/>
  <c r="HV31" i="60"/>
  <c r="HW31" i="60"/>
  <c r="HX31" i="60"/>
  <c r="HY31" i="60"/>
  <c r="HZ31" i="60"/>
  <c r="IA31" i="60"/>
  <c r="IB31" i="60"/>
  <c r="IC31" i="60"/>
  <c r="ID31" i="60"/>
  <c r="IE31" i="60"/>
  <c r="IF31" i="60"/>
  <c r="IG31" i="60"/>
  <c r="IH31" i="60"/>
  <c r="II31" i="60"/>
  <c r="IJ31" i="60"/>
  <c r="IK31" i="60"/>
  <c r="IL31" i="60"/>
  <c r="IM31" i="60"/>
  <c r="IN31" i="60"/>
  <c r="IO31" i="60"/>
  <c r="IP31" i="60"/>
  <c r="IQ31" i="60"/>
  <c r="IR31" i="60"/>
  <c r="IS31" i="60"/>
  <c r="C33" i="60"/>
  <c r="D33" i="60"/>
  <c r="E33" i="60"/>
  <c r="F33" i="60"/>
  <c r="G33" i="60"/>
  <c r="H33" i="60"/>
  <c r="I33" i="60"/>
  <c r="J33" i="60"/>
  <c r="K33" i="60"/>
  <c r="L33" i="60"/>
  <c r="M33" i="60"/>
  <c r="N33" i="60"/>
  <c r="O33" i="60"/>
  <c r="P33" i="60"/>
  <c r="Q33" i="60"/>
  <c r="U33" i="60"/>
  <c r="V33" i="60"/>
  <c r="W33" i="60"/>
  <c r="X33" i="60"/>
  <c r="Y33" i="60"/>
  <c r="Z33" i="60"/>
  <c r="AA33" i="60"/>
  <c r="AB33" i="60"/>
  <c r="AC33" i="60"/>
  <c r="AF33" i="60"/>
  <c r="AG33" i="60"/>
  <c r="AH33" i="60"/>
  <c r="AI33" i="60"/>
  <c r="AJ33" i="60"/>
  <c r="AK33" i="60"/>
  <c r="AL33" i="60"/>
  <c r="AM33" i="60"/>
  <c r="AN33" i="60"/>
  <c r="AO33" i="60"/>
  <c r="AP33" i="60"/>
  <c r="AQ33" i="60"/>
  <c r="AR33" i="60"/>
  <c r="AS33" i="60"/>
  <c r="AT33" i="60"/>
  <c r="AU33" i="60"/>
  <c r="AV33" i="60"/>
  <c r="AW33" i="60"/>
  <c r="AX33" i="60"/>
  <c r="AY33" i="60"/>
  <c r="AZ33" i="60"/>
  <c r="BA33" i="60"/>
  <c r="BB33" i="60"/>
  <c r="BC33" i="60"/>
  <c r="BD33" i="60"/>
  <c r="BE33" i="60"/>
  <c r="BF33" i="60"/>
  <c r="BG33" i="60"/>
  <c r="BH33" i="60"/>
  <c r="BI33" i="60"/>
  <c r="BL33" i="60"/>
  <c r="BM33" i="60"/>
  <c r="BN33" i="60"/>
  <c r="BO33" i="60"/>
  <c r="BP33" i="60"/>
  <c r="BQ33" i="60"/>
  <c r="BR33" i="60"/>
  <c r="BS33" i="60"/>
  <c r="BT33" i="60"/>
  <c r="BU33" i="60"/>
  <c r="BV33" i="60"/>
  <c r="BW33" i="60"/>
  <c r="BX33" i="60"/>
  <c r="BY33" i="60"/>
  <c r="BZ33" i="60"/>
  <c r="CA33" i="60"/>
  <c r="CB33" i="60"/>
  <c r="CC33" i="60"/>
  <c r="CD33" i="60"/>
  <c r="CE33" i="60"/>
  <c r="CF33" i="60"/>
  <c r="CG33" i="60"/>
  <c r="CH33" i="60"/>
  <c r="CI33" i="60"/>
  <c r="CJ33" i="60"/>
  <c r="CK33" i="60"/>
  <c r="CL33" i="60"/>
  <c r="CM33" i="60"/>
  <c r="CN33" i="60"/>
  <c r="CO33" i="60"/>
  <c r="CR33" i="60"/>
  <c r="CS33" i="60"/>
  <c r="CT33" i="60"/>
  <c r="CU33" i="60"/>
  <c r="CV33" i="60"/>
  <c r="CW33" i="60"/>
  <c r="CX33" i="60"/>
  <c r="CY33" i="60"/>
  <c r="CZ33" i="60"/>
  <c r="DA33" i="60"/>
  <c r="DB33" i="60"/>
  <c r="DC33" i="60"/>
  <c r="DD33" i="60"/>
  <c r="DE33" i="60"/>
  <c r="DF33" i="60"/>
  <c r="DG33" i="60"/>
  <c r="DH33" i="60"/>
  <c r="DI33" i="60"/>
  <c r="DJ33" i="60"/>
  <c r="DK33" i="60"/>
  <c r="DL33" i="60"/>
  <c r="DM33" i="60"/>
  <c r="DN33" i="60"/>
  <c r="DO33" i="60"/>
  <c r="DP33" i="60"/>
  <c r="DQ33" i="60"/>
  <c r="DR33" i="60"/>
  <c r="DS33" i="60"/>
  <c r="DT33" i="60"/>
  <c r="DU33" i="60"/>
  <c r="DX33" i="60"/>
  <c r="DY33" i="60"/>
  <c r="DZ33" i="60"/>
  <c r="EA33" i="60"/>
  <c r="EB33" i="60"/>
  <c r="EC33" i="60"/>
  <c r="ED33" i="60"/>
  <c r="EE33" i="60"/>
  <c r="EF33" i="60"/>
  <c r="EG33" i="60"/>
  <c r="EH33" i="60"/>
  <c r="EI33" i="60"/>
  <c r="EJ33" i="60"/>
  <c r="EK33" i="60"/>
  <c r="EL33" i="60"/>
  <c r="EM33" i="60"/>
  <c r="EN33" i="60"/>
  <c r="EO33" i="60"/>
  <c r="EP33" i="60"/>
  <c r="EQ33" i="60"/>
  <c r="ER33" i="60"/>
  <c r="ES33" i="60"/>
  <c r="ET33" i="60"/>
  <c r="EU33" i="60"/>
  <c r="EV33" i="60"/>
  <c r="EW33" i="60"/>
  <c r="EX33" i="60"/>
  <c r="EY33" i="60"/>
  <c r="EZ33" i="60"/>
  <c r="FA33" i="60"/>
  <c r="FD33" i="60"/>
  <c r="FE33" i="60"/>
  <c r="FF33" i="60"/>
  <c r="FG33" i="60"/>
  <c r="FH33" i="60"/>
  <c r="FI33" i="60"/>
  <c r="FJ33" i="60"/>
  <c r="FK33" i="60"/>
  <c r="FL33" i="60"/>
  <c r="FM33" i="60"/>
  <c r="FN33" i="60"/>
  <c r="FO33" i="60"/>
  <c r="FP33" i="60"/>
  <c r="FQ33" i="60"/>
  <c r="FR33" i="60"/>
  <c r="FS33" i="60"/>
  <c r="FT33" i="60"/>
  <c r="FU33" i="60"/>
  <c r="FV33" i="60"/>
  <c r="FW33" i="60"/>
  <c r="FX33" i="60"/>
  <c r="FY33" i="60"/>
  <c r="FZ33" i="60"/>
  <c r="GA33" i="60"/>
  <c r="GB33" i="60"/>
  <c r="GC33" i="60"/>
  <c r="GD33" i="60"/>
  <c r="GE33" i="60"/>
  <c r="GF33" i="60"/>
  <c r="GG33" i="60"/>
  <c r="GJ33" i="60"/>
  <c r="GK33" i="60"/>
  <c r="GL33" i="60"/>
  <c r="GM33" i="60"/>
  <c r="GN33" i="60"/>
  <c r="GO33" i="60"/>
  <c r="GP33" i="60"/>
  <c r="GQ33" i="60"/>
  <c r="GR33" i="60"/>
  <c r="GS33" i="60"/>
  <c r="GT33" i="60"/>
  <c r="GU33" i="60"/>
  <c r="GV33" i="60"/>
  <c r="GW33" i="60"/>
  <c r="GX33" i="60"/>
  <c r="GY33" i="60"/>
  <c r="GZ33" i="60"/>
  <c r="HA33" i="60"/>
  <c r="HB33" i="60"/>
  <c r="HC33" i="60"/>
  <c r="HD33" i="60"/>
  <c r="HE33" i="60"/>
  <c r="HF33" i="60"/>
  <c r="HG33" i="60"/>
  <c r="HH33" i="60"/>
  <c r="HI33" i="60"/>
  <c r="HJ33" i="60"/>
  <c r="HK33" i="60"/>
  <c r="HL33" i="60"/>
  <c r="HM33" i="60"/>
  <c r="I29" i="7" l="1"/>
  <c r="I28" i="7"/>
  <c r="I27" i="7"/>
  <c r="I26" i="7"/>
  <c r="I25" i="7"/>
  <c r="I24" i="7"/>
  <c r="I23" i="7"/>
  <c r="I22" i="7"/>
  <c r="I21" i="7"/>
  <c r="I20" i="7"/>
  <c r="I19" i="7"/>
  <c r="I18" i="7"/>
  <c r="I17" i="7"/>
  <c r="I16" i="7"/>
  <c r="I15" i="7"/>
  <c r="I14" i="7"/>
  <c r="I13" i="7"/>
  <c r="I12" i="7"/>
  <c r="I11" i="7"/>
  <c r="I10" i="7"/>
  <c r="I9" i="7"/>
  <c r="I8" i="7"/>
  <c r="I7" i="7"/>
  <c r="I6" i="7"/>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Y12" i="5"/>
  <c r="Y11" i="5"/>
  <c r="Y10" i="5"/>
  <c r="Y9" i="5"/>
  <c r="Y8" i="5"/>
  <c r="Y6" i="5"/>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K57" i="4"/>
  <c r="K56" i="4"/>
  <c r="K55" i="4"/>
  <c r="K54" i="4"/>
  <c r="K53" i="4"/>
  <c r="K52" i="4"/>
  <c r="K51" i="4"/>
  <c r="K50" i="4"/>
  <c r="K49" i="4"/>
  <c r="K48" i="4"/>
  <c r="K47" i="4"/>
  <c r="K46" i="4"/>
  <c r="K45" i="4"/>
  <c r="K44" i="4"/>
  <c r="K43" i="4"/>
  <c r="K42" i="4"/>
  <c r="K41"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AA23" i="6" l="1"/>
  <c r="Z23" i="6"/>
  <c r="AA22" i="6"/>
  <c r="Z22" i="6"/>
  <c r="AA20" i="6"/>
  <c r="Z20" i="6"/>
  <c r="AA19" i="6"/>
  <c r="Z19" i="6"/>
  <c r="AA18" i="6"/>
  <c r="Z18" i="6"/>
  <c r="AA17" i="6"/>
  <c r="Z17" i="6"/>
  <c r="AA16" i="6"/>
  <c r="Z16" i="6"/>
  <c r="AA15" i="6"/>
  <c r="Z15" i="6"/>
  <c r="Y15" i="6" s="1"/>
  <c r="AA14" i="6"/>
  <c r="Z14" i="6"/>
  <c r="AA13" i="6"/>
  <c r="Z13" i="6"/>
  <c r="Y13" i="6" s="1"/>
  <c r="AE23" i="6"/>
  <c r="AE22" i="6"/>
  <c r="AE20" i="6"/>
  <c r="AE19" i="6"/>
  <c r="AE18" i="6"/>
  <c r="AE17" i="6"/>
  <c r="AE16" i="6"/>
  <c r="AE15" i="6"/>
  <c r="AE14" i="6"/>
  <c r="AE13" i="6"/>
  <c r="AB23" i="6"/>
  <c r="AB22" i="6"/>
  <c r="AB20" i="6"/>
  <c r="AB19" i="6"/>
  <c r="AB18" i="6"/>
  <c r="AB17" i="6"/>
  <c r="AB16" i="6"/>
  <c r="AB15" i="6"/>
  <c r="AB14" i="6"/>
  <c r="AB13" i="6"/>
  <c r="U23" i="6"/>
  <c r="U22" i="6"/>
  <c r="U20" i="6"/>
  <c r="U19" i="6"/>
  <c r="U18" i="6"/>
  <c r="U17" i="6"/>
  <c r="U16" i="6"/>
  <c r="U15" i="6"/>
  <c r="U14" i="6"/>
  <c r="R23" i="6"/>
  <c r="Q23" i="6"/>
  <c r="P23" i="6"/>
  <c r="R22" i="6"/>
  <c r="Q22" i="6"/>
  <c r="P22" i="6"/>
  <c r="R20" i="6"/>
  <c r="Q20" i="6"/>
  <c r="P20" i="6"/>
  <c r="R19" i="6"/>
  <c r="Q19" i="6"/>
  <c r="P19" i="6"/>
  <c r="R18" i="6"/>
  <c r="Q18" i="6"/>
  <c r="P18" i="6"/>
  <c r="R17" i="6"/>
  <c r="Q17" i="6"/>
  <c r="P17" i="6"/>
  <c r="R16" i="6"/>
  <c r="Q16" i="6"/>
  <c r="P16" i="6"/>
  <c r="R15" i="6"/>
  <c r="Q15" i="6"/>
  <c r="P15" i="6"/>
  <c r="R14" i="6"/>
  <c r="Q14" i="6"/>
  <c r="P14" i="6"/>
  <c r="U13" i="6"/>
  <c r="R13" i="6"/>
  <c r="Q13" i="6"/>
  <c r="P13" i="6"/>
  <c r="O13" i="6" s="1"/>
  <c r="L23" i="6"/>
  <c r="L22" i="6"/>
  <c r="L20" i="6"/>
  <c r="L19" i="6"/>
  <c r="L18" i="6"/>
  <c r="L17" i="6"/>
  <c r="L16" i="6"/>
  <c r="L15" i="6"/>
  <c r="L14" i="6"/>
  <c r="I23" i="6"/>
  <c r="H23" i="6"/>
  <c r="G23" i="6"/>
  <c r="I22" i="6"/>
  <c r="H22" i="6"/>
  <c r="G22" i="6"/>
  <c r="I20" i="6"/>
  <c r="H20" i="6"/>
  <c r="G20" i="6"/>
  <c r="I19" i="6"/>
  <c r="H19" i="6"/>
  <c r="G19" i="6"/>
  <c r="I18" i="6"/>
  <c r="F18" i="6" s="1"/>
  <c r="H18" i="6"/>
  <c r="G18" i="6"/>
  <c r="I17" i="6"/>
  <c r="H17" i="6"/>
  <c r="G17" i="6"/>
  <c r="I16" i="6"/>
  <c r="H16" i="6"/>
  <c r="G16" i="6"/>
  <c r="I15" i="6"/>
  <c r="H15" i="6"/>
  <c r="G15" i="6"/>
  <c r="I14" i="6"/>
  <c r="F14" i="6" s="1"/>
  <c r="H14" i="6"/>
  <c r="G14" i="6"/>
  <c r="L13" i="6"/>
  <c r="I13" i="6"/>
  <c r="F13" i="6" s="1"/>
  <c r="H13" i="6"/>
  <c r="G13" i="6"/>
  <c r="E13" i="6" l="1"/>
  <c r="D13" i="6"/>
  <c r="O14" i="6"/>
  <c r="E15" i="6"/>
  <c r="D18" i="6"/>
  <c r="Y20" i="6"/>
  <c r="E14" i="6"/>
  <c r="F15" i="6"/>
  <c r="D17" i="6"/>
  <c r="E18" i="6"/>
  <c r="O15" i="6"/>
  <c r="O16" i="6"/>
  <c r="O17" i="6"/>
  <c r="O18" i="6"/>
  <c r="Y16" i="6"/>
  <c r="O20" i="6"/>
  <c r="F16" i="6"/>
  <c r="D16" i="6"/>
  <c r="E17" i="6"/>
  <c r="E22" i="6"/>
  <c r="Y19" i="6"/>
  <c r="Y17" i="6"/>
  <c r="D14" i="6"/>
  <c r="D15" i="6"/>
  <c r="E16" i="6"/>
  <c r="Y14" i="6"/>
  <c r="Y18" i="6"/>
  <c r="Y23" i="6"/>
  <c r="E23" i="6"/>
  <c r="O23" i="6"/>
  <c r="D23" i="6"/>
  <c r="F23" i="6"/>
  <c r="Y22" i="6"/>
  <c r="O22" i="6"/>
  <c r="D22" i="6"/>
  <c r="F22" i="6"/>
  <c r="D20" i="6"/>
  <c r="E20" i="6"/>
  <c r="F20" i="6"/>
  <c r="E19" i="6"/>
  <c r="O19" i="6"/>
  <c r="D19" i="6"/>
  <c r="F19" i="6"/>
  <c r="F17" i="6"/>
  <c r="C22" i="6" l="1"/>
  <c r="C13" i="6"/>
  <c r="C20" i="6"/>
  <c r="C23" i="6"/>
  <c r="C14" i="6"/>
  <c r="C17" i="6"/>
  <c r="C18" i="6"/>
  <c r="B22" i="6"/>
  <c r="C15" i="6"/>
  <c r="C16" i="6"/>
  <c r="C19" i="6"/>
  <c r="B13" i="6" l="1"/>
  <c r="B15" i="6"/>
  <c r="B18" i="6"/>
  <c r="B16" i="6"/>
  <c r="B23" i="6"/>
  <c r="B14" i="6"/>
  <c r="B20" i="6"/>
  <c r="B19" i="6"/>
  <c r="B17" i="6"/>
  <c r="HB33" i="16"/>
  <c r="HA33" i="16"/>
  <c r="GZ33" i="16"/>
  <c r="GY33" i="16"/>
  <c r="GX33" i="16"/>
  <c r="GW33" i="16"/>
  <c r="GV33" i="16"/>
  <c r="GU33" i="16"/>
  <c r="GT33" i="16"/>
  <c r="GS33" i="16"/>
  <c r="GR33" i="16"/>
  <c r="GQ33" i="16"/>
  <c r="GP33" i="16"/>
  <c r="GO33" i="16"/>
  <c r="GN33" i="16"/>
  <c r="GM33" i="16"/>
  <c r="GL33" i="16"/>
  <c r="GK33" i="16"/>
  <c r="GJ33" i="16"/>
  <c r="GI33" i="16"/>
  <c r="GH33" i="16"/>
  <c r="GG33" i="16"/>
  <c r="GF33" i="16"/>
  <c r="GE33" i="16"/>
  <c r="GD33" i="16"/>
  <c r="GC33" i="16"/>
  <c r="GB33" i="16"/>
  <c r="GA33" i="16"/>
  <c r="FZ33" i="16"/>
  <c r="FY33" i="16"/>
  <c r="FX33" i="16"/>
  <c r="FW33" i="16"/>
  <c r="FV33" i="16"/>
  <c r="FS33" i="16"/>
  <c r="FR33" i="16"/>
  <c r="FQ33" i="16"/>
  <c r="FP33" i="16"/>
  <c r="FO33" i="16"/>
  <c r="FN33" i="16"/>
  <c r="FM33" i="16"/>
  <c r="FL33" i="16"/>
  <c r="FK33" i="16"/>
  <c r="FJ33" i="16"/>
  <c r="FI33" i="16"/>
  <c r="FH33" i="16"/>
  <c r="FG33" i="16"/>
  <c r="FF33" i="16"/>
  <c r="FE33" i="16"/>
  <c r="FD33" i="16"/>
  <c r="FC33" i="16"/>
  <c r="FB33" i="16"/>
  <c r="FA33" i="16"/>
  <c r="EZ33" i="16"/>
  <c r="EY33" i="16"/>
  <c r="EX33" i="16"/>
  <c r="EW33" i="16"/>
  <c r="EV33" i="16"/>
  <c r="EU33" i="16"/>
  <c r="ET33" i="16"/>
  <c r="ES33" i="16"/>
  <c r="ER33" i="16"/>
  <c r="EQ33" i="16"/>
  <c r="EP33" i="16"/>
  <c r="EO33" i="16"/>
  <c r="EN33" i="16"/>
  <c r="EM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33" i="16"/>
</calcChain>
</file>

<file path=xl/sharedStrings.xml><?xml version="1.0" encoding="utf-8"?>
<sst xmlns="http://schemas.openxmlformats.org/spreadsheetml/2006/main" count="7263" uniqueCount="2417">
  <si>
    <t>年</t>
  </si>
  <si>
    <t>人　　　口</t>
  </si>
  <si>
    <t>世　帯　数</t>
  </si>
  <si>
    <t>総　　　数</t>
  </si>
  <si>
    <t>男</t>
  </si>
  <si>
    <t>女</t>
  </si>
  <si>
    <t>…</t>
  </si>
  <si>
    <t>※</t>
  </si>
  <si>
    <t>国勢調査</t>
  </si>
  <si>
    <t>前年に対する
人口の
増△減</t>
    <rPh sb="7" eb="9">
      <t>ジンコウ</t>
    </rPh>
    <rPh sb="11" eb="14">
      <t>ゾウサンカクゲン</t>
    </rPh>
    <phoneticPr fontId="3"/>
  </si>
  <si>
    <t>１世帯
当たり
人員</t>
    <rPh sb="4" eb="5">
      <t>アタ</t>
    </rPh>
    <rPh sb="8" eb="10">
      <t>ジンイン</t>
    </rPh>
    <phoneticPr fontId="3"/>
  </si>
  <si>
    <t>人口密度
(1k㎡当たり)</t>
    <rPh sb="10" eb="11">
      <t>ア</t>
    </rPh>
    <phoneticPr fontId="3"/>
  </si>
  <si>
    <t>(注)　・大正12年以前は12月31日現在（ただし大正９年は10月１日現在)､昭和20年は11月１日現在､その他は毎年10月１日現在である｡</t>
    <rPh sb="64" eb="66">
      <t>ゲンザイ</t>
    </rPh>
    <phoneticPr fontId="3"/>
  </si>
  <si>
    <t>　　 　　　３ 年</t>
  </si>
  <si>
    <t>　　 　　　４ 年</t>
  </si>
  <si>
    <t>　　 　　　５ 年</t>
  </si>
  <si>
    <t>　　 　　　６ 年</t>
  </si>
  <si>
    <t>　　 　　　７ 年</t>
  </si>
  <si>
    <t>　　 　　　８ 年</t>
  </si>
  <si>
    <t>　　 　　　９ 年</t>
  </si>
  <si>
    <t>　　 　　　11 年</t>
  </si>
  <si>
    <t>　　 　　　12 年</t>
  </si>
  <si>
    <t>　　 　　　13 年</t>
  </si>
  <si>
    <t>　　 　　　14 年</t>
  </si>
  <si>
    <t>　　 　　　15 年</t>
  </si>
  <si>
    <t>昭 和 ２ 年</t>
    <rPh sb="0" eb="1">
      <t>アキラ</t>
    </rPh>
    <rPh sb="2" eb="3">
      <t>ワ</t>
    </rPh>
    <phoneticPr fontId="3"/>
  </si>
  <si>
    <t>　　 　　　16 年</t>
  </si>
  <si>
    <t>　　 　　　17 年</t>
  </si>
  <si>
    <t>　　 　　　18 年</t>
  </si>
  <si>
    <t>　　 　　　19 年</t>
  </si>
  <si>
    <t>　　 　　　20 年</t>
  </si>
  <si>
    <t>　　 　　　21 年</t>
  </si>
  <si>
    <t>　　 　　　22 年</t>
  </si>
  <si>
    <t>　　 　　　23 年</t>
  </si>
  <si>
    <t>　　 　　　24 年</t>
  </si>
  <si>
    <t>　　 　　　25 年</t>
  </si>
  <si>
    <t>　　 　　　26 年</t>
  </si>
  <si>
    <t>　　 　　　27 年</t>
  </si>
  <si>
    <t>　　 　　　28 年</t>
  </si>
  <si>
    <t>　　 　　　29 年</t>
  </si>
  <si>
    <t>　　 　　　30 年</t>
  </si>
  <si>
    <t>　　 　　　31 年</t>
  </si>
  <si>
    <t>　　  　  35 年</t>
  </si>
  <si>
    <t>　　  　  37 年</t>
  </si>
  <si>
    <t>　　  　  39 年</t>
  </si>
  <si>
    <t>　　  　  40 年</t>
  </si>
  <si>
    <t>　　  　  41 年</t>
  </si>
  <si>
    <t>　　  　  42 年</t>
  </si>
  <si>
    <t>　　  　  43 年</t>
  </si>
  <si>
    <t>　　  　  44 年</t>
  </si>
  <si>
    <t>　　  　  45 年</t>
  </si>
  <si>
    <t>　　  　  46 年</t>
  </si>
  <si>
    <t>　　  　  47 年</t>
  </si>
  <si>
    <t>　　  　  48 年</t>
  </si>
  <si>
    <t>　　  　  49 年</t>
  </si>
  <si>
    <t>　　  　  50 年</t>
  </si>
  <si>
    <t>　　  　  51 年</t>
  </si>
  <si>
    <t>　　  　  52 年</t>
  </si>
  <si>
    <t>　　  　  53 年</t>
  </si>
  <si>
    <t>　　  　  54 年</t>
  </si>
  <si>
    <t>　　  　  55 年</t>
  </si>
  <si>
    <t>　　  　  56 年</t>
  </si>
  <si>
    <t>　　  　  57 年</t>
  </si>
  <si>
    <t>　　  　  58 年</t>
  </si>
  <si>
    <t>　　  　  59 年</t>
  </si>
  <si>
    <t>　　  　  60 年</t>
  </si>
  <si>
    <t>　　  　  61 年</t>
  </si>
  <si>
    <t>　　  　  62 年</t>
  </si>
  <si>
    <t>　　  　  63 年</t>
  </si>
  <si>
    <t>　　 　　11 年</t>
  </si>
  <si>
    <t>　　 　　12 年</t>
  </si>
  <si>
    <t>　　 　　13 年</t>
  </si>
  <si>
    <t>　　 　　14 年</t>
  </si>
  <si>
    <t>　　 　　15 年</t>
  </si>
  <si>
    <t>　　 　　16 年</t>
  </si>
  <si>
    <t>　　 　　17 年</t>
  </si>
  <si>
    <t>　　 　　18 年</t>
  </si>
  <si>
    <t>　　 　　19 年</t>
    <phoneticPr fontId="3"/>
  </si>
  <si>
    <t>摘　要</t>
    <phoneticPr fontId="3"/>
  </si>
  <si>
    <t>明 治 40 年</t>
    <phoneticPr fontId="3"/>
  </si>
  <si>
    <t>大 正 元 年</t>
    <phoneticPr fontId="3"/>
  </si>
  <si>
    <t>　　  　  34 年</t>
    <phoneticPr fontId="3"/>
  </si>
  <si>
    <t>　　 　　　２ 年</t>
    <phoneticPr fontId="3"/>
  </si>
  <si>
    <t>　　 　　　10 年</t>
    <phoneticPr fontId="3"/>
  </si>
  <si>
    <t>　　 　　　３ 年</t>
    <phoneticPr fontId="3"/>
  </si>
  <si>
    <t>平 成 元 年</t>
    <phoneticPr fontId="3"/>
  </si>
  <si>
    <t>　　 　　10 年</t>
    <phoneticPr fontId="3"/>
  </si>
  <si>
    <t>　　 　　　32 年</t>
    <phoneticPr fontId="3"/>
  </si>
  <si>
    <t>７　人口及び世帯数の変遷</t>
    <phoneticPr fontId="3"/>
  </si>
  <si>
    <t>　　　・※印は合併及び編入の行われた年である｡</t>
    <phoneticPr fontId="3"/>
  </si>
  <si>
    <t>資料　福島市推計人口、国勢調査</t>
    <rPh sb="3" eb="5">
      <t>フクシマ</t>
    </rPh>
    <rPh sb="5" eb="6">
      <t>シ</t>
    </rPh>
    <rPh sb="6" eb="8">
      <t>スイケイ</t>
    </rPh>
    <phoneticPr fontId="3"/>
  </si>
  <si>
    <t xml:space="preserve"> 33 年</t>
    <phoneticPr fontId="3"/>
  </si>
  <si>
    <t>　　 　　20 年</t>
    <phoneticPr fontId="3"/>
  </si>
  <si>
    <t>　　 　　21 年</t>
    <phoneticPr fontId="3"/>
  </si>
  <si>
    <t>　　 　　22 年</t>
    <phoneticPr fontId="3"/>
  </si>
  <si>
    <t>　　 　　23 年</t>
    <phoneticPr fontId="3"/>
  </si>
  <si>
    <t>　　 　　24 年</t>
    <phoneticPr fontId="3"/>
  </si>
  <si>
    <t>36 年</t>
    <phoneticPr fontId="3"/>
  </si>
  <si>
    <t>昭 和 38 年</t>
    <rPh sb="0" eb="1">
      <t>アキラ</t>
    </rPh>
    <rPh sb="2" eb="3">
      <t>ワ</t>
    </rPh>
    <phoneticPr fontId="3"/>
  </si>
  <si>
    <t>　　 　　25 年</t>
    <phoneticPr fontId="10"/>
  </si>
  <si>
    <t>　　 　　26 年</t>
    <phoneticPr fontId="10"/>
  </si>
  <si>
    <t>　　 　　27 年</t>
    <phoneticPr fontId="10"/>
  </si>
  <si>
    <t>　　 　　28 年</t>
    <phoneticPr fontId="10"/>
  </si>
  <si>
    <t>　　 　　29 年</t>
    <phoneticPr fontId="10"/>
  </si>
  <si>
    <t>地　　　区</t>
  </si>
  <si>
    <t>人　　　　　口</t>
  </si>
  <si>
    <t>(</t>
  </si>
  <si>
    <t>)</t>
  </si>
  <si>
    <t>野田町</t>
    <rPh sb="0" eb="3">
      <t>ノダマチ</t>
    </rPh>
    <phoneticPr fontId="3"/>
  </si>
  <si>
    <t>野田町の一部</t>
    <rPh sb="0" eb="3">
      <t>ノダマチ</t>
    </rPh>
    <rPh sb="4" eb="6">
      <t>イチブ</t>
    </rPh>
    <phoneticPr fontId="3"/>
  </si>
  <si>
    <t>鎌田の一部</t>
    <rPh sb="0" eb="2">
      <t>カマタ</t>
    </rPh>
    <rPh sb="3" eb="5">
      <t>イチブ</t>
    </rPh>
    <phoneticPr fontId="3"/>
  </si>
  <si>
    <t>金谷川</t>
    <rPh sb="0" eb="2">
      <t>カナヤ</t>
    </rPh>
    <rPh sb="2" eb="3">
      <t>カワ</t>
    </rPh>
    <phoneticPr fontId="3"/>
  </si>
  <si>
    <t>下川崎</t>
    <rPh sb="0" eb="3">
      <t>シモカワサキ</t>
    </rPh>
    <phoneticPr fontId="3"/>
  </si>
  <si>
    <t>飯野</t>
    <rPh sb="1" eb="2">
      <t>ノ</t>
    </rPh>
    <phoneticPr fontId="3"/>
  </si>
  <si>
    <t>平　成　25　年</t>
    <phoneticPr fontId="10"/>
  </si>
  <si>
    <t>平　成　26　年</t>
    <phoneticPr fontId="10"/>
  </si>
  <si>
    <t>平　成　27　年</t>
    <phoneticPr fontId="10"/>
  </si>
  <si>
    <t>平　成　28　年</t>
    <phoneticPr fontId="10"/>
  </si>
  <si>
    <t>平　成　29　年</t>
    <phoneticPr fontId="10"/>
  </si>
  <si>
    <t>世帯数</t>
  </si>
  <si>
    <t>総　　数</t>
  </si>
  <si>
    <t>総数</t>
  </si>
  <si>
    <t>中央</t>
  </si>
  <si>
    <t>野田町</t>
  </si>
  <si>
    <t>渡利</t>
  </si>
  <si>
    <t>杉妻</t>
  </si>
  <si>
    <t>蓬萊</t>
  </si>
  <si>
    <t>清水</t>
  </si>
  <si>
    <t>野田町の一部</t>
  </si>
  <si>
    <t>東部</t>
  </si>
  <si>
    <t>岡山</t>
  </si>
  <si>
    <t>大波</t>
  </si>
  <si>
    <t>鎌田の一部</t>
  </si>
  <si>
    <t>北信</t>
  </si>
  <si>
    <t>鎌田</t>
  </si>
  <si>
    <t>瀬上</t>
  </si>
  <si>
    <t>余目</t>
  </si>
  <si>
    <t>信陵</t>
  </si>
  <si>
    <t>大笹生</t>
  </si>
  <si>
    <t>笹谷</t>
  </si>
  <si>
    <t>吉井田</t>
  </si>
  <si>
    <t>西</t>
  </si>
  <si>
    <t>荒井</t>
  </si>
  <si>
    <t>佐倉</t>
  </si>
  <si>
    <t>立子山</t>
  </si>
  <si>
    <t>飯坂</t>
  </si>
  <si>
    <t>平野</t>
  </si>
  <si>
    <t>中野</t>
  </si>
  <si>
    <t>湯野</t>
  </si>
  <si>
    <t>東湯野</t>
  </si>
  <si>
    <t>茂庭</t>
  </si>
  <si>
    <t>大笹生の一部</t>
  </si>
  <si>
    <t>信夫</t>
  </si>
  <si>
    <t>大森</t>
  </si>
  <si>
    <t>鳥川</t>
  </si>
  <si>
    <t>平田</t>
  </si>
  <si>
    <t>松川</t>
  </si>
  <si>
    <t>金谷川</t>
  </si>
  <si>
    <t>水原</t>
  </si>
  <si>
    <t>下川崎</t>
  </si>
  <si>
    <t>吾妻</t>
  </si>
  <si>
    <t>野田</t>
  </si>
  <si>
    <t>庭坂</t>
  </si>
  <si>
    <t>庭塚</t>
  </si>
  <si>
    <t>水保</t>
  </si>
  <si>
    <t>飯野</t>
  </si>
  <si>
    <t>年・月</t>
  </si>
  <si>
    <t>年間・
月　間
増△減</t>
    <rPh sb="0" eb="1">
      <t>トシ</t>
    </rPh>
    <rPh sb="1" eb="2">
      <t>カン</t>
    </rPh>
    <rPh sb="4" eb="5">
      <t>ツキ</t>
    </rPh>
    <rPh sb="6" eb="7">
      <t>アイダ</t>
    </rPh>
    <rPh sb="8" eb="9">
      <t>ゾウ</t>
    </rPh>
    <rPh sb="10" eb="11">
      <t>ゲン</t>
    </rPh>
    <phoneticPr fontId="3"/>
  </si>
  <si>
    <t>自　然　動　態</t>
  </si>
  <si>
    <t>増　△　減</t>
  </si>
  <si>
    <t>転　　　　　入</t>
  </si>
  <si>
    <t>転　　　　　出</t>
  </si>
  <si>
    <t>出　　　　　生</t>
  </si>
  <si>
    <t>死　　　　　亡</t>
  </si>
  <si>
    <t>計</t>
  </si>
  <si>
    <t>県　　　　　内</t>
  </si>
  <si>
    <t>県　　　　　外</t>
  </si>
  <si>
    <t>資料　福島市「年別人口動態」</t>
    <rPh sb="5" eb="6">
      <t>シ</t>
    </rPh>
    <rPh sb="7" eb="8">
      <t>ネン</t>
    </rPh>
    <rPh sb="8" eb="9">
      <t>ベツ</t>
    </rPh>
    <rPh sb="9" eb="11">
      <t>ジンコウ</t>
    </rPh>
    <rPh sb="11" eb="13">
      <t>ドウタイ</t>
    </rPh>
    <phoneticPr fontId="3"/>
  </si>
  <si>
    <t>10　戸籍人口及び住民基本台帳人口</t>
    <rPh sb="3" eb="5">
      <t>コセキ</t>
    </rPh>
    <rPh sb="5" eb="7">
      <t>ジンコウ</t>
    </rPh>
    <rPh sb="7" eb="8">
      <t>オヨ</t>
    </rPh>
    <rPh sb="9" eb="11">
      <t>ジュウミン</t>
    </rPh>
    <rPh sb="11" eb="13">
      <t>キホン</t>
    </rPh>
    <rPh sb="13" eb="15">
      <t>ダイチョウ</t>
    </rPh>
    <rPh sb="15" eb="17">
      <t>ジンコウ</t>
    </rPh>
    <phoneticPr fontId="3"/>
  </si>
  <si>
    <t>年</t>
    <rPh sb="0" eb="1">
      <t>ネン</t>
    </rPh>
    <phoneticPr fontId="3"/>
  </si>
  <si>
    <t>戸　　　籍</t>
    <phoneticPr fontId="3"/>
  </si>
  <si>
    <t>住民基本台帳</t>
    <phoneticPr fontId="3"/>
  </si>
  <si>
    <t>本　籍　数</t>
  </si>
  <si>
    <t>本籍人口</t>
  </si>
  <si>
    <t>昭　　　和</t>
    <rPh sb="0" eb="1">
      <t>アキラ</t>
    </rPh>
    <rPh sb="4" eb="5">
      <t>ワ</t>
    </rPh>
    <phoneticPr fontId="3"/>
  </si>
  <si>
    <t>28　　年</t>
    <rPh sb="4" eb="5">
      <t>ネン</t>
    </rPh>
    <phoneticPr fontId="3"/>
  </si>
  <si>
    <t>30　　年</t>
    <rPh sb="4" eb="5">
      <t>ネン</t>
    </rPh>
    <phoneticPr fontId="3"/>
  </si>
  <si>
    <t>＊29,815</t>
  </si>
  <si>
    <t>＊128,164</t>
  </si>
  <si>
    <t>35　　年</t>
    <rPh sb="4" eb="5">
      <t>ネン</t>
    </rPh>
    <phoneticPr fontId="3"/>
  </si>
  <si>
    <t>40　　年</t>
    <rPh sb="4" eb="5">
      <t>ネン</t>
    </rPh>
    <phoneticPr fontId="3"/>
  </si>
  <si>
    <t>45　　年</t>
    <rPh sb="4" eb="5">
      <t>ネン</t>
    </rPh>
    <phoneticPr fontId="3"/>
  </si>
  <si>
    <t>50　　年</t>
    <rPh sb="4" eb="5">
      <t>ネン</t>
    </rPh>
    <phoneticPr fontId="3"/>
  </si>
  <si>
    <t>55　　年</t>
    <rPh sb="4" eb="5">
      <t>ネン</t>
    </rPh>
    <phoneticPr fontId="3"/>
  </si>
  <si>
    <t>60　　年</t>
    <rPh sb="4" eb="5">
      <t>ネン</t>
    </rPh>
    <phoneticPr fontId="3"/>
  </si>
  <si>
    <t>平　　　成</t>
    <rPh sb="0" eb="1">
      <t>ヒラ</t>
    </rPh>
    <rPh sb="4" eb="5">
      <t>シゲル</t>
    </rPh>
    <phoneticPr fontId="3"/>
  </si>
  <si>
    <t>２　　年</t>
    <rPh sb="3" eb="4">
      <t>ネン</t>
    </rPh>
    <phoneticPr fontId="3"/>
  </si>
  <si>
    <t>７　　年</t>
    <rPh sb="3" eb="4">
      <t>ネン</t>
    </rPh>
    <phoneticPr fontId="3"/>
  </si>
  <si>
    <t>12　　年</t>
    <rPh sb="4" eb="5">
      <t>ネン</t>
    </rPh>
    <phoneticPr fontId="3"/>
  </si>
  <si>
    <t>17　　年</t>
    <rPh sb="4" eb="5">
      <t>ネン</t>
    </rPh>
    <phoneticPr fontId="3"/>
  </si>
  <si>
    <t>18　　年</t>
    <rPh sb="4" eb="5">
      <t>ネン</t>
    </rPh>
    <phoneticPr fontId="3"/>
  </si>
  <si>
    <t>19　　年</t>
    <rPh sb="4" eb="5">
      <t>ネン</t>
    </rPh>
    <phoneticPr fontId="3"/>
  </si>
  <si>
    <t>20　　年</t>
    <rPh sb="4" eb="5">
      <t>ネン</t>
    </rPh>
    <phoneticPr fontId="3"/>
  </si>
  <si>
    <t>21　　年</t>
    <rPh sb="4" eb="5">
      <t>ネン</t>
    </rPh>
    <phoneticPr fontId="3"/>
  </si>
  <si>
    <t>22　　年</t>
    <rPh sb="4" eb="5">
      <t>ネン</t>
    </rPh>
    <phoneticPr fontId="3"/>
  </si>
  <si>
    <t>23　　年</t>
    <rPh sb="4" eb="5">
      <t>ネン</t>
    </rPh>
    <phoneticPr fontId="3"/>
  </si>
  <si>
    <t>資料　市民課</t>
  </si>
  <si>
    <t>社</t>
    <rPh sb="0" eb="1">
      <t>シャ</t>
    </rPh>
    <phoneticPr fontId="3"/>
  </si>
  <si>
    <t>会</t>
    <rPh sb="0" eb="1">
      <t>カイ</t>
    </rPh>
    <phoneticPr fontId="3"/>
  </si>
  <si>
    <t>動</t>
    <rPh sb="0" eb="1">
      <t>ドウ</t>
    </rPh>
    <phoneticPr fontId="3"/>
  </si>
  <si>
    <t>態</t>
    <rPh sb="0" eb="1">
      <t>タイ</t>
    </rPh>
    <phoneticPr fontId="3"/>
  </si>
  <si>
    <t xml:space="preserve">  平 成 24 年</t>
    <phoneticPr fontId="10"/>
  </si>
  <si>
    <t>　　  　25 年</t>
    <phoneticPr fontId="10"/>
  </si>
  <si>
    <t>　　  　26 年</t>
    <phoneticPr fontId="10"/>
  </si>
  <si>
    <t>　　  　27 年</t>
    <phoneticPr fontId="10"/>
  </si>
  <si>
    <t>　　  　28 年</t>
    <phoneticPr fontId="10"/>
  </si>
  <si>
    <t>　　  　29 年</t>
    <phoneticPr fontId="10"/>
  </si>
  <si>
    <t>　　　   　１ 月</t>
  </si>
  <si>
    <t>　　　   　２ 月</t>
  </si>
  <si>
    <t>　　　   　３ 月</t>
  </si>
  <si>
    <t>　　　   　４ 月</t>
  </si>
  <si>
    <t>　　　   　５ 月</t>
  </si>
  <si>
    <t>　　　   　６ 月</t>
  </si>
  <si>
    <t>　　　   　７ 月</t>
  </si>
  <si>
    <t>　　   　　８ 月</t>
  </si>
  <si>
    <t>　　   　　９ 月</t>
  </si>
  <si>
    <t>　　       10 月</t>
  </si>
  <si>
    <t>　　       11 月</t>
  </si>
  <si>
    <t>　　       12 月</t>
  </si>
  <si>
    <t xml:space="preserve">  平 成 24 年</t>
    <phoneticPr fontId="10"/>
  </si>
  <si>
    <t>　　  　25 年</t>
    <phoneticPr fontId="10"/>
  </si>
  <si>
    <t>　　  　27 年</t>
    <phoneticPr fontId="10"/>
  </si>
  <si>
    <t>24　　年</t>
    <phoneticPr fontId="10"/>
  </si>
  <si>
    <t>25　　年</t>
    <phoneticPr fontId="10"/>
  </si>
  <si>
    <t>26　　年</t>
    <phoneticPr fontId="10"/>
  </si>
  <si>
    <t>27　　年</t>
    <phoneticPr fontId="10"/>
  </si>
  <si>
    <t>28　　年</t>
    <phoneticPr fontId="10"/>
  </si>
  <si>
    <t>29　　年</t>
    <phoneticPr fontId="10"/>
  </si>
  <si>
    <t>11　国勢調査</t>
    <rPh sb="3" eb="5">
      <t>コクセイ</t>
    </rPh>
    <rPh sb="5" eb="7">
      <t>チョウサ</t>
    </rPh>
    <phoneticPr fontId="3"/>
  </si>
  <si>
    <t>-</t>
  </si>
  <si>
    <t>資料　国勢調査</t>
  </si>
  <si>
    <t>11－１　地区別世帯数及び人口</t>
    <rPh sb="5" eb="7">
      <t>チク</t>
    </rPh>
    <rPh sb="7" eb="8">
      <t>ベツ</t>
    </rPh>
    <rPh sb="8" eb="11">
      <t>セタイスウ</t>
    </rPh>
    <rPh sb="11" eb="12">
      <t>オヨ</t>
    </rPh>
    <rPh sb="13" eb="15">
      <t>ジンコウ</t>
    </rPh>
    <phoneticPr fontId="3"/>
  </si>
  <si>
    <t>地　　　区</t>
    <rPh sb="0" eb="1">
      <t>チ</t>
    </rPh>
    <rPh sb="4" eb="5">
      <t>ク</t>
    </rPh>
    <phoneticPr fontId="3"/>
  </si>
  <si>
    <t>世帯数</t>
    <rPh sb="0" eb="1">
      <t>ヨ</t>
    </rPh>
    <rPh sb="1" eb="2">
      <t>オビ</t>
    </rPh>
    <rPh sb="2" eb="3">
      <t>カズ</t>
    </rPh>
    <phoneticPr fontId="3"/>
  </si>
  <si>
    <t>人　　　　　口</t>
    <rPh sb="0" eb="1">
      <t>ヒト</t>
    </rPh>
    <rPh sb="6" eb="7">
      <t>クチ</t>
    </rPh>
    <phoneticPr fontId="3"/>
  </si>
  <si>
    <t>総 数</t>
    <rPh sb="0" eb="1">
      <t>フサ</t>
    </rPh>
    <rPh sb="2" eb="3">
      <t>カズ</t>
    </rPh>
    <phoneticPr fontId="3"/>
  </si>
  <si>
    <t>男</t>
    <rPh sb="0" eb="1">
      <t>オトコ</t>
    </rPh>
    <phoneticPr fontId="3"/>
  </si>
  <si>
    <t>女</t>
    <rPh sb="0" eb="1">
      <t>オンナ</t>
    </rPh>
    <phoneticPr fontId="3"/>
  </si>
  <si>
    <t>総　　　　数</t>
    <rPh sb="0" eb="1">
      <t>フサ</t>
    </rPh>
    <rPh sb="5" eb="6">
      <t>カズ</t>
    </rPh>
    <phoneticPr fontId="3"/>
  </si>
  <si>
    <t>南沢又</t>
    <rPh sb="0" eb="1">
      <t>ミナミ</t>
    </rPh>
    <rPh sb="1" eb="2">
      <t>サワ</t>
    </rPh>
    <rPh sb="2" eb="3">
      <t>マタ</t>
    </rPh>
    <phoneticPr fontId="3"/>
  </si>
  <si>
    <t>飯坂</t>
    <phoneticPr fontId="3"/>
  </si>
  <si>
    <t>松川町沼袋</t>
    <rPh sb="0" eb="3">
      <t>マツカワマチ</t>
    </rPh>
    <rPh sb="3" eb="4">
      <t>ヌマ</t>
    </rPh>
    <rPh sb="4" eb="5">
      <t>フクロ</t>
    </rPh>
    <phoneticPr fontId="3"/>
  </si>
  <si>
    <t>中　　　　央</t>
    <rPh sb="0" eb="1">
      <t>ナカ</t>
    </rPh>
    <rPh sb="5" eb="6">
      <t>ヒサシ</t>
    </rPh>
    <phoneticPr fontId="3"/>
  </si>
  <si>
    <t>北沢又</t>
    <rPh sb="0" eb="1">
      <t>キタ</t>
    </rPh>
    <rPh sb="1" eb="2">
      <t>サワ</t>
    </rPh>
    <rPh sb="2" eb="3">
      <t>マタ</t>
    </rPh>
    <phoneticPr fontId="3"/>
  </si>
  <si>
    <t>飯坂町</t>
    <rPh sb="0" eb="1">
      <t>メシ</t>
    </rPh>
    <rPh sb="1" eb="2">
      <t>サカ</t>
    </rPh>
    <rPh sb="2" eb="3">
      <t>マチ</t>
    </rPh>
    <phoneticPr fontId="3"/>
  </si>
  <si>
    <t>松川町下川崎</t>
    <rPh sb="0" eb="3">
      <t>マツカワマチ</t>
    </rPh>
    <rPh sb="3" eb="4">
      <t>シタ</t>
    </rPh>
    <rPh sb="4" eb="5">
      <t>カワ</t>
    </rPh>
    <rPh sb="5" eb="6">
      <t>ザキ</t>
    </rPh>
    <phoneticPr fontId="3"/>
  </si>
  <si>
    <t>中央</t>
    <rPh sb="0" eb="2">
      <t>チュウオウ</t>
    </rPh>
    <phoneticPr fontId="3"/>
  </si>
  <si>
    <t>飯坂町平野</t>
    <rPh sb="0" eb="3">
      <t>イイザカマチ</t>
    </rPh>
    <rPh sb="3" eb="4">
      <t>ヒラ</t>
    </rPh>
    <rPh sb="4" eb="5">
      <t>ノ</t>
    </rPh>
    <phoneticPr fontId="3"/>
  </si>
  <si>
    <t>吾妻</t>
    <phoneticPr fontId="3"/>
  </si>
  <si>
    <t>東部</t>
    <phoneticPr fontId="3"/>
  </si>
  <si>
    <t>飯坂町中野</t>
    <rPh sb="0" eb="3">
      <t>イイザカマチ</t>
    </rPh>
    <rPh sb="3" eb="4">
      <t>ナカ</t>
    </rPh>
    <rPh sb="4" eb="5">
      <t>ノ</t>
    </rPh>
    <phoneticPr fontId="3"/>
  </si>
  <si>
    <t>（野　　　　　　　田）</t>
    <rPh sb="1" eb="2">
      <t>ノ</t>
    </rPh>
    <rPh sb="9" eb="10">
      <t>タ</t>
    </rPh>
    <phoneticPr fontId="3"/>
  </si>
  <si>
    <t>渡利</t>
    <phoneticPr fontId="3"/>
  </si>
  <si>
    <t>岡部</t>
    <rPh sb="0" eb="1">
      <t>オカ</t>
    </rPh>
    <rPh sb="1" eb="2">
      <t>ブ</t>
    </rPh>
    <phoneticPr fontId="3"/>
  </si>
  <si>
    <t>飯坂町湯野</t>
    <rPh sb="0" eb="3">
      <t>イイザカマチ</t>
    </rPh>
    <rPh sb="3" eb="4">
      <t>ユ</t>
    </rPh>
    <rPh sb="4" eb="5">
      <t>ノ</t>
    </rPh>
    <phoneticPr fontId="3"/>
  </si>
  <si>
    <t>笹木野</t>
    <rPh sb="0" eb="1">
      <t>ササ</t>
    </rPh>
    <rPh sb="1" eb="2">
      <t>キ</t>
    </rPh>
    <rPh sb="2" eb="3">
      <t>ノ</t>
    </rPh>
    <phoneticPr fontId="3"/>
  </si>
  <si>
    <t>渡利</t>
    <rPh sb="0" eb="2">
      <t>ワタリ</t>
    </rPh>
    <phoneticPr fontId="3"/>
  </si>
  <si>
    <t>山口</t>
    <rPh sb="0" eb="1">
      <t>ヤマ</t>
    </rPh>
    <rPh sb="1" eb="2">
      <t>クチ</t>
    </rPh>
    <phoneticPr fontId="3"/>
  </si>
  <si>
    <t>飯坂町東湯野</t>
    <rPh sb="0" eb="3">
      <t>イイザカマチ</t>
    </rPh>
    <rPh sb="3" eb="4">
      <t>ヒガシ</t>
    </rPh>
    <rPh sb="4" eb="5">
      <t>ユ</t>
    </rPh>
    <rPh sb="5" eb="6">
      <t>ノ</t>
    </rPh>
    <phoneticPr fontId="3"/>
  </si>
  <si>
    <t>上野寺</t>
    <rPh sb="0" eb="1">
      <t>カミ</t>
    </rPh>
    <rPh sb="1" eb="2">
      <t>ノ</t>
    </rPh>
    <rPh sb="2" eb="3">
      <t>テラ</t>
    </rPh>
    <phoneticPr fontId="3"/>
  </si>
  <si>
    <t>南　向　台</t>
    <rPh sb="0" eb="1">
      <t>ミナミ</t>
    </rPh>
    <rPh sb="2" eb="3">
      <t>ムカイ</t>
    </rPh>
    <rPh sb="4" eb="5">
      <t>ダイ</t>
    </rPh>
    <phoneticPr fontId="3"/>
  </si>
  <si>
    <t>岡島</t>
    <rPh sb="0" eb="1">
      <t>オカ</t>
    </rPh>
    <rPh sb="1" eb="2">
      <t>シマ</t>
    </rPh>
    <phoneticPr fontId="3"/>
  </si>
  <si>
    <t>飯坂町茂庭</t>
    <rPh sb="0" eb="3">
      <t>イイザカマチ</t>
    </rPh>
    <rPh sb="3" eb="4">
      <t>モ</t>
    </rPh>
    <rPh sb="4" eb="5">
      <t>ニワ</t>
    </rPh>
    <phoneticPr fontId="3"/>
  </si>
  <si>
    <t>下野寺</t>
    <rPh sb="0" eb="1">
      <t>シタ</t>
    </rPh>
    <rPh sb="1" eb="2">
      <t>ノ</t>
    </rPh>
    <rPh sb="2" eb="3">
      <t>デラ</t>
    </rPh>
    <phoneticPr fontId="3"/>
  </si>
  <si>
    <t>南向台一丁目</t>
    <rPh sb="0" eb="1">
      <t>ミナミ</t>
    </rPh>
    <rPh sb="1" eb="2">
      <t>ムカイ</t>
    </rPh>
    <rPh sb="2" eb="3">
      <t>ダイ</t>
    </rPh>
    <rPh sb="3" eb="6">
      <t>1チョウメ</t>
    </rPh>
    <phoneticPr fontId="3"/>
  </si>
  <si>
    <t>大波</t>
    <rPh sb="0" eb="1">
      <t>ダイ</t>
    </rPh>
    <rPh sb="1" eb="2">
      <t>ナミ</t>
    </rPh>
    <phoneticPr fontId="3"/>
  </si>
  <si>
    <t>大笹生の一部</t>
    <rPh sb="0" eb="3">
      <t>オオザソウ</t>
    </rPh>
    <rPh sb="4" eb="6">
      <t>イチブ</t>
    </rPh>
    <phoneticPr fontId="3"/>
  </si>
  <si>
    <t>八島田</t>
    <rPh sb="0" eb="1">
      <t>ハチ</t>
    </rPh>
    <rPh sb="1" eb="2">
      <t>シマ</t>
    </rPh>
    <rPh sb="2" eb="3">
      <t>タ</t>
    </rPh>
    <phoneticPr fontId="3"/>
  </si>
  <si>
    <t>南向台二丁目</t>
    <rPh sb="0" eb="1">
      <t>ミナミ</t>
    </rPh>
    <rPh sb="1" eb="2">
      <t>ムカイ</t>
    </rPh>
    <rPh sb="2" eb="3">
      <t>ダイ</t>
    </rPh>
    <rPh sb="3" eb="4">
      <t>ニ</t>
    </rPh>
    <rPh sb="4" eb="6">
      <t>チョウメ</t>
    </rPh>
    <phoneticPr fontId="3"/>
  </si>
  <si>
    <t>信夫</t>
    <phoneticPr fontId="3"/>
  </si>
  <si>
    <t>東中央二丁目</t>
    <rPh sb="0" eb="1">
      <t>ヒガシ</t>
    </rPh>
    <rPh sb="1" eb="3">
      <t>チュウオウ</t>
    </rPh>
    <rPh sb="3" eb="6">
      <t>2チョウメ</t>
    </rPh>
    <phoneticPr fontId="3"/>
  </si>
  <si>
    <t>南向台三丁目</t>
    <rPh sb="0" eb="1">
      <t>ミナミ</t>
    </rPh>
    <rPh sb="1" eb="2">
      <t>ムカイ</t>
    </rPh>
    <rPh sb="2" eb="3">
      <t>ダイ</t>
    </rPh>
    <rPh sb="3" eb="6">
      <t>サンチョウメ</t>
    </rPh>
    <phoneticPr fontId="3"/>
  </si>
  <si>
    <t>本内の一部</t>
    <rPh sb="0" eb="1">
      <t>モト</t>
    </rPh>
    <rPh sb="1" eb="2">
      <t>ウチ</t>
    </rPh>
    <rPh sb="3" eb="5">
      <t>イチブ</t>
    </rPh>
    <phoneticPr fontId="3"/>
  </si>
  <si>
    <t>（大　　　　　　　森）</t>
    <rPh sb="1" eb="2">
      <t>ダイ</t>
    </rPh>
    <rPh sb="9" eb="10">
      <t>モリ</t>
    </rPh>
    <phoneticPr fontId="3"/>
  </si>
  <si>
    <t>東中央三丁目</t>
    <rPh sb="0" eb="1">
      <t>ヒガシ</t>
    </rPh>
    <rPh sb="1" eb="3">
      <t>チュウオウ</t>
    </rPh>
    <rPh sb="3" eb="6">
      <t>サンチョウメ</t>
    </rPh>
    <phoneticPr fontId="3"/>
  </si>
  <si>
    <t>　　　　 上記を除く渡利</t>
    <rPh sb="5" eb="7">
      <t>ジョウキ</t>
    </rPh>
    <rPh sb="8" eb="9">
      <t>ノゾ</t>
    </rPh>
    <rPh sb="10" eb="12">
      <t>ワタリ</t>
    </rPh>
    <phoneticPr fontId="3"/>
  </si>
  <si>
    <t>上記を除く渡利</t>
    <rPh sb="0" eb="2">
      <t>ジョウキ</t>
    </rPh>
    <rPh sb="3" eb="4">
      <t>ノゾ</t>
    </rPh>
    <rPh sb="5" eb="7">
      <t>ワタリ</t>
    </rPh>
    <phoneticPr fontId="3"/>
  </si>
  <si>
    <t>北信</t>
    <phoneticPr fontId="3"/>
  </si>
  <si>
    <t>永井川</t>
    <rPh sb="0" eb="1">
      <t>ヒサシ</t>
    </rPh>
    <rPh sb="1" eb="2">
      <t>イ</t>
    </rPh>
    <rPh sb="2" eb="3">
      <t>カワ</t>
    </rPh>
    <phoneticPr fontId="3"/>
  </si>
  <si>
    <t>西中央一丁目</t>
    <rPh sb="0" eb="1">
      <t>ニシ</t>
    </rPh>
    <rPh sb="1" eb="3">
      <t>チュウオウ</t>
    </rPh>
    <rPh sb="3" eb="4">
      <t>１</t>
    </rPh>
    <rPh sb="4" eb="6">
      <t>チョウメ</t>
    </rPh>
    <phoneticPr fontId="3"/>
  </si>
  <si>
    <t>小倉寺</t>
    <rPh sb="0" eb="3">
      <t>オグラジ</t>
    </rPh>
    <phoneticPr fontId="3"/>
  </si>
  <si>
    <t>（鎌　　　　　　　田）</t>
    <rPh sb="1" eb="2">
      <t>カマ</t>
    </rPh>
    <rPh sb="9" eb="10">
      <t>タ</t>
    </rPh>
    <phoneticPr fontId="3"/>
  </si>
  <si>
    <t>大森</t>
    <rPh sb="0" eb="1">
      <t>ダイ</t>
    </rPh>
    <rPh sb="1" eb="2">
      <t>モリ</t>
    </rPh>
    <phoneticPr fontId="3"/>
  </si>
  <si>
    <t>西中央二丁目</t>
    <rPh sb="0" eb="1">
      <t>ニシ</t>
    </rPh>
    <rPh sb="1" eb="3">
      <t>チュウオウ</t>
    </rPh>
    <rPh sb="3" eb="4">
      <t>2</t>
    </rPh>
    <rPh sb="4" eb="6">
      <t>チョウメ</t>
    </rPh>
    <phoneticPr fontId="3"/>
  </si>
  <si>
    <t>杉妻</t>
    <phoneticPr fontId="3"/>
  </si>
  <si>
    <t>本内</t>
    <rPh sb="0" eb="1">
      <t>モト</t>
    </rPh>
    <rPh sb="1" eb="2">
      <t>ウチ</t>
    </rPh>
    <phoneticPr fontId="3"/>
  </si>
  <si>
    <t>（鳥　　　　　　　川）</t>
    <rPh sb="1" eb="2">
      <t>トリ</t>
    </rPh>
    <rPh sb="9" eb="10">
      <t>カワ</t>
    </rPh>
    <phoneticPr fontId="3"/>
  </si>
  <si>
    <t>西中央三丁目</t>
    <rPh sb="0" eb="1">
      <t>ニシ</t>
    </rPh>
    <rPh sb="1" eb="3">
      <t>チュウオウ</t>
    </rPh>
    <rPh sb="3" eb="4">
      <t>3</t>
    </rPh>
    <rPh sb="4" eb="6">
      <t>チョウメ</t>
    </rPh>
    <phoneticPr fontId="3"/>
  </si>
  <si>
    <t>郷野目</t>
    <rPh sb="0" eb="1">
      <t>ゴウ</t>
    </rPh>
    <rPh sb="1" eb="2">
      <t>ノ</t>
    </rPh>
    <rPh sb="2" eb="3">
      <t>メ</t>
    </rPh>
    <phoneticPr fontId="3"/>
  </si>
  <si>
    <t>丸子</t>
    <rPh sb="0" eb="1">
      <t>マル</t>
    </rPh>
    <rPh sb="1" eb="2">
      <t>コ</t>
    </rPh>
    <phoneticPr fontId="3"/>
  </si>
  <si>
    <t>成川</t>
    <rPh sb="0" eb="1">
      <t>シゲル</t>
    </rPh>
    <rPh sb="1" eb="2">
      <t>カワ</t>
    </rPh>
    <phoneticPr fontId="3"/>
  </si>
  <si>
    <t>西中央四丁目</t>
    <rPh sb="0" eb="1">
      <t>ニシ</t>
    </rPh>
    <rPh sb="1" eb="3">
      <t>チュウオウ</t>
    </rPh>
    <rPh sb="3" eb="4">
      <t>4</t>
    </rPh>
    <rPh sb="4" eb="6">
      <t>チョウメ</t>
    </rPh>
    <phoneticPr fontId="3"/>
  </si>
  <si>
    <t>鳥谷野</t>
    <rPh sb="0" eb="1">
      <t>トリ</t>
    </rPh>
    <rPh sb="1" eb="2">
      <t>タニ</t>
    </rPh>
    <rPh sb="2" eb="3">
      <t>ノ</t>
    </rPh>
    <phoneticPr fontId="3"/>
  </si>
  <si>
    <t>鎌田</t>
    <rPh sb="0" eb="1">
      <t>カマ</t>
    </rPh>
    <rPh sb="1" eb="2">
      <t>タ</t>
    </rPh>
    <phoneticPr fontId="3"/>
  </si>
  <si>
    <t>下鳥渡</t>
    <rPh sb="0" eb="1">
      <t>シモ</t>
    </rPh>
    <rPh sb="1" eb="2">
      <t>トリ</t>
    </rPh>
    <rPh sb="2" eb="3">
      <t>ワタリ</t>
    </rPh>
    <phoneticPr fontId="3"/>
  </si>
  <si>
    <t>西中央五丁目</t>
    <rPh sb="0" eb="1">
      <t>ニシ</t>
    </rPh>
    <rPh sb="1" eb="3">
      <t>チュウオウ</t>
    </rPh>
    <rPh sb="3" eb="4">
      <t>5</t>
    </rPh>
    <rPh sb="4" eb="6">
      <t>チョウメ</t>
    </rPh>
    <phoneticPr fontId="3"/>
  </si>
  <si>
    <t>太平寺</t>
    <rPh sb="0" eb="1">
      <t>フトシ</t>
    </rPh>
    <rPh sb="1" eb="2">
      <t>ヒラ</t>
    </rPh>
    <rPh sb="2" eb="3">
      <t>テラ</t>
    </rPh>
    <phoneticPr fontId="3"/>
  </si>
  <si>
    <t>（瀬　　　　　　　上）</t>
    <rPh sb="1" eb="2">
      <t>セ</t>
    </rPh>
    <rPh sb="9" eb="10">
      <t>ウエ</t>
    </rPh>
    <phoneticPr fontId="3"/>
  </si>
  <si>
    <t>上鳥渡</t>
    <rPh sb="0" eb="1">
      <t>カミ</t>
    </rPh>
    <rPh sb="1" eb="2">
      <t>トリ</t>
    </rPh>
    <rPh sb="2" eb="3">
      <t>ワタリ</t>
    </rPh>
    <phoneticPr fontId="3"/>
  </si>
  <si>
    <t>南中央一丁目</t>
    <rPh sb="0" eb="1">
      <t>ミナミ</t>
    </rPh>
    <rPh sb="1" eb="3">
      <t>チュウオウ</t>
    </rPh>
    <rPh sb="3" eb="4">
      <t>１</t>
    </rPh>
    <rPh sb="4" eb="6">
      <t>チョウメ</t>
    </rPh>
    <phoneticPr fontId="3"/>
  </si>
  <si>
    <t>黒岩</t>
    <rPh sb="0" eb="1">
      <t>クロ</t>
    </rPh>
    <rPh sb="1" eb="2">
      <t>イワ</t>
    </rPh>
    <phoneticPr fontId="3"/>
  </si>
  <si>
    <t>瀬上町</t>
    <rPh sb="0" eb="1">
      <t>セ</t>
    </rPh>
    <rPh sb="1" eb="2">
      <t>ウエ</t>
    </rPh>
    <rPh sb="2" eb="3">
      <t>チョウ</t>
    </rPh>
    <phoneticPr fontId="3"/>
  </si>
  <si>
    <t>しのぶ台ニュータウン</t>
    <rPh sb="3" eb="4">
      <t>ダイ</t>
    </rPh>
    <phoneticPr fontId="3"/>
  </si>
  <si>
    <t>南中央二丁目</t>
    <rPh sb="0" eb="1">
      <t>ミナミ</t>
    </rPh>
    <rPh sb="1" eb="3">
      <t>チュウオウ</t>
    </rPh>
    <rPh sb="3" eb="4">
      <t>2</t>
    </rPh>
    <rPh sb="4" eb="6">
      <t>チョウメ</t>
    </rPh>
    <phoneticPr fontId="3"/>
  </si>
  <si>
    <t>南福島ニュータウン</t>
    <rPh sb="0" eb="1">
      <t>ミナミ</t>
    </rPh>
    <rPh sb="1" eb="3">
      <t>フクシマ</t>
    </rPh>
    <phoneticPr fontId="3"/>
  </si>
  <si>
    <t>（余　　　　　　　目）</t>
    <rPh sb="1" eb="2">
      <t>ヨ</t>
    </rPh>
    <rPh sb="9" eb="10">
      <t>メ</t>
    </rPh>
    <phoneticPr fontId="3"/>
  </si>
  <si>
    <t>上記を除く上鳥渡</t>
    <rPh sb="0" eb="2">
      <t>ジョウキ</t>
    </rPh>
    <rPh sb="3" eb="4">
      <t>ノゾ</t>
    </rPh>
    <rPh sb="5" eb="6">
      <t>ウエ</t>
    </rPh>
    <rPh sb="6" eb="7">
      <t>トリ</t>
    </rPh>
    <rPh sb="7" eb="8">
      <t>ワタリ</t>
    </rPh>
    <phoneticPr fontId="3"/>
  </si>
  <si>
    <t>南中央三丁目</t>
    <rPh sb="0" eb="1">
      <t>ミナミ</t>
    </rPh>
    <rPh sb="1" eb="3">
      <t>チュウオウ</t>
    </rPh>
    <rPh sb="3" eb="4">
      <t>3</t>
    </rPh>
    <rPh sb="4" eb="6">
      <t>チョウメ</t>
    </rPh>
    <phoneticPr fontId="3"/>
  </si>
  <si>
    <t>上記を除く黒岩</t>
    <phoneticPr fontId="3"/>
  </si>
  <si>
    <t>宮代</t>
    <rPh sb="0" eb="1">
      <t>ミヤ</t>
    </rPh>
    <rPh sb="1" eb="2">
      <t>ダイ</t>
    </rPh>
    <phoneticPr fontId="3"/>
  </si>
  <si>
    <t>（平　　　　　　　田）</t>
    <rPh sb="1" eb="2">
      <t>ヒラ</t>
    </rPh>
    <rPh sb="9" eb="10">
      <t>タ</t>
    </rPh>
    <phoneticPr fontId="3"/>
  </si>
  <si>
    <t>南中央四丁目</t>
    <rPh sb="0" eb="1">
      <t>ミナミ</t>
    </rPh>
    <rPh sb="1" eb="3">
      <t>チュウオウ</t>
    </rPh>
    <rPh sb="3" eb="4">
      <t>4</t>
    </rPh>
    <rPh sb="4" eb="6">
      <t>チョウメ</t>
    </rPh>
    <phoneticPr fontId="3"/>
  </si>
  <si>
    <t>伏拝</t>
    <rPh sb="0" eb="1">
      <t>フク</t>
    </rPh>
    <rPh sb="1" eb="2">
      <t>オガ</t>
    </rPh>
    <phoneticPr fontId="3"/>
  </si>
  <si>
    <t>下飯坂</t>
    <rPh sb="0" eb="1">
      <t>シモ</t>
    </rPh>
    <rPh sb="1" eb="2">
      <t>メシ</t>
    </rPh>
    <rPh sb="2" eb="3">
      <t>サカ</t>
    </rPh>
    <phoneticPr fontId="3"/>
  </si>
  <si>
    <t>山田</t>
    <rPh sb="0" eb="1">
      <t>ヤマ</t>
    </rPh>
    <rPh sb="1" eb="2">
      <t>タ</t>
    </rPh>
    <phoneticPr fontId="3"/>
  </si>
  <si>
    <t>北中央一丁目</t>
    <rPh sb="0" eb="1">
      <t>キタ</t>
    </rPh>
    <rPh sb="1" eb="3">
      <t>チュウオウ</t>
    </rPh>
    <rPh sb="3" eb="4">
      <t>１</t>
    </rPh>
    <rPh sb="4" eb="6">
      <t>チョウメ</t>
    </rPh>
    <phoneticPr fontId="3"/>
  </si>
  <si>
    <t>あさひ台団地</t>
    <rPh sb="3" eb="4">
      <t>ダイ</t>
    </rPh>
    <rPh sb="4" eb="6">
      <t>ダンチ</t>
    </rPh>
    <phoneticPr fontId="3"/>
  </si>
  <si>
    <t>沖高</t>
    <rPh sb="0" eb="1">
      <t>オキ</t>
    </rPh>
    <rPh sb="1" eb="2">
      <t>タカ</t>
    </rPh>
    <phoneticPr fontId="3"/>
  </si>
  <si>
    <t>小田</t>
    <rPh sb="0" eb="1">
      <t>ショウ</t>
    </rPh>
    <rPh sb="1" eb="2">
      <t>タ</t>
    </rPh>
    <phoneticPr fontId="3"/>
  </si>
  <si>
    <t>北中央二丁目</t>
    <rPh sb="0" eb="1">
      <t>キタ</t>
    </rPh>
    <rPh sb="1" eb="3">
      <t>チュウオウ</t>
    </rPh>
    <rPh sb="3" eb="4">
      <t>2</t>
    </rPh>
    <rPh sb="4" eb="6">
      <t>チョウメ</t>
    </rPh>
    <phoneticPr fontId="3"/>
  </si>
  <si>
    <t>上記を除く伏拝</t>
    <rPh sb="0" eb="2">
      <t>ジョウキ</t>
    </rPh>
    <rPh sb="3" eb="4">
      <t>ノゾ</t>
    </rPh>
    <rPh sb="5" eb="7">
      <t>フシオガミ</t>
    </rPh>
    <phoneticPr fontId="3"/>
  </si>
  <si>
    <t>北矢野目</t>
    <rPh sb="0" eb="1">
      <t>キタ</t>
    </rPh>
    <rPh sb="1" eb="2">
      <t>ヤ</t>
    </rPh>
    <rPh sb="2" eb="3">
      <t>ノ</t>
    </rPh>
    <rPh sb="3" eb="4">
      <t>メ</t>
    </rPh>
    <phoneticPr fontId="3"/>
  </si>
  <si>
    <t>平石</t>
    <rPh sb="0" eb="1">
      <t>ヒラ</t>
    </rPh>
    <rPh sb="1" eb="2">
      <t>イシ</t>
    </rPh>
    <phoneticPr fontId="3"/>
  </si>
  <si>
    <t>北中央三丁目</t>
    <rPh sb="0" eb="1">
      <t>キタ</t>
    </rPh>
    <rPh sb="1" eb="3">
      <t>チュウオウ</t>
    </rPh>
    <rPh sb="3" eb="4">
      <t>3</t>
    </rPh>
    <rPh sb="4" eb="6">
      <t>チョウメ</t>
    </rPh>
    <phoneticPr fontId="3"/>
  </si>
  <si>
    <t>南矢野目</t>
    <rPh sb="0" eb="1">
      <t>ミナミ</t>
    </rPh>
    <rPh sb="1" eb="2">
      <t>ヤ</t>
    </rPh>
    <rPh sb="2" eb="3">
      <t>ノ</t>
    </rPh>
    <rPh sb="3" eb="4">
      <t>メ</t>
    </rPh>
    <phoneticPr fontId="3"/>
  </si>
  <si>
    <t>松川</t>
    <phoneticPr fontId="3"/>
  </si>
  <si>
    <t>（庭　　　　　　　坂）</t>
    <rPh sb="1" eb="2">
      <t>ニワ</t>
    </rPh>
    <rPh sb="9" eb="10">
      <t>サカ</t>
    </rPh>
    <phoneticPr fontId="3"/>
  </si>
  <si>
    <t>蓬萊町</t>
    <rPh sb="0" eb="1">
      <t>ヨモギ</t>
    </rPh>
    <rPh sb="2" eb="3">
      <t>マチ</t>
    </rPh>
    <phoneticPr fontId="3"/>
  </si>
  <si>
    <t>信陵</t>
    <phoneticPr fontId="3"/>
  </si>
  <si>
    <t>（松　　　　　　　川）</t>
    <rPh sb="1" eb="2">
      <t>マツ</t>
    </rPh>
    <rPh sb="9" eb="10">
      <t>カワ</t>
    </rPh>
    <phoneticPr fontId="3"/>
  </si>
  <si>
    <t>李平</t>
    <rPh sb="0" eb="1">
      <t>スモモ</t>
    </rPh>
    <rPh sb="1" eb="2">
      <t>タイラ</t>
    </rPh>
    <phoneticPr fontId="3"/>
  </si>
  <si>
    <t>蓬萊町一丁目</t>
    <rPh sb="0" eb="1">
      <t>ヨモギ</t>
    </rPh>
    <rPh sb="2" eb="3">
      <t>チョウ</t>
    </rPh>
    <rPh sb="3" eb="4">
      <t>イチ</t>
    </rPh>
    <rPh sb="4" eb="5">
      <t>チョウ</t>
    </rPh>
    <rPh sb="5" eb="6">
      <t>メ</t>
    </rPh>
    <phoneticPr fontId="3"/>
  </si>
  <si>
    <t>大笹生</t>
    <rPh sb="0" eb="1">
      <t>オオ</t>
    </rPh>
    <rPh sb="1" eb="2">
      <t>ササ</t>
    </rPh>
    <rPh sb="2" eb="3">
      <t>ナマ</t>
    </rPh>
    <phoneticPr fontId="3"/>
  </si>
  <si>
    <t>松川町</t>
    <rPh sb="0" eb="1">
      <t>マツ</t>
    </rPh>
    <rPh sb="1" eb="2">
      <t>カワ</t>
    </rPh>
    <rPh sb="2" eb="3">
      <t>マチ</t>
    </rPh>
    <phoneticPr fontId="3"/>
  </si>
  <si>
    <t>町庭坂</t>
    <rPh sb="0" eb="1">
      <t>マチ</t>
    </rPh>
    <rPh sb="1" eb="2">
      <t>ニワ</t>
    </rPh>
    <rPh sb="2" eb="3">
      <t>サカ</t>
    </rPh>
    <phoneticPr fontId="3"/>
  </si>
  <si>
    <t>蓬萊町二丁目</t>
    <rPh sb="2" eb="3">
      <t>チョウ</t>
    </rPh>
    <rPh sb="3" eb="4">
      <t>ニ</t>
    </rPh>
    <rPh sb="4" eb="6">
      <t>チョウメ</t>
    </rPh>
    <phoneticPr fontId="3"/>
  </si>
  <si>
    <t>笹谷</t>
    <rPh sb="0" eb="1">
      <t>ササ</t>
    </rPh>
    <rPh sb="1" eb="2">
      <t>タニ</t>
    </rPh>
    <phoneticPr fontId="3"/>
  </si>
  <si>
    <t>松川町美郷</t>
    <rPh sb="0" eb="3">
      <t>マツカワマチ</t>
    </rPh>
    <rPh sb="3" eb="5">
      <t>ミサト</t>
    </rPh>
    <phoneticPr fontId="3"/>
  </si>
  <si>
    <t>（庭　　　　　　　塚）</t>
    <rPh sb="1" eb="2">
      <t>ニワ</t>
    </rPh>
    <rPh sb="9" eb="10">
      <t>ツカ</t>
    </rPh>
    <phoneticPr fontId="3"/>
  </si>
  <si>
    <t>蓬萊町三丁目</t>
    <rPh sb="2" eb="3">
      <t>チョウ</t>
    </rPh>
    <rPh sb="3" eb="6">
      <t>サンチョウメ</t>
    </rPh>
    <phoneticPr fontId="3"/>
  </si>
  <si>
    <t>吉井田</t>
    <phoneticPr fontId="3"/>
  </si>
  <si>
    <t>　美郷一丁目</t>
    <rPh sb="1" eb="3">
      <t>ミサト</t>
    </rPh>
    <rPh sb="3" eb="6">
      <t>1チョウメ</t>
    </rPh>
    <phoneticPr fontId="3"/>
  </si>
  <si>
    <t>二子塚</t>
    <rPh sb="0" eb="1">
      <t>ニ</t>
    </rPh>
    <rPh sb="1" eb="2">
      <t>コ</t>
    </rPh>
    <rPh sb="2" eb="3">
      <t>ツカ</t>
    </rPh>
    <phoneticPr fontId="3"/>
  </si>
  <si>
    <t>蓬萊町四丁目</t>
    <rPh sb="2" eb="3">
      <t>チョウ</t>
    </rPh>
    <rPh sb="3" eb="4">
      <t>４</t>
    </rPh>
    <rPh sb="4" eb="6">
      <t>チョウメ</t>
    </rPh>
    <phoneticPr fontId="3"/>
  </si>
  <si>
    <t>方木田</t>
    <rPh sb="0" eb="1">
      <t>ホウ</t>
    </rPh>
    <rPh sb="1" eb="2">
      <t>キ</t>
    </rPh>
    <rPh sb="2" eb="3">
      <t>タ</t>
    </rPh>
    <phoneticPr fontId="3"/>
  </si>
  <si>
    <t>　美郷二丁目</t>
    <rPh sb="1" eb="3">
      <t>ミサト</t>
    </rPh>
    <rPh sb="3" eb="4">
      <t>ニ</t>
    </rPh>
    <rPh sb="4" eb="6">
      <t>チョウメ</t>
    </rPh>
    <phoneticPr fontId="3"/>
  </si>
  <si>
    <t>在庭坂</t>
    <rPh sb="0" eb="1">
      <t>ザイ</t>
    </rPh>
    <rPh sb="1" eb="2">
      <t>ニワ</t>
    </rPh>
    <rPh sb="2" eb="3">
      <t>サカ</t>
    </rPh>
    <phoneticPr fontId="3"/>
  </si>
  <si>
    <t>蓬萊町五丁目</t>
    <rPh sb="2" eb="3">
      <t>チョウ</t>
    </rPh>
    <rPh sb="3" eb="4">
      <t>５</t>
    </rPh>
    <rPh sb="4" eb="6">
      <t>チョウメ</t>
    </rPh>
    <phoneticPr fontId="3"/>
  </si>
  <si>
    <t>吉倉</t>
    <rPh sb="0" eb="1">
      <t>キチ</t>
    </rPh>
    <rPh sb="1" eb="2">
      <t>クラ</t>
    </rPh>
    <phoneticPr fontId="3"/>
  </si>
  <si>
    <t>　美郷三丁目</t>
    <rPh sb="1" eb="3">
      <t>ミサト</t>
    </rPh>
    <rPh sb="3" eb="6">
      <t>サンチョウメ</t>
    </rPh>
    <phoneticPr fontId="3"/>
  </si>
  <si>
    <t>（水　　　　　　　保）</t>
    <rPh sb="1" eb="2">
      <t>ミズ</t>
    </rPh>
    <rPh sb="9" eb="10">
      <t>タモツ</t>
    </rPh>
    <phoneticPr fontId="3"/>
  </si>
  <si>
    <t>蓬萊町六丁目</t>
    <rPh sb="2" eb="3">
      <t>チョウ</t>
    </rPh>
    <rPh sb="3" eb="4">
      <t>６</t>
    </rPh>
    <rPh sb="4" eb="6">
      <t>チョウメ</t>
    </rPh>
    <phoneticPr fontId="3"/>
  </si>
  <si>
    <t>八木田</t>
    <rPh sb="0" eb="1">
      <t>ハチ</t>
    </rPh>
    <rPh sb="1" eb="2">
      <t>キ</t>
    </rPh>
    <rPh sb="2" eb="3">
      <t>タ</t>
    </rPh>
    <phoneticPr fontId="3"/>
  </si>
  <si>
    <t>　美郷四丁目</t>
    <rPh sb="1" eb="3">
      <t>ミサト</t>
    </rPh>
    <rPh sb="3" eb="4">
      <t>４</t>
    </rPh>
    <rPh sb="4" eb="6">
      <t>チョウメ</t>
    </rPh>
    <phoneticPr fontId="3"/>
  </si>
  <si>
    <t>土船</t>
    <rPh sb="0" eb="1">
      <t>ツチ</t>
    </rPh>
    <rPh sb="1" eb="2">
      <t>フネ</t>
    </rPh>
    <phoneticPr fontId="3"/>
  </si>
  <si>
    <t>蓬萊町七丁目</t>
    <rPh sb="2" eb="3">
      <t>チョウ</t>
    </rPh>
    <rPh sb="3" eb="4">
      <t>７</t>
    </rPh>
    <rPh sb="4" eb="6">
      <t>チョウメ</t>
    </rPh>
    <phoneticPr fontId="3"/>
  </si>
  <si>
    <t>仁井田</t>
    <rPh sb="0" eb="1">
      <t>ジン</t>
    </rPh>
    <rPh sb="1" eb="2">
      <t>イ</t>
    </rPh>
    <rPh sb="2" eb="3">
      <t>タ</t>
    </rPh>
    <phoneticPr fontId="3"/>
  </si>
  <si>
    <t>上記を除く松川町</t>
    <rPh sb="0" eb="2">
      <t>ジョウキ</t>
    </rPh>
    <rPh sb="3" eb="4">
      <t>ノゾ</t>
    </rPh>
    <rPh sb="5" eb="8">
      <t>マツカワマチ</t>
    </rPh>
    <phoneticPr fontId="3"/>
  </si>
  <si>
    <t>庄野</t>
    <rPh sb="0" eb="1">
      <t>ショウ</t>
    </rPh>
    <rPh sb="1" eb="2">
      <t>ノ</t>
    </rPh>
    <phoneticPr fontId="3"/>
  </si>
  <si>
    <t>蓬萊町八丁目</t>
    <rPh sb="2" eb="3">
      <t>チョウ</t>
    </rPh>
    <rPh sb="3" eb="4">
      <t>８</t>
    </rPh>
    <rPh sb="4" eb="6">
      <t>チョウメ</t>
    </rPh>
    <phoneticPr fontId="3"/>
  </si>
  <si>
    <t>西</t>
    <phoneticPr fontId="3"/>
  </si>
  <si>
    <t>（金　　 谷　　 川）</t>
    <rPh sb="1" eb="2">
      <t>キン</t>
    </rPh>
    <rPh sb="5" eb="6">
      <t>タニ</t>
    </rPh>
    <rPh sb="9" eb="10">
      <t>カワ</t>
    </rPh>
    <phoneticPr fontId="3"/>
  </si>
  <si>
    <t>桜本</t>
    <rPh sb="0" eb="1">
      <t>サクラ</t>
    </rPh>
    <rPh sb="1" eb="2">
      <t>モト</t>
    </rPh>
    <phoneticPr fontId="3"/>
  </si>
  <si>
    <t>清水町</t>
    <rPh sb="0" eb="1">
      <t>シン</t>
    </rPh>
    <rPh sb="1" eb="2">
      <t>ミズ</t>
    </rPh>
    <rPh sb="2" eb="3">
      <t>マチ</t>
    </rPh>
    <phoneticPr fontId="3"/>
  </si>
  <si>
    <t>荒井</t>
    <rPh sb="0" eb="1">
      <t>アラ</t>
    </rPh>
    <rPh sb="1" eb="2">
      <t>イ</t>
    </rPh>
    <phoneticPr fontId="3"/>
  </si>
  <si>
    <t>松川町関谷</t>
    <rPh sb="0" eb="3">
      <t>マツカワマチ</t>
    </rPh>
    <rPh sb="3" eb="4">
      <t>セキ</t>
    </rPh>
    <rPh sb="4" eb="5">
      <t>タニ</t>
    </rPh>
    <phoneticPr fontId="3"/>
  </si>
  <si>
    <t>田沢</t>
    <rPh sb="0" eb="1">
      <t>タ</t>
    </rPh>
    <rPh sb="1" eb="2">
      <t>サワ</t>
    </rPh>
    <phoneticPr fontId="3"/>
  </si>
  <si>
    <t>佐倉下</t>
    <rPh sb="0" eb="1">
      <t>タスク</t>
    </rPh>
    <rPh sb="1" eb="2">
      <t>クラ</t>
    </rPh>
    <rPh sb="2" eb="3">
      <t>シタ</t>
    </rPh>
    <phoneticPr fontId="3"/>
  </si>
  <si>
    <t>松川町浅川</t>
    <rPh sb="0" eb="2">
      <t>マツカワ</t>
    </rPh>
    <rPh sb="2" eb="3">
      <t>マチ</t>
    </rPh>
    <rPh sb="3" eb="4">
      <t>アサ</t>
    </rPh>
    <rPh sb="4" eb="5">
      <t>カワ</t>
    </rPh>
    <phoneticPr fontId="3"/>
  </si>
  <si>
    <t>飯野町</t>
    <rPh sb="0" eb="1">
      <t>メシ</t>
    </rPh>
    <rPh sb="1" eb="2">
      <t>ノ</t>
    </rPh>
    <rPh sb="2" eb="3">
      <t>マチ</t>
    </rPh>
    <phoneticPr fontId="3"/>
  </si>
  <si>
    <t>桜台ニュータウン</t>
    <rPh sb="0" eb="2">
      <t>サクラダイ</t>
    </rPh>
    <phoneticPr fontId="3"/>
  </si>
  <si>
    <t>上名倉</t>
    <rPh sb="0" eb="1">
      <t>カミ</t>
    </rPh>
    <rPh sb="1" eb="2">
      <t>ナ</t>
    </rPh>
    <rPh sb="2" eb="3">
      <t>クラ</t>
    </rPh>
    <phoneticPr fontId="3"/>
  </si>
  <si>
    <t>金谷川</t>
    <rPh sb="0" eb="1">
      <t>カナ</t>
    </rPh>
    <rPh sb="1" eb="2">
      <t>タニ</t>
    </rPh>
    <rPh sb="2" eb="3">
      <t>カワ</t>
    </rPh>
    <phoneticPr fontId="3"/>
  </si>
  <si>
    <t>飯野町青木</t>
    <rPh sb="0" eb="3">
      <t>イイノマチ</t>
    </rPh>
    <rPh sb="3" eb="5">
      <t>アオキ</t>
    </rPh>
    <phoneticPr fontId="3"/>
  </si>
  <si>
    <t>上記を除く田沢</t>
    <rPh sb="0" eb="2">
      <t>ジョウキ</t>
    </rPh>
    <rPh sb="3" eb="4">
      <t>ノゾ</t>
    </rPh>
    <rPh sb="5" eb="7">
      <t>タザワ</t>
    </rPh>
    <phoneticPr fontId="3"/>
  </si>
  <si>
    <t>佐原</t>
    <rPh sb="0" eb="1">
      <t>タスク</t>
    </rPh>
    <rPh sb="1" eb="2">
      <t>ハラ</t>
    </rPh>
    <phoneticPr fontId="3"/>
  </si>
  <si>
    <t>光が丘</t>
    <rPh sb="0" eb="1">
      <t>ヒカリ</t>
    </rPh>
    <rPh sb="2" eb="3">
      <t>オカ</t>
    </rPh>
    <phoneticPr fontId="3"/>
  </si>
  <si>
    <t>飯野町大久保</t>
    <rPh sb="0" eb="3">
      <t>イイノマチ</t>
    </rPh>
    <rPh sb="3" eb="6">
      <t>オオクボ</t>
    </rPh>
    <phoneticPr fontId="3"/>
  </si>
  <si>
    <t>清水</t>
    <phoneticPr fontId="3"/>
  </si>
  <si>
    <t>土湯温泉町</t>
    <phoneticPr fontId="3"/>
  </si>
  <si>
    <t>松川町金沢</t>
    <rPh sb="0" eb="3">
      <t>マツカワマチ</t>
    </rPh>
    <rPh sb="3" eb="4">
      <t>キン</t>
    </rPh>
    <rPh sb="4" eb="5">
      <t>サワ</t>
    </rPh>
    <phoneticPr fontId="3"/>
  </si>
  <si>
    <t>飯野町明治</t>
    <rPh sb="0" eb="3">
      <t>イイノマチ</t>
    </rPh>
    <rPh sb="3" eb="5">
      <t>メイジ</t>
    </rPh>
    <phoneticPr fontId="3"/>
  </si>
  <si>
    <t>森合</t>
    <rPh sb="0" eb="1">
      <t>モリ</t>
    </rPh>
    <rPh sb="1" eb="2">
      <t>ゴウ</t>
    </rPh>
    <phoneticPr fontId="3"/>
  </si>
  <si>
    <t>土湯温泉町</t>
    <rPh sb="0" eb="5">
      <t>ツチユオンセンマチ</t>
    </rPh>
    <phoneticPr fontId="3"/>
  </si>
  <si>
    <t>（水　　   　 　　原）</t>
    <rPh sb="1" eb="2">
      <t>ミズ</t>
    </rPh>
    <rPh sb="11" eb="12">
      <t>ハラ</t>
    </rPh>
    <phoneticPr fontId="3"/>
  </si>
  <si>
    <t>泉</t>
    <rPh sb="0" eb="1">
      <t>イズミ</t>
    </rPh>
    <phoneticPr fontId="3"/>
  </si>
  <si>
    <t>立子山</t>
    <phoneticPr fontId="3"/>
  </si>
  <si>
    <t>松川町水原</t>
    <rPh sb="0" eb="3">
      <t>マツカワマチ</t>
    </rPh>
    <rPh sb="3" eb="4">
      <t>ミズ</t>
    </rPh>
    <rPh sb="4" eb="5">
      <t>ハラ</t>
    </rPh>
    <phoneticPr fontId="3"/>
  </si>
  <si>
    <t>御山</t>
    <rPh sb="0" eb="1">
      <t>ゴ</t>
    </rPh>
    <rPh sb="1" eb="2">
      <t>ヤマ</t>
    </rPh>
    <phoneticPr fontId="3"/>
  </si>
  <si>
    <t>立子山</t>
    <rPh sb="0" eb="1">
      <t>タテ</t>
    </rPh>
    <rPh sb="1" eb="2">
      <t>コ</t>
    </rPh>
    <rPh sb="2" eb="3">
      <t>ヤマ</t>
    </rPh>
    <phoneticPr fontId="3"/>
  </si>
  <si>
    <t>（下  　　川   　 崎）</t>
    <rPh sb="1" eb="2">
      <t>シタ</t>
    </rPh>
    <rPh sb="6" eb="7">
      <t>カワ</t>
    </rPh>
    <rPh sb="12" eb="13">
      <t>ザキ</t>
    </rPh>
    <phoneticPr fontId="3"/>
  </si>
  <si>
    <t>資料　国勢調査</t>
    <rPh sb="0" eb="2">
      <t>シリョウ</t>
    </rPh>
    <rPh sb="3" eb="5">
      <t>コクセイ</t>
    </rPh>
    <rPh sb="5" eb="7">
      <t>チョウサ</t>
    </rPh>
    <phoneticPr fontId="3"/>
  </si>
  <si>
    <t>中　　　央</t>
    <rPh sb="0" eb="1">
      <t>ナカ</t>
    </rPh>
    <rPh sb="4" eb="5">
      <t>ヒサシ</t>
    </rPh>
    <phoneticPr fontId="3"/>
  </si>
  <si>
    <t>霞　町</t>
    <rPh sb="0" eb="1">
      <t>カスミ</t>
    </rPh>
    <rPh sb="2" eb="3">
      <t>マチ</t>
    </rPh>
    <phoneticPr fontId="3"/>
  </si>
  <si>
    <t>　（中　　　　　　央）</t>
    <rPh sb="2" eb="3">
      <t>ナカ</t>
    </rPh>
    <rPh sb="9" eb="10">
      <t>ヒサシ</t>
    </rPh>
    <phoneticPr fontId="3"/>
  </si>
  <si>
    <t>御山町</t>
    <rPh sb="0" eb="1">
      <t>ゴ</t>
    </rPh>
    <rPh sb="1" eb="2">
      <t>ヤマ</t>
    </rPh>
    <rPh sb="2" eb="3">
      <t>マチ</t>
    </rPh>
    <phoneticPr fontId="3"/>
  </si>
  <si>
    <t>柳　町</t>
    <rPh sb="0" eb="1">
      <t>ヤナギ</t>
    </rPh>
    <rPh sb="2" eb="3">
      <t>マチ</t>
    </rPh>
    <phoneticPr fontId="3"/>
  </si>
  <si>
    <t>山下町</t>
    <rPh sb="0" eb="1">
      <t>ヤマ</t>
    </rPh>
    <rPh sb="1" eb="2">
      <t>シタ</t>
    </rPh>
    <rPh sb="2" eb="3">
      <t>マチ</t>
    </rPh>
    <phoneticPr fontId="3"/>
  </si>
  <si>
    <t>御倉町</t>
    <rPh sb="0" eb="1">
      <t>ゴ</t>
    </rPh>
    <rPh sb="1" eb="2">
      <t>クラ</t>
    </rPh>
    <rPh sb="2" eb="3">
      <t>マチ</t>
    </rPh>
    <phoneticPr fontId="3"/>
  </si>
  <si>
    <t>春日町</t>
    <rPh sb="0" eb="1">
      <t>ハル</t>
    </rPh>
    <rPh sb="1" eb="2">
      <t>ヒ</t>
    </rPh>
    <rPh sb="2" eb="3">
      <t>マチ</t>
    </rPh>
    <phoneticPr fontId="3"/>
  </si>
  <si>
    <t>荒　町</t>
    <rPh sb="0" eb="1">
      <t>アラ</t>
    </rPh>
    <rPh sb="2" eb="3">
      <t>マチ</t>
    </rPh>
    <phoneticPr fontId="3"/>
  </si>
  <si>
    <t>旭　町</t>
    <rPh sb="0" eb="1">
      <t>アサヒ</t>
    </rPh>
    <rPh sb="2" eb="3">
      <t>マチ</t>
    </rPh>
    <phoneticPr fontId="3"/>
  </si>
  <si>
    <t>清明町</t>
    <rPh sb="0" eb="1">
      <t>キヨシ</t>
    </rPh>
    <rPh sb="1" eb="2">
      <t>メイ</t>
    </rPh>
    <rPh sb="2" eb="3">
      <t>マチ</t>
    </rPh>
    <phoneticPr fontId="3"/>
  </si>
  <si>
    <t>松浪町</t>
    <rPh sb="0" eb="1">
      <t>マツ</t>
    </rPh>
    <rPh sb="1" eb="2">
      <t>ナミ</t>
    </rPh>
    <rPh sb="2" eb="3">
      <t>マチ</t>
    </rPh>
    <phoneticPr fontId="3"/>
  </si>
  <si>
    <t>五月町</t>
    <rPh sb="0" eb="1">
      <t>ゴ</t>
    </rPh>
    <rPh sb="1" eb="2">
      <t>ツキ</t>
    </rPh>
    <rPh sb="2" eb="3">
      <t>マチ</t>
    </rPh>
    <phoneticPr fontId="3"/>
  </si>
  <si>
    <t>入江町</t>
    <rPh sb="0" eb="1">
      <t>イ</t>
    </rPh>
    <rPh sb="1" eb="2">
      <t>エ</t>
    </rPh>
    <rPh sb="2" eb="3">
      <t>マチ</t>
    </rPh>
    <phoneticPr fontId="3"/>
  </si>
  <si>
    <t>早稲町</t>
    <rPh sb="0" eb="1">
      <t>ハヤ</t>
    </rPh>
    <rPh sb="1" eb="2">
      <t>イネ</t>
    </rPh>
    <rPh sb="2" eb="3">
      <t>マチ</t>
    </rPh>
    <phoneticPr fontId="3"/>
  </si>
  <si>
    <t>上浜町</t>
    <rPh sb="0" eb="1">
      <t>ウエ</t>
    </rPh>
    <rPh sb="1" eb="2">
      <t>ハマ</t>
    </rPh>
    <rPh sb="2" eb="3">
      <t>マチ</t>
    </rPh>
    <phoneticPr fontId="3"/>
  </si>
  <si>
    <t>中　町</t>
    <rPh sb="0" eb="1">
      <t>ナカ</t>
    </rPh>
    <rPh sb="2" eb="3">
      <t>マチ</t>
    </rPh>
    <phoneticPr fontId="3"/>
  </si>
  <si>
    <t>腰浜町</t>
    <rPh sb="0" eb="1">
      <t>コシ</t>
    </rPh>
    <rPh sb="1" eb="2">
      <t>ハマ</t>
    </rPh>
    <rPh sb="2" eb="3">
      <t>マチ</t>
    </rPh>
    <phoneticPr fontId="3"/>
  </si>
  <si>
    <t>杉妻町</t>
    <rPh sb="0" eb="1">
      <t>スギ</t>
    </rPh>
    <rPh sb="1" eb="2">
      <t>ツマ</t>
    </rPh>
    <rPh sb="2" eb="3">
      <t>マチ</t>
    </rPh>
    <phoneticPr fontId="3"/>
  </si>
  <si>
    <t>東浜町</t>
    <rPh sb="0" eb="1">
      <t>ヒガシ</t>
    </rPh>
    <rPh sb="1" eb="2">
      <t>ハマ</t>
    </rPh>
    <rPh sb="2" eb="3">
      <t>マチ</t>
    </rPh>
    <phoneticPr fontId="3"/>
  </si>
  <si>
    <t>栄　町</t>
    <rPh sb="0" eb="1">
      <t>エイ</t>
    </rPh>
    <rPh sb="2" eb="3">
      <t>マチ</t>
    </rPh>
    <phoneticPr fontId="3"/>
  </si>
  <si>
    <t>桜木町</t>
    <rPh sb="0" eb="1">
      <t>サクラ</t>
    </rPh>
    <rPh sb="1" eb="2">
      <t>キ</t>
    </rPh>
    <rPh sb="2" eb="3">
      <t>マチ</t>
    </rPh>
    <phoneticPr fontId="3"/>
  </si>
  <si>
    <t>置賜町</t>
    <rPh sb="0" eb="1">
      <t>チ</t>
    </rPh>
    <rPh sb="1" eb="2">
      <t>タマモノ</t>
    </rPh>
    <rPh sb="2" eb="3">
      <t>マチ</t>
    </rPh>
    <phoneticPr fontId="3"/>
  </si>
  <si>
    <t>八島町</t>
    <rPh sb="0" eb="1">
      <t>ハチ</t>
    </rPh>
    <rPh sb="1" eb="2">
      <t>シマ</t>
    </rPh>
    <rPh sb="2" eb="3">
      <t>マチ</t>
    </rPh>
    <phoneticPr fontId="3"/>
  </si>
  <si>
    <t>本　町</t>
    <rPh sb="0" eb="1">
      <t>ホン</t>
    </rPh>
    <rPh sb="2" eb="3">
      <t>マチ</t>
    </rPh>
    <phoneticPr fontId="3"/>
  </si>
  <si>
    <t>堀河町</t>
    <rPh sb="0" eb="1">
      <t>ホリ</t>
    </rPh>
    <rPh sb="1" eb="2">
      <t>カワ</t>
    </rPh>
    <rPh sb="2" eb="3">
      <t>マチ</t>
    </rPh>
    <phoneticPr fontId="3"/>
  </si>
  <si>
    <t>大　町</t>
    <rPh sb="0" eb="1">
      <t>ダイ</t>
    </rPh>
    <rPh sb="2" eb="3">
      <t>マチ</t>
    </rPh>
    <phoneticPr fontId="3"/>
  </si>
  <si>
    <t>五十辺</t>
    <rPh sb="0" eb="1">
      <t>５</t>
    </rPh>
    <rPh sb="1" eb="2">
      <t>ジュッ</t>
    </rPh>
    <rPh sb="2" eb="3">
      <t>ヘン</t>
    </rPh>
    <phoneticPr fontId="3"/>
  </si>
  <si>
    <t>上　町</t>
    <rPh sb="0" eb="1">
      <t>ウエ</t>
    </rPh>
    <rPh sb="2" eb="3">
      <t>マチ</t>
    </rPh>
    <phoneticPr fontId="3"/>
  </si>
  <si>
    <t>松山町</t>
    <rPh sb="0" eb="1">
      <t>マツ</t>
    </rPh>
    <rPh sb="1" eb="2">
      <t>ヤマ</t>
    </rPh>
    <rPh sb="2" eb="3">
      <t>マチ</t>
    </rPh>
    <phoneticPr fontId="3"/>
  </si>
  <si>
    <t>北　町</t>
    <rPh sb="0" eb="1">
      <t>キタ</t>
    </rPh>
    <rPh sb="2" eb="3">
      <t>マチ</t>
    </rPh>
    <phoneticPr fontId="3"/>
  </si>
  <si>
    <t>信夫山</t>
    <rPh sb="0" eb="1">
      <t>シン</t>
    </rPh>
    <rPh sb="1" eb="2">
      <t>オット</t>
    </rPh>
    <rPh sb="2" eb="3">
      <t>ヤマ</t>
    </rPh>
    <phoneticPr fontId="3"/>
  </si>
  <si>
    <t>舟場町</t>
    <rPh sb="0" eb="1">
      <t>フネ</t>
    </rPh>
    <rPh sb="1" eb="2">
      <t>バ</t>
    </rPh>
    <rPh sb="2" eb="3">
      <t>マチ</t>
    </rPh>
    <phoneticPr fontId="3"/>
  </si>
  <si>
    <t>矢剣町</t>
    <rPh sb="0" eb="1">
      <t>ヤ</t>
    </rPh>
    <rPh sb="1" eb="2">
      <t>ケン</t>
    </rPh>
    <rPh sb="2" eb="3">
      <t>マチ</t>
    </rPh>
    <phoneticPr fontId="3"/>
  </si>
  <si>
    <t>豊田町</t>
    <rPh sb="0" eb="1">
      <t>ユタカ</t>
    </rPh>
    <rPh sb="1" eb="2">
      <t>タ</t>
    </rPh>
    <rPh sb="2" eb="3">
      <t>マチ</t>
    </rPh>
    <phoneticPr fontId="3"/>
  </si>
  <si>
    <t>須川町</t>
    <rPh sb="0" eb="1">
      <t>ス</t>
    </rPh>
    <rPh sb="1" eb="2">
      <t>カワ</t>
    </rPh>
    <rPh sb="2" eb="3">
      <t>マチ</t>
    </rPh>
    <phoneticPr fontId="3"/>
  </si>
  <si>
    <t>仲間町</t>
    <rPh sb="0" eb="1">
      <t>ナカ</t>
    </rPh>
    <rPh sb="1" eb="2">
      <t>アイダ</t>
    </rPh>
    <rPh sb="2" eb="3">
      <t>マチ</t>
    </rPh>
    <phoneticPr fontId="3"/>
  </si>
  <si>
    <t>太田町</t>
    <rPh sb="0" eb="1">
      <t>フトシ</t>
    </rPh>
    <rPh sb="1" eb="2">
      <t>タ</t>
    </rPh>
    <rPh sb="2" eb="3">
      <t>マチ</t>
    </rPh>
    <phoneticPr fontId="3"/>
  </si>
  <si>
    <t>宮　町</t>
    <rPh sb="0" eb="1">
      <t>ミヤ</t>
    </rPh>
    <rPh sb="2" eb="3">
      <t>マチ</t>
    </rPh>
    <phoneticPr fontId="3"/>
  </si>
  <si>
    <t>三河南町</t>
    <rPh sb="0" eb="1">
      <t>サン</t>
    </rPh>
    <rPh sb="1" eb="2">
      <t>カワ</t>
    </rPh>
    <rPh sb="2" eb="3">
      <t>ミナミ</t>
    </rPh>
    <rPh sb="3" eb="4">
      <t>マチ</t>
    </rPh>
    <phoneticPr fontId="3"/>
  </si>
  <si>
    <t>新　町</t>
    <rPh sb="0" eb="1">
      <t>シン</t>
    </rPh>
    <rPh sb="2" eb="3">
      <t>マチ</t>
    </rPh>
    <phoneticPr fontId="3"/>
  </si>
  <si>
    <t>三河北町</t>
    <rPh sb="0" eb="1">
      <t>サン</t>
    </rPh>
    <rPh sb="1" eb="2">
      <t>カワ</t>
    </rPh>
    <rPh sb="2" eb="3">
      <t>キタ</t>
    </rPh>
    <rPh sb="3" eb="4">
      <t>マチ</t>
    </rPh>
    <phoneticPr fontId="3"/>
  </si>
  <si>
    <t>万世町</t>
    <rPh sb="0" eb="1">
      <t>マン</t>
    </rPh>
    <rPh sb="1" eb="2">
      <t>セ</t>
    </rPh>
    <rPh sb="2" eb="3">
      <t>マチ</t>
    </rPh>
    <phoneticPr fontId="3"/>
  </si>
  <si>
    <t>南　町</t>
    <rPh sb="0" eb="1">
      <t>ミナミ</t>
    </rPh>
    <rPh sb="2" eb="3">
      <t>マチ</t>
    </rPh>
    <phoneticPr fontId="3"/>
  </si>
  <si>
    <t>陣場町</t>
    <rPh sb="0" eb="1">
      <t>ジン</t>
    </rPh>
    <rPh sb="1" eb="2">
      <t>バ</t>
    </rPh>
    <rPh sb="2" eb="3">
      <t>マチ</t>
    </rPh>
    <phoneticPr fontId="3"/>
  </si>
  <si>
    <t>曽根田町</t>
    <rPh sb="0" eb="1">
      <t>ゾ</t>
    </rPh>
    <rPh sb="1" eb="2">
      <t>ネ</t>
    </rPh>
    <rPh sb="2" eb="3">
      <t>タ</t>
    </rPh>
    <rPh sb="3" eb="4">
      <t>マチ</t>
    </rPh>
    <phoneticPr fontId="3"/>
  </si>
  <si>
    <t>野田町</t>
    <rPh sb="0" eb="1">
      <t>ノ</t>
    </rPh>
    <rPh sb="1" eb="2">
      <t>タ</t>
    </rPh>
    <rPh sb="2" eb="3">
      <t>マチ</t>
    </rPh>
    <phoneticPr fontId="3"/>
  </si>
  <si>
    <t>森合町</t>
    <rPh sb="0" eb="1">
      <t>モリ</t>
    </rPh>
    <rPh sb="1" eb="2">
      <t>ゴウ</t>
    </rPh>
    <rPh sb="2" eb="3">
      <t>マチ</t>
    </rPh>
    <phoneticPr fontId="3"/>
  </si>
  <si>
    <t>野田町一丁目</t>
    <rPh sb="0" eb="2">
      <t>ノダ</t>
    </rPh>
    <rPh sb="2" eb="3">
      <t>マチ</t>
    </rPh>
    <rPh sb="3" eb="6">
      <t>イッチョウメ</t>
    </rPh>
    <phoneticPr fontId="3"/>
  </si>
  <si>
    <t>天神町</t>
    <rPh sb="0" eb="1">
      <t>テン</t>
    </rPh>
    <rPh sb="1" eb="2">
      <t>カミ</t>
    </rPh>
    <rPh sb="2" eb="3">
      <t>マチ</t>
    </rPh>
    <phoneticPr fontId="3"/>
  </si>
  <si>
    <t>野田町二丁目</t>
    <rPh sb="0" eb="2">
      <t>ノダ</t>
    </rPh>
    <rPh sb="2" eb="3">
      <t>マチ</t>
    </rPh>
    <rPh sb="3" eb="6">
      <t>ニチョウメ</t>
    </rPh>
    <phoneticPr fontId="3"/>
  </si>
  <si>
    <t>宮下町</t>
    <rPh sb="0" eb="1">
      <t>ミヤ</t>
    </rPh>
    <rPh sb="1" eb="2">
      <t>シタ</t>
    </rPh>
    <rPh sb="2" eb="3">
      <t>マチ</t>
    </rPh>
    <phoneticPr fontId="3"/>
  </si>
  <si>
    <t>野田町三丁目</t>
    <rPh sb="0" eb="3">
      <t>ノダマチ</t>
    </rPh>
    <rPh sb="3" eb="6">
      <t>サンチョウメ</t>
    </rPh>
    <phoneticPr fontId="3"/>
  </si>
  <si>
    <t>新浜町</t>
    <rPh sb="0" eb="1">
      <t>シン</t>
    </rPh>
    <rPh sb="1" eb="2">
      <t>ハマ</t>
    </rPh>
    <rPh sb="2" eb="3">
      <t>マチ</t>
    </rPh>
    <phoneticPr fontId="3"/>
  </si>
  <si>
    <t>野田町四丁目</t>
    <rPh sb="0" eb="2">
      <t>ノダ</t>
    </rPh>
    <rPh sb="2" eb="3">
      <t>マチ</t>
    </rPh>
    <rPh sb="3" eb="6">
      <t>ヨンチョウメ</t>
    </rPh>
    <phoneticPr fontId="3"/>
  </si>
  <si>
    <t>松木町</t>
    <rPh sb="0" eb="1">
      <t>マツ</t>
    </rPh>
    <rPh sb="1" eb="2">
      <t>キ</t>
    </rPh>
    <rPh sb="2" eb="3">
      <t>マチ</t>
    </rPh>
    <phoneticPr fontId="3"/>
  </si>
  <si>
    <t>野田町五丁目</t>
    <rPh sb="0" eb="2">
      <t>ノダ</t>
    </rPh>
    <rPh sb="2" eb="3">
      <t>マチ</t>
    </rPh>
    <rPh sb="3" eb="6">
      <t>ゴチョウメ</t>
    </rPh>
    <phoneticPr fontId="3"/>
  </si>
  <si>
    <t>浜田町</t>
    <rPh sb="0" eb="1">
      <t>ハマ</t>
    </rPh>
    <rPh sb="1" eb="2">
      <t>タ</t>
    </rPh>
    <rPh sb="2" eb="3">
      <t>マチ</t>
    </rPh>
    <phoneticPr fontId="3"/>
  </si>
  <si>
    <t>野田町六丁目</t>
    <rPh sb="0" eb="2">
      <t>ノダ</t>
    </rPh>
    <rPh sb="2" eb="3">
      <t>マチ</t>
    </rPh>
    <rPh sb="3" eb="6">
      <t>ロクチョウメ</t>
    </rPh>
    <phoneticPr fontId="3"/>
  </si>
  <si>
    <t>五老内町</t>
    <rPh sb="0" eb="1">
      <t>ゴ</t>
    </rPh>
    <rPh sb="1" eb="2">
      <t>ロウ</t>
    </rPh>
    <rPh sb="2" eb="3">
      <t>ウチ</t>
    </rPh>
    <rPh sb="3" eb="4">
      <t>マチ</t>
    </rPh>
    <phoneticPr fontId="3"/>
  </si>
  <si>
    <t>野田町七丁目</t>
    <rPh sb="0" eb="2">
      <t>ノダ</t>
    </rPh>
    <rPh sb="2" eb="3">
      <t>マチ</t>
    </rPh>
    <rPh sb="3" eb="6">
      <t>ナナチョウメ</t>
    </rPh>
    <phoneticPr fontId="3"/>
  </si>
  <si>
    <t>北五老内町</t>
    <rPh sb="0" eb="1">
      <t>キタ</t>
    </rPh>
    <rPh sb="1" eb="2">
      <t>ゴ</t>
    </rPh>
    <rPh sb="2" eb="3">
      <t>ロウ</t>
    </rPh>
    <rPh sb="3" eb="4">
      <t>ウチ</t>
    </rPh>
    <rPh sb="4" eb="5">
      <t>マチ</t>
    </rPh>
    <phoneticPr fontId="3"/>
  </si>
  <si>
    <t>東中央一丁目</t>
    <rPh sb="0" eb="3">
      <t>ヒガシチュウオウ</t>
    </rPh>
    <rPh sb="3" eb="6">
      <t>イッチョウメ</t>
    </rPh>
    <phoneticPr fontId="3"/>
  </si>
  <si>
    <t>花園町</t>
    <rPh sb="0" eb="1">
      <t>ハナ</t>
    </rPh>
    <rPh sb="1" eb="2">
      <t>エン</t>
    </rPh>
    <rPh sb="2" eb="3">
      <t>マチ</t>
    </rPh>
    <phoneticPr fontId="3"/>
  </si>
  <si>
    <t>南中央一丁目の一部</t>
    <rPh sb="0" eb="1">
      <t>ミナミ</t>
    </rPh>
    <rPh sb="1" eb="3">
      <t>チュウオウ</t>
    </rPh>
    <rPh sb="3" eb="6">
      <t>1チョウメ</t>
    </rPh>
    <rPh sb="7" eb="9">
      <t>イチブ</t>
    </rPh>
    <phoneticPr fontId="3"/>
  </si>
  <si>
    <t>南中央四丁目の一部</t>
    <rPh sb="3" eb="4">
      <t>4</t>
    </rPh>
    <phoneticPr fontId="3"/>
  </si>
  <si>
    <t>11－３　年齢（各歳），男女別人口</t>
    <rPh sb="5" eb="7">
      <t>ネンレイ</t>
    </rPh>
    <rPh sb="8" eb="9">
      <t>カク</t>
    </rPh>
    <rPh sb="9" eb="10">
      <t>サイ</t>
    </rPh>
    <rPh sb="12" eb="14">
      <t>ダンジョ</t>
    </rPh>
    <rPh sb="14" eb="15">
      <t>ベツ</t>
    </rPh>
    <rPh sb="15" eb="17">
      <t>ジンコウ</t>
    </rPh>
    <phoneticPr fontId="3"/>
  </si>
  <si>
    <t>年　齢</t>
    <phoneticPr fontId="3"/>
  </si>
  <si>
    <t>総　数</t>
    <phoneticPr fontId="3"/>
  </si>
  <si>
    <t>年　齢</t>
    <phoneticPr fontId="3"/>
  </si>
  <si>
    <t>総　　数</t>
    <phoneticPr fontId="3"/>
  </si>
  <si>
    <t>０～４歳</t>
    <phoneticPr fontId="3"/>
  </si>
  <si>
    <t>40～44歳</t>
    <phoneticPr fontId="3"/>
  </si>
  <si>
    <t>80～84歳</t>
    <phoneticPr fontId="3"/>
  </si>
  <si>
    <t>５～９歳</t>
    <phoneticPr fontId="3"/>
  </si>
  <si>
    <t>45～49歳</t>
    <phoneticPr fontId="3"/>
  </si>
  <si>
    <t>85～89歳</t>
    <phoneticPr fontId="3"/>
  </si>
  <si>
    <t>10～14歳</t>
    <phoneticPr fontId="3"/>
  </si>
  <si>
    <t>50～54歳</t>
    <phoneticPr fontId="3"/>
  </si>
  <si>
    <t>90～94歳</t>
    <phoneticPr fontId="3"/>
  </si>
  <si>
    <t>15～19歳</t>
    <phoneticPr fontId="3"/>
  </si>
  <si>
    <t>55～59歳</t>
    <phoneticPr fontId="3"/>
  </si>
  <si>
    <t>95～99歳</t>
    <phoneticPr fontId="3"/>
  </si>
  <si>
    <t>20～24歳</t>
    <phoneticPr fontId="3"/>
  </si>
  <si>
    <t>60～64歳</t>
    <phoneticPr fontId="3"/>
  </si>
  <si>
    <t>100歳以上</t>
    <rPh sb="3" eb="4">
      <t>サイ</t>
    </rPh>
    <rPh sb="4" eb="6">
      <t>イジョウ</t>
    </rPh>
    <phoneticPr fontId="3"/>
  </si>
  <si>
    <t>不　　詳</t>
    <phoneticPr fontId="3"/>
  </si>
  <si>
    <t>（再　掲）</t>
    <phoneticPr fontId="3"/>
  </si>
  <si>
    <t>15歳未満</t>
    <phoneticPr fontId="19"/>
  </si>
  <si>
    <t>25～29歳</t>
    <phoneticPr fontId="3"/>
  </si>
  <si>
    <t>65～69歳</t>
    <phoneticPr fontId="3"/>
  </si>
  <si>
    <t>15～64歳</t>
    <phoneticPr fontId="19"/>
  </si>
  <si>
    <t>65歳以上</t>
    <phoneticPr fontId="19"/>
  </si>
  <si>
    <t>　65～74歳</t>
    <phoneticPr fontId="19"/>
  </si>
  <si>
    <t>　75歳以上</t>
    <phoneticPr fontId="19"/>
  </si>
  <si>
    <t>　85歳以上</t>
    <phoneticPr fontId="3"/>
  </si>
  <si>
    <t>30～34歳</t>
    <phoneticPr fontId="3"/>
  </si>
  <si>
    <t>70～74歳</t>
    <phoneticPr fontId="3"/>
  </si>
  <si>
    <t>年齢別割合</t>
    <rPh sb="0" eb="2">
      <t>ネンレイ</t>
    </rPh>
    <rPh sb="2" eb="3">
      <t>ベツ</t>
    </rPh>
    <rPh sb="3" eb="5">
      <t>ワリアイ</t>
    </rPh>
    <phoneticPr fontId="3"/>
  </si>
  <si>
    <t>（％）</t>
    <phoneticPr fontId="3"/>
  </si>
  <si>
    <t>15歳未満</t>
    <phoneticPr fontId="19"/>
  </si>
  <si>
    <t>15～64歳</t>
    <phoneticPr fontId="19"/>
  </si>
  <si>
    <t>　65～74歳</t>
    <phoneticPr fontId="19"/>
  </si>
  <si>
    <t>35～39歳</t>
    <phoneticPr fontId="3"/>
  </si>
  <si>
    <t>75～79歳</t>
    <phoneticPr fontId="3"/>
  </si>
  <si>
    <t>　75歳以上</t>
    <phoneticPr fontId="19"/>
  </si>
  <si>
    <t>　85歳以上</t>
    <phoneticPr fontId="3"/>
  </si>
  <si>
    <t>平均年齢</t>
    <rPh sb="0" eb="2">
      <t>ヘイキン</t>
    </rPh>
    <rPh sb="2" eb="4">
      <t>ネンレイ</t>
    </rPh>
    <phoneticPr fontId="3"/>
  </si>
  <si>
    <t>年齢中位数</t>
    <rPh sb="0" eb="2">
      <t>ネンレイ</t>
    </rPh>
    <rPh sb="2" eb="4">
      <t>チュウイ</t>
    </rPh>
    <rPh sb="4" eb="5">
      <t>スウ</t>
    </rPh>
    <phoneticPr fontId="3"/>
  </si>
  <si>
    <t>（注）年齢別割合は、分母から不詳を除いて算出している。</t>
    <rPh sb="1" eb="2">
      <t>チュウ</t>
    </rPh>
    <rPh sb="3" eb="5">
      <t>ネンレイ</t>
    </rPh>
    <rPh sb="5" eb="6">
      <t>ベツ</t>
    </rPh>
    <rPh sb="6" eb="8">
      <t>ワリアイ</t>
    </rPh>
    <rPh sb="10" eb="12">
      <t>ブンボ</t>
    </rPh>
    <rPh sb="14" eb="16">
      <t>フショウ</t>
    </rPh>
    <rPh sb="17" eb="18">
      <t>ノゾ</t>
    </rPh>
    <rPh sb="20" eb="22">
      <t>サンシュツ</t>
    </rPh>
    <phoneticPr fontId="3"/>
  </si>
  <si>
    <t>11－４　年齢（５歳階級），地区，男女別人口</t>
    <rPh sb="5" eb="7">
      <t>ネンレイ</t>
    </rPh>
    <rPh sb="9" eb="10">
      <t>サイ</t>
    </rPh>
    <rPh sb="10" eb="12">
      <t>カイキュウ</t>
    </rPh>
    <rPh sb="14" eb="16">
      <t>チク</t>
    </rPh>
    <rPh sb="17" eb="19">
      <t>ダンジョ</t>
    </rPh>
    <rPh sb="19" eb="20">
      <t>ベツ</t>
    </rPh>
    <rPh sb="20" eb="22">
      <t>ジンコウ</t>
    </rPh>
    <phoneticPr fontId="3"/>
  </si>
  <si>
    <t>（ つ　づ　き ）</t>
    <phoneticPr fontId="3"/>
  </si>
  <si>
    <t>年　　齢</t>
    <rPh sb="0" eb="1">
      <t>ネン</t>
    </rPh>
    <rPh sb="3" eb="4">
      <t>レイ</t>
    </rPh>
    <phoneticPr fontId="3"/>
  </si>
  <si>
    <t>渡　利</t>
    <rPh sb="0" eb="1">
      <t>ワタリ</t>
    </rPh>
    <rPh sb="2" eb="3">
      <t>リ</t>
    </rPh>
    <phoneticPr fontId="3"/>
  </si>
  <si>
    <t>杉　妻</t>
    <rPh sb="0" eb="1">
      <t>スギ</t>
    </rPh>
    <rPh sb="2" eb="3">
      <t>ツマ</t>
    </rPh>
    <phoneticPr fontId="3"/>
  </si>
  <si>
    <t>蓬　萊</t>
    <rPh sb="0" eb="1">
      <t>ヨモギ</t>
    </rPh>
    <phoneticPr fontId="3"/>
  </si>
  <si>
    <t>清　水</t>
    <rPh sb="0" eb="1">
      <t>シン</t>
    </rPh>
    <rPh sb="2" eb="3">
      <t>ミズ</t>
    </rPh>
    <phoneticPr fontId="3"/>
  </si>
  <si>
    <t>東　部</t>
    <rPh sb="0" eb="1">
      <t>ヒガシ</t>
    </rPh>
    <rPh sb="2" eb="3">
      <t>ブ</t>
    </rPh>
    <phoneticPr fontId="3"/>
  </si>
  <si>
    <t>北　信</t>
    <rPh sb="0" eb="1">
      <t>ホク</t>
    </rPh>
    <rPh sb="2" eb="3">
      <t>シン</t>
    </rPh>
    <phoneticPr fontId="3"/>
  </si>
  <si>
    <t>信　陵</t>
    <rPh sb="0" eb="1">
      <t>シン</t>
    </rPh>
    <rPh sb="2" eb="3">
      <t>リョウ</t>
    </rPh>
    <phoneticPr fontId="3"/>
  </si>
  <si>
    <t>吉井田</t>
    <rPh sb="0" eb="2">
      <t>ヨシイ</t>
    </rPh>
    <rPh sb="2" eb="3">
      <t>タ</t>
    </rPh>
    <phoneticPr fontId="3"/>
  </si>
  <si>
    <t>西</t>
    <rPh sb="0" eb="1">
      <t>ニシ</t>
    </rPh>
    <phoneticPr fontId="3"/>
  </si>
  <si>
    <t>立子山</t>
    <rPh sb="0" eb="3">
      <t>タツゴヤマ</t>
    </rPh>
    <phoneticPr fontId="3"/>
  </si>
  <si>
    <t>飯　坂</t>
    <rPh sb="0" eb="1">
      <t>メシ</t>
    </rPh>
    <rPh sb="2" eb="3">
      <t>サカ</t>
    </rPh>
    <phoneticPr fontId="3"/>
  </si>
  <si>
    <t>野　　田　　町</t>
    <rPh sb="0" eb="1">
      <t>ノ</t>
    </rPh>
    <rPh sb="3" eb="4">
      <t>タ</t>
    </rPh>
    <rPh sb="6" eb="7">
      <t>マチ</t>
    </rPh>
    <phoneticPr fontId="3"/>
  </si>
  <si>
    <t>小倉寺</t>
    <rPh sb="0" eb="2">
      <t>オグラ</t>
    </rPh>
    <rPh sb="2" eb="3">
      <t>ジ</t>
    </rPh>
    <phoneticPr fontId="3"/>
  </si>
  <si>
    <t>太平寺</t>
    <rPh sb="0" eb="3">
      <t>タイヘイジ</t>
    </rPh>
    <phoneticPr fontId="3"/>
  </si>
  <si>
    <t>黒　岩</t>
    <rPh sb="0" eb="1">
      <t>クロ</t>
    </rPh>
    <rPh sb="2" eb="3">
      <t>イワ</t>
    </rPh>
    <phoneticPr fontId="3"/>
  </si>
  <si>
    <t>伏　拝</t>
    <rPh sb="0" eb="1">
      <t>フク</t>
    </rPh>
    <rPh sb="2" eb="3">
      <t>オガ</t>
    </rPh>
    <phoneticPr fontId="3"/>
  </si>
  <si>
    <t>清水町</t>
    <rPh sb="0" eb="3">
      <t>シミズマチ</t>
    </rPh>
    <phoneticPr fontId="3"/>
  </si>
  <si>
    <t>田　沢</t>
    <rPh sb="0" eb="1">
      <t>タ</t>
    </rPh>
    <rPh sb="2" eb="3">
      <t>サワ</t>
    </rPh>
    <phoneticPr fontId="3"/>
  </si>
  <si>
    <t>森　合</t>
    <rPh sb="0" eb="1">
      <t>モリ</t>
    </rPh>
    <rPh sb="2" eb="3">
      <t>ゴウ</t>
    </rPh>
    <phoneticPr fontId="3"/>
  </si>
  <si>
    <t>御　山</t>
    <rPh sb="0" eb="1">
      <t>ゴ</t>
    </rPh>
    <rPh sb="2" eb="3">
      <t>ヤマ</t>
    </rPh>
    <phoneticPr fontId="3"/>
  </si>
  <si>
    <t>南沢又</t>
    <rPh sb="0" eb="2">
      <t>ミナミサワ</t>
    </rPh>
    <rPh sb="2" eb="3">
      <t>マタ</t>
    </rPh>
    <phoneticPr fontId="3"/>
  </si>
  <si>
    <t>岡　部</t>
    <rPh sb="0" eb="1">
      <t>オカ</t>
    </rPh>
    <rPh sb="2" eb="3">
      <t>ブ</t>
    </rPh>
    <phoneticPr fontId="3"/>
  </si>
  <si>
    <t>山　口</t>
    <rPh sb="0" eb="1">
      <t>ヤマ</t>
    </rPh>
    <rPh sb="2" eb="3">
      <t>クチ</t>
    </rPh>
    <phoneticPr fontId="3"/>
  </si>
  <si>
    <t>岡　島</t>
    <rPh sb="0" eb="1">
      <t>オカ</t>
    </rPh>
    <rPh sb="2" eb="3">
      <t>シマ</t>
    </rPh>
    <phoneticPr fontId="3"/>
  </si>
  <si>
    <t>大　波</t>
    <rPh sb="0" eb="1">
      <t>ダイ</t>
    </rPh>
    <rPh sb="2" eb="3">
      <t>ナミ</t>
    </rPh>
    <phoneticPr fontId="3"/>
  </si>
  <si>
    <t>鎌　田</t>
    <rPh sb="0" eb="1">
      <t>カマ</t>
    </rPh>
    <rPh sb="2" eb="3">
      <t>タ</t>
    </rPh>
    <phoneticPr fontId="3"/>
  </si>
  <si>
    <t>瀬　上</t>
    <rPh sb="0" eb="1">
      <t>セ</t>
    </rPh>
    <rPh sb="2" eb="3">
      <t>ウエ</t>
    </rPh>
    <phoneticPr fontId="3"/>
  </si>
  <si>
    <t>余　目</t>
    <rPh sb="0" eb="1">
      <t>ヨ</t>
    </rPh>
    <rPh sb="2" eb="3">
      <t>メ</t>
    </rPh>
    <phoneticPr fontId="3"/>
  </si>
  <si>
    <t>大笹生</t>
    <rPh sb="0" eb="3">
      <t>オオザソウ</t>
    </rPh>
    <phoneticPr fontId="3"/>
  </si>
  <si>
    <t>笹　谷</t>
    <rPh sb="0" eb="1">
      <t>ササ</t>
    </rPh>
    <rPh sb="2" eb="3">
      <t>タニ</t>
    </rPh>
    <phoneticPr fontId="3"/>
  </si>
  <si>
    <t>方木田</t>
    <rPh sb="0" eb="1">
      <t>ホウ</t>
    </rPh>
    <rPh sb="1" eb="3">
      <t>キダ</t>
    </rPh>
    <phoneticPr fontId="3"/>
  </si>
  <si>
    <t>吉　倉</t>
    <rPh sb="0" eb="1">
      <t>ヨシ</t>
    </rPh>
    <rPh sb="2" eb="3">
      <t>クラ</t>
    </rPh>
    <phoneticPr fontId="3"/>
  </si>
  <si>
    <t>八木田</t>
    <rPh sb="0" eb="3">
      <t>ヤギタ</t>
    </rPh>
    <phoneticPr fontId="3"/>
  </si>
  <si>
    <t>仁井田</t>
    <rPh sb="0" eb="3">
      <t>ニイタ</t>
    </rPh>
    <phoneticPr fontId="3"/>
  </si>
  <si>
    <t>荒　井</t>
    <rPh sb="0" eb="1">
      <t>アラ</t>
    </rPh>
    <rPh sb="2" eb="3">
      <t>イ</t>
    </rPh>
    <phoneticPr fontId="3"/>
  </si>
  <si>
    <t>佐倉下</t>
    <rPh sb="0" eb="2">
      <t>サクラ</t>
    </rPh>
    <rPh sb="2" eb="3">
      <t>シタ</t>
    </rPh>
    <phoneticPr fontId="3"/>
  </si>
  <si>
    <t>上名倉</t>
    <rPh sb="0" eb="1">
      <t>カミ</t>
    </rPh>
    <rPh sb="1" eb="3">
      <t>ナグラ</t>
    </rPh>
    <phoneticPr fontId="3"/>
  </si>
  <si>
    <t>佐　原</t>
    <rPh sb="0" eb="1">
      <t>サ</t>
    </rPh>
    <rPh sb="2" eb="3">
      <t>ハラ</t>
    </rPh>
    <phoneticPr fontId="3"/>
  </si>
  <si>
    <t>南向台一丁目</t>
    <rPh sb="0" eb="1">
      <t>ナン</t>
    </rPh>
    <rPh sb="1" eb="2">
      <t>コウ</t>
    </rPh>
    <rPh sb="2" eb="3">
      <t>ダイ</t>
    </rPh>
    <rPh sb="3" eb="6">
      <t>イッチョウメ</t>
    </rPh>
    <phoneticPr fontId="3"/>
  </si>
  <si>
    <t>南向台二丁目</t>
    <rPh sb="0" eb="1">
      <t>ナン</t>
    </rPh>
    <rPh sb="1" eb="2">
      <t>コウ</t>
    </rPh>
    <rPh sb="2" eb="3">
      <t>ダイ</t>
    </rPh>
    <rPh sb="3" eb="6">
      <t>ニチョウメ</t>
    </rPh>
    <phoneticPr fontId="3"/>
  </si>
  <si>
    <t>南向台三丁目</t>
    <rPh sb="0" eb="1">
      <t>ナン</t>
    </rPh>
    <rPh sb="1" eb="2">
      <t>コウ</t>
    </rPh>
    <rPh sb="2" eb="3">
      <t>ダイ</t>
    </rPh>
    <rPh sb="3" eb="6">
      <t>サンチョウメ</t>
    </rPh>
    <phoneticPr fontId="3"/>
  </si>
  <si>
    <t>左記を除く渡利</t>
    <rPh sb="0" eb="2">
      <t>サキ</t>
    </rPh>
    <rPh sb="3" eb="4">
      <t>ノゾ</t>
    </rPh>
    <rPh sb="5" eb="7">
      <t>ワタリ</t>
    </rPh>
    <phoneticPr fontId="3"/>
  </si>
  <si>
    <t>左記を除く黒岩</t>
    <rPh sb="5" eb="7">
      <t>クロイワ</t>
    </rPh>
    <phoneticPr fontId="3"/>
  </si>
  <si>
    <t>左記を除く伏拝</t>
    <rPh sb="0" eb="2">
      <t>サキ</t>
    </rPh>
    <rPh sb="3" eb="4">
      <t>ノゾ</t>
    </rPh>
    <rPh sb="5" eb="7">
      <t>フシオガ</t>
    </rPh>
    <phoneticPr fontId="3"/>
  </si>
  <si>
    <t>蓬萊町一丁目</t>
    <rPh sb="3" eb="4">
      <t>１</t>
    </rPh>
    <rPh sb="4" eb="6">
      <t>チョウメ</t>
    </rPh>
    <phoneticPr fontId="3"/>
  </si>
  <si>
    <t>蓬萊町二丁目</t>
    <rPh sb="3" eb="6">
      <t>ニチョウメ</t>
    </rPh>
    <phoneticPr fontId="3"/>
  </si>
  <si>
    <t>蓬萊町三丁目</t>
    <rPh sb="3" eb="6">
      <t>サンチョウメ</t>
    </rPh>
    <phoneticPr fontId="3"/>
  </si>
  <si>
    <t>蓬萊町四丁目</t>
    <rPh sb="3" eb="4">
      <t>４</t>
    </rPh>
    <rPh sb="4" eb="6">
      <t>チョウメ</t>
    </rPh>
    <phoneticPr fontId="3"/>
  </si>
  <si>
    <t>蓬萊町五丁目</t>
    <rPh sb="3" eb="4">
      <t>ゴ</t>
    </rPh>
    <rPh sb="4" eb="6">
      <t>チョウメ</t>
    </rPh>
    <phoneticPr fontId="3"/>
  </si>
  <si>
    <t>蓬萊町六丁目</t>
    <rPh sb="3" eb="4">
      <t>ロク</t>
    </rPh>
    <rPh sb="4" eb="6">
      <t>チョウメ</t>
    </rPh>
    <phoneticPr fontId="3"/>
  </si>
  <si>
    <t>蓬萊町七丁目</t>
    <rPh sb="3" eb="4">
      <t>シチ</t>
    </rPh>
    <rPh sb="4" eb="6">
      <t>チョウメ</t>
    </rPh>
    <phoneticPr fontId="3"/>
  </si>
  <si>
    <t>蓬萊町八丁目</t>
    <rPh sb="3" eb="4">
      <t>ハチ</t>
    </rPh>
    <rPh sb="4" eb="6">
      <t>チョウメ</t>
    </rPh>
    <phoneticPr fontId="3"/>
  </si>
  <si>
    <t>桜台ニュータウン</t>
    <rPh sb="0" eb="1">
      <t>サクラ</t>
    </rPh>
    <rPh sb="1" eb="2">
      <t>ダイ</t>
    </rPh>
    <phoneticPr fontId="3"/>
  </si>
  <si>
    <t>左記を除く田沢</t>
    <rPh sb="0" eb="1">
      <t>ヒダリ</t>
    </rPh>
    <rPh sb="1" eb="2">
      <t>キ</t>
    </rPh>
    <rPh sb="3" eb="4">
      <t>ノゾ</t>
    </rPh>
    <rPh sb="5" eb="7">
      <t>タザワ</t>
    </rPh>
    <phoneticPr fontId="3"/>
  </si>
  <si>
    <t>本　内</t>
    <rPh sb="0" eb="1">
      <t>モト</t>
    </rPh>
    <rPh sb="2" eb="3">
      <t>ウチ</t>
    </rPh>
    <phoneticPr fontId="3"/>
  </si>
  <si>
    <t>丸　子</t>
    <rPh sb="0" eb="1">
      <t>マル</t>
    </rPh>
    <rPh sb="2" eb="3">
      <t>コ</t>
    </rPh>
    <phoneticPr fontId="3"/>
  </si>
  <si>
    <t>瀬上町</t>
    <rPh sb="0" eb="2">
      <t>セノウエ</t>
    </rPh>
    <rPh sb="2" eb="3">
      <t>チョウ</t>
    </rPh>
    <phoneticPr fontId="3"/>
  </si>
  <si>
    <t>宮　代</t>
    <rPh sb="0" eb="1">
      <t>ミヤ</t>
    </rPh>
    <rPh sb="2" eb="3">
      <t>シロ</t>
    </rPh>
    <phoneticPr fontId="3"/>
  </si>
  <si>
    <t>下飯坂</t>
    <rPh sb="0" eb="1">
      <t>シモ</t>
    </rPh>
    <rPh sb="1" eb="3">
      <t>イイザカ</t>
    </rPh>
    <phoneticPr fontId="3"/>
  </si>
  <si>
    <t>沖　高</t>
    <rPh sb="0" eb="1">
      <t>オキ</t>
    </rPh>
    <rPh sb="2" eb="3">
      <t>タカ</t>
    </rPh>
    <phoneticPr fontId="3"/>
  </si>
  <si>
    <t>南矢野目</t>
    <rPh sb="0" eb="1">
      <t>ミナミ</t>
    </rPh>
    <rPh sb="1" eb="3">
      <t>ヤノ</t>
    </rPh>
    <rPh sb="3" eb="4">
      <t>メ</t>
    </rPh>
    <phoneticPr fontId="3"/>
  </si>
  <si>
    <t>計</t>
    <rPh sb="0" eb="1">
      <t>ケイ</t>
    </rPh>
    <phoneticPr fontId="3"/>
  </si>
  <si>
    <t>総　　数</t>
    <rPh sb="0" eb="1">
      <t>フサ</t>
    </rPh>
    <rPh sb="3" eb="4">
      <t>カズ</t>
    </rPh>
    <phoneticPr fontId="3"/>
  </si>
  <si>
    <t>10～14</t>
  </si>
  <si>
    <t>15～19</t>
  </si>
  <si>
    <t>20～24</t>
    <phoneticPr fontId="3"/>
  </si>
  <si>
    <t>20～24</t>
  </si>
  <si>
    <t>25～29</t>
    <phoneticPr fontId="3"/>
  </si>
  <si>
    <t>25～29</t>
  </si>
  <si>
    <t>30～34</t>
  </si>
  <si>
    <t>35～39</t>
  </si>
  <si>
    <t>40～44</t>
    <phoneticPr fontId="3"/>
  </si>
  <si>
    <t>40～44</t>
  </si>
  <si>
    <t>45～49</t>
    <phoneticPr fontId="3"/>
  </si>
  <si>
    <t>45～49</t>
  </si>
  <si>
    <t>50～54</t>
  </si>
  <si>
    <t>55～59</t>
    <phoneticPr fontId="3"/>
  </si>
  <si>
    <t>55～59</t>
  </si>
  <si>
    <t>60～64</t>
    <phoneticPr fontId="3"/>
  </si>
  <si>
    <t>60～64</t>
  </si>
  <si>
    <t>65～69</t>
  </si>
  <si>
    <t>70～74</t>
  </si>
  <si>
    <t>75～79</t>
  </si>
  <si>
    <t>80～84</t>
    <phoneticPr fontId="3"/>
  </si>
  <si>
    <t>80～84</t>
  </si>
  <si>
    <t>85～89</t>
    <phoneticPr fontId="3"/>
  </si>
  <si>
    <t>85～89</t>
  </si>
  <si>
    <t>90～94</t>
  </si>
  <si>
    <t>95～99</t>
    <phoneticPr fontId="3"/>
  </si>
  <si>
    <t>95～99</t>
  </si>
  <si>
    <t xml:space="preserve">  100歳以上</t>
    <rPh sb="5" eb="8">
      <t>サイイジョウ</t>
    </rPh>
    <phoneticPr fontId="3"/>
  </si>
  <si>
    <t xml:space="preserve">  100歳以上</t>
  </si>
  <si>
    <t>不　詳</t>
    <rPh sb="0" eb="1">
      <t>フ</t>
    </rPh>
    <rPh sb="2" eb="3">
      <t>ツマビ</t>
    </rPh>
    <phoneticPr fontId="3"/>
  </si>
  <si>
    <t>不　詳</t>
  </si>
  <si>
    <t>（再 掲）</t>
    <phoneticPr fontId="3"/>
  </si>
  <si>
    <t>（再 掲）</t>
  </si>
  <si>
    <t>15歳未満</t>
    <phoneticPr fontId="3"/>
  </si>
  <si>
    <t>15歳未満</t>
  </si>
  <si>
    <t>15～64歳</t>
    <phoneticPr fontId="3"/>
  </si>
  <si>
    <t>15～64歳</t>
  </si>
  <si>
    <t>65歳以上</t>
    <phoneticPr fontId="3"/>
  </si>
  <si>
    <t>65歳以上</t>
  </si>
  <si>
    <t>65～74歳</t>
    <phoneticPr fontId="3"/>
  </si>
  <si>
    <t>65～74歳</t>
  </si>
  <si>
    <t>75歳以上</t>
  </si>
  <si>
    <t>85歳以上</t>
    <phoneticPr fontId="3"/>
  </si>
  <si>
    <t>85歳以上</t>
  </si>
  <si>
    <t>割合(％)</t>
    <phoneticPr fontId="3"/>
  </si>
  <si>
    <t>割合(％)</t>
  </si>
  <si>
    <t>75歳以上</t>
    <phoneticPr fontId="3"/>
  </si>
  <si>
    <t>（ つ　づ　き ）</t>
    <phoneticPr fontId="3"/>
  </si>
  <si>
    <t>信　夫</t>
    <rPh sb="0" eb="1">
      <t>シン</t>
    </rPh>
    <rPh sb="2" eb="3">
      <t>オット</t>
    </rPh>
    <phoneticPr fontId="3"/>
  </si>
  <si>
    <t>松　川</t>
    <rPh sb="0" eb="1">
      <t>マツ</t>
    </rPh>
    <rPh sb="2" eb="3">
      <t>カワ</t>
    </rPh>
    <phoneticPr fontId="3"/>
  </si>
  <si>
    <t>吾　妻</t>
    <rPh sb="0" eb="1">
      <t>ワレ</t>
    </rPh>
    <rPh sb="2" eb="3">
      <t>ツマ</t>
    </rPh>
    <phoneticPr fontId="3"/>
  </si>
  <si>
    <t>飯　　野</t>
    <rPh sb="0" eb="1">
      <t>メシ</t>
    </rPh>
    <rPh sb="3" eb="4">
      <t>ノ</t>
    </rPh>
    <phoneticPr fontId="3"/>
  </si>
  <si>
    <t>飯坂町</t>
    <rPh sb="0" eb="3">
      <t>イイザカマチ</t>
    </rPh>
    <phoneticPr fontId="3"/>
  </si>
  <si>
    <t>飯坂町平野</t>
    <rPh sb="0" eb="3">
      <t>イイザカマチ</t>
    </rPh>
    <rPh sb="3" eb="5">
      <t>ヒラノ</t>
    </rPh>
    <phoneticPr fontId="3"/>
  </si>
  <si>
    <t>飯坂町中野</t>
    <rPh sb="0" eb="3">
      <t>イイザカマチ</t>
    </rPh>
    <rPh sb="3" eb="5">
      <t>ナカノ</t>
    </rPh>
    <phoneticPr fontId="3"/>
  </si>
  <si>
    <t>飯坂町湯野</t>
    <rPh sb="0" eb="3">
      <t>イイザカマチ</t>
    </rPh>
    <rPh sb="3" eb="5">
      <t>ユノ</t>
    </rPh>
    <phoneticPr fontId="3"/>
  </si>
  <si>
    <t>飯坂町東湯野</t>
    <rPh sb="0" eb="3">
      <t>イイザカマチ</t>
    </rPh>
    <rPh sb="3" eb="4">
      <t>ヒガシ</t>
    </rPh>
    <rPh sb="4" eb="6">
      <t>ユノ</t>
    </rPh>
    <phoneticPr fontId="3"/>
  </si>
  <si>
    <t>大　森</t>
    <rPh sb="0" eb="1">
      <t>ダイ</t>
    </rPh>
    <rPh sb="2" eb="3">
      <t>モリ</t>
    </rPh>
    <phoneticPr fontId="3"/>
  </si>
  <si>
    <t>鳥　川</t>
    <rPh sb="0" eb="1">
      <t>トリ</t>
    </rPh>
    <rPh sb="2" eb="3">
      <t>カワ</t>
    </rPh>
    <phoneticPr fontId="3"/>
  </si>
  <si>
    <t>平　田</t>
    <rPh sb="0" eb="1">
      <t>ヒラ</t>
    </rPh>
    <rPh sb="2" eb="3">
      <t>タ</t>
    </rPh>
    <phoneticPr fontId="3"/>
  </si>
  <si>
    <t>水　原</t>
    <rPh sb="0" eb="1">
      <t>ミズ</t>
    </rPh>
    <rPh sb="2" eb="3">
      <t>ハラ</t>
    </rPh>
    <phoneticPr fontId="3"/>
  </si>
  <si>
    <t>野　田</t>
    <rPh sb="0" eb="1">
      <t>ノ</t>
    </rPh>
    <rPh sb="2" eb="3">
      <t>タ</t>
    </rPh>
    <phoneticPr fontId="3"/>
  </si>
  <si>
    <t>庭　坂</t>
    <rPh sb="0" eb="1">
      <t>ニワ</t>
    </rPh>
    <rPh sb="2" eb="3">
      <t>サカ</t>
    </rPh>
    <phoneticPr fontId="3"/>
  </si>
  <si>
    <t>庭　塚</t>
    <rPh sb="0" eb="1">
      <t>ニワ</t>
    </rPh>
    <rPh sb="2" eb="3">
      <t>ツカ</t>
    </rPh>
    <phoneticPr fontId="3"/>
  </si>
  <si>
    <t>水　保</t>
    <rPh sb="0" eb="1">
      <t>ミズ</t>
    </rPh>
    <rPh sb="2" eb="3">
      <t>タモツ</t>
    </rPh>
    <phoneticPr fontId="3"/>
  </si>
  <si>
    <t>飯野町</t>
    <rPh sb="0" eb="3">
      <t>イイノマチ</t>
    </rPh>
    <phoneticPr fontId="3"/>
  </si>
  <si>
    <t>永井川</t>
    <rPh sb="0" eb="2">
      <t>ナガイ</t>
    </rPh>
    <rPh sb="2" eb="3">
      <t>カワ</t>
    </rPh>
    <phoneticPr fontId="3"/>
  </si>
  <si>
    <t>成　川</t>
    <rPh sb="0" eb="1">
      <t>ナリ</t>
    </rPh>
    <rPh sb="2" eb="3">
      <t>カワ</t>
    </rPh>
    <phoneticPr fontId="3"/>
  </si>
  <si>
    <t>左記を除く上鳥渡</t>
    <rPh sb="0" eb="2">
      <t>サキ</t>
    </rPh>
    <rPh sb="3" eb="4">
      <t>ノゾ</t>
    </rPh>
    <rPh sb="5" eb="6">
      <t>カミ</t>
    </rPh>
    <rPh sb="6" eb="7">
      <t>トリ</t>
    </rPh>
    <rPh sb="7" eb="8">
      <t>ワタリ</t>
    </rPh>
    <phoneticPr fontId="3"/>
  </si>
  <si>
    <t>山　田</t>
    <rPh sb="0" eb="1">
      <t>ヤマ</t>
    </rPh>
    <rPh sb="2" eb="3">
      <t>タ</t>
    </rPh>
    <phoneticPr fontId="3"/>
  </si>
  <si>
    <t>小　田</t>
    <rPh sb="0" eb="1">
      <t>ショウ</t>
    </rPh>
    <rPh sb="2" eb="3">
      <t>タ</t>
    </rPh>
    <phoneticPr fontId="3"/>
  </si>
  <si>
    <t>平　石</t>
    <rPh sb="0" eb="1">
      <t>ヒラ</t>
    </rPh>
    <rPh sb="2" eb="3">
      <t>イシ</t>
    </rPh>
    <phoneticPr fontId="3"/>
  </si>
  <si>
    <t>美郷一丁目</t>
    <rPh sb="0" eb="2">
      <t>ミサト</t>
    </rPh>
    <rPh sb="2" eb="5">
      <t>イッチョウメ</t>
    </rPh>
    <phoneticPr fontId="3"/>
  </si>
  <si>
    <t>美郷二丁目</t>
    <rPh sb="0" eb="2">
      <t>ミサト</t>
    </rPh>
    <rPh sb="2" eb="5">
      <t>ニチョウメ</t>
    </rPh>
    <phoneticPr fontId="3"/>
  </si>
  <si>
    <t>美郷三丁目</t>
    <rPh sb="0" eb="2">
      <t>ミサト</t>
    </rPh>
    <rPh sb="2" eb="5">
      <t>サンチョウメ</t>
    </rPh>
    <phoneticPr fontId="3"/>
  </si>
  <si>
    <t>美郷四丁目</t>
    <rPh sb="0" eb="2">
      <t>ミサト</t>
    </rPh>
    <rPh sb="2" eb="5">
      <t>ヨンチョウメ</t>
    </rPh>
    <phoneticPr fontId="3"/>
  </si>
  <si>
    <t>左記を除く松川町</t>
    <rPh sb="0" eb="2">
      <t>サキ</t>
    </rPh>
    <rPh sb="3" eb="4">
      <t>ノゾ</t>
    </rPh>
    <rPh sb="5" eb="8">
      <t>マツカワマチ</t>
    </rPh>
    <phoneticPr fontId="3"/>
  </si>
  <si>
    <t>松川町関谷</t>
    <rPh sb="0" eb="3">
      <t>マツカワマチ</t>
    </rPh>
    <rPh sb="3" eb="5">
      <t>セキヤ</t>
    </rPh>
    <phoneticPr fontId="3"/>
  </si>
  <si>
    <t>松川町浅川</t>
    <rPh sb="0" eb="3">
      <t>マツカワマチ</t>
    </rPh>
    <rPh sb="3" eb="5">
      <t>アサカワ</t>
    </rPh>
    <phoneticPr fontId="3"/>
  </si>
  <si>
    <t>金谷川</t>
    <rPh sb="0" eb="1">
      <t>キン</t>
    </rPh>
    <rPh sb="1" eb="2">
      <t>タニ</t>
    </rPh>
    <rPh sb="2" eb="3">
      <t>カワ</t>
    </rPh>
    <phoneticPr fontId="3"/>
  </si>
  <si>
    <t>松川町金沢</t>
    <rPh sb="0" eb="3">
      <t>マツカワマチ</t>
    </rPh>
    <rPh sb="3" eb="5">
      <t>カナザワ</t>
    </rPh>
    <phoneticPr fontId="3"/>
  </si>
  <si>
    <t>松川町水原</t>
    <rPh sb="0" eb="3">
      <t>マツカワマチ</t>
    </rPh>
    <rPh sb="3" eb="5">
      <t>ミズハラ</t>
    </rPh>
    <phoneticPr fontId="3"/>
  </si>
  <si>
    <t>松川町沼袋</t>
    <rPh sb="0" eb="3">
      <t>マツカワマチ</t>
    </rPh>
    <rPh sb="3" eb="5">
      <t>ヌマブクロ</t>
    </rPh>
    <phoneticPr fontId="3"/>
  </si>
  <si>
    <t>松川町下川崎</t>
    <rPh sb="0" eb="3">
      <t>マツカワマチ</t>
    </rPh>
    <rPh sb="3" eb="6">
      <t>シモカワサキ</t>
    </rPh>
    <phoneticPr fontId="3"/>
  </si>
  <si>
    <t>笹木野</t>
    <rPh sb="0" eb="3">
      <t>ササキノ</t>
    </rPh>
    <phoneticPr fontId="3"/>
  </si>
  <si>
    <t>上野寺</t>
    <rPh sb="0" eb="1">
      <t>カミ</t>
    </rPh>
    <rPh sb="1" eb="2">
      <t>ノ</t>
    </rPh>
    <rPh sb="2" eb="3">
      <t>デラ</t>
    </rPh>
    <phoneticPr fontId="3"/>
  </si>
  <si>
    <t>下野寺</t>
    <rPh sb="0" eb="2">
      <t>シモノ</t>
    </rPh>
    <rPh sb="2" eb="3">
      <t>デラ</t>
    </rPh>
    <phoneticPr fontId="3"/>
  </si>
  <si>
    <t>八島田</t>
    <rPh sb="0" eb="2">
      <t>ヤシマ</t>
    </rPh>
    <rPh sb="2" eb="3">
      <t>タ</t>
    </rPh>
    <phoneticPr fontId="3"/>
  </si>
  <si>
    <t>東中央二丁目</t>
    <rPh sb="0" eb="3">
      <t>ヒガシチュウオウ</t>
    </rPh>
    <rPh sb="3" eb="6">
      <t>ニチョウメ</t>
    </rPh>
    <phoneticPr fontId="3"/>
  </si>
  <si>
    <t>東中央三丁目</t>
    <rPh sb="0" eb="3">
      <t>ヒガシチュウオウ</t>
    </rPh>
    <rPh sb="3" eb="6">
      <t>サンチョウメ</t>
    </rPh>
    <phoneticPr fontId="3"/>
  </si>
  <si>
    <t>西中央一丁目</t>
    <rPh sb="0" eb="1">
      <t>ニシ</t>
    </rPh>
    <rPh sb="1" eb="3">
      <t>チュウオウ</t>
    </rPh>
    <rPh sb="3" eb="6">
      <t>イッチョウメ</t>
    </rPh>
    <phoneticPr fontId="3"/>
  </si>
  <si>
    <t>西中央二丁目</t>
    <rPh sb="0" eb="1">
      <t>ニシ</t>
    </rPh>
    <rPh sb="1" eb="3">
      <t>チュウオウ</t>
    </rPh>
    <rPh sb="3" eb="6">
      <t>ニチョウメ</t>
    </rPh>
    <phoneticPr fontId="3"/>
  </si>
  <si>
    <t>西中央三丁目</t>
    <rPh sb="0" eb="1">
      <t>ニシ</t>
    </rPh>
    <rPh sb="1" eb="3">
      <t>チュウオウ</t>
    </rPh>
    <rPh sb="3" eb="6">
      <t>サンチョウメ</t>
    </rPh>
    <phoneticPr fontId="3"/>
  </si>
  <si>
    <t>西中央四丁目</t>
    <rPh sb="0" eb="1">
      <t>ニシ</t>
    </rPh>
    <rPh sb="1" eb="3">
      <t>チュウオウ</t>
    </rPh>
    <rPh sb="3" eb="6">
      <t>ヨンチョウメ</t>
    </rPh>
    <phoneticPr fontId="3"/>
  </si>
  <si>
    <t>西中央五丁目</t>
    <rPh sb="0" eb="1">
      <t>ニシ</t>
    </rPh>
    <rPh sb="1" eb="3">
      <t>チュウオウ</t>
    </rPh>
    <rPh sb="3" eb="6">
      <t>ゴチョウメ</t>
    </rPh>
    <phoneticPr fontId="3"/>
  </si>
  <si>
    <t>南中央一丁目</t>
    <rPh sb="0" eb="1">
      <t>ミナミ</t>
    </rPh>
    <rPh sb="1" eb="3">
      <t>チュウオウ</t>
    </rPh>
    <rPh sb="3" eb="6">
      <t>イッチョウメ</t>
    </rPh>
    <phoneticPr fontId="3"/>
  </si>
  <si>
    <t>南中央二丁目</t>
    <rPh sb="0" eb="1">
      <t>ミナミ</t>
    </rPh>
    <rPh sb="1" eb="3">
      <t>チュウオウ</t>
    </rPh>
    <rPh sb="3" eb="6">
      <t>ニチョウメ</t>
    </rPh>
    <phoneticPr fontId="3"/>
  </si>
  <si>
    <t>南中央三丁目</t>
    <rPh sb="0" eb="1">
      <t>ミナミ</t>
    </rPh>
    <rPh sb="1" eb="3">
      <t>チュウオウ</t>
    </rPh>
    <rPh sb="3" eb="6">
      <t>サンチョウメ</t>
    </rPh>
    <phoneticPr fontId="3"/>
  </si>
  <si>
    <t>南中央四丁目</t>
    <rPh sb="0" eb="1">
      <t>ミナミ</t>
    </rPh>
    <rPh sb="1" eb="3">
      <t>チュウオウ</t>
    </rPh>
    <rPh sb="3" eb="6">
      <t>ヨンチョウメ</t>
    </rPh>
    <phoneticPr fontId="3"/>
  </si>
  <si>
    <t>北中央一丁目</t>
    <rPh sb="0" eb="1">
      <t>キタ</t>
    </rPh>
    <rPh sb="1" eb="3">
      <t>チュウオウ</t>
    </rPh>
    <rPh sb="3" eb="6">
      <t>イッチョウメ</t>
    </rPh>
    <phoneticPr fontId="3"/>
  </si>
  <si>
    <t>北中央二丁目</t>
    <rPh sb="0" eb="1">
      <t>キタ</t>
    </rPh>
    <rPh sb="1" eb="3">
      <t>チュウオウ</t>
    </rPh>
    <rPh sb="3" eb="6">
      <t>ニチョウメ</t>
    </rPh>
    <phoneticPr fontId="3"/>
  </si>
  <si>
    <t>北中央三丁目</t>
    <rPh sb="0" eb="1">
      <t>キタ</t>
    </rPh>
    <rPh sb="1" eb="3">
      <t>チュウオウ</t>
    </rPh>
    <rPh sb="3" eb="6">
      <t>サンチョウメ</t>
    </rPh>
    <phoneticPr fontId="3"/>
  </si>
  <si>
    <t>李　平</t>
    <rPh sb="0" eb="1">
      <t>スモモ</t>
    </rPh>
    <rPh sb="2" eb="3">
      <t>タイラ</t>
    </rPh>
    <phoneticPr fontId="3"/>
  </si>
  <si>
    <t>町庭坂</t>
    <rPh sb="0" eb="1">
      <t>マチ</t>
    </rPh>
    <rPh sb="1" eb="3">
      <t>ニワサカ</t>
    </rPh>
    <phoneticPr fontId="3"/>
  </si>
  <si>
    <t>在庭坂</t>
    <rPh sb="0" eb="1">
      <t>ザイ</t>
    </rPh>
    <rPh sb="1" eb="3">
      <t>ニワサカ</t>
    </rPh>
    <phoneticPr fontId="3"/>
  </si>
  <si>
    <t>土　船</t>
    <rPh sb="0" eb="1">
      <t>ツチ</t>
    </rPh>
    <rPh sb="2" eb="3">
      <t>フネ</t>
    </rPh>
    <phoneticPr fontId="3"/>
  </si>
  <si>
    <t>庄　野</t>
    <rPh sb="0" eb="1">
      <t>ショウ</t>
    </rPh>
    <rPh sb="2" eb="3">
      <t>ノ</t>
    </rPh>
    <phoneticPr fontId="3"/>
  </si>
  <si>
    <t>桜　本</t>
    <rPh sb="0" eb="1">
      <t>サクラ</t>
    </rPh>
    <rPh sb="2" eb="3">
      <t>モト</t>
    </rPh>
    <phoneticPr fontId="3"/>
  </si>
  <si>
    <t>15～19</t>
    <phoneticPr fontId="3"/>
  </si>
  <si>
    <t>30～34</t>
    <phoneticPr fontId="3"/>
  </si>
  <si>
    <t>75～79</t>
    <phoneticPr fontId="3"/>
  </si>
  <si>
    <t>80～84</t>
    <phoneticPr fontId="3"/>
  </si>
  <si>
    <t>中　　央　　計</t>
    <rPh sb="0" eb="1">
      <t>ナカ</t>
    </rPh>
    <rPh sb="3" eb="4">
      <t>ヒサシ</t>
    </rPh>
    <rPh sb="6" eb="7">
      <t>ケイ</t>
    </rPh>
    <phoneticPr fontId="3"/>
  </si>
  <si>
    <t>柳　　　　　町</t>
    <rPh sb="0" eb="1">
      <t>ヤナギ</t>
    </rPh>
    <rPh sb="6" eb="7">
      <t>マチ</t>
    </rPh>
    <phoneticPr fontId="3"/>
  </si>
  <si>
    <t>御　　倉　　町</t>
    <rPh sb="0" eb="1">
      <t>オ</t>
    </rPh>
    <rPh sb="3" eb="4">
      <t>クラ</t>
    </rPh>
    <rPh sb="6" eb="7">
      <t>チョウ</t>
    </rPh>
    <phoneticPr fontId="3"/>
  </si>
  <si>
    <t>荒　　　　　町</t>
    <rPh sb="0" eb="1">
      <t>アラ</t>
    </rPh>
    <rPh sb="6" eb="7">
      <t>マチ</t>
    </rPh>
    <phoneticPr fontId="3"/>
  </si>
  <si>
    <t>清　　明　　町</t>
    <rPh sb="0" eb="1">
      <t>キヨシ</t>
    </rPh>
    <rPh sb="3" eb="4">
      <t>メイ</t>
    </rPh>
    <rPh sb="6" eb="7">
      <t>マチ</t>
    </rPh>
    <phoneticPr fontId="3"/>
  </si>
  <si>
    <t>五　　月　　町</t>
    <rPh sb="0" eb="1">
      <t>ゴ</t>
    </rPh>
    <rPh sb="3" eb="4">
      <t>ツキ</t>
    </rPh>
    <rPh sb="6" eb="7">
      <t>マチ</t>
    </rPh>
    <phoneticPr fontId="3"/>
  </si>
  <si>
    <t>早　　稲　　町</t>
    <rPh sb="0" eb="1">
      <t>ハヤ</t>
    </rPh>
    <rPh sb="3" eb="4">
      <t>イナ</t>
    </rPh>
    <rPh sb="6" eb="7">
      <t>マチ</t>
    </rPh>
    <phoneticPr fontId="3"/>
  </si>
  <si>
    <t>中　　　　　町</t>
    <rPh sb="0" eb="1">
      <t>ナカ</t>
    </rPh>
    <rPh sb="6" eb="7">
      <t>マチ</t>
    </rPh>
    <phoneticPr fontId="3"/>
  </si>
  <si>
    <t>杉　　妻　　町</t>
    <rPh sb="0" eb="1">
      <t>スギ</t>
    </rPh>
    <rPh sb="3" eb="4">
      <t>ツマ</t>
    </rPh>
    <rPh sb="6" eb="7">
      <t>マチ</t>
    </rPh>
    <phoneticPr fontId="3"/>
  </si>
  <si>
    <t>栄　　　　　町</t>
    <rPh sb="0" eb="1">
      <t>エイ</t>
    </rPh>
    <rPh sb="6" eb="7">
      <t>マチ</t>
    </rPh>
    <phoneticPr fontId="3"/>
  </si>
  <si>
    <t>置　　賜　　町</t>
    <rPh sb="0" eb="1">
      <t>オキ</t>
    </rPh>
    <rPh sb="3" eb="4">
      <t>タマモノ</t>
    </rPh>
    <rPh sb="6" eb="7">
      <t>マチ</t>
    </rPh>
    <phoneticPr fontId="3"/>
  </si>
  <si>
    <t>本　　　　　町</t>
    <rPh sb="0" eb="1">
      <t>ホン</t>
    </rPh>
    <rPh sb="6" eb="7">
      <t>マチ</t>
    </rPh>
    <phoneticPr fontId="3"/>
  </si>
  <si>
    <t>大　　　　　町</t>
    <rPh sb="0" eb="1">
      <t>ダイ</t>
    </rPh>
    <rPh sb="6" eb="7">
      <t>マチ</t>
    </rPh>
    <phoneticPr fontId="3"/>
  </si>
  <si>
    <t>上　　　　　町</t>
    <rPh sb="0" eb="1">
      <t>ウエ</t>
    </rPh>
    <rPh sb="6" eb="7">
      <t>マチ</t>
    </rPh>
    <phoneticPr fontId="3"/>
  </si>
  <si>
    <t>北　　　　　町</t>
    <rPh sb="0" eb="1">
      <t>キタ</t>
    </rPh>
    <rPh sb="6" eb="7">
      <t>マチ</t>
    </rPh>
    <phoneticPr fontId="3"/>
  </si>
  <si>
    <t>舟　　場　　町</t>
    <rPh sb="0" eb="1">
      <t>フネ</t>
    </rPh>
    <rPh sb="3" eb="4">
      <t>バ</t>
    </rPh>
    <rPh sb="6" eb="7">
      <t>マチ</t>
    </rPh>
    <phoneticPr fontId="3"/>
  </si>
  <si>
    <t>豊　　田　　町</t>
    <rPh sb="0" eb="1">
      <t>ユタカ</t>
    </rPh>
    <rPh sb="3" eb="4">
      <t>タ</t>
    </rPh>
    <rPh sb="6" eb="7">
      <t>マチ</t>
    </rPh>
    <phoneticPr fontId="3"/>
  </si>
  <si>
    <t>仲　　間　　町</t>
    <rPh sb="0" eb="1">
      <t>ナカ</t>
    </rPh>
    <rPh sb="3" eb="4">
      <t>カン</t>
    </rPh>
    <rPh sb="6" eb="7">
      <t>マチ</t>
    </rPh>
    <phoneticPr fontId="3"/>
  </si>
  <si>
    <t>宮　　　　　町</t>
    <rPh sb="0" eb="1">
      <t>ミヤ</t>
    </rPh>
    <rPh sb="6" eb="7">
      <t>マチ</t>
    </rPh>
    <phoneticPr fontId="3"/>
  </si>
  <si>
    <t>新　　　　　町</t>
    <rPh sb="0" eb="1">
      <t>シン</t>
    </rPh>
    <rPh sb="6" eb="7">
      <t>マチ</t>
    </rPh>
    <phoneticPr fontId="3"/>
  </si>
  <si>
    <t>万　　世　　町</t>
    <rPh sb="0" eb="1">
      <t>ヨロズ</t>
    </rPh>
    <rPh sb="3" eb="4">
      <t>ヨ</t>
    </rPh>
    <rPh sb="6" eb="7">
      <t>マチ</t>
    </rPh>
    <phoneticPr fontId="3"/>
  </si>
  <si>
    <t>陣　　場　　町</t>
    <rPh sb="0" eb="1">
      <t>ジン</t>
    </rPh>
    <rPh sb="3" eb="4">
      <t>バ</t>
    </rPh>
    <rPh sb="6" eb="7">
      <t>マチ</t>
    </rPh>
    <phoneticPr fontId="3"/>
  </si>
  <si>
    <t>曽　根　田　町</t>
    <rPh sb="0" eb="1">
      <t>ソ</t>
    </rPh>
    <rPh sb="2" eb="3">
      <t>ネ</t>
    </rPh>
    <rPh sb="4" eb="5">
      <t>タ</t>
    </rPh>
    <rPh sb="6" eb="7">
      <t>チョウ</t>
    </rPh>
    <phoneticPr fontId="3"/>
  </si>
  <si>
    <t>森　　合　　町</t>
    <rPh sb="0" eb="1">
      <t>モリ</t>
    </rPh>
    <rPh sb="3" eb="4">
      <t>ゴウ</t>
    </rPh>
    <rPh sb="6" eb="7">
      <t>マチ</t>
    </rPh>
    <phoneticPr fontId="3"/>
  </si>
  <si>
    <t>天　　神　　町</t>
    <rPh sb="0" eb="1">
      <t>テン</t>
    </rPh>
    <rPh sb="3" eb="4">
      <t>カミ</t>
    </rPh>
    <rPh sb="6" eb="7">
      <t>マチ</t>
    </rPh>
    <phoneticPr fontId="3"/>
  </si>
  <si>
    <t>宮　　下　　町</t>
    <rPh sb="0" eb="1">
      <t>ミヤ</t>
    </rPh>
    <rPh sb="3" eb="4">
      <t>シタ</t>
    </rPh>
    <rPh sb="6" eb="7">
      <t>マチ</t>
    </rPh>
    <phoneticPr fontId="3"/>
  </si>
  <si>
    <t>新　　浜　　町</t>
    <rPh sb="0" eb="1">
      <t>シン</t>
    </rPh>
    <rPh sb="3" eb="4">
      <t>ハマ</t>
    </rPh>
    <rPh sb="6" eb="7">
      <t>マチ</t>
    </rPh>
    <phoneticPr fontId="3"/>
  </si>
  <si>
    <t>松　　木　　町</t>
    <rPh sb="0" eb="1">
      <t>マツ</t>
    </rPh>
    <rPh sb="3" eb="4">
      <t>キ</t>
    </rPh>
    <rPh sb="6" eb="7">
      <t>マチ</t>
    </rPh>
    <phoneticPr fontId="3"/>
  </si>
  <si>
    <t>浜　　田　　町</t>
    <rPh sb="0" eb="1">
      <t>ハマ</t>
    </rPh>
    <rPh sb="3" eb="4">
      <t>タ</t>
    </rPh>
    <rPh sb="6" eb="7">
      <t>マチ</t>
    </rPh>
    <phoneticPr fontId="3"/>
  </si>
  <si>
    <t>五　老　内　町</t>
    <rPh sb="0" eb="1">
      <t>ゴ</t>
    </rPh>
    <rPh sb="2" eb="3">
      <t>ロウ</t>
    </rPh>
    <rPh sb="4" eb="5">
      <t>ナイ</t>
    </rPh>
    <rPh sb="6" eb="7">
      <t>マチ</t>
    </rPh>
    <phoneticPr fontId="3"/>
  </si>
  <si>
    <t>北 五 老 内 町</t>
    <rPh sb="0" eb="1">
      <t>キタ</t>
    </rPh>
    <rPh sb="2" eb="3">
      <t>ゴ</t>
    </rPh>
    <rPh sb="4" eb="5">
      <t>ロウ</t>
    </rPh>
    <rPh sb="6" eb="7">
      <t>ナイ</t>
    </rPh>
    <rPh sb="8" eb="9">
      <t>マチ</t>
    </rPh>
    <phoneticPr fontId="3"/>
  </si>
  <si>
    <t>花　　園　　町</t>
    <rPh sb="0" eb="1">
      <t>ハナ</t>
    </rPh>
    <rPh sb="3" eb="4">
      <t>エン</t>
    </rPh>
    <rPh sb="6" eb="7">
      <t>マチ</t>
    </rPh>
    <phoneticPr fontId="3"/>
  </si>
  <si>
    <t>霞　　　　　町</t>
    <rPh sb="0" eb="1">
      <t>カスミ</t>
    </rPh>
    <rPh sb="6" eb="7">
      <t>チョウ</t>
    </rPh>
    <phoneticPr fontId="3"/>
  </si>
  <si>
    <t>御　　山　　町</t>
    <rPh sb="0" eb="1">
      <t>オ</t>
    </rPh>
    <rPh sb="3" eb="4">
      <t>ヤマ</t>
    </rPh>
    <rPh sb="6" eb="7">
      <t>チョウ</t>
    </rPh>
    <phoneticPr fontId="3"/>
  </si>
  <si>
    <t>山　　下　　町</t>
    <rPh sb="0" eb="1">
      <t>ヤマ</t>
    </rPh>
    <rPh sb="3" eb="4">
      <t>シタ</t>
    </rPh>
    <rPh sb="6" eb="7">
      <t>マチ</t>
    </rPh>
    <phoneticPr fontId="3"/>
  </si>
  <si>
    <t>春　　日　　町</t>
    <rPh sb="0" eb="1">
      <t>ハル</t>
    </rPh>
    <rPh sb="3" eb="4">
      <t>ヒ</t>
    </rPh>
    <rPh sb="6" eb="7">
      <t>マチ</t>
    </rPh>
    <phoneticPr fontId="3"/>
  </si>
  <si>
    <t>旭　　　　　町</t>
    <rPh sb="0" eb="1">
      <t>アサヒ</t>
    </rPh>
    <rPh sb="6" eb="7">
      <t>マチ</t>
    </rPh>
    <phoneticPr fontId="3"/>
  </si>
  <si>
    <t>松　　浪　　町</t>
    <rPh sb="0" eb="1">
      <t>マツ</t>
    </rPh>
    <rPh sb="3" eb="4">
      <t>ナミ</t>
    </rPh>
    <rPh sb="6" eb="7">
      <t>マチ</t>
    </rPh>
    <phoneticPr fontId="3"/>
  </si>
  <si>
    <t>入　　江　　町</t>
    <rPh sb="0" eb="1">
      <t>イリ</t>
    </rPh>
    <rPh sb="3" eb="4">
      <t>エ</t>
    </rPh>
    <rPh sb="6" eb="7">
      <t>マチ</t>
    </rPh>
    <phoneticPr fontId="3"/>
  </si>
  <si>
    <t>上　　浜　　町</t>
    <rPh sb="0" eb="1">
      <t>ウエ</t>
    </rPh>
    <rPh sb="3" eb="4">
      <t>ハマ</t>
    </rPh>
    <rPh sb="6" eb="7">
      <t>マチ</t>
    </rPh>
    <phoneticPr fontId="3"/>
  </si>
  <si>
    <t>腰　　浜　　町</t>
    <rPh sb="0" eb="1">
      <t>コシ</t>
    </rPh>
    <rPh sb="3" eb="4">
      <t>ハマ</t>
    </rPh>
    <rPh sb="6" eb="7">
      <t>マチ</t>
    </rPh>
    <phoneticPr fontId="3"/>
  </si>
  <si>
    <t>東　　浜　　町</t>
    <rPh sb="0" eb="1">
      <t>ヒガシ</t>
    </rPh>
    <rPh sb="3" eb="4">
      <t>ハマ</t>
    </rPh>
    <rPh sb="6" eb="7">
      <t>マチ</t>
    </rPh>
    <phoneticPr fontId="3"/>
  </si>
  <si>
    <t>桜　　木　　町</t>
    <rPh sb="0" eb="1">
      <t>サクラ</t>
    </rPh>
    <rPh sb="3" eb="4">
      <t>キ</t>
    </rPh>
    <rPh sb="6" eb="7">
      <t>マチ</t>
    </rPh>
    <phoneticPr fontId="3"/>
  </si>
  <si>
    <t>八　　島　　町</t>
    <rPh sb="0" eb="1">
      <t>ハチ</t>
    </rPh>
    <rPh sb="3" eb="4">
      <t>シマ</t>
    </rPh>
    <rPh sb="6" eb="7">
      <t>マチ</t>
    </rPh>
    <phoneticPr fontId="3"/>
  </si>
  <si>
    <t>堀　　河　　町</t>
    <rPh sb="0" eb="1">
      <t>ホリ</t>
    </rPh>
    <rPh sb="3" eb="4">
      <t>カワ</t>
    </rPh>
    <rPh sb="6" eb="7">
      <t>マチ</t>
    </rPh>
    <phoneticPr fontId="3"/>
  </si>
  <si>
    <t>五　　十　　辺</t>
    <rPh sb="0" eb="1">
      <t>ゴ</t>
    </rPh>
    <rPh sb="3" eb="4">
      <t>ジュウ</t>
    </rPh>
    <rPh sb="6" eb="7">
      <t>ヘン</t>
    </rPh>
    <phoneticPr fontId="3"/>
  </si>
  <si>
    <t>松　　山　　町</t>
    <rPh sb="0" eb="1">
      <t>マツ</t>
    </rPh>
    <rPh sb="3" eb="4">
      <t>ヤマ</t>
    </rPh>
    <rPh sb="6" eb="7">
      <t>マチ</t>
    </rPh>
    <phoneticPr fontId="3"/>
  </si>
  <si>
    <t>信　　夫　　山</t>
    <rPh sb="0" eb="1">
      <t>シン</t>
    </rPh>
    <rPh sb="3" eb="4">
      <t>オット</t>
    </rPh>
    <rPh sb="6" eb="7">
      <t>ヤマ</t>
    </rPh>
    <phoneticPr fontId="3"/>
  </si>
  <si>
    <t>矢　　剣　　町</t>
    <rPh sb="0" eb="1">
      <t>ヤ</t>
    </rPh>
    <rPh sb="3" eb="4">
      <t>ケン</t>
    </rPh>
    <rPh sb="6" eb="7">
      <t>マチ</t>
    </rPh>
    <phoneticPr fontId="3"/>
  </si>
  <si>
    <t>須　　川　　町</t>
    <rPh sb="0" eb="1">
      <t>ス</t>
    </rPh>
    <rPh sb="3" eb="4">
      <t>カワ</t>
    </rPh>
    <rPh sb="6" eb="7">
      <t>マチ</t>
    </rPh>
    <phoneticPr fontId="3"/>
  </si>
  <si>
    <t>太　　田　　町</t>
    <rPh sb="0" eb="1">
      <t>フトシ</t>
    </rPh>
    <rPh sb="3" eb="4">
      <t>タ</t>
    </rPh>
    <rPh sb="6" eb="7">
      <t>マチ</t>
    </rPh>
    <phoneticPr fontId="3"/>
  </si>
  <si>
    <t>三　河　南　町</t>
    <rPh sb="0" eb="1">
      <t>サン</t>
    </rPh>
    <rPh sb="2" eb="3">
      <t>カワ</t>
    </rPh>
    <rPh sb="4" eb="5">
      <t>ミナミ</t>
    </rPh>
    <rPh sb="6" eb="7">
      <t>マチ</t>
    </rPh>
    <phoneticPr fontId="3"/>
  </si>
  <si>
    <t>三　河　北　町</t>
    <rPh sb="0" eb="1">
      <t>サン</t>
    </rPh>
    <rPh sb="2" eb="3">
      <t>カワ</t>
    </rPh>
    <rPh sb="4" eb="5">
      <t>キタ</t>
    </rPh>
    <rPh sb="6" eb="7">
      <t>マチ</t>
    </rPh>
    <phoneticPr fontId="3"/>
  </si>
  <si>
    <t>南　　　　　町</t>
    <rPh sb="0" eb="1">
      <t>ミナミ</t>
    </rPh>
    <rPh sb="6" eb="7">
      <t>マチ</t>
    </rPh>
    <phoneticPr fontId="3"/>
  </si>
  <si>
    <t>野田町一丁目</t>
    <rPh sb="0" eb="3">
      <t>ノダマチ</t>
    </rPh>
    <rPh sb="3" eb="4">
      <t>イッ</t>
    </rPh>
    <rPh sb="4" eb="6">
      <t>チョウメ</t>
    </rPh>
    <phoneticPr fontId="3"/>
  </si>
  <si>
    <t>野田町二丁目</t>
    <rPh sb="0" eb="3">
      <t>ノダマチ</t>
    </rPh>
    <rPh sb="3" eb="4">
      <t>ニ</t>
    </rPh>
    <rPh sb="4" eb="6">
      <t>チョウメ</t>
    </rPh>
    <phoneticPr fontId="3"/>
  </si>
  <si>
    <t>野田町三丁目</t>
    <rPh sb="0" eb="3">
      <t>ノダマチ</t>
    </rPh>
    <rPh sb="3" eb="4">
      <t>サン</t>
    </rPh>
    <rPh sb="4" eb="6">
      <t>チョウメ</t>
    </rPh>
    <phoneticPr fontId="3"/>
  </si>
  <si>
    <t>野田町四丁目</t>
    <rPh sb="0" eb="3">
      <t>ノダマチ</t>
    </rPh>
    <rPh sb="3" eb="4">
      <t>ヨン</t>
    </rPh>
    <rPh sb="4" eb="6">
      <t>チョウメ</t>
    </rPh>
    <phoneticPr fontId="3"/>
  </si>
  <si>
    <t>野田町五丁目</t>
    <rPh sb="0" eb="3">
      <t>ノダマチ</t>
    </rPh>
    <rPh sb="3" eb="4">
      <t>ゴ</t>
    </rPh>
    <rPh sb="4" eb="6">
      <t>チョウメ</t>
    </rPh>
    <phoneticPr fontId="3"/>
  </si>
  <si>
    <t>野田町六丁目</t>
    <rPh sb="0" eb="3">
      <t>ノダマチ</t>
    </rPh>
    <rPh sb="3" eb="4">
      <t>ロク</t>
    </rPh>
    <rPh sb="4" eb="6">
      <t>チョウメ</t>
    </rPh>
    <phoneticPr fontId="3"/>
  </si>
  <si>
    <t>野田町七丁目</t>
    <rPh sb="0" eb="3">
      <t>ノダマチ</t>
    </rPh>
    <rPh sb="3" eb="4">
      <t>ナナ</t>
    </rPh>
    <rPh sb="4" eb="6">
      <t>チョウメ</t>
    </rPh>
    <phoneticPr fontId="3"/>
  </si>
  <si>
    <t>東中央一丁目</t>
    <rPh sb="0" eb="3">
      <t>ヒガシチュウオウ</t>
    </rPh>
    <rPh sb="3" eb="4">
      <t>イッ</t>
    </rPh>
    <rPh sb="4" eb="6">
      <t>チョウメ</t>
    </rPh>
    <phoneticPr fontId="3"/>
  </si>
  <si>
    <r>
      <t>南中央一丁目の一部・</t>
    </r>
    <r>
      <rPr>
        <sz val="9"/>
        <rFont val="ＭＳ 明朝"/>
        <family val="1"/>
        <charset val="128"/>
      </rPr>
      <t xml:space="preserve">
南中央四丁目の一部</t>
    </r>
    <rPh sb="0" eb="3">
      <t>ミナミチュウオウ</t>
    </rPh>
    <rPh sb="3" eb="4">
      <t>イッ</t>
    </rPh>
    <rPh sb="4" eb="6">
      <t>チョウメ</t>
    </rPh>
    <rPh sb="7" eb="9">
      <t>イチブ</t>
    </rPh>
    <rPh sb="11" eb="14">
      <t>ミナミチュウオウ</t>
    </rPh>
    <rPh sb="14" eb="15">
      <t>ヨン</t>
    </rPh>
    <rPh sb="15" eb="17">
      <t>チョウメ</t>
    </rPh>
    <rPh sb="18" eb="20">
      <t>イチブ</t>
    </rPh>
    <phoneticPr fontId="3"/>
  </si>
  <si>
    <t>10～14</t>
    <phoneticPr fontId="3"/>
  </si>
  <si>
    <t>35～39</t>
    <phoneticPr fontId="3"/>
  </si>
  <si>
    <t>50～54</t>
    <phoneticPr fontId="3"/>
  </si>
  <si>
    <t>65～69</t>
    <phoneticPr fontId="3"/>
  </si>
  <si>
    <t>70～74</t>
    <phoneticPr fontId="3"/>
  </si>
  <si>
    <t>75～79</t>
    <phoneticPr fontId="3"/>
  </si>
  <si>
    <t>90～94</t>
    <phoneticPr fontId="3"/>
  </si>
  <si>
    <t>（再 掲）</t>
    <phoneticPr fontId="3"/>
  </si>
  <si>
    <t>割合(％)</t>
    <phoneticPr fontId="3"/>
  </si>
  <si>
    <t>65歳以上</t>
    <phoneticPr fontId="3"/>
  </si>
  <si>
    <t>85歳以上</t>
    <phoneticPr fontId="3"/>
  </si>
  <si>
    <t xml:space="preserve">年　齢 </t>
    <phoneticPr fontId="19"/>
  </si>
  <si>
    <t>総　数</t>
    <phoneticPr fontId="19"/>
  </si>
  <si>
    <t>総数(1)</t>
    <phoneticPr fontId="19"/>
  </si>
  <si>
    <t>未 婚</t>
    <phoneticPr fontId="19"/>
  </si>
  <si>
    <t>有配偶</t>
    <phoneticPr fontId="19"/>
  </si>
  <si>
    <t>死 別</t>
    <phoneticPr fontId="19"/>
  </si>
  <si>
    <t>離 別</t>
    <phoneticPr fontId="19"/>
  </si>
  <si>
    <t>総数(1)</t>
    <phoneticPr fontId="3"/>
  </si>
  <si>
    <t>死 別</t>
    <phoneticPr fontId="19"/>
  </si>
  <si>
    <t>15歳以上総数</t>
    <rPh sb="2" eb="3">
      <t>サイ</t>
    </rPh>
    <rPh sb="3" eb="5">
      <t>イジョウ</t>
    </rPh>
    <phoneticPr fontId="19"/>
  </si>
  <si>
    <t>15～19歳</t>
    <phoneticPr fontId="3"/>
  </si>
  <si>
    <t>100歳以上</t>
  </si>
  <si>
    <t>（再　掲）</t>
    <phoneticPr fontId="19"/>
  </si>
  <si>
    <t xml:space="preserve"> 75歳以上</t>
    <phoneticPr fontId="19"/>
  </si>
  <si>
    <t xml:space="preserve">  85歳以上</t>
    <phoneticPr fontId="19"/>
  </si>
  <si>
    <t>平均年齢</t>
  </si>
  <si>
    <t>(注) ・総数（1)には 配偶関係｢不詳｣を含む。</t>
    <rPh sb="1" eb="2">
      <t>チュウ</t>
    </rPh>
    <rPh sb="5" eb="7">
      <t>ソウスウ</t>
    </rPh>
    <rPh sb="13" eb="15">
      <t>ハイグウ</t>
    </rPh>
    <rPh sb="15" eb="17">
      <t>カンケイ</t>
    </rPh>
    <rPh sb="18" eb="20">
      <t>フショウ</t>
    </rPh>
    <rPh sb="22" eb="23">
      <t>フク</t>
    </rPh>
    <phoneticPr fontId="19"/>
  </si>
  <si>
    <t>11－７　世帯人員(10区分）別一般世帯数，一般世帯人員及び１世帯当たり人員</t>
    <phoneticPr fontId="3"/>
  </si>
  <si>
    <t>区　　　分</t>
    <rPh sb="0" eb="1">
      <t>ク</t>
    </rPh>
    <rPh sb="4" eb="5">
      <t>ブン</t>
    </rPh>
    <phoneticPr fontId="3"/>
  </si>
  <si>
    <t>一　　　　般　　　　世　　　　帯</t>
    <phoneticPr fontId="3"/>
  </si>
  <si>
    <t>（再 掲）</t>
    <rPh sb="1" eb="2">
      <t>サイ</t>
    </rPh>
    <rPh sb="3" eb="4">
      <t>ケイ</t>
    </rPh>
    <phoneticPr fontId="3"/>
  </si>
  <si>
    <t>世　　　　帯　　　　数</t>
    <rPh sb="0" eb="1">
      <t>ヨ</t>
    </rPh>
    <rPh sb="5" eb="6">
      <t>オビ</t>
    </rPh>
    <rPh sb="10" eb="11">
      <t>カズ</t>
    </rPh>
    <phoneticPr fontId="3"/>
  </si>
  <si>
    <t>世帯
人員</t>
    <phoneticPr fontId="3"/>
  </si>
  <si>
    <t>１世帯
当たり
人　員</t>
    <phoneticPr fontId="3"/>
  </si>
  <si>
    <t>間借り
・下宿
などの
単身者</t>
    <phoneticPr fontId="3"/>
  </si>
  <si>
    <t>会社な
どの独
身寮の
単身者</t>
    <phoneticPr fontId="3"/>
  </si>
  <si>
    <t>総 数</t>
    <phoneticPr fontId="19"/>
  </si>
  <si>
    <t>世帯
人員
が1人</t>
    <rPh sb="0" eb="2">
      <t>セタイ</t>
    </rPh>
    <rPh sb="3" eb="5">
      <t>ジンイン</t>
    </rPh>
    <phoneticPr fontId="3"/>
  </si>
  <si>
    <t>２人</t>
    <rPh sb="1" eb="2">
      <t>ニン</t>
    </rPh>
    <phoneticPr fontId="19"/>
  </si>
  <si>
    <t>３人</t>
    <rPh sb="1" eb="2">
      <t>ニン</t>
    </rPh>
    <phoneticPr fontId="19"/>
  </si>
  <si>
    <t>４人</t>
    <rPh sb="1" eb="2">
      <t>ニン</t>
    </rPh>
    <phoneticPr fontId="19"/>
  </si>
  <si>
    <t>５人</t>
    <rPh sb="1" eb="2">
      <t>ニン</t>
    </rPh>
    <phoneticPr fontId="19"/>
  </si>
  <si>
    <t>６人</t>
    <rPh sb="1" eb="2">
      <t>ニン</t>
    </rPh>
    <phoneticPr fontId="19"/>
  </si>
  <si>
    <t>７人</t>
    <rPh sb="1" eb="2">
      <t>ニン</t>
    </rPh>
    <phoneticPr fontId="19"/>
  </si>
  <si>
    <t>８人</t>
    <rPh sb="1" eb="2">
      <t>ニン</t>
    </rPh>
    <phoneticPr fontId="19"/>
  </si>
  <si>
    <t>９人</t>
    <rPh sb="1" eb="2">
      <t>ニン</t>
    </rPh>
    <phoneticPr fontId="19"/>
  </si>
  <si>
    <t>10人
以上</t>
    <phoneticPr fontId="19"/>
  </si>
  <si>
    <t>福 島 市　　　</t>
    <phoneticPr fontId="19"/>
  </si>
  <si>
    <t>うち
人口集中地区</t>
    <phoneticPr fontId="19"/>
  </si>
  <si>
    <t>施設等の世帯の種類</t>
    <rPh sb="0" eb="3">
      <t>シセツトウ</t>
    </rPh>
    <rPh sb="4" eb="6">
      <t>セタイ</t>
    </rPh>
    <rPh sb="7" eb="9">
      <t>シュルイ</t>
    </rPh>
    <phoneticPr fontId="19"/>
  </si>
  <si>
    <t>世　　　帯　　　数</t>
    <phoneticPr fontId="19"/>
  </si>
  <si>
    <t>世　　帯　　人　　員</t>
    <phoneticPr fontId="19"/>
  </si>
  <si>
    <t>総 数</t>
    <phoneticPr fontId="19"/>
  </si>
  <si>
    <t>世帯人員
が1～4人</t>
    <phoneticPr fontId="19"/>
  </si>
  <si>
    <t>30～49</t>
  </si>
  <si>
    <t>50人以上</t>
  </si>
  <si>
    <t>総 数</t>
    <phoneticPr fontId="19"/>
  </si>
  <si>
    <t>総　　　　数</t>
    <rPh sb="0" eb="1">
      <t>フサ</t>
    </rPh>
    <rPh sb="5" eb="6">
      <t>カズ</t>
    </rPh>
    <phoneticPr fontId="19"/>
  </si>
  <si>
    <t xml:space="preserve">寮･寄宿舎の学生･生徒    </t>
    <phoneticPr fontId="19"/>
  </si>
  <si>
    <t xml:space="preserve">病院・療養所の入院者    </t>
    <phoneticPr fontId="19"/>
  </si>
  <si>
    <t xml:space="preserve">社会施設の入所者    </t>
    <phoneticPr fontId="19"/>
  </si>
  <si>
    <t xml:space="preserve">自衛隊営舎内居住者   </t>
    <phoneticPr fontId="19"/>
  </si>
  <si>
    <t xml:space="preserve">矯正施設の入所者   </t>
    <phoneticPr fontId="19"/>
  </si>
  <si>
    <t xml:space="preserve">そ　の　他    </t>
    <phoneticPr fontId="19"/>
  </si>
  <si>
    <t>11－９　世帯の家族類型（16区分）別一般世帯数，一般世帯人員</t>
    <phoneticPr fontId="3"/>
  </si>
  <si>
    <t>区　　　分</t>
    <phoneticPr fontId="19"/>
  </si>
  <si>
    <t>　　　　　　　　　　　　　　　　　　　　Ａ　　　　親　　　　　族　　　　　</t>
    <phoneticPr fontId="19"/>
  </si>
  <si>
    <t>　　の　　　　　み　　　　の　　　　世　　　　帯</t>
    <rPh sb="18" eb="19">
      <t>ヨ</t>
    </rPh>
    <rPh sb="23" eb="24">
      <t>オビ</t>
    </rPh>
    <phoneticPr fontId="3"/>
  </si>
  <si>
    <t>Ｂ</t>
    <phoneticPr fontId="19"/>
  </si>
  <si>
    <t>Ｃ</t>
    <phoneticPr fontId="19"/>
  </si>
  <si>
    <t>総　数</t>
    <phoneticPr fontId="19"/>
  </si>
  <si>
    <t>Ⅰ   核   家   族   世   帯</t>
    <phoneticPr fontId="3"/>
  </si>
  <si>
    <t>Ⅱ　　核　　家　　族　　以　　外　　の　　世　　帯</t>
  </si>
  <si>
    <t>非親族を含む世帯</t>
    <phoneticPr fontId="19"/>
  </si>
  <si>
    <t>単独世帯</t>
    <phoneticPr fontId="19"/>
  </si>
  <si>
    <t>（再掲）</t>
    <phoneticPr fontId="19"/>
  </si>
  <si>
    <t>総　数</t>
    <rPh sb="0" eb="1">
      <t>フサ</t>
    </rPh>
    <rPh sb="2" eb="3">
      <t>カズ</t>
    </rPh>
    <phoneticPr fontId="19"/>
  </si>
  <si>
    <t>（10）</t>
  </si>
  <si>
    <t>（11）</t>
  </si>
  <si>
    <t>（12）</t>
  </si>
  <si>
    <t>（13）</t>
  </si>
  <si>
    <t>（14）</t>
  </si>
  <si>
    <t>夫婦のみ
の世帯</t>
    <phoneticPr fontId="19"/>
  </si>
  <si>
    <t>夫婦と
子供から
成る世帯</t>
    <phoneticPr fontId="19"/>
  </si>
  <si>
    <t>男親と
子供から
成る世帯</t>
    <phoneticPr fontId="19"/>
  </si>
  <si>
    <t>女親と
子供から
成る世帯</t>
    <phoneticPr fontId="19"/>
  </si>
  <si>
    <t>夫婦と
両親から
成る世帯</t>
    <phoneticPr fontId="19"/>
  </si>
  <si>
    <t>夫婦と
ひとり親
から成る
世帯</t>
    <phoneticPr fontId="19"/>
  </si>
  <si>
    <t>夫婦と他
の親族
（親，子供
を含まな
い）から
成る世帯</t>
  </si>
  <si>
    <t>夫婦，子
供と他の
親族（親
を含まな
い）から
成る世帯</t>
  </si>
  <si>
    <t>兄弟姉妹
のみから
成る世帯</t>
    <phoneticPr fontId="19"/>
  </si>
  <si>
    <t xml:space="preserve">一般世帯数    </t>
    <phoneticPr fontId="19"/>
  </si>
  <si>
    <t>一般世帯人員</t>
    <rPh sb="0" eb="2">
      <t>イッパン</t>
    </rPh>
    <rPh sb="2" eb="4">
      <t>セタイ</t>
    </rPh>
    <rPh sb="4" eb="6">
      <t>ジンイン</t>
    </rPh>
    <phoneticPr fontId="19"/>
  </si>
  <si>
    <t xml:space="preserve">（再 掲）    </t>
    <phoneticPr fontId="19"/>
  </si>
  <si>
    <t>世 帯 数</t>
    <rPh sb="0" eb="1">
      <t>ヨ</t>
    </rPh>
    <rPh sb="2" eb="3">
      <t>オビ</t>
    </rPh>
    <rPh sb="4" eb="5">
      <t>カズ</t>
    </rPh>
    <phoneticPr fontId="3"/>
  </si>
  <si>
    <t>世帯人員</t>
    <rPh sb="0" eb="2">
      <t>セタイ</t>
    </rPh>
    <rPh sb="2" eb="4">
      <t>ジンイン</t>
    </rPh>
    <phoneticPr fontId="3"/>
  </si>
  <si>
    <t>6歳未満世帯人員</t>
    <phoneticPr fontId="3"/>
  </si>
  <si>
    <t>18歳未満世帯員のいる一般世帯</t>
    <phoneticPr fontId="19"/>
  </si>
  <si>
    <t>18歳未満世帯人員</t>
    <phoneticPr fontId="3"/>
  </si>
  <si>
    <t>65歳以上世帯員のいる一般世帯</t>
    <phoneticPr fontId="19"/>
  </si>
  <si>
    <t xml:space="preserve">世帯人員    </t>
    <phoneticPr fontId="19"/>
  </si>
  <si>
    <t>65歳以上世帯人員</t>
  </si>
  <si>
    <t>75歳以上世帯員のいる一般世帯</t>
    <phoneticPr fontId="19"/>
  </si>
  <si>
    <t>75歳以上世帯人員</t>
    <phoneticPr fontId="3"/>
  </si>
  <si>
    <t>11－10　地区，世帯の種類（２区分），世帯人員（７区分）別世帯数及び世帯人員</t>
    <phoneticPr fontId="3"/>
  </si>
  <si>
    <t>一　　　　　般　　　　　世　　　　　帯</t>
    <phoneticPr fontId="3"/>
  </si>
  <si>
    <t>施設等の世帯</t>
    <rPh sb="0" eb="2">
      <t>シセツ</t>
    </rPh>
    <rPh sb="2" eb="3">
      <t>トウ</t>
    </rPh>
    <rPh sb="4" eb="6">
      <t>セタイ</t>
    </rPh>
    <phoneticPr fontId="3"/>
  </si>
  <si>
    <t>（再 掲）　親　族　世　帯</t>
    <rPh sb="1" eb="2">
      <t>サイ</t>
    </rPh>
    <rPh sb="3" eb="4">
      <t>ケイ</t>
    </rPh>
    <phoneticPr fontId="3"/>
  </si>
  <si>
    <t>総世帯数</t>
    <rPh sb="0" eb="1">
      <t>ソウ</t>
    </rPh>
    <rPh sb="1" eb="4">
      <t>セタイスウ</t>
    </rPh>
    <phoneticPr fontId="3"/>
  </si>
  <si>
    <t>総世帯人員</t>
    <rPh sb="0" eb="1">
      <t>ソウ</t>
    </rPh>
    <rPh sb="1" eb="3">
      <t>セタイ</t>
    </rPh>
    <rPh sb="3" eb="5">
      <t>ジンイン</t>
    </rPh>
    <phoneticPr fontId="3"/>
  </si>
  <si>
    <t>世帯人員</t>
    <phoneticPr fontId="3"/>
  </si>
  <si>
    <t>世帯数</t>
    <rPh sb="2" eb="3">
      <t>スウ</t>
    </rPh>
    <phoneticPr fontId="3"/>
  </si>
  <si>
    <t>世帯人員</t>
    <rPh sb="0" eb="2">
      <t>セタイ</t>
    </rPh>
    <phoneticPr fontId="3"/>
  </si>
  <si>
    <t>総 数</t>
    <rPh sb="0" eb="1">
      <t>ソウ</t>
    </rPh>
    <rPh sb="2" eb="3">
      <t>スウ</t>
    </rPh>
    <phoneticPr fontId="3"/>
  </si>
  <si>
    <t>核 家 族 世 帯</t>
    <phoneticPr fontId="3"/>
  </si>
  <si>
    <t>総　数</t>
    <rPh sb="0" eb="1">
      <t>フサ</t>
    </rPh>
    <rPh sb="2" eb="3">
      <t>カズ</t>
    </rPh>
    <phoneticPr fontId="3"/>
  </si>
  <si>
    <t>世帯人員が
１　　人</t>
    <phoneticPr fontId="3"/>
  </si>
  <si>
    <t>２　人</t>
    <phoneticPr fontId="3"/>
  </si>
  <si>
    <t>３　人</t>
    <phoneticPr fontId="3"/>
  </si>
  <si>
    <t>４　人</t>
    <phoneticPr fontId="3"/>
  </si>
  <si>
    <t>５　人</t>
    <phoneticPr fontId="3"/>
  </si>
  <si>
    <t>６　人</t>
    <phoneticPr fontId="3"/>
  </si>
  <si>
    <t>７人以上</t>
    <rPh sb="2" eb="4">
      <t>イジョウ</t>
    </rPh>
    <phoneticPr fontId="3"/>
  </si>
  <si>
    <t>夫婦のみ
の世帯</t>
    <rPh sb="6" eb="8">
      <t>セタイ</t>
    </rPh>
    <phoneticPr fontId="3"/>
  </si>
  <si>
    <t>夫婦と子供
から成る
世帯</t>
    <rPh sb="8" eb="9">
      <t>ナ</t>
    </rPh>
    <rPh sb="11" eb="13">
      <t>セタイ</t>
    </rPh>
    <phoneticPr fontId="3"/>
  </si>
  <si>
    <t>渡利</t>
    <phoneticPr fontId="3"/>
  </si>
  <si>
    <t>杉妻</t>
    <phoneticPr fontId="3"/>
  </si>
  <si>
    <t>上記を除く黒岩</t>
    <phoneticPr fontId="3"/>
  </si>
  <si>
    <t>清水</t>
    <phoneticPr fontId="3"/>
  </si>
  <si>
    <t>(注) ・総世帯数及び総世帯人員には、世帯の種類「不詳」を含む。</t>
    <rPh sb="1" eb="2">
      <t>チュウ</t>
    </rPh>
    <rPh sb="5" eb="6">
      <t>ソウ</t>
    </rPh>
    <rPh sb="6" eb="9">
      <t>セタイスウ</t>
    </rPh>
    <rPh sb="9" eb="10">
      <t>オヨ</t>
    </rPh>
    <rPh sb="11" eb="12">
      <t>ソウ</t>
    </rPh>
    <rPh sb="12" eb="14">
      <t>セタイ</t>
    </rPh>
    <rPh sb="14" eb="16">
      <t>ジンイン</t>
    </rPh>
    <rPh sb="19" eb="21">
      <t>セタイ</t>
    </rPh>
    <rPh sb="22" eb="24">
      <t>シュルイ</t>
    </rPh>
    <rPh sb="25" eb="27">
      <t>フショウ</t>
    </rPh>
    <rPh sb="29" eb="30">
      <t>フク</t>
    </rPh>
    <phoneticPr fontId="3"/>
  </si>
  <si>
    <t>（ つ　づ　き ）</t>
    <phoneticPr fontId="3"/>
  </si>
  <si>
    <t>東部</t>
    <phoneticPr fontId="3"/>
  </si>
  <si>
    <t>北信</t>
    <phoneticPr fontId="3"/>
  </si>
  <si>
    <t>信陵</t>
    <phoneticPr fontId="3"/>
  </si>
  <si>
    <t>吉井田</t>
    <phoneticPr fontId="3"/>
  </si>
  <si>
    <t>西</t>
    <phoneticPr fontId="3"/>
  </si>
  <si>
    <t>土湯温泉町</t>
    <phoneticPr fontId="3"/>
  </si>
  <si>
    <t>立子山</t>
    <phoneticPr fontId="3"/>
  </si>
  <si>
    <t>飯坂</t>
    <phoneticPr fontId="3"/>
  </si>
  <si>
    <t>信夫</t>
    <phoneticPr fontId="3"/>
  </si>
  <si>
    <t>松川</t>
    <phoneticPr fontId="3"/>
  </si>
  <si>
    <t>（水　　　　　　　原）</t>
    <rPh sb="1" eb="2">
      <t>ミズ</t>
    </rPh>
    <rPh sb="9" eb="10">
      <t>ハラ</t>
    </rPh>
    <phoneticPr fontId="3"/>
  </si>
  <si>
    <t>（下  　　川 　　 崎）</t>
    <rPh sb="1" eb="2">
      <t>シタ</t>
    </rPh>
    <rPh sb="6" eb="7">
      <t>カワ</t>
    </rPh>
    <rPh sb="11" eb="12">
      <t>ザキ</t>
    </rPh>
    <phoneticPr fontId="3"/>
  </si>
  <si>
    <t>松川町下川崎　　　　　　　　　　　　　　　　　　　　　　　　　　　　　　　</t>
    <phoneticPr fontId="3"/>
  </si>
  <si>
    <t>吾妻</t>
    <phoneticPr fontId="3"/>
  </si>
  <si>
    <t>庄　野　　　　　　　　　　　　　　　　　　　　　　　　　　　　　　　　　　　</t>
    <phoneticPr fontId="3"/>
  </si>
  <si>
    <t>桜　本　　　　　　　　　　　　　　　　　　　　　　　　　　　　　　　　　　　</t>
    <phoneticPr fontId="3"/>
  </si>
  <si>
    <t>11－11　町，世帯の種類（２区分），世帯人員（７区分）別世帯数及び世帯人員－中央地区の内訳</t>
    <rPh sb="6" eb="7">
      <t>マチ</t>
    </rPh>
    <rPh sb="8" eb="10">
      <t>セタイ</t>
    </rPh>
    <rPh sb="11" eb="13">
      <t>シュルイ</t>
    </rPh>
    <rPh sb="15" eb="17">
      <t>クブン</t>
    </rPh>
    <rPh sb="19" eb="21">
      <t>セタイ</t>
    </rPh>
    <rPh sb="21" eb="23">
      <t>ジンイン</t>
    </rPh>
    <rPh sb="25" eb="27">
      <t>クブン</t>
    </rPh>
    <rPh sb="28" eb="29">
      <t>ベツ</t>
    </rPh>
    <rPh sb="29" eb="32">
      <t>セタイスウ</t>
    </rPh>
    <rPh sb="32" eb="33">
      <t>オヨ</t>
    </rPh>
    <rPh sb="34" eb="36">
      <t>セタイ</t>
    </rPh>
    <rPh sb="36" eb="38">
      <t>ジンイン</t>
    </rPh>
    <rPh sb="39" eb="41">
      <t>チュウオウ</t>
    </rPh>
    <rPh sb="41" eb="43">
      <t>チク</t>
    </rPh>
    <rPh sb="44" eb="46">
      <t>ウチワケ</t>
    </rPh>
    <phoneticPr fontId="3"/>
  </si>
  <si>
    <t>一　　　　　般　　　　　世　　　　　帯</t>
    <phoneticPr fontId="3"/>
  </si>
  <si>
    <t>１世帯
当たり
人　員</t>
    <phoneticPr fontId="3"/>
  </si>
  <si>
    <t>世帯人員が
１　　人</t>
    <phoneticPr fontId="3"/>
  </si>
  <si>
    <t>２　　人</t>
    <phoneticPr fontId="3"/>
  </si>
  <si>
    <t>３　　人</t>
  </si>
  <si>
    <t>４　　人</t>
  </si>
  <si>
    <t>５　　人</t>
  </si>
  <si>
    <t>６　　人</t>
  </si>
  <si>
    <t>中　　央</t>
    <rPh sb="0" eb="1">
      <t>ナカ</t>
    </rPh>
    <rPh sb="3" eb="4">
      <t>ヒサシ</t>
    </rPh>
    <phoneticPr fontId="3"/>
  </si>
  <si>
    <t>（中　　　　 央）</t>
    <rPh sb="1" eb="2">
      <t>ナカ</t>
    </rPh>
    <rPh sb="7" eb="8">
      <t>ヒサシ</t>
    </rPh>
    <phoneticPr fontId="3"/>
  </si>
  <si>
    <t>柳　町　　　　　　　　　　　　　　　　　　　　　　　　　　　　　　　　　　　</t>
    <phoneticPr fontId="3"/>
  </si>
  <si>
    <t>御倉町　　　　　　　　　　　　　　　　　　　　　　　　　　　　　　　　　　</t>
    <phoneticPr fontId="3"/>
  </si>
  <si>
    <t>荒　町　　　　　　　　　　　　　　　　　　　　　　　　　　　　　　　　　　　</t>
    <phoneticPr fontId="3"/>
  </si>
  <si>
    <t>清明町　　　　　　　　　　　　　　　　　　　　　　　　　　　　　　　　　　</t>
    <phoneticPr fontId="3"/>
  </si>
  <si>
    <t>五月町　　　　　　　　　　　　　　　　　　　　　　　　　　　　　　　　　　</t>
    <phoneticPr fontId="3"/>
  </si>
  <si>
    <t>早稲町　　　　　　　　　　　　　　　　　　　　　　　　　　　　　　　　　　</t>
    <phoneticPr fontId="3"/>
  </si>
  <si>
    <t>中　町　　　　　　　　　　　　　　　　　　　　　　　　　　　　　　　　　　　</t>
    <phoneticPr fontId="3"/>
  </si>
  <si>
    <t>杉妻町　　　　　　　　　　　　　　　　　　　　　　　　　　　　　　　　　　</t>
    <phoneticPr fontId="3"/>
  </si>
  <si>
    <t>栄　町　　　　　　　　　　　　　　　　　　　　　　　　　　　　　　　　　　　</t>
    <phoneticPr fontId="3"/>
  </si>
  <si>
    <t>置賜町　　　　　　　　　　　　　　　　　　　　　　　　　　　　　　　　　　</t>
    <phoneticPr fontId="3"/>
  </si>
  <si>
    <t>本　町　　　　　　　　　　　　　　　　　　　　　　　　　　　　　　　　　　　</t>
    <phoneticPr fontId="3"/>
  </si>
  <si>
    <t>大　町　　　　　　　　　　　　　　　　　　　　　　　　　　　　　　　　　　　</t>
    <phoneticPr fontId="3"/>
  </si>
  <si>
    <t>上　町　　　　　　　　　　　　　　　　　　　　　　　　　　　　　　　　　　　</t>
    <phoneticPr fontId="3"/>
  </si>
  <si>
    <t>北　町　　　　　　　　　　　　　　　　　　　　　　　　　　　　　　　　　　　</t>
    <phoneticPr fontId="3"/>
  </si>
  <si>
    <t>舟場町　　　　　　　　　　　　　　　　　　　　　　　　　　　　　　　　　　</t>
    <phoneticPr fontId="3"/>
  </si>
  <si>
    <t>豊田町　　　　　　　　　　　　　　　　　　　　　　　　　　　　　　　　　　</t>
    <phoneticPr fontId="3"/>
  </si>
  <si>
    <t>仲間町　　　　　　　　　　　　　　　　　　　　　　　　　　　　　　　　　　</t>
    <phoneticPr fontId="3"/>
  </si>
  <si>
    <t>宮　町　　　　　　　　　　　　　　　　　　　　　　　　　　　　　　　　　　　</t>
    <phoneticPr fontId="3"/>
  </si>
  <si>
    <t>新　町　　　　　　　　　　　　　　　　　　　　　　　　　　　　　　　　　　　</t>
    <phoneticPr fontId="3"/>
  </si>
  <si>
    <t>万世町　　　　　　　　　　　　　　　　　　　　　　　　　　　　　　　　　　</t>
    <phoneticPr fontId="3"/>
  </si>
  <si>
    <t>陣場町　　　　　　　　　　　　　　　　　　　　　　　　　　　　　　　　　　</t>
    <phoneticPr fontId="3"/>
  </si>
  <si>
    <t>曽根田町　　　　　　　　　　　　　　　　　　　　　　　　　　　　　　　　　</t>
    <rPh sb="0" eb="1">
      <t>ソ</t>
    </rPh>
    <phoneticPr fontId="3"/>
  </si>
  <si>
    <t>森合町　　　　　　　　　　　　　　　　　　　　　　　　　　　　　　　　　　</t>
    <phoneticPr fontId="3"/>
  </si>
  <si>
    <t>天神町　　　　　　　　　　　　　　　　　　　　　　　　　　　　　　　　　　</t>
    <phoneticPr fontId="3"/>
  </si>
  <si>
    <t>宮下町　　　　　　　　　　　　　　　　　　　　　　　　　　　　　　　　　　</t>
    <phoneticPr fontId="3"/>
  </si>
  <si>
    <t>新浜町　　　　　　　　　　　　　　　　　　　　　　　　　　　　　　　　　　</t>
    <phoneticPr fontId="3"/>
  </si>
  <si>
    <t>松木町　　　　　　　　　　　　　　　　　　　　　　　　　　　　　　　　　　</t>
    <phoneticPr fontId="3"/>
  </si>
  <si>
    <t>浜田町　　　　　　　　　　　　　　　　　　　　　　　　　　　　　　　　　　</t>
    <phoneticPr fontId="3"/>
  </si>
  <si>
    <t>五老内町　　　　　　　　　　　　　　　　　　　　　　　　　　　　　　　　　</t>
    <phoneticPr fontId="3"/>
  </si>
  <si>
    <t>北五老内町　　　　　　　　　　　　　　　　　　　　　　　　　　　　　　　　</t>
    <phoneticPr fontId="3"/>
  </si>
  <si>
    <t>（ つ　づ　き ）</t>
    <phoneticPr fontId="3"/>
  </si>
  <si>
    <t>核 家 族 世 帯</t>
    <phoneticPr fontId="3"/>
  </si>
  <si>
    <t>２　　人</t>
    <phoneticPr fontId="3"/>
  </si>
  <si>
    <t>花園町　　　　　　　　　　　　　　　　　　　　　　　　　　　　　　　　　　</t>
    <phoneticPr fontId="3"/>
  </si>
  <si>
    <t>霞　町　　　　　　　　　　　　　　　　　　　　　　　　　　　　　　　　　　　</t>
    <phoneticPr fontId="3"/>
  </si>
  <si>
    <t>御山町　　　　　　　　　　　　　　　　　　　　　　　　　　　　　　　　　　</t>
    <phoneticPr fontId="3"/>
  </si>
  <si>
    <t>山下町　　　　　　　　　　　　　　　　　　　　　　　　　　　　　　　　　　</t>
    <phoneticPr fontId="3"/>
  </si>
  <si>
    <t>春日町　　　　　　　　　　　　　　　　　　　　　　　　　　　　　　　　　　</t>
    <phoneticPr fontId="3"/>
  </si>
  <si>
    <t>旭　町　　　　　　　　　　　　　　　　　　　　　　　　　　　　　　　　　　　</t>
    <phoneticPr fontId="3"/>
  </si>
  <si>
    <t>松浪町　　　　　　　　　　　　　　　　　　　　　　　　　　　　　　　　　　</t>
    <phoneticPr fontId="3"/>
  </si>
  <si>
    <t>入江町　　　　　　　　　　　　　　　　　　　　　　　　　　　　　　　　　　</t>
    <phoneticPr fontId="3"/>
  </si>
  <si>
    <t>上浜町　　　　　　　　　　　　　　　　　　　　　　　　　　　　　　　　　　</t>
    <phoneticPr fontId="3"/>
  </si>
  <si>
    <t>腰浜町　　　　　　　　　　　　　　　　　　　　　　　　　　　　　　　　　　</t>
    <phoneticPr fontId="3"/>
  </si>
  <si>
    <t>東浜町　　　　　　　　　　　　　　　　　　　　　　　　　　　　　　　　　　</t>
    <phoneticPr fontId="3"/>
  </si>
  <si>
    <t>桜木町　　　　　　　　　　　　　　　　　　　　　　　　　　　　　　　　　　</t>
    <phoneticPr fontId="3"/>
  </si>
  <si>
    <t>八島町　　　　　　　　　　　　　　　　　　　　　　　　　　　　　　　　　　</t>
    <phoneticPr fontId="3"/>
  </si>
  <si>
    <t>堀河町　　　　　　　　　　　　　　　　　　　　　　　　　　　　　　　　　　</t>
    <phoneticPr fontId="3"/>
  </si>
  <si>
    <t>五十辺　　　　　　　　　　　　　　　　　　　　　　　　　　　　　　　　　　</t>
    <rPh sb="0" eb="2">
      <t>50</t>
    </rPh>
    <rPh sb="2" eb="3">
      <t>ヘン</t>
    </rPh>
    <phoneticPr fontId="3"/>
  </si>
  <si>
    <t>松山町　　　　　　　　　　　　　　　　　　　　　　　　　　　　　　　　　　</t>
    <phoneticPr fontId="3"/>
  </si>
  <si>
    <t>信夫山　　　　　　　　　　　　　　　　　　　　　　　　　　　　　　　　　</t>
    <rPh sb="0" eb="2">
      <t>シノブ</t>
    </rPh>
    <rPh sb="2" eb="3">
      <t>ヤマ</t>
    </rPh>
    <phoneticPr fontId="3"/>
  </si>
  <si>
    <t>矢剣町　　　　　　　　　　　　　　　　　　　　　　　　　　　　　　　　　　</t>
    <phoneticPr fontId="3"/>
  </si>
  <si>
    <t>須川町　　　　　　　　　　　　　　　　　　　　　　　　　　　　　　　　　　</t>
    <phoneticPr fontId="3"/>
  </si>
  <si>
    <t>太田町　　　　　　　　　　　　　　　　　　　　　　　　　　　　　　　　　　</t>
    <phoneticPr fontId="3"/>
  </si>
  <si>
    <t>三河南町　　　　　　　　　　　　　　　　　　　　　　　　　　　　　　　　　</t>
    <phoneticPr fontId="3"/>
  </si>
  <si>
    <t>三河北町　　　　　　　　　　　　　　　　　　　　　　　　　　　　　　　　　</t>
    <phoneticPr fontId="3"/>
  </si>
  <si>
    <t>南　町　　　　　　　　　　　　　　　　　　　　　　　　　　　　　　　　　　　</t>
    <phoneticPr fontId="3"/>
  </si>
  <si>
    <t>（野　 田　 町）</t>
    <rPh sb="1" eb="2">
      <t>ノ</t>
    </rPh>
    <rPh sb="4" eb="5">
      <t>タ</t>
    </rPh>
    <rPh sb="7" eb="8">
      <t>マチ</t>
    </rPh>
    <phoneticPr fontId="3"/>
  </si>
  <si>
    <t>野田町　　　　　　　　　　　　　　　　　　　　　　　　　　　　　</t>
    <phoneticPr fontId="3"/>
  </si>
  <si>
    <t>野田町一丁目</t>
    <phoneticPr fontId="3"/>
  </si>
  <si>
    <t>野田町二丁目</t>
    <phoneticPr fontId="3"/>
  </si>
  <si>
    <t>野田町三丁目</t>
    <phoneticPr fontId="3"/>
  </si>
  <si>
    <t>野田町四丁目</t>
    <phoneticPr fontId="3"/>
  </si>
  <si>
    <t>野田町五丁目</t>
    <phoneticPr fontId="3"/>
  </si>
  <si>
    <t>野田町六丁目</t>
    <phoneticPr fontId="3"/>
  </si>
  <si>
    <t>野田町七丁目</t>
    <phoneticPr fontId="3"/>
  </si>
  <si>
    <t>東中央一丁目</t>
    <phoneticPr fontId="3"/>
  </si>
  <si>
    <t>南中央一丁目の一部
南中央四丁目の一部　</t>
    <phoneticPr fontId="3"/>
  </si>
  <si>
    <t>11－12　住居の種類・住宅の所有の関係(６区分)別一般世帯数，一般世帯人員，1世帯当たり人員</t>
    <phoneticPr fontId="3"/>
  </si>
  <si>
    <t>世帯人員</t>
    <rPh sb="0" eb="1">
      <t>ヨ</t>
    </rPh>
    <rPh sb="1" eb="2">
      <t>オビ</t>
    </rPh>
    <rPh sb="2" eb="3">
      <t>ヒト</t>
    </rPh>
    <rPh sb="3" eb="4">
      <t>イン</t>
    </rPh>
    <phoneticPr fontId="19"/>
  </si>
  <si>
    <t>1世帯当たり
人　　員</t>
    <rPh sb="1" eb="2">
      <t>ヨ</t>
    </rPh>
    <rPh sb="2" eb="3">
      <t>オビ</t>
    </rPh>
    <rPh sb="3" eb="4">
      <t>ア</t>
    </rPh>
    <phoneticPr fontId="19"/>
  </si>
  <si>
    <t>一　般　世　帯</t>
    <rPh sb="0" eb="1">
      <t>イチ</t>
    </rPh>
    <rPh sb="2" eb="3">
      <t>バン</t>
    </rPh>
    <rPh sb="4" eb="5">
      <t>ヨ</t>
    </rPh>
    <rPh sb="6" eb="7">
      <t>オビ</t>
    </rPh>
    <phoneticPr fontId="19"/>
  </si>
  <si>
    <t>住宅に住む一般世帯</t>
    <phoneticPr fontId="19"/>
  </si>
  <si>
    <t>主　世　帯</t>
    <phoneticPr fontId="19"/>
  </si>
  <si>
    <t>持　ち　家</t>
    <phoneticPr fontId="19"/>
  </si>
  <si>
    <t>民 営 の 借 家</t>
    <phoneticPr fontId="19"/>
  </si>
  <si>
    <t>給 与 住 宅</t>
    <phoneticPr fontId="19"/>
  </si>
  <si>
    <t>間　借　り</t>
    <rPh sb="0" eb="1">
      <t>マ</t>
    </rPh>
    <rPh sb="2" eb="3">
      <t>カ</t>
    </rPh>
    <phoneticPr fontId="19"/>
  </si>
  <si>
    <t>住宅以外に住む一般世帯</t>
    <phoneticPr fontId="19"/>
  </si>
  <si>
    <t xml:space="preserve">        一般世帯人員(世帯が住んでいる階－特掲)</t>
    <phoneticPr fontId="3"/>
  </si>
  <si>
    <t>一戸建</t>
    <phoneticPr fontId="19"/>
  </si>
  <si>
    <t>長屋建</t>
    <phoneticPr fontId="19"/>
  </si>
  <si>
    <t>共　　　　　同　　　　　住　　　　　宅</t>
    <rPh sb="12" eb="13">
      <t>ジュウ</t>
    </rPh>
    <rPh sb="18" eb="19">
      <t>タク</t>
    </rPh>
    <phoneticPr fontId="19"/>
  </si>
  <si>
    <t>その他</t>
    <phoneticPr fontId="19"/>
  </si>
  <si>
    <t>建 物 全 体 の 階 数</t>
    <rPh sb="0" eb="1">
      <t>ダテ</t>
    </rPh>
    <rPh sb="2" eb="3">
      <t>モノ</t>
    </rPh>
    <rPh sb="4" eb="5">
      <t>ゼン</t>
    </rPh>
    <rPh sb="6" eb="7">
      <t>カラダ</t>
    </rPh>
    <phoneticPr fontId="19"/>
  </si>
  <si>
    <t>３～５</t>
    <phoneticPr fontId="19"/>
  </si>
  <si>
    <t>６～10</t>
    <phoneticPr fontId="19"/>
  </si>
  <si>
    <t>11階建以上</t>
    <rPh sb="4" eb="6">
      <t>イジョウ</t>
    </rPh>
    <phoneticPr fontId="19"/>
  </si>
  <si>
    <t xml:space="preserve">一般世帯数    </t>
  </si>
  <si>
    <t xml:space="preserve">住宅に住む一般世帯    </t>
    <phoneticPr fontId="19"/>
  </si>
  <si>
    <t xml:space="preserve">主世帯    </t>
    <phoneticPr fontId="19"/>
  </si>
  <si>
    <t xml:space="preserve">持ち家    </t>
    <phoneticPr fontId="19"/>
  </si>
  <si>
    <t>民営の借家</t>
    <phoneticPr fontId="19"/>
  </si>
  <si>
    <t>給与住宅</t>
    <phoneticPr fontId="19"/>
  </si>
  <si>
    <t xml:space="preserve">間借り    </t>
    <phoneticPr fontId="19"/>
  </si>
  <si>
    <t xml:space="preserve">一般世帯人員    </t>
  </si>
  <si>
    <t xml:space="preserve">持ち家    </t>
    <phoneticPr fontId="19"/>
  </si>
  <si>
    <t>民営の借家</t>
    <phoneticPr fontId="19"/>
  </si>
  <si>
    <t>（注）・住宅の建て方・建物全体の階数「不詳」を含むため、総数と内訳が一致しない。</t>
    <rPh sb="1" eb="2">
      <t>チュウ</t>
    </rPh>
    <rPh sb="4" eb="6">
      <t>ジュウタク</t>
    </rPh>
    <rPh sb="7" eb="8">
      <t>タ</t>
    </rPh>
    <rPh sb="9" eb="10">
      <t>カタ</t>
    </rPh>
    <rPh sb="11" eb="13">
      <t>タテモノ</t>
    </rPh>
    <rPh sb="13" eb="15">
      <t>ゼンタイ</t>
    </rPh>
    <rPh sb="16" eb="18">
      <t>カイスウ</t>
    </rPh>
    <rPh sb="19" eb="21">
      <t>フショウ</t>
    </rPh>
    <rPh sb="23" eb="24">
      <t>フク</t>
    </rPh>
    <rPh sb="28" eb="30">
      <t>ソウスウ</t>
    </rPh>
    <rPh sb="31" eb="33">
      <t>ウチワケ</t>
    </rPh>
    <rPh sb="34" eb="36">
      <t>イッチ</t>
    </rPh>
    <phoneticPr fontId="3"/>
  </si>
  <si>
    <t>　　　　一般世帯人員</t>
    <phoneticPr fontId="3"/>
  </si>
  <si>
    <t xml:space="preserve">                          Ａ　　　　　　　　親　　　　　　　族　　　　　　の　　　　　　み　　　　　　の　　　　　　世　　　　　　帯</t>
    <rPh sb="35" eb="36">
      <t>オヤ</t>
    </rPh>
    <rPh sb="43" eb="44">
      <t>ゾク</t>
    </rPh>
    <rPh sb="71" eb="72">
      <t>ヨ</t>
    </rPh>
    <rPh sb="78" eb="79">
      <t>オビ</t>
    </rPh>
    <phoneticPr fontId="3"/>
  </si>
  <si>
    <t>（再掲）</t>
  </si>
  <si>
    <t>Ⅰ   核   家   族   世   帯</t>
    <phoneticPr fontId="19"/>
  </si>
  <si>
    <t>Ⅱ核家族以外の世帯</t>
    <rPh sb="1" eb="4">
      <t>カクカゾク</t>
    </rPh>
    <rPh sb="4" eb="6">
      <t>イガイ</t>
    </rPh>
    <phoneticPr fontId="3"/>
  </si>
  <si>
    <t>非 親 族
を含む　　　　　　　　　　　　　　　　　　　　　　　　　　　　　　　　　　　　　　　　　　　　　　　　　　　　　　　　　　　　　　　　　　　　　　　　　　　　　　　　　　　　　　　　　　　　　　　　　　世 帯</t>
    <rPh sb="7" eb="8">
      <t>フク</t>
    </rPh>
    <phoneticPr fontId="19"/>
  </si>
  <si>
    <t>夫婦のみ
の世帯</t>
    <phoneticPr fontId="19"/>
  </si>
  <si>
    <t>夫婦と
子供から
成る世帯</t>
    <phoneticPr fontId="19"/>
  </si>
  <si>
    <t>男親と
子供から
成る世帯</t>
    <phoneticPr fontId="19"/>
  </si>
  <si>
    <t>女親と
子供から
成る世帯</t>
    <phoneticPr fontId="19"/>
  </si>
  <si>
    <t>夫婦と
両親から
成る世帯</t>
    <phoneticPr fontId="19"/>
  </si>
  <si>
    <t>夫　婦、
子供と
両親から
成る世帯</t>
    <phoneticPr fontId="3"/>
  </si>
  <si>
    <t>夫婦、親
と他の親
族（子供
を含まな
い）から
成る世帯</t>
    <phoneticPr fontId="3"/>
  </si>
  <si>
    <t>兄弟姉妹
のみから
成る世帯</t>
    <phoneticPr fontId="19"/>
  </si>
  <si>
    <t>他に分類
されない
世帯</t>
    <phoneticPr fontId="19"/>
  </si>
  <si>
    <t xml:space="preserve">住宅に住む一般世帯数    </t>
  </si>
  <si>
    <t>主世帯</t>
    <phoneticPr fontId="19"/>
  </si>
  <si>
    <t>持ち家</t>
    <phoneticPr fontId="19"/>
  </si>
  <si>
    <t>間借り</t>
    <phoneticPr fontId="19"/>
  </si>
  <si>
    <t xml:space="preserve">住宅に住む一般世帯人員    </t>
  </si>
  <si>
    <t>（注）・世帯の家族類型「不詳」を含むため、総数と内訳が一致しない。</t>
    <rPh sb="1" eb="2">
      <t>チュウ</t>
    </rPh>
    <rPh sb="4" eb="6">
      <t>セタイ</t>
    </rPh>
    <rPh sb="7" eb="9">
      <t>カゾク</t>
    </rPh>
    <rPh sb="9" eb="11">
      <t>ルイケイ</t>
    </rPh>
    <rPh sb="12" eb="14">
      <t>フショウ</t>
    </rPh>
    <rPh sb="16" eb="17">
      <t>フク</t>
    </rPh>
    <rPh sb="21" eb="23">
      <t>ソウスウ</t>
    </rPh>
    <rPh sb="24" eb="26">
      <t>ウチワケ</t>
    </rPh>
    <rPh sb="27" eb="29">
      <t>イッチ</t>
    </rPh>
    <phoneticPr fontId="3"/>
  </si>
  <si>
    <t>一般世帯数</t>
    <rPh sb="0" eb="2">
      <t>イッパン</t>
    </rPh>
    <rPh sb="2" eb="4">
      <t>セタイ</t>
    </rPh>
    <rPh sb="4" eb="5">
      <t>カズ</t>
    </rPh>
    <phoneticPr fontId="3"/>
  </si>
  <si>
    <t>　　　　　住　　　　宅　　　　に</t>
    <rPh sb="5" eb="6">
      <t>ジュウ</t>
    </rPh>
    <rPh sb="10" eb="11">
      <t>タク</t>
    </rPh>
    <phoneticPr fontId="3"/>
  </si>
  <si>
    <t>　　　住　　　　む　　　　一　　　　般　　　　世　　　　　帯</t>
    <rPh sb="3" eb="4">
      <t>ス</t>
    </rPh>
    <rPh sb="13" eb="14">
      <t>イッ</t>
    </rPh>
    <rPh sb="18" eb="19">
      <t>ハン</t>
    </rPh>
    <rPh sb="23" eb="24">
      <t>ヨ</t>
    </rPh>
    <rPh sb="29" eb="30">
      <t>オビ</t>
    </rPh>
    <phoneticPr fontId="3"/>
  </si>
  <si>
    <t>住宅以外に
住　　 む
一般世帯</t>
    <rPh sb="0" eb="2">
      <t>ジュウタク</t>
    </rPh>
    <rPh sb="2" eb="4">
      <t>イガイ</t>
    </rPh>
    <rPh sb="6" eb="7">
      <t>ス</t>
    </rPh>
    <rPh sb="12" eb="14">
      <t>イッパン</t>
    </rPh>
    <rPh sb="14" eb="16">
      <t>セタイ</t>
    </rPh>
    <phoneticPr fontId="3"/>
  </si>
  <si>
    <t>世 帯 数</t>
    <phoneticPr fontId="3"/>
  </si>
  <si>
    <t>世帯人員</t>
  </si>
  <si>
    <t>主　　　　　　　世　　　　　　　帯</t>
    <rPh sb="0" eb="1">
      <t>シュ</t>
    </rPh>
    <rPh sb="8" eb="9">
      <t>ヨ</t>
    </rPh>
    <rPh sb="16" eb="17">
      <t>オビ</t>
    </rPh>
    <phoneticPr fontId="3"/>
  </si>
  <si>
    <t>間 借 り</t>
    <phoneticPr fontId="3"/>
  </si>
  <si>
    <t>持 ち 家</t>
    <phoneticPr fontId="3"/>
  </si>
  <si>
    <t>民営の借家</t>
    <phoneticPr fontId="3"/>
  </si>
  <si>
    <t>給与住宅</t>
  </si>
  <si>
    <t>上記を除く黒岩</t>
    <phoneticPr fontId="3"/>
  </si>
  <si>
    <t>間 借 り</t>
    <phoneticPr fontId="3"/>
  </si>
  <si>
    <t>持 ち 家</t>
    <phoneticPr fontId="3"/>
  </si>
  <si>
    <t>民営の借家</t>
    <phoneticPr fontId="3"/>
  </si>
  <si>
    <t>東部</t>
    <phoneticPr fontId="3"/>
  </si>
  <si>
    <t>信陵</t>
    <phoneticPr fontId="3"/>
  </si>
  <si>
    <t>吉井田</t>
    <phoneticPr fontId="3"/>
  </si>
  <si>
    <t>立子山</t>
    <phoneticPr fontId="3"/>
  </si>
  <si>
    <t>間 借 り</t>
    <phoneticPr fontId="3"/>
  </si>
  <si>
    <t>飯坂</t>
    <phoneticPr fontId="3"/>
  </si>
  <si>
    <t>松川</t>
    <phoneticPr fontId="3"/>
  </si>
  <si>
    <t>（ つ　づ　き ）</t>
    <phoneticPr fontId="3"/>
  </si>
  <si>
    <t>民営の借家</t>
    <phoneticPr fontId="3"/>
  </si>
  <si>
    <t>松川町下川崎　　　　　　　　　　　　　　　　　　　　　　　　　　　　　　　</t>
    <phoneticPr fontId="3"/>
  </si>
  <si>
    <t>吾妻</t>
    <phoneticPr fontId="3"/>
  </si>
  <si>
    <t>庄　野　　　　　　　　　　　　　　　　　　　　　　　　　　　　　　　　　　　</t>
    <phoneticPr fontId="3"/>
  </si>
  <si>
    <t>桜　本　　　　　　　　　　　　　　　　　　　　　　　　　　　　　　　　　　　</t>
    <phoneticPr fontId="3"/>
  </si>
  <si>
    <t>　　　　－中央地区の内訳</t>
    <phoneticPr fontId="3"/>
  </si>
  <si>
    <t>世 帯 数</t>
    <phoneticPr fontId="3"/>
  </si>
  <si>
    <t>持 ち 家</t>
    <phoneticPr fontId="3"/>
  </si>
  <si>
    <t>民営の借家</t>
    <phoneticPr fontId="3"/>
  </si>
  <si>
    <t>柳　町　　　　　　　　　　　　　　　　　　　　　　　　　　　　　　　　　　　</t>
    <phoneticPr fontId="3"/>
  </si>
  <si>
    <t>御倉町　　　　　　　　　　　　　　　　　　　　　　　　　　　　　　　　　　</t>
    <phoneticPr fontId="3"/>
  </si>
  <si>
    <t>荒　町　　　　　　　　　　　　　　　　　　　　　　　　　　　　　　　　　　　</t>
    <phoneticPr fontId="3"/>
  </si>
  <si>
    <t>清明町　　　　　　　　　　　　　　　　　　　　　　　　　　　　　　　　　　</t>
    <phoneticPr fontId="3"/>
  </si>
  <si>
    <t>五月町　　　　　　　　　　　　　　　　　　　　　　　　　　　　　　　　　　</t>
    <phoneticPr fontId="3"/>
  </si>
  <si>
    <t>早稲町　　　　　　　　　　　　　　　　　　　　　　　　　　　　　　　　　　</t>
    <phoneticPr fontId="3"/>
  </si>
  <si>
    <t>中　町　　　　　　　　　　　　　　　　　　　　　　　　　　　　　　　　　　　</t>
    <phoneticPr fontId="3"/>
  </si>
  <si>
    <t>杉妻町　　　　　　　　　　　　　　　　　　　　　　　　　　　　　　　　　　</t>
    <phoneticPr fontId="3"/>
  </si>
  <si>
    <t>栄　町　　　　　　　　　　　　　　　　　　　　　　　　　　　　　　　　　　　</t>
    <phoneticPr fontId="3"/>
  </si>
  <si>
    <t>大　町　　　　　　　　　　　　　　　　　　　　　　　　　　　　　　　　　　　</t>
    <phoneticPr fontId="3"/>
  </si>
  <si>
    <t>上　町　　　　　　　　　　　　　　　　　　　　　　　　　　　　　　　　　　　</t>
    <phoneticPr fontId="3"/>
  </si>
  <si>
    <t>舟場町　　　　　　　　　　　　　　　　　　　　　　　　　　　　　　　　　　</t>
    <phoneticPr fontId="3"/>
  </si>
  <si>
    <t>豊田町　　　　　　　　　　　　　　　　　　　　　　　　　　　　　　　　　　</t>
    <phoneticPr fontId="3"/>
  </si>
  <si>
    <t>万世町　　　　　　　　　　　　　　　　　　　　　　　　　　　　　　　　　　</t>
    <phoneticPr fontId="3"/>
  </si>
  <si>
    <t>松木町　　　　　　　　　　　　　　　　　　　　　　　　　　　　　　　　　　</t>
    <phoneticPr fontId="3"/>
  </si>
  <si>
    <t>浜田町　　　　　　　　　　　　　　　　　　　　　　　　　　　　　　　　　　</t>
    <phoneticPr fontId="3"/>
  </si>
  <si>
    <t>五老内町　　　　　　　　　　　　　　　　　　　　　　　　　　　　　　　　　</t>
    <phoneticPr fontId="3"/>
  </si>
  <si>
    <t>北五老内町　　　　　　　　　　　　　　　　　　　　　　　　　　　　　　　　</t>
    <phoneticPr fontId="3"/>
  </si>
  <si>
    <t>花園町　　　　　　　　　　　　　　　　　　　　　　　　　　　　　　　　　　</t>
    <phoneticPr fontId="3"/>
  </si>
  <si>
    <t>霞　町　　　　　　　　　　　　　　　　　　　　　　　　　　　　　　　　　　　</t>
    <phoneticPr fontId="3"/>
  </si>
  <si>
    <t>御山町　　　　　　　　　　　　　　　　　　　　　　　　　　　　　　　　　　</t>
    <phoneticPr fontId="3"/>
  </si>
  <si>
    <t>入江町　　　　　　　　　　　　　　　　　　　　　　　　　　　　　　　　　　</t>
    <phoneticPr fontId="3"/>
  </si>
  <si>
    <t>上浜町　　　　　　　　　　　　　　　　　　　　　　　　　　　　　　　　　　</t>
    <phoneticPr fontId="3"/>
  </si>
  <si>
    <t>腰浜町　　　　　　　　　　　　　　　　　　　　　　　　　　　　　　　　　　</t>
    <phoneticPr fontId="3"/>
  </si>
  <si>
    <t>東浜町　　　　　　　　　　　　　　　　　　　　　　　　　　　　　　　　　　</t>
    <phoneticPr fontId="3"/>
  </si>
  <si>
    <t>八島町　　　　　　　　　　　　　　　　　　　　　　　　　　　　　　　　　　</t>
    <phoneticPr fontId="3"/>
  </si>
  <si>
    <t>須川町　　　　　　　　　　　　　　　　　　　　　　　　　　　　　　　　　　</t>
    <phoneticPr fontId="3"/>
  </si>
  <si>
    <t>三河南町　　　　　　　　　　　　　　　　　　　　　　　　　　　　　　　　　</t>
    <phoneticPr fontId="3"/>
  </si>
  <si>
    <t>三河北町　　　　　　　　　　　　　　　　　　　　　　　　　　　　　　　　　</t>
    <phoneticPr fontId="3"/>
  </si>
  <si>
    <t>南　町　　　　　　　　　　　　　　　　　　　　　　　　　　　　　　　　　　　</t>
    <phoneticPr fontId="3"/>
  </si>
  <si>
    <t>野田町二丁目</t>
    <phoneticPr fontId="3"/>
  </si>
  <si>
    <t>野田町三丁目</t>
    <phoneticPr fontId="3"/>
  </si>
  <si>
    <t>野田町四丁目</t>
    <phoneticPr fontId="3"/>
  </si>
  <si>
    <t>野田町六丁目</t>
    <phoneticPr fontId="3"/>
  </si>
  <si>
    <t>東中央一丁目</t>
    <phoneticPr fontId="3"/>
  </si>
  <si>
    <t>11－17　住宅の建て方（８区分）別住宅に住む主世帯数，主世帯人員，１世帯当たり人員</t>
    <phoneticPr fontId="3"/>
  </si>
  <si>
    <t>　　　（世帯が住んでいる階－特掲）</t>
    <rPh sb="4" eb="6">
      <t>セタイ</t>
    </rPh>
    <rPh sb="7" eb="8">
      <t>ス</t>
    </rPh>
    <rPh sb="12" eb="13">
      <t>カイ</t>
    </rPh>
    <rPh sb="14" eb="15">
      <t>トク</t>
    </rPh>
    <rPh sb="15" eb="16">
      <t>ケイ</t>
    </rPh>
    <phoneticPr fontId="3"/>
  </si>
  <si>
    <t>区　　　分</t>
    <rPh sb="0" eb="1">
      <t>ク</t>
    </rPh>
    <rPh sb="4" eb="5">
      <t>ブン</t>
    </rPh>
    <phoneticPr fontId="19"/>
  </si>
  <si>
    <t>総　数</t>
    <phoneticPr fontId="9"/>
  </si>
  <si>
    <t>総　数</t>
    <phoneticPr fontId="19"/>
  </si>
  <si>
    <t>一戸建</t>
    <phoneticPr fontId="19"/>
  </si>
  <si>
    <t>長屋建</t>
    <phoneticPr fontId="19"/>
  </si>
  <si>
    <t>共　　同　　住　　宅</t>
    <rPh sb="6" eb="7">
      <t>ジュウ</t>
    </rPh>
    <rPh sb="9" eb="10">
      <t>タク</t>
    </rPh>
    <phoneticPr fontId="19"/>
  </si>
  <si>
    <t xml:space="preserve">建 物 全 体 </t>
    <rPh sb="0" eb="1">
      <t>ダテ</t>
    </rPh>
    <rPh sb="2" eb="3">
      <t>モノ</t>
    </rPh>
    <rPh sb="4" eb="5">
      <t>ゼン</t>
    </rPh>
    <rPh sb="6" eb="7">
      <t>カラダ</t>
    </rPh>
    <phoneticPr fontId="19"/>
  </si>
  <si>
    <t xml:space="preserve"> の 階 数</t>
    <phoneticPr fontId="19"/>
  </si>
  <si>
    <t>(再掲) 世 帯 が 住 ん で い る 階</t>
    <rPh sb="1" eb="2">
      <t>サイ</t>
    </rPh>
    <rPh sb="2" eb="3">
      <t>ケイ</t>
    </rPh>
    <rPh sb="5" eb="6">
      <t>ヨ</t>
    </rPh>
    <rPh sb="7" eb="8">
      <t>オビ</t>
    </rPh>
    <rPh sb="11" eb="12">
      <t>ス</t>
    </rPh>
    <rPh sb="21" eb="22">
      <t>カイ</t>
    </rPh>
    <phoneticPr fontId="19"/>
  </si>
  <si>
    <t>３～５</t>
    <phoneticPr fontId="19"/>
  </si>
  <si>
    <t>６～10</t>
    <phoneticPr fontId="19"/>
  </si>
  <si>
    <t>11～14</t>
    <phoneticPr fontId="19"/>
  </si>
  <si>
    <t>15階建
以　上</t>
    <rPh sb="5" eb="6">
      <t>イ</t>
    </rPh>
    <rPh sb="7" eb="8">
      <t>ジョウ</t>
    </rPh>
    <phoneticPr fontId="19"/>
  </si>
  <si>
    <t>15階
以上</t>
    <rPh sb="4" eb="5">
      <t>イ</t>
    </rPh>
    <rPh sb="5" eb="6">
      <t>ジョウ</t>
    </rPh>
    <phoneticPr fontId="19"/>
  </si>
  <si>
    <t xml:space="preserve">主世帯数    </t>
    <rPh sb="0" eb="1">
      <t>シュ</t>
    </rPh>
    <phoneticPr fontId="3"/>
  </si>
  <si>
    <t xml:space="preserve">主世帯人員    </t>
    <rPh sb="0" eb="1">
      <t>シュ</t>
    </rPh>
    <phoneticPr fontId="3"/>
  </si>
  <si>
    <t>男　　女，
年齢(5歳階級)</t>
    <rPh sb="0" eb="1">
      <t>オトコ</t>
    </rPh>
    <rPh sb="3" eb="4">
      <t>オンナ</t>
    </rPh>
    <rPh sb="6" eb="8">
      <t>ネンレイ</t>
    </rPh>
    <rPh sb="10" eb="11">
      <t>サイ</t>
    </rPh>
    <rPh sb="11" eb="13">
      <t>カイキュウ</t>
    </rPh>
    <phoneticPr fontId="9"/>
  </si>
  <si>
    <t>労　　　　　　　　　　　　働　　　　　　　　　　　　力　　　　　　</t>
    <phoneticPr fontId="3"/>
  </si>
  <si>
    <t>　　　　　　人　　　　　　　　　　　　口</t>
    <phoneticPr fontId="3"/>
  </si>
  <si>
    <t>非　 労 　働　 力 　人　 口</t>
    <rPh sb="0" eb="1">
      <t>ヒ</t>
    </rPh>
    <rPh sb="3" eb="4">
      <t>ロウ</t>
    </rPh>
    <rPh sb="6" eb="7">
      <t>ドウ</t>
    </rPh>
    <rPh sb="9" eb="10">
      <t>チカラ</t>
    </rPh>
    <rPh sb="12" eb="13">
      <t>ヒト</t>
    </rPh>
    <rPh sb="15" eb="16">
      <t>クチ</t>
    </rPh>
    <phoneticPr fontId="9"/>
  </si>
  <si>
    <t>就　　　　業　　　　者</t>
    <phoneticPr fontId="3"/>
  </si>
  <si>
    <t>完  全
失業者</t>
    <phoneticPr fontId="9"/>
  </si>
  <si>
    <t>総　数</t>
    <phoneticPr fontId="9"/>
  </si>
  <si>
    <t>家　事</t>
    <rPh sb="0" eb="1">
      <t>イエ</t>
    </rPh>
    <rPh sb="2" eb="3">
      <t>コト</t>
    </rPh>
    <phoneticPr fontId="9"/>
  </si>
  <si>
    <t>通　学</t>
    <rPh sb="0" eb="1">
      <t>ツウ</t>
    </rPh>
    <rPh sb="2" eb="3">
      <t>ガク</t>
    </rPh>
    <phoneticPr fontId="9"/>
  </si>
  <si>
    <t>その他</t>
    <rPh sb="2" eb="3">
      <t>タ</t>
    </rPh>
    <phoneticPr fontId="9"/>
  </si>
  <si>
    <t>主に仕事</t>
  </si>
  <si>
    <t>家 事 の
ほか仕事</t>
    <phoneticPr fontId="3"/>
  </si>
  <si>
    <t>通   学   の
かたわら仕事</t>
    <phoneticPr fontId="9"/>
  </si>
  <si>
    <t>休業者</t>
    <phoneticPr fontId="3"/>
  </si>
  <si>
    <t>通   学   の
かたわら仕事</t>
    <phoneticPr fontId="9"/>
  </si>
  <si>
    <t>休業者</t>
  </si>
  <si>
    <t>総　　数</t>
    <phoneticPr fontId="9"/>
  </si>
  <si>
    <t>15～19</t>
    <phoneticPr fontId="9"/>
  </si>
  <si>
    <t>歳</t>
    <rPh sb="0" eb="1">
      <t>サイ</t>
    </rPh>
    <phoneticPr fontId="3"/>
  </si>
  <si>
    <t>20～24　</t>
    <phoneticPr fontId="9"/>
  </si>
  <si>
    <t>25～29　</t>
  </si>
  <si>
    <t>30～34　</t>
  </si>
  <si>
    <t>35～39　</t>
  </si>
  <si>
    <t>40～44　</t>
    <phoneticPr fontId="3"/>
  </si>
  <si>
    <t>45～49　</t>
    <phoneticPr fontId="3"/>
  </si>
  <si>
    <t>50～54　</t>
  </si>
  <si>
    <t>55～59　</t>
  </si>
  <si>
    <t>60～64　</t>
  </si>
  <si>
    <t>65～69　</t>
  </si>
  <si>
    <t>70～74　</t>
  </si>
  <si>
    <t>75～79　</t>
  </si>
  <si>
    <t>80～84　</t>
  </si>
  <si>
    <t>85歳以上</t>
    <phoneticPr fontId="9"/>
  </si>
  <si>
    <t xml:space="preserve"> （再掲）</t>
    <phoneticPr fontId="9"/>
  </si>
  <si>
    <t>15～64歳</t>
    <rPh sb="5" eb="6">
      <t>サイ</t>
    </rPh>
    <phoneticPr fontId="3"/>
  </si>
  <si>
    <t xml:space="preserve">65歳以上   </t>
    <phoneticPr fontId="9"/>
  </si>
  <si>
    <t xml:space="preserve"> 65～74歳    </t>
    <phoneticPr fontId="9"/>
  </si>
  <si>
    <t xml:space="preserve"> 75歳以上    </t>
    <phoneticPr fontId="9"/>
  </si>
  <si>
    <t>15～19</t>
    <phoneticPr fontId="9"/>
  </si>
  <si>
    <t>20～24　</t>
    <phoneticPr fontId="9"/>
  </si>
  <si>
    <t>40～44　</t>
    <phoneticPr fontId="3"/>
  </si>
  <si>
    <t>45～49　</t>
    <phoneticPr fontId="3"/>
  </si>
  <si>
    <t xml:space="preserve"> （再掲）</t>
    <phoneticPr fontId="9"/>
  </si>
  <si>
    <t xml:space="preserve">65歳以上   </t>
    <phoneticPr fontId="9"/>
  </si>
  <si>
    <t xml:space="preserve"> 65～74歳    </t>
    <phoneticPr fontId="9"/>
  </si>
  <si>
    <t xml:space="preserve"> 75歳以上    </t>
    <phoneticPr fontId="9"/>
  </si>
  <si>
    <t>15～19</t>
    <phoneticPr fontId="9"/>
  </si>
  <si>
    <t>20～24　</t>
    <phoneticPr fontId="9"/>
  </si>
  <si>
    <t>40～44　</t>
    <phoneticPr fontId="3"/>
  </si>
  <si>
    <t>85歳以上</t>
    <phoneticPr fontId="9"/>
  </si>
  <si>
    <t xml:space="preserve"> （再掲）</t>
    <phoneticPr fontId="9"/>
  </si>
  <si>
    <t xml:space="preserve">65歳以上   </t>
    <phoneticPr fontId="9"/>
  </si>
  <si>
    <r>
      <t xml:space="preserve">男　　女，
</t>
    </r>
    <r>
      <rPr>
        <sz val="7"/>
        <color indexed="8"/>
        <rFont val="ＭＳ 明朝"/>
        <family val="1"/>
        <charset val="128"/>
      </rPr>
      <t>年齢(５歳階級)</t>
    </r>
    <rPh sb="11" eb="12">
      <t>サイ</t>
    </rPh>
    <rPh sb="12" eb="14">
      <t>カイキュウ</t>
    </rPh>
    <phoneticPr fontId="9"/>
  </si>
  <si>
    <t>総　　　　       　               　　　　　　数</t>
    <phoneticPr fontId="3"/>
  </si>
  <si>
    <t>総 数</t>
    <phoneticPr fontId="3"/>
  </si>
  <si>
    <t>農業，林業</t>
    <rPh sb="0" eb="1">
      <t>ノウ</t>
    </rPh>
    <rPh sb="1" eb="2">
      <t>ギョウ</t>
    </rPh>
    <rPh sb="3" eb="4">
      <t>ハヤシ</t>
    </rPh>
    <rPh sb="4" eb="5">
      <t>ギョウ</t>
    </rPh>
    <phoneticPr fontId="3"/>
  </si>
  <si>
    <t>うち農業</t>
    <rPh sb="2" eb="4">
      <t>ノウギョウ</t>
    </rPh>
    <phoneticPr fontId="3"/>
  </si>
  <si>
    <t>漁業</t>
    <rPh sb="0" eb="2">
      <t>ギョギョウ</t>
    </rPh>
    <phoneticPr fontId="3"/>
  </si>
  <si>
    <t>鉱　　業，
採石業，
砂利採取業</t>
    <rPh sb="0" eb="1">
      <t>コウ</t>
    </rPh>
    <rPh sb="3" eb="4">
      <t>ギョウ</t>
    </rPh>
    <rPh sb="6" eb="8">
      <t>サイセキ</t>
    </rPh>
    <rPh sb="8" eb="9">
      <t>ギョウ</t>
    </rPh>
    <rPh sb="11" eb="13">
      <t>ジャリ</t>
    </rPh>
    <rPh sb="13" eb="15">
      <t>サイシュ</t>
    </rPh>
    <rPh sb="15" eb="16">
      <t>ギョウ</t>
    </rPh>
    <phoneticPr fontId="3"/>
  </si>
  <si>
    <t>建設業</t>
    <rPh sb="0" eb="3">
      <t>ケンセツギョウ</t>
    </rPh>
    <phoneticPr fontId="3"/>
  </si>
  <si>
    <t>製造業</t>
    <rPh sb="0" eb="3">
      <t>セイゾウギョウ</t>
    </rPh>
    <phoneticPr fontId="3"/>
  </si>
  <si>
    <t>電　気・
ガ　ス・
熱供給・
水道業</t>
    <rPh sb="0" eb="1">
      <t>デン</t>
    </rPh>
    <rPh sb="2" eb="3">
      <t>キ</t>
    </rPh>
    <rPh sb="10" eb="11">
      <t>ネツ</t>
    </rPh>
    <rPh sb="11" eb="13">
      <t>キョウキュウ</t>
    </rPh>
    <rPh sb="15" eb="17">
      <t>スイドウ</t>
    </rPh>
    <rPh sb="17" eb="18">
      <t>ギョウ</t>
    </rPh>
    <phoneticPr fontId="3"/>
  </si>
  <si>
    <t>情報
通信業</t>
    <rPh sb="0" eb="2">
      <t>ジョウホウ</t>
    </rPh>
    <rPh sb="4" eb="7">
      <t>ツウシンギョウ</t>
    </rPh>
    <phoneticPr fontId="3"/>
  </si>
  <si>
    <t>運輸業，
郵便業</t>
    <rPh sb="0" eb="3">
      <t>ウンユギョウ</t>
    </rPh>
    <rPh sb="6" eb="8">
      <t>ユウビン</t>
    </rPh>
    <rPh sb="8" eb="9">
      <t>ギョウ</t>
    </rPh>
    <phoneticPr fontId="3"/>
  </si>
  <si>
    <t>卸売業，
小売業</t>
    <rPh sb="0" eb="1">
      <t>オロシ</t>
    </rPh>
    <rPh sb="1" eb="2">
      <t>バイ</t>
    </rPh>
    <rPh sb="2" eb="3">
      <t>ギョウ</t>
    </rPh>
    <rPh sb="6" eb="9">
      <t>コウリギョウ</t>
    </rPh>
    <phoneticPr fontId="3"/>
  </si>
  <si>
    <t>金融業，
保険業</t>
    <rPh sb="0" eb="1">
      <t>キン</t>
    </rPh>
    <rPh sb="1" eb="2">
      <t>ユウ</t>
    </rPh>
    <rPh sb="2" eb="3">
      <t>ギョウ</t>
    </rPh>
    <rPh sb="6" eb="9">
      <t>ホケンギョウ</t>
    </rPh>
    <phoneticPr fontId="3"/>
  </si>
  <si>
    <t>不動産業，
物品賃貸業</t>
    <rPh sb="0" eb="3">
      <t>フドウサン</t>
    </rPh>
    <rPh sb="3" eb="4">
      <t>ギョウ</t>
    </rPh>
    <rPh sb="7" eb="9">
      <t>ブッピン</t>
    </rPh>
    <rPh sb="9" eb="12">
      <t>チンタイギョウ</t>
    </rPh>
    <phoneticPr fontId="3"/>
  </si>
  <si>
    <t>学術研究，
専門・技術
サービス業</t>
    <rPh sb="0" eb="2">
      <t>ガクジュツ</t>
    </rPh>
    <rPh sb="2" eb="4">
      <t>ケンキュウ</t>
    </rPh>
    <rPh sb="6" eb="8">
      <t>センモン</t>
    </rPh>
    <rPh sb="9" eb="11">
      <t>ギジュツ</t>
    </rPh>
    <rPh sb="16" eb="17">
      <t>ギョウ</t>
    </rPh>
    <phoneticPr fontId="3"/>
  </si>
  <si>
    <t>宿泊業，
飲食
サービス業</t>
    <rPh sb="0" eb="2">
      <t>シュクハク</t>
    </rPh>
    <rPh sb="2" eb="3">
      <t>ギョウ</t>
    </rPh>
    <rPh sb="5" eb="7">
      <t>インショク</t>
    </rPh>
    <rPh sb="12" eb="13">
      <t>ギョウ</t>
    </rPh>
    <phoneticPr fontId="3"/>
  </si>
  <si>
    <r>
      <t xml:space="preserve">生活関連
</t>
    </r>
    <r>
      <rPr>
        <sz val="6"/>
        <color indexed="8"/>
        <rFont val="ＭＳ 明朝"/>
        <family val="1"/>
        <charset val="128"/>
      </rPr>
      <t>サービス業，</t>
    </r>
    <r>
      <rPr>
        <sz val="8"/>
        <color indexed="8"/>
        <rFont val="ＭＳ 明朝"/>
        <family val="1"/>
        <charset val="128"/>
      </rPr>
      <t xml:space="preserve">
娯楽業</t>
    </r>
    <rPh sb="0" eb="2">
      <t>セイカツ</t>
    </rPh>
    <rPh sb="2" eb="4">
      <t>カンレン</t>
    </rPh>
    <rPh sb="9" eb="10">
      <t>ギョウ</t>
    </rPh>
    <rPh sb="12" eb="14">
      <t>ゴラク</t>
    </rPh>
    <rPh sb="14" eb="15">
      <t>ギョウ</t>
    </rPh>
    <phoneticPr fontId="3"/>
  </si>
  <si>
    <t>教　　育，
学習支援業</t>
    <rPh sb="0" eb="1">
      <t>キョウ</t>
    </rPh>
    <rPh sb="3" eb="4">
      <t>イク</t>
    </rPh>
    <rPh sb="7" eb="9">
      <t>ガクシュウ</t>
    </rPh>
    <rPh sb="9" eb="11">
      <t>シエン</t>
    </rPh>
    <rPh sb="11" eb="12">
      <t>ギョウ</t>
    </rPh>
    <phoneticPr fontId="3"/>
  </si>
  <si>
    <t>医療，福祉</t>
    <rPh sb="0" eb="2">
      <t>イリョウ</t>
    </rPh>
    <rPh sb="3" eb="5">
      <t>フクシ</t>
    </rPh>
    <phoneticPr fontId="3"/>
  </si>
  <si>
    <r>
      <t xml:space="preserve">複合
</t>
    </r>
    <r>
      <rPr>
        <sz val="6"/>
        <color indexed="8"/>
        <rFont val="ＭＳ 明朝"/>
        <family val="1"/>
        <charset val="128"/>
      </rPr>
      <t>サービス事業</t>
    </r>
    <rPh sb="0" eb="2">
      <t>フクゴウ</t>
    </rPh>
    <rPh sb="8" eb="9">
      <t>ジ</t>
    </rPh>
    <rPh sb="9" eb="10">
      <t>ギョウ</t>
    </rPh>
    <phoneticPr fontId="3"/>
  </si>
  <si>
    <t>サービス業
(他に分類
されない
もの)</t>
    <rPh sb="4" eb="5">
      <t>ギョウ</t>
    </rPh>
    <rPh sb="7" eb="8">
      <t>タ</t>
    </rPh>
    <rPh sb="9" eb="11">
      <t>ブンルイ</t>
    </rPh>
    <phoneticPr fontId="3"/>
  </si>
  <si>
    <t>公務
(他に分類
されるもの
を除く)</t>
    <rPh sb="0" eb="2">
      <t>コウム</t>
    </rPh>
    <rPh sb="4" eb="5">
      <t>タ</t>
    </rPh>
    <rPh sb="6" eb="8">
      <t>ブンルイ</t>
    </rPh>
    <rPh sb="16" eb="17">
      <t>ノゾ</t>
    </rPh>
    <phoneticPr fontId="3"/>
  </si>
  <si>
    <t>分類
不能の
産業</t>
    <phoneticPr fontId="3"/>
  </si>
  <si>
    <t>総　　数</t>
    <rPh sb="0" eb="1">
      <t>フサ</t>
    </rPh>
    <rPh sb="3" eb="4">
      <t>カズ</t>
    </rPh>
    <phoneticPr fontId="9"/>
  </si>
  <si>
    <t>15～19歳</t>
    <rPh sb="5" eb="6">
      <t>サイ</t>
    </rPh>
    <phoneticPr fontId="9"/>
  </si>
  <si>
    <t>(再掲)</t>
    <rPh sb="1" eb="3">
      <t>サイケイ</t>
    </rPh>
    <phoneticPr fontId="3"/>
  </si>
  <si>
    <t>65歳以上</t>
    <phoneticPr fontId="9"/>
  </si>
  <si>
    <t>65～74歳</t>
    <phoneticPr fontId="9"/>
  </si>
  <si>
    <t>75歳以上</t>
    <phoneticPr fontId="9"/>
  </si>
  <si>
    <t>男</t>
    <phoneticPr fontId="9"/>
  </si>
  <si>
    <t>女</t>
    <rPh sb="0" eb="1">
      <t>オンナ</t>
    </rPh>
    <phoneticPr fontId="9"/>
  </si>
  <si>
    <t>65歳以上</t>
    <phoneticPr fontId="9"/>
  </si>
  <si>
    <t>65～74歳</t>
    <phoneticPr fontId="9"/>
  </si>
  <si>
    <t>75歳以上</t>
    <phoneticPr fontId="9"/>
  </si>
  <si>
    <t>15 歳 以 上 人 口</t>
    <rPh sb="3" eb="4">
      <t>サイ</t>
    </rPh>
    <rPh sb="5" eb="6">
      <t>イ</t>
    </rPh>
    <rPh sb="7" eb="8">
      <t>ウエ</t>
    </rPh>
    <rPh sb="9" eb="10">
      <t>ヒト</t>
    </rPh>
    <rPh sb="11" eb="12">
      <t>クチ</t>
    </rPh>
    <phoneticPr fontId="3"/>
  </si>
  <si>
    <t>労 働 力 人 口</t>
    <phoneticPr fontId="3"/>
  </si>
  <si>
    <t>Ａ～Ｔ　就 業 者 数</t>
    <rPh sb="10" eb="11">
      <t>スウ</t>
    </rPh>
    <phoneticPr fontId="3"/>
  </si>
  <si>
    <t>第　　１　　次　　産　　業</t>
    <rPh sb="0" eb="1">
      <t>ダイ</t>
    </rPh>
    <rPh sb="6" eb="7">
      <t>ジ</t>
    </rPh>
    <rPh sb="9" eb="10">
      <t>サン</t>
    </rPh>
    <rPh sb="12" eb="13">
      <t>ギョウ</t>
    </rPh>
    <phoneticPr fontId="3"/>
  </si>
  <si>
    <t>第　　　２　　　次　　　産　　　業</t>
    <rPh sb="0" eb="1">
      <t>ダイ</t>
    </rPh>
    <rPh sb="8" eb="9">
      <t>ジ</t>
    </rPh>
    <rPh sb="12" eb="13">
      <t>サン</t>
    </rPh>
    <rPh sb="16" eb="17">
      <t>ギョウ</t>
    </rPh>
    <phoneticPr fontId="3"/>
  </si>
  <si>
    <t>第 ２ 次 産 業</t>
    <rPh sb="0" eb="1">
      <t>ダイ</t>
    </rPh>
    <rPh sb="4" eb="5">
      <t>ジ</t>
    </rPh>
    <rPh sb="6" eb="7">
      <t>サン</t>
    </rPh>
    <rPh sb="8" eb="9">
      <t>ギョウ</t>
    </rPh>
    <phoneticPr fontId="3"/>
  </si>
  <si>
    <t>第　　　　　    　　　３　　　　　　　　　　次　　　　　　　　　　産　　　　　　　　　　業</t>
    <phoneticPr fontId="3"/>
  </si>
  <si>
    <t>第　　　　　　　　　　３　　　　　　　　　　次　　　　　　　　　　産　　　　　　　　　　業</t>
    <rPh sb="0" eb="1">
      <t>ダイ</t>
    </rPh>
    <rPh sb="22" eb="23">
      <t>ジ</t>
    </rPh>
    <rPh sb="33" eb="34">
      <t>サン</t>
    </rPh>
    <rPh sb="44" eb="45">
      <t>ギョウ</t>
    </rPh>
    <phoneticPr fontId="3"/>
  </si>
  <si>
    <t>Ｔ　分類不能の産業</t>
    <rPh sb="2" eb="4">
      <t>ブンルイ</t>
    </rPh>
    <rPh sb="4" eb="6">
      <t>フノウ</t>
    </rPh>
    <rPh sb="7" eb="9">
      <t>サンギョウ</t>
    </rPh>
    <phoneticPr fontId="3"/>
  </si>
  <si>
    <t>非 労 働 力 人 口</t>
    <phoneticPr fontId="3"/>
  </si>
  <si>
    <t>Ａ　農　業，林　業</t>
    <rPh sb="6" eb="7">
      <t>リン</t>
    </rPh>
    <rPh sb="8" eb="9">
      <t>ギョウ</t>
    </rPh>
    <phoneticPr fontId="3"/>
  </si>
  <si>
    <t>Ｂ　漁　　業</t>
    <rPh sb="2" eb="3">
      <t>ギョ</t>
    </rPh>
    <phoneticPr fontId="3"/>
  </si>
  <si>
    <t>Ｄ　建　設　業</t>
    <phoneticPr fontId="3"/>
  </si>
  <si>
    <t>Ｅ　製　造　業</t>
    <phoneticPr fontId="3"/>
  </si>
  <si>
    <t>Ｉ　卸売業，小売業</t>
    <rPh sb="4" eb="5">
      <t>ギョウ</t>
    </rPh>
    <rPh sb="8" eb="9">
      <t>ギョウ</t>
    </rPh>
    <phoneticPr fontId="3"/>
  </si>
  <si>
    <t>Ｊ　金融業，保険業</t>
    <rPh sb="2" eb="5">
      <t>キンユウギョウ</t>
    </rPh>
    <rPh sb="6" eb="9">
      <t>ホケンギョウ</t>
    </rPh>
    <phoneticPr fontId="3"/>
  </si>
  <si>
    <t>Ｏ　教育，学習支援業</t>
    <rPh sb="2" eb="4">
      <t>キョウイク</t>
    </rPh>
    <rPh sb="5" eb="7">
      <t>ガクシュウ</t>
    </rPh>
    <rPh sb="7" eb="9">
      <t>シエン</t>
    </rPh>
    <rPh sb="9" eb="10">
      <t>ギョウ</t>
    </rPh>
    <phoneticPr fontId="3"/>
  </si>
  <si>
    <t>Ｐ　医療，福祉</t>
    <rPh sb="2" eb="4">
      <t>イリョウ</t>
    </rPh>
    <rPh sb="5" eb="7">
      <t>フクシ</t>
    </rPh>
    <phoneticPr fontId="3"/>
  </si>
  <si>
    <t>Ｑ　複合サービス事業</t>
    <rPh sb="2" eb="4">
      <t>フクゴウ</t>
    </rPh>
    <rPh sb="8" eb="9">
      <t>ジ</t>
    </rPh>
    <rPh sb="9" eb="10">
      <t>ギョウ</t>
    </rPh>
    <phoneticPr fontId="3"/>
  </si>
  <si>
    <t>総　　数　　　　　　　　　　　　　　　　　　　　　　　　　　　　　　　　</t>
    <rPh sb="0" eb="1">
      <t>フサ</t>
    </rPh>
    <rPh sb="3" eb="4">
      <t>カズ</t>
    </rPh>
    <phoneticPr fontId="3"/>
  </si>
  <si>
    <t>中央</t>
    <rPh sb="0" eb="1">
      <t>ナカ</t>
    </rPh>
    <rPh sb="1" eb="2">
      <t>ヒサシ</t>
    </rPh>
    <phoneticPr fontId="3"/>
  </si>
  <si>
    <t>渡　　利</t>
    <rPh sb="0" eb="1">
      <t>ワタリ</t>
    </rPh>
    <rPh sb="3" eb="4">
      <t>リ</t>
    </rPh>
    <phoneticPr fontId="3"/>
  </si>
  <si>
    <t>渡　利　　　　　　　　　　　　　　　　　　　　　　　　　　　　　　　　　　　</t>
    <phoneticPr fontId="3"/>
  </si>
  <si>
    <t>南向台</t>
    <rPh sb="0" eb="3">
      <t>ナンコウダイ</t>
    </rPh>
    <phoneticPr fontId="3"/>
  </si>
  <si>
    <t>南向台一丁目</t>
    <rPh sb="0" eb="3">
      <t>ナンコウダイ</t>
    </rPh>
    <rPh sb="3" eb="4">
      <t>イッ</t>
    </rPh>
    <rPh sb="4" eb="6">
      <t>チョウメ</t>
    </rPh>
    <phoneticPr fontId="3"/>
  </si>
  <si>
    <t>南向台二丁目</t>
    <rPh sb="0" eb="3">
      <t>ナンコウダイ</t>
    </rPh>
    <rPh sb="3" eb="4">
      <t>ニ</t>
    </rPh>
    <rPh sb="4" eb="6">
      <t>チョウメ</t>
    </rPh>
    <phoneticPr fontId="3"/>
  </si>
  <si>
    <t>南向台三丁目</t>
    <rPh sb="0" eb="3">
      <t>ナンコウダイ</t>
    </rPh>
    <rPh sb="3" eb="4">
      <t>サン</t>
    </rPh>
    <rPh sb="4" eb="6">
      <t>チョウメ</t>
    </rPh>
    <phoneticPr fontId="3"/>
  </si>
  <si>
    <t>小倉寺　　　　　　　　　　　　　　　　　　　　　　　　　　　　　　　　　　</t>
    <phoneticPr fontId="3"/>
  </si>
  <si>
    <t>小倉寺　　　　　　　　　　　　　　　　　　　　　　　　　　　　　　　　　　</t>
    <phoneticPr fontId="3"/>
  </si>
  <si>
    <t>杉　　妻</t>
    <rPh sb="0" eb="1">
      <t>スギ</t>
    </rPh>
    <rPh sb="3" eb="4">
      <t>ツマ</t>
    </rPh>
    <phoneticPr fontId="3"/>
  </si>
  <si>
    <t>郷野目　　　　　　　　　　　　　　　　　　　　　　　　　　　　　　　　　　</t>
    <phoneticPr fontId="3"/>
  </si>
  <si>
    <t>郷野目　　　　　　　　　　　　　　　　　　　　　　　　　　　　　　　　　　</t>
    <phoneticPr fontId="3"/>
  </si>
  <si>
    <t>鳥谷野　　　　　　　　　　　　　　　　　　　　　　　　　　　　　　　　　　</t>
    <phoneticPr fontId="3"/>
  </si>
  <si>
    <t>太平寺　　　　　　　　　　　　　　　　　　　　　　　　　　　　　　　　　　</t>
    <phoneticPr fontId="3"/>
  </si>
  <si>
    <t>太平寺　　　　　　　　　　　　　　　　　　　　　　　　　　　　　　　　　　</t>
    <phoneticPr fontId="3"/>
  </si>
  <si>
    <t>黒　岩　　　　　　　　　　　　　　　　　　　　　　　　　　　　　　　　　　　</t>
    <phoneticPr fontId="3"/>
  </si>
  <si>
    <t>黒　岩　　　　　　　　　　　　　　　　　　　　　　　　　　　　　　　　　　　</t>
    <phoneticPr fontId="3"/>
  </si>
  <si>
    <t>南福島ニュータウン</t>
    <rPh sb="0" eb="3">
      <t>ミナミフクシマ</t>
    </rPh>
    <phoneticPr fontId="3"/>
  </si>
  <si>
    <t>上記を除く黒岩</t>
    <rPh sb="0" eb="2">
      <t>ジョウキ</t>
    </rPh>
    <rPh sb="3" eb="4">
      <t>ノゾ</t>
    </rPh>
    <rPh sb="5" eb="7">
      <t>クロイワ</t>
    </rPh>
    <phoneticPr fontId="3"/>
  </si>
  <si>
    <t>伏　拝　　　　　　　　　　　　　　　　　　　　　　　　　　　　　　　　　　　</t>
    <phoneticPr fontId="3"/>
  </si>
  <si>
    <t>伏　拝　　　　　　　　　　　　　　　　　　　　　　　　　　　　　　　　　　　</t>
    <phoneticPr fontId="3"/>
  </si>
  <si>
    <t>蓬　　萊</t>
    <rPh sb="0" eb="1">
      <t>ヨモギ</t>
    </rPh>
    <phoneticPr fontId="3"/>
  </si>
  <si>
    <t>蓬萊町</t>
    <rPh sb="0" eb="2">
      <t>ホウライ</t>
    </rPh>
    <rPh sb="2" eb="3">
      <t>チョウ</t>
    </rPh>
    <phoneticPr fontId="3"/>
  </si>
  <si>
    <t>蓬萊町一丁目　　　　　　　　　　　　　　　　　　　　　　　　　　　　　　　</t>
    <rPh sb="3" eb="4">
      <t>1</t>
    </rPh>
    <phoneticPr fontId="3"/>
  </si>
  <si>
    <t>蓬萊町二丁目　　　　　　　　　　　　　　　　　　　　　　　　　　　　　　　</t>
    <rPh sb="3" eb="4">
      <t>2</t>
    </rPh>
    <phoneticPr fontId="3"/>
  </si>
  <si>
    <t>蓬萊町三丁目　　　　　　　　　　　　　　　　　　　　　　　　　　　　　　　</t>
    <rPh sb="3" eb="4">
      <t>3</t>
    </rPh>
    <phoneticPr fontId="3"/>
  </si>
  <si>
    <t>蓬萊町四丁目　　　　　　　　　　　　　　　　　　　　　　　　　　　　　　　</t>
    <rPh sb="3" eb="4">
      <t>4</t>
    </rPh>
    <phoneticPr fontId="3"/>
  </si>
  <si>
    <t>蓬萊町五丁目　　　　　　　　　　　　　　　　　　　　　　　　　　　　　　　</t>
    <rPh sb="3" eb="4">
      <t>5</t>
    </rPh>
    <phoneticPr fontId="3"/>
  </si>
  <si>
    <t>蓬萊町六丁目　　　　　　　　　　　　　　　　　　　　　　　　　　　　　　　</t>
    <rPh sb="3" eb="4">
      <t>6</t>
    </rPh>
    <phoneticPr fontId="3"/>
  </si>
  <si>
    <t>蓬萊町七丁目　　　　　　　　　　　　　　　　　　　　　　　　　　　　　　　</t>
    <rPh sb="3" eb="4">
      <t>7</t>
    </rPh>
    <phoneticPr fontId="3"/>
  </si>
  <si>
    <t>蓬萊町八丁目　　　　　　　　　　　　　　　　　　　　　　　　　　　　　　　</t>
    <rPh sb="3" eb="4">
      <t>8</t>
    </rPh>
    <phoneticPr fontId="3"/>
  </si>
  <si>
    <t>清水町　　　　　　　　　　　　　　　　　　　　　　　　　　　　　　　　　　</t>
    <phoneticPr fontId="3"/>
  </si>
  <si>
    <t>清水町　　　　　　　　　　　　　　　　　　　　　　　　　　　　　　　　　　</t>
    <phoneticPr fontId="3"/>
  </si>
  <si>
    <t>田　沢　　　　　　　　　　　　　　　　　　　　　　　　　　　　　　　　　　　</t>
    <phoneticPr fontId="3"/>
  </si>
  <si>
    <t>田　沢　　　　　　　　　　　　　　　　　　　　　　　　　　　　　　　　　　　</t>
    <phoneticPr fontId="3"/>
  </si>
  <si>
    <t>清　　水</t>
    <rPh sb="0" eb="1">
      <t>シン</t>
    </rPh>
    <rPh sb="3" eb="4">
      <t>ミズ</t>
    </rPh>
    <phoneticPr fontId="3"/>
  </si>
  <si>
    <t>森　合　　　　　　　　　　　　　　　　　　　　　　　　　　　　　　　　　　　</t>
    <phoneticPr fontId="3"/>
  </si>
  <si>
    <t>森　合　　　　　　　　　　　　　　　　　　　　　　　　　　　　　　　　　　　</t>
    <phoneticPr fontId="3"/>
  </si>
  <si>
    <t>森　合　　　　　　　　　　　　　　　　　　　　　　　　　　　　　　　　　　　</t>
    <phoneticPr fontId="3"/>
  </si>
  <si>
    <t>泉　　　　　　　　　　　　　　　　　　　　　　　　　　　　　　　　　　　　</t>
    <phoneticPr fontId="3"/>
  </si>
  <si>
    <t>泉　　　　　　　　　　　　　　　　　　　　　　　　　　　　　　　　　　　　</t>
    <phoneticPr fontId="3"/>
  </si>
  <si>
    <t>泉　　　　　　　　　　　　　　　　　　　　　　　　　　　　　　　　　　　　</t>
    <phoneticPr fontId="3"/>
  </si>
  <si>
    <t>御　山　　　　　　　　　　　　　　　　　　　　　　　　　　　　　　　　　　　</t>
    <phoneticPr fontId="3"/>
  </si>
  <si>
    <t>御　山　　　　　　　　　　　　　　　　　　　　　　　　　　　　　　　　　　　</t>
    <phoneticPr fontId="3"/>
  </si>
  <si>
    <t>御　山　　　　　　　　　　　　　　　　　　　　　　　　　　　　　　　　　　　</t>
    <phoneticPr fontId="3"/>
  </si>
  <si>
    <t>南沢又　　　　　　　　　　　　　　　　　　　　　　　　　　　　　　　　　　</t>
    <phoneticPr fontId="3"/>
  </si>
  <si>
    <t>南沢又　　　　　　　　　　　　　　　　　　　　　　　　　　　　　　　　　　</t>
    <phoneticPr fontId="3"/>
  </si>
  <si>
    <t>北沢又　　　　　　　　　　　　　　　　　　　　　　　　　　　　　　　　　　</t>
    <phoneticPr fontId="3"/>
  </si>
  <si>
    <t>北沢又　　　　　　　　　　　　　　　　　　　　　　　　　　　　　　　　　　</t>
    <phoneticPr fontId="3"/>
  </si>
  <si>
    <t>野田町の一部　　　　　　　　　　　　　　　　　　　　　　　　　　　</t>
    <rPh sb="4" eb="6">
      <t>イチブ</t>
    </rPh>
    <phoneticPr fontId="3"/>
  </si>
  <si>
    <t>東　　部</t>
    <rPh sb="0" eb="1">
      <t>ヒガシ</t>
    </rPh>
    <rPh sb="3" eb="4">
      <t>ブ</t>
    </rPh>
    <phoneticPr fontId="3"/>
  </si>
  <si>
    <t>岡　部　　　　　　　　　　　　　　　　　　　　　　　　　　　　　　　　　　　</t>
    <phoneticPr fontId="3"/>
  </si>
  <si>
    <t>岡　部　　　　　　　　　　　　　　　　　　　　　　　　　　　　　　　　　　　</t>
    <phoneticPr fontId="3"/>
  </si>
  <si>
    <t>岡　部　　　　　　　　　　　　　　　　　　　　　　　　　　　　　　　　　　　</t>
    <phoneticPr fontId="3"/>
  </si>
  <si>
    <t>山　口　　　　　　　　　　　　　　　　　　　　　　　　　　　　　　　　　　　</t>
    <phoneticPr fontId="3"/>
  </si>
  <si>
    <t>山　口　　　　　　　　　　　　　　　　　　　　　　　　　　　　　　　　　　　</t>
    <phoneticPr fontId="3"/>
  </si>
  <si>
    <t>山　口　　　　　　　　　　　　　　　　　　　　　　　　　　　　　　　　　　　</t>
    <phoneticPr fontId="3"/>
  </si>
  <si>
    <t>岡　島　　　　　　　　　　　　　　　　　　　　　　　　　　　　　　　　　　　</t>
    <phoneticPr fontId="3"/>
  </si>
  <si>
    <t>岡　島　　　　　　　　　　　　　　　　　　　　　　　　　　　　　　　　　　　</t>
    <phoneticPr fontId="3"/>
  </si>
  <si>
    <t>大　波　　　　　　　　　　　　　　　　　　　　　　　　　　　　　　　　　　　</t>
    <phoneticPr fontId="3"/>
  </si>
  <si>
    <t>鎌田の一部　　　　　　　　　　　　　　　　　　　　　　　　　　　　　</t>
    <rPh sb="3" eb="5">
      <t>イチブ</t>
    </rPh>
    <phoneticPr fontId="3"/>
  </si>
  <si>
    <t>本内の一部　　　　　　　　　　　　　　　　　　　　　　　　　　　</t>
    <rPh sb="3" eb="5">
      <t>イチブ</t>
    </rPh>
    <phoneticPr fontId="3"/>
  </si>
  <si>
    <t>北　　信</t>
    <rPh sb="0" eb="1">
      <t>キタ</t>
    </rPh>
    <rPh sb="3" eb="4">
      <t>シン</t>
    </rPh>
    <phoneticPr fontId="3"/>
  </si>
  <si>
    <t>（鎌 　　　　田）</t>
    <rPh sb="1" eb="2">
      <t>カマ</t>
    </rPh>
    <rPh sb="7" eb="8">
      <t>タ</t>
    </rPh>
    <phoneticPr fontId="3"/>
  </si>
  <si>
    <t>本　内　　　　　　　　　　　　　　　　　　　　　　　　　　　　　</t>
    <phoneticPr fontId="3"/>
  </si>
  <si>
    <t>丸　子　　　　　　　　　　　　　　　　　　　　　　　　　　　　　　　　　　　</t>
    <phoneticPr fontId="3"/>
  </si>
  <si>
    <t>丸　子　　　　　　　　　　　　　　　　　　　　　　　　　　　　　　　　　　　</t>
    <phoneticPr fontId="3"/>
  </si>
  <si>
    <t>鎌　田　　　　　　　　　　　　　　　　　　　　　　　　　　　　　　</t>
    <phoneticPr fontId="3"/>
  </si>
  <si>
    <t>鎌　田　　　　　　　　　　　　　　　　　　　　　　　　　　　　　　</t>
    <phoneticPr fontId="3"/>
  </si>
  <si>
    <t>(注) ・15歳以上人口には労働力状態「不詳」を含む。</t>
    <rPh sb="1" eb="2">
      <t>チュウ</t>
    </rPh>
    <rPh sb="7" eb="8">
      <t>サイ</t>
    </rPh>
    <rPh sb="8" eb="10">
      <t>イジョウ</t>
    </rPh>
    <rPh sb="10" eb="12">
      <t>ジンコウ</t>
    </rPh>
    <rPh sb="14" eb="17">
      <t>ロウドウリョク</t>
    </rPh>
    <rPh sb="17" eb="19">
      <t>ジョウタイ</t>
    </rPh>
    <rPh sb="20" eb="22">
      <t>フショウ</t>
    </rPh>
    <rPh sb="24" eb="25">
      <t>フク</t>
    </rPh>
    <phoneticPr fontId="3"/>
  </si>
  <si>
    <t>（ つ　づ　き ）</t>
    <phoneticPr fontId="3"/>
  </si>
  <si>
    <t>（瀬　　　　 上）</t>
    <rPh sb="1" eb="2">
      <t>セ</t>
    </rPh>
    <rPh sb="7" eb="8">
      <t>ウエ</t>
    </rPh>
    <phoneticPr fontId="3"/>
  </si>
  <si>
    <t>瀬上町　　　　　　　　　　　　　　　　　　　　　　　　　　　　　　　　　　</t>
    <phoneticPr fontId="3"/>
  </si>
  <si>
    <t>（余 　　　　目）</t>
    <rPh sb="1" eb="2">
      <t>ヨ</t>
    </rPh>
    <rPh sb="7" eb="8">
      <t>メ</t>
    </rPh>
    <phoneticPr fontId="3"/>
  </si>
  <si>
    <t>宮　代　　　　　　　　　　　　　　　　　　　　　　　　　　　　　　　　　　　</t>
    <phoneticPr fontId="3"/>
  </si>
  <si>
    <t>下飯坂　　　　　　　　　　　　　　　　　　　　　　　　　　　　　　　　　　</t>
    <phoneticPr fontId="3"/>
  </si>
  <si>
    <t>沖　高　　　　　　　　　　　　　　　　　　　　　　　　　　　　　　　　　　　</t>
    <phoneticPr fontId="3"/>
  </si>
  <si>
    <t>北矢野目　　　　　　　　　　　　　　　　　　　　　　　　　　　　　　　　　</t>
    <phoneticPr fontId="3"/>
  </si>
  <si>
    <t>南矢野目　　　　　　　　　　　　　　　　　　　　　　　　　　　　　　　　　</t>
    <phoneticPr fontId="3"/>
  </si>
  <si>
    <t>信　　陵</t>
    <rPh sb="0" eb="1">
      <t>シン</t>
    </rPh>
    <rPh sb="3" eb="4">
      <t>リョウ</t>
    </rPh>
    <phoneticPr fontId="3"/>
  </si>
  <si>
    <t>大笹生　　　　　　　　　　　　　　　　　　　　　　　　　　　　　</t>
    <phoneticPr fontId="3"/>
  </si>
  <si>
    <t>笹　谷　　　　　　　　　　　　　　　　　　　　　　　　　　　　　　　　　　　</t>
    <phoneticPr fontId="3"/>
  </si>
  <si>
    <t>吉 井 田</t>
    <rPh sb="0" eb="1">
      <t>キチ</t>
    </rPh>
    <rPh sb="2" eb="3">
      <t>イ</t>
    </rPh>
    <rPh sb="4" eb="5">
      <t>タ</t>
    </rPh>
    <phoneticPr fontId="3"/>
  </si>
  <si>
    <t>方木田　　　　　　　　　　　　　　　　　　　　　　　　　　　　　　　　　　</t>
    <phoneticPr fontId="3"/>
  </si>
  <si>
    <t>吉　倉　　　　　　　　　　　　　　　　　　　　　　　　　　　　　　　　　　　</t>
    <phoneticPr fontId="3"/>
  </si>
  <si>
    <t>八木田　　　　　　　　　　　　　　　　　　　　　　　　　　　　　　　　　　</t>
    <phoneticPr fontId="3"/>
  </si>
  <si>
    <t>仁井田　　　　　　　　　　　　　　　　　　　　　　　　　　　　　　　　　　</t>
    <phoneticPr fontId="3"/>
  </si>
  <si>
    <t>荒　井　　　　　　　　　　　　　　　　　　　　　　　　　　　　　　　　　　　</t>
    <phoneticPr fontId="3"/>
  </si>
  <si>
    <t>佐倉下　　　　　　　　　　　　　　　　　　　　　　　　　　　　　　　　　　</t>
    <phoneticPr fontId="3"/>
  </si>
  <si>
    <t>上名倉　　　　　　　　　　　　　　　　　　　　　　　　　　　　　　　　　　</t>
    <phoneticPr fontId="3"/>
  </si>
  <si>
    <t>佐　原　　　　　　　　　　　　　　　　　　　　　　　　　　　　　　　　　　　</t>
    <phoneticPr fontId="3"/>
  </si>
  <si>
    <t>土湯温泉町　　　　　　　　　　　　　　　　　　　　　　　　　　　　　　　　</t>
    <phoneticPr fontId="3"/>
  </si>
  <si>
    <t>立 子 山　　　　　　　　　　　　　　　　　　　　　　　　　　　　　　　　　　</t>
    <phoneticPr fontId="3"/>
  </si>
  <si>
    <t>立 子 山　　　　　　　　　　　　　　　　　　　　　　　　　　　　　　　　　　</t>
    <phoneticPr fontId="3"/>
  </si>
  <si>
    <t>飯　　坂</t>
    <rPh sb="0" eb="1">
      <t>メシ</t>
    </rPh>
    <rPh sb="3" eb="4">
      <t>サカ</t>
    </rPh>
    <phoneticPr fontId="3"/>
  </si>
  <si>
    <t>飯坂町　　　　　　　　　　　　　　　　　　　　　　　　　　　　　　　　　　</t>
    <phoneticPr fontId="3"/>
  </si>
  <si>
    <t>飯坂町平野　　　　　　　　　　　　　　　　　　　　　　　　　　　　　　　　</t>
    <phoneticPr fontId="3"/>
  </si>
  <si>
    <t>飯坂町平野　　　　　　　　　　　　　　　　　　　　　　　　　　　　　　　　</t>
    <phoneticPr fontId="3"/>
  </si>
  <si>
    <t>飯坂町中野　　　　　　　　　　　　　　　　　　　　　　　　　　　　　　　　</t>
    <phoneticPr fontId="3"/>
  </si>
  <si>
    <t>飯坂町湯野　　　　　　　　　　　　　　　　　　　　　　　　　　　　　　　　</t>
    <phoneticPr fontId="3"/>
  </si>
  <si>
    <t>飯坂町東湯野　　　　　　　　　　　　　　　　　　　　　　　　　　　　　　　</t>
    <phoneticPr fontId="3"/>
  </si>
  <si>
    <t>飯坂町茂庭　　　　　　　　　　　　　　　　　　　　　　　　　　　　　　　　</t>
    <phoneticPr fontId="3"/>
  </si>
  <si>
    <t>飯坂町茂庭　　　　　　　　　　　　　　　　　　　　　　　　　　　　　　　　</t>
    <phoneticPr fontId="3"/>
  </si>
  <si>
    <t>大笹生の一部　　　　　　　　　　　　　　　　　　　　　　　　　　　　　</t>
    <rPh sb="4" eb="6">
      <t>イチブ</t>
    </rPh>
    <phoneticPr fontId="3"/>
  </si>
  <si>
    <t>信　　夫</t>
    <rPh sb="0" eb="1">
      <t>シン</t>
    </rPh>
    <rPh sb="3" eb="4">
      <t>オット</t>
    </rPh>
    <phoneticPr fontId="3"/>
  </si>
  <si>
    <t>（大 　　　　森）</t>
    <rPh sb="1" eb="2">
      <t>ダイ</t>
    </rPh>
    <rPh sb="7" eb="8">
      <t>モリ</t>
    </rPh>
    <phoneticPr fontId="3"/>
  </si>
  <si>
    <t>永井川　　　　　　　　　　　　　　　　　　　　　　　　　　　　　　　　　　</t>
    <phoneticPr fontId="3"/>
  </si>
  <si>
    <t>大　森　　　　　　　　　　　　　　　　　　　　　　　　　　　　　　　　　　　</t>
    <phoneticPr fontId="3"/>
  </si>
  <si>
    <t>（鳥　　　　 川）</t>
    <rPh sb="1" eb="2">
      <t>トリ</t>
    </rPh>
    <rPh sb="7" eb="8">
      <t>カワ</t>
    </rPh>
    <phoneticPr fontId="3"/>
  </si>
  <si>
    <t>成　川　　　　　　　　　　　　　　　　　　　　　　　　　　　　　　　　　　　</t>
    <phoneticPr fontId="3"/>
  </si>
  <si>
    <t>下鳥渡　　　　　　　　　　　　　　　　　　　　　　　　　　　　　　　　　　</t>
    <phoneticPr fontId="3"/>
  </si>
  <si>
    <t>上鳥渡　　　　　　　　　　　　　　　　　　　　　　　　　　　　　　　　　　</t>
    <phoneticPr fontId="3"/>
  </si>
  <si>
    <t>上記を除く上鳥渡</t>
    <rPh sb="0" eb="2">
      <t>ジョウキ</t>
    </rPh>
    <rPh sb="3" eb="4">
      <t>ノゾ</t>
    </rPh>
    <rPh sb="5" eb="8">
      <t>カミトリワタ</t>
    </rPh>
    <phoneticPr fontId="3"/>
  </si>
  <si>
    <t>（平 　　　　田）</t>
    <rPh sb="1" eb="2">
      <t>ヒラ</t>
    </rPh>
    <rPh sb="7" eb="8">
      <t>タ</t>
    </rPh>
    <phoneticPr fontId="3"/>
  </si>
  <si>
    <t>山　田　　　　　　　　　　　　　　　　　　　　　　　　　　　　　　　　　　　</t>
    <phoneticPr fontId="3"/>
  </si>
  <si>
    <t>小　田　　　　　　　　　　　　　　　　　　　　　　　　　　　　　　　　　　　</t>
    <phoneticPr fontId="3"/>
  </si>
  <si>
    <t>平　石　　　　　　　　　　　　　　　　　　　　　　　　　　　　　　　　　　　</t>
    <phoneticPr fontId="3"/>
  </si>
  <si>
    <t>松　　川</t>
    <rPh sb="0" eb="1">
      <t>マツ</t>
    </rPh>
    <rPh sb="3" eb="4">
      <t>カワ</t>
    </rPh>
    <phoneticPr fontId="3"/>
  </si>
  <si>
    <t>（松　　　　 川）</t>
    <rPh sb="1" eb="2">
      <t>マツ</t>
    </rPh>
    <rPh sb="7" eb="8">
      <t>カワ</t>
    </rPh>
    <phoneticPr fontId="3"/>
  </si>
  <si>
    <t>松川町　　　　　　　　　　　　　　　　　　　　　　　　　　　　　　　　　　</t>
    <phoneticPr fontId="3"/>
  </si>
  <si>
    <t>美郷一丁目</t>
    <rPh sb="0" eb="2">
      <t>ミサト</t>
    </rPh>
    <rPh sb="2" eb="3">
      <t>イッ</t>
    </rPh>
    <rPh sb="3" eb="5">
      <t>チョウメ</t>
    </rPh>
    <phoneticPr fontId="3"/>
  </si>
  <si>
    <t>（ つ　づ　き ）</t>
    <phoneticPr fontId="3"/>
  </si>
  <si>
    <t>美郷二丁目</t>
    <rPh sb="0" eb="2">
      <t>ミサト</t>
    </rPh>
    <rPh sb="2" eb="3">
      <t>ニ</t>
    </rPh>
    <rPh sb="3" eb="5">
      <t>チョウメ</t>
    </rPh>
    <phoneticPr fontId="3"/>
  </si>
  <si>
    <t>美郷三丁目</t>
    <rPh sb="0" eb="2">
      <t>ミサト</t>
    </rPh>
    <rPh sb="2" eb="3">
      <t>サン</t>
    </rPh>
    <rPh sb="3" eb="5">
      <t>チョウメ</t>
    </rPh>
    <phoneticPr fontId="3"/>
  </si>
  <si>
    <t>美郷四丁目</t>
    <rPh sb="0" eb="2">
      <t>ミサト</t>
    </rPh>
    <rPh sb="2" eb="3">
      <t>ヨン</t>
    </rPh>
    <rPh sb="3" eb="5">
      <t>チョウメ</t>
    </rPh>
    <phoneticPr fontId="3"/>
  </si>
  <si>
    <t>（金　 谷 　川）</t>
    <rPh sb="1" eb="2">
      <t>カナ</t>
    </rPh>
    <rPh sb="4" eb="5">
      <t>タニ</t>
    </rPh>
    <rPh sb="7" eb="8">
      <t>カワ</t>
    </rPh>
    <phoneticPr fontId="3"/>
  </si>
  <si>
    <t>松川町関谷　　　　　　　　　　　　　　　　　　　　　　　　　　　　　　　　</t>
    <phoneticPr fontId="3"/>
  </si>
  <si>
    <t>松川町浅川　　　　　　　　　　　　　　　　　　　　　　　　　　　　　　　　</t>
    <phoneticPr fontId="3"/>
  </si>
  <si>
    <t>金谷川　　　　　　　　　　　　　　　　　　　　　　　　　　　　　　　　　　</t>
    <phoneticPr fontId="3"/>
  </si>
  <si>
    <t>光が丘　　　　　　　　　　　　　　　　　　　　　　　　　　　　　　　　　　</t>
    <phoneticPr fontId="3"/>
  </si>
  <si>
    <t>松川町金沢　　　　　　　　　　　　　　　　　　　　　　　　　　　　　　　　</t>
    <phoneticPr fontId="3"/>
  </si>
  <si>
    <t>（水 　　　　原）</t>
    <rPh sb="1" eb="2">
      <t>ミズ</t>
    </rPh>
    <rPh sb="7" eb="8">
      <t>ハラ</t>
    </rPh>
    <phoneticPr fontId="3"/>
  </si>
  <si>
    <t>松川町水原　　　　　　　　　　　　　　　　　　　　　　　　　　　　　　　　</t>
    <phoneticPr fontId="3"/>
  </si>
  <si>
    <t>（下　 川 　崎）</t>
    <rPh sb="1" eb="2">
      <t>シタ</t>
    </rPh>
    <rPh sb="4" eb="5">
      <t>カワ</t>
    </rPh>
    <rPh sb="7" eb="8">
      <t>ザキ</t>
    </rPh>
    <phoneticPr fontId="3"/>
  </si>
  <si>
    <t>松川町沼袋　　　　　　　　　　　　　　　　　　　　　　　　　　　　　　　　</t>
    <phoneticPr fontId="3"/>
  </si>
  <si>
    <t>吾　　妻</t>
    <rPh sb="0" eb="1">
      <t>ワレ</t>
    </rPh>
    <rPh sb="3" eb="4">
      <t>ツマ</t>
    </rPh>
    <phoneticPr fontId="3"/>
  </si>
  <si>
    <t>（野　　　　 田）</t>
    <rPh sb="1" eb="2">
      <t>ノ</t>
    </rPh>
    <rPh sb="7" eb="8">
      <t>タ</t>
    </rPh>
    <phoneticPr fontId="3"/>
  </si>
  <si>
    <t>笹木野　　　　　　　　　　　　　　　　　　　　　　　　　　　　　　　　　　</t>
    <phoneticPr fontId="3"/>
  </si>
  <si>
    <t>上野寺　　　　　　　　　　　　　　　　　　　　　　　　　　　　　　　　　　</t>
    <phoneticPr fontId="3"/>
  </si>
  <si>
    <t>下野寺　　　　　　　　　　　　　　　　　　　　　　　　　　　　　　　　　　</t>
    <phoneticPr fontId="3"/>
  </si>
  <si>
    <t>八島田　　　　　　　　　　　　　　　　　　　　　　　　　　　　　　　　　　</t>
    <phoneticPr fontId="3"/>
  </si>
  <si>
    <t>東中央二丁目　　　　　　　　　　　　　　　　　　　　　　　　　　　　　　　　　</t>
    <rPh sb="3" eb="4">
      <t>2</t>
    </rPh>
    <rPh sb="4" eb="6">
      <t>チョウメ</t>
    </rPh>
    <phoneticPr fontId="3"/>
  </si>
  <si>
    <t>東中央三丁目　　　　　　　　　　　　　　　　　　　　　　　　　　　　　　　　　　</t>
    <rPh sb="3" eb="4">
      <t>3</t>
    </rPh>
    <rPh sb="4" eb="6">
      <t>チョウメ</t>
    </rPh>
    <phoneticPr fontId="3"/>
  </si>
  <si>
    <t>西中央一丁目　　　　　　　　　　　　　　　　　　　　　　　　　　　　　　　　　　</t>
    <rPh sb="3" eb="4">
      <t>1</t>
    </rPh>
    <rPh sb="4" eb="6">
      <t>チョウメ</t>
    </rPh>
    <phoneticPr fontId="3"/>
  </si>
  <si>
    <t>西中央二丁目　　　　　　　　　　　　　　　　　　　　　　　　　　　　　　　　　　</t>
    <rPh sb="3" eb="4">
      <t>2</t>
    </rPh>
    <rPh sb="4" eb="6">
      <t>チョウメ</t>
    </rPh>
    <phoneticPr fontId="3"/>
  </si>
  <si>
    <t>西中央三丁目　　　　　　　　　　　　　　　　　　　　　　　　　　　　　　　　　　</t>
    <rPh sb="3" eb="4">
      <t>3</t>
    </rPh>
    <rPh sb="4" eb="6">
      <t>チョウメ</t>
    </rPh>
    <phoneticPr fontId="3"/>
  </si>
  <si>
    <t>西中央四丁目　　　　　　　　　　　　　　　　　　　　　　　　　　　　　　　　　　</t>
    <rPh sb="3" eb="4">
      <t>4</t>
    </rPh>
    <rPh sb="4" eb="6">
      <t>チョウメ</t>
    </rPh>
    <phoneticPr fontId="3"/>
  </si>
  <si>
    <t>西中央五丁目　　　　　　　　　　　　　　　　　　　　　　　　　　　　　　　　　　</t>
    <rPh sb="3" eb="4">
      <t>5</t>
    </rPh>
    <rPh sb="4" eb="6">
      <t>チョウメ</t>
    </rPh>
    <phoneticPr fontId="3"/>
  </si>
  <si>
    <t>南中央一丁目　　　　　　　　　　　　　　　　　　　　　　　　　　　　　　　　　　</t>
    <rPh sb="3" eb="4">
      <t>1</t>
    </rPh>
    <rPh sb="4" eb="6">
      <t>チョウメ</t>
    </rPh>
    <phoneticPr fontId="3"/>
  </si>
  <si>
    <t>南中央二丁目　　　　　　　　　　　　　　　　　　　　　　　　　　　　　　　　　　</t>
    <rPh sb="3" eb="4">
      <t>2</t>
    </rPh>
    <rPh sb="4" eb="6">
      <t>チョウメ</t>
    </rPh>
    <phoneticPr fontId="3"/>
  </si>
  <si>
    <t>南中央三丁目　　　　　　　　　　　　　　　　　　　　　　　　　　　　　　　　　　</t>
    <rPh sb="3" eb="4">
      <t>3</t>
    </rPh>
    <rPh sb="4" eb="6">
      <t>チョウメ</t>
    </rPh>
    <phoneticPr fontId="3"/>
  </si>
  <si>
    <t>南中央四丁目　　　　　　　　　　　　　　　　　　　　　　　　　　　　　　　　　　</t>
    <rPh sb="3" eb="4">
      <t>4</t>
    </rPh>
    <rPh sb="4" eb="6">
      <t>チョウメ</t>
    </rPh>
    <phoneticPr fontId="3"/>
  </si>
  <si>
    <t>北中央一丁目　　　　　　　　　　　　　　　　　　　　　　　　　　　　　　　　　　</t>
    <rPh sb="3" eb="4">
      <t>1</t>
    </rPh>
    <rPh sb="4" eb="6">
      <t>チョウメ</t>
    </rPh>
    <phoneticPr fontId="3"/>
  </si>
  <si>
    <t>北中央二丁目　　　　　　　　　　　　　　　　　　　　　　　　　　　　　　　　　　</t>
    <rPh sb="3" eb="4">
      <t>2</t>
    </rPh>
    <rPh sb="4" eb="6">
      <t>チョウメ</t>
    </rPh>
    <phoneticPr fontId="3"/>
  </si>
  <si>
    <t>北中央三丁目　　　　　　　　　　　　　　　　　　　　　　　　　　　　　　　　　　</t>
    <rPh sb="3" eb="4">
      <t>3</t>
    </rPh>
    <rPh sb="4" eb="6">
      <t>チョウメ</t>
    </rPh>
    <phoneticPr fontId="3"/>
  </si>
  <si>
    <t>（庭 　　　　坂）</t>
    <rPh sb="1" eb="2">
      <t>ニワ</t>
    </rPh>
    <rPh sb="7" eb="8">
      <t>サカ</t>
    </rPh>
    <phoneticPr fontId="3"/>
  </si>
  <si>
    <t>李　平　　　　　　　　　　　　　　　　　　　　　　　　　　　　　　　　　　　</t>
    <phoneticPr fontId="3"/>
  </si>
  <si>
    <t>町庭坂　　　　　　　　　　　　　　　　　　　　　　　　　　　　　　　　　　</t>
    <phoneticPr fontId="3"/>
  </si>
  <si>
    <t>（庭　　　　 塚）</t>
    <rPh sb="1" eb="2">
      <t>ニワ</t>
    </rPh>
    <rPh sb="7" eb="8">
      <t>ツカ</t>
    </rPh>
    <phoneticPr fontId="3"/>
  </si>
  <si>
    <t>二子塚　　　　　　　　　　　　　　　　　　　　　　　　　　　　　　　　　　</t>
    <phoneticPr fontId="3"/>
  </si>
  <si>
    <t>在庭坂　　　　　　　　　　　　　　　　　　　　　　　　　　　　　　　　　　</t>
    <phoneticPr fontId="3"/>
  </si>
  <si>
    <t>（水 　　　　保）</t>
    <rPh sb="1" eb="2">
      <t>ミズ</t>
    </rPh>
    <rPh sb="7" eb="8">
      <t>タモ</t>
    </rPh>
    <phoneticPr fontId="3"/>
  </si>
  <si>
    <t>土　船　　　　　　　　　　　　　　　　　　　　　　　　　　　　　　　　　　　</t>
    <phoneticPr fontId="3"/>
  </si>
  <si>
    <t>飯野町　　　　　　　　　　　　　　　　　　　　　　　　　　　　　　　　　　</t>
    <rPh sb="1" eb="2">
      <t>ノ</t>
    </rPh>
    <phoneticPr fontId="3"/>
  </si>
  <si>
    <t>飯野町青木　　　　　　　　　　　　　　　　　　　　　　　　　　　　　　　　</t>
    <rPh sb="1" eb="2">
      <t>ノ</t>
    </rPh>
    <rPh sb="3" eb="5">
      <t>アオキ</t>
    </rPh>
    <phoneticPr fontId="3"/>
  </si>
  <si>
    <t>飯坂町大久保　　　　　　　　　　　　　　　　　　　　　　　　　　　　　　　　</t>
    <rPh sb="3" eb="6">
      <t>オオクボ</t>
    </rPh>
    <phoneticPr fontId="3"/>
  </si>
  <si>
    <t>飯坂町明治　　　　　　　　　　　　　　　　　　　　　　　　　　　　　　　　</t>
    <rPh sb="3" eb="5">
      <t>メイジ</t>
    </rPh>
    <phoneticPr fontId="3"/>
  </si>
  <si>
    <t>柳　町　　　　　　　　　　　　　　　　　　　　　　　　　　　　　　　　　　　</t>
    <phoneticPr fontId="3"/>
  </si>
  <si>
    <t>御倉町　　　　　　　　　　　　　　　　　　　　　　　　　　　　　　　　　　</t>
    <phoneticPr fontId="3"/>
  </si>
  <si>
    <t>荒　町　　　　　　　　　　　　　　　　　　　　　　　　　　　　　　　　　　　</t>
    <phoneticPr fontId="3"/>
  </si>
  <si>
    <t>清明町　　　　　　　　　　　　　　　　　　　　　　　　　　　　　　　　　　</t>
    <phoneticPr fontId="3"/>
  </si>
  <si>
    <t>五月町　　　　　　　　　　　　　　　　　　　　　　　　　　　　　　　　　　</t>
    <phoneticPr fontId="3"/>
  </si>
  <si>
    <t>早稲町　　　　　　　　　　　　　　　　　　　　　　　　　　　　　　　　　　</t>
    <phoneticPr fontId="3"/>
  </si>
  <si>
    <t>早稲町　　　　　　　　　　　　　　　　　　　　　　　　　　　　　　　　　　</t>
    <phoneticPr fontId="3"/>
  </si>
  <si>
    <t>中　町　　　　　　　　　　　　　　　　　　　　　　　　　　　　　　　　　　　</t>
    <phoneticPr fontId="3"/>
  </si>
  <si>
    <t>中　町　　　　　　　　　　　　　　　　　　　　　　　　　　　　　　　　　　　</t>
    <phoneticPr fontId="3"/>
  </si>
  <si>
    <t>杉妻町　　　　　　　　　　　　　　　　　　　　　　　　　　　　　　　　　　</t>
    <phoneticPr fontId="3"/>
  </si>
  <si>
    <t>栄　町　　　　　　　　　　　　　　　　　　　　　　　　　　　　　　　　　　　</t>
    <phoneticPr fontId="3"/>
  </si>
  <si>
    <t>栄　町　　　　　　　　　　　　　　　　　　　　　　　　　　　　　　　　　　　</t>
    <phoneticPr fontId="3"/>
  </si>
  <si>
    <t>置賜町　　　　　　　　　　　　　　　　　　　　　　　　　　　　　　　　　　</t>
    <phoneticPr fontId="3"/>
  </si>
  <si>
    <t>本　町　　　　　　　　　　　　　　　　　　　　　　　　　　　　　　　　　　　</t>
    <phoneticPr fontId="3"/>
  </si>
  <si>
    <t>大　町　　　　　　　　　　　　　　　　　　　　　　　　　　　　　　　　　　　</t>
    <phoneticPr fontId="3"/>
  </si>
  <si>
    <t>上　町　　　　　　　　　　　　　　　　　　　　　　　　　　　　　　　　　　　</t>
    <phoneticPr fontId="3"/>
  </si>
  <si>
    <t>北　町　　　　　　　　　　　　　　　　　　　　　　　　　　　　　　　　　　　</t>
    <phoneticPr fontId="3"/>
  </si>
  <si>
    <t>舟場町　　　　　　　　　　　　　　　　　　　　　　　　　　　　　　　　　　</t>
    <phoneticPr fontId="3"/>
  </si>
  <si>
    <t>舟場町　　　　　　　　　　　　　　　　　　　　　　　　　　　　　　　　　　</t>
    <phoneticPr fontId="3"/>
  </si>
  <si>
    <t>豊田町　　　　　　　　　　　　　　　　　　　　　　　　　　　　　　　　　　</t>
    <phoneticPr fontId="3"/>
  </si>
  <si>
    <t>仲間町　　　　　　　　　　　　　　　　　　　　　　　　　　　　　　　　　　</t>
    <phoneticPr fontId="3"/>
  </si>
  <si>
    <t>宮　町　　　　　　　　　　　　　　　　　　　　　　　　　　　　　　　　　　　</t>
    <phoneticPr fontId="3"/>
  </si>
  <si>
    <t>新　町　　　　　　　　　　　　　　　　　　　　　　　　　　　　　　　　　　　</t>
    <phoneticPr fontId="3"/>
  </si>
  <si>
    <t>新　町　　　　　　　　　　　　　　　　　　　　　　　　　　　　　　　　　　　</t>
    <phoneticPr fontId="3"/>
  </si>
  <si>
    <t>万世町　　　　　　　　　　　　　　　　　　　　　　　　　　　　　　　　　　</t>
    <phoneticPr fontId="3"/>
  </si>
  <si>
    <t>陣場町　　　　　　　　　　　　　　　　　　　　　　　　　　　　　　　　　　</t>
    <phoneticPr fontId="3"/>
  </si>
  <si>
    <t>森合町　　　　　　　　　　　　　　　　　　　　　　　　　　　　　　　　　　</t>
    <phoneticPr fontId="3"/>
  </si>
  <si>
    <t>天神町　　　　　　　　　　　　　　　　　　　　　　　　　　　　　　　　　　</t>
    <phoneticPr fontId="3"/>
  </si>
  <si>
    <t>宮下町　　　　　　　　　　　　　　　　　　　　　　　　　　　　　　　　　　</t>
    <phoneticPr fontId="3"/>
  </si>
  <si>
    <t>宮下町　　　　　　　　　　　　　　　　　　　　　　　　　　　　　　　　　　</t>
    <phoneticPr fontId="3"/>
  </si>
  <si>
    <t>新浜町　　　　　　　　　　　　　　　　　　　　　　　　　　　　　　　　　　</t>
    <phoneticPr fontId="3"/>
  </si>
  <si>
    <t>松木町　　　　　　　　　　　　　　　　　　　　　　　　　　　　　　　　　　</t>
    <phoneticPr fontId="3"/>
  </si>
  <si>
    <t>浜田町　　　　　　　　　　　　　　　　　　　　　　　　　　　　　　　　　　</t>
    <phoneticPr fontId="3"/>
  </si>
  <si>
    <t>五老内町　　　　　　　　　　　　　　　　　　　　　　　　　　　　　　　　　</t>
    <phoneticPr fontId="3"/>
  </si>
  <si>
    <t>北五老内町　　　　　　　　　　　　　　　　　　　　　　　　　　　　　　　　</t>
    <phoneticPr fontId="3"/>
  </si>
  <si>
    <t>花園町　　　　　　　　　　　　　　　　　　　　　　　　　　　　　　　　　　</t>
    <phoneticPr fontId="3"/>
  </si>
  <si>
    <t>霞　町　　　　　　　　　　　　　　　　　　　　　　　　　　　　　　　　　　　</t>
    <phoneticPr fontId="3"/>
  </si>
  <si>
    <t>（ つ　づ　き ）</t>
    <phoneticPr fontId="3"/>
  </si>
  <si>
    <t>御山町　　　　　　　　　　　　　　　　　　　　　　　　　　　　　　　　　　</t>
    <phoneticPr fontId="3"/>
  </si>
  <si>
    <t>山下町　　　　　　　　　　　　　　　　　　　　　　　　　　　　　　　　　　</t>
    <phoneticPr fontId="3"/>
  </si>
  <si>
    <t>春日町　　　　　　　　　　　　　　　　　　　　　　　　　　　　　　　　　　</t>
    <phoneticPr fontId="3"/>
  </si>
  <si>
    <t>旭　町　　　　　　　　　　　　　　　　　　　　　　　　　　　　　　　　　　　</t>
    <phoneticPr fontId="3"/>
  </si>
  <si>
    <t>松浪町　　　　　　　　　　　　　　　　　　　　　　　　　　　　　　　　　　</t>
    <phoneticPr fontId="3"/>
  </si>
  <si>
    <t>松浪町　　　　　　　　　　　　　　　　　　　　　　　　　　　　　　　　　　</t>
    <phoneticPr fontId="3"/>
  </si>
  <si>
    <t>入江町　　　　　　　　　　　　　　　　　　　　　　　　　　　　　　　　　　</t>
    <phoneticPr fontId="3"/>
  </si>
  <si>
    <t>上浜町　　　　　　　　　　　　　　　　　　　　　　　　　　　　　　　　　　</t>
    <phoneticPr fontId="3"/>
  </si>
  <si>
    <t>腰浜町　　　　　　　　　　　　　　　　　　　　　　　　　　　　　　　　　　</t>
    <phoneticPr fontId="3"/>
  </si>
  <si>
    <t>東浜町　　　　　　　　　　　　　　　　　　　　　　　　　　　　　　　　　　</t>
    <phoneticPr fontId="3"/>
  </si>
  <si>
    <t>桜木町　　　　　　　　　　　　　　　　　　　　　　　　　　　　　　　　　　</t>
    <phoneticPr fontId="3"/>
  </si>
  <si>
    <t>八島町　　　　　　　　　　　　　　　　　　　　　　　　　　　　　　　　　　</t>
    <phoneticPr fontId="3"/>
  </si>
  <si>
    <t>堀河町　　　　　　　　　　　　　　　　　　　　　　　　　　　　　　　　　　</t>
    <phoneticPr fontId="3"/>
  </si>
  <si>
    <t>松山町　　　　　　　　　　　　　　　　　　　　　　　　　　　　　　　　　　</t>
    <phoneticPr fontId="3"/>
  </si>
  <si>
    <t>矢剣町　　　　　　　　　　　　　　　　　　　　　　　　　　　　　　　　　　</t>
    <phoneticPr fontId="3"/>
  </si>
  <si>
    <t>須川町　　　　　　　　　　　　　　　　　　　　　　　　　　　　　　　　　　</t>
    <phoneticPr fontId="3"/>
  </si>
  <si>
    <t>須川町　　　　　　　　　　　　　　　　　　　　　　　　　　　　　　　　　　</t>
    <phoneticPr fontId="3"/>
  </si>
  <si>
    <t>太田町　　　　　　　　　　　　　　　　　　　　　　　　　　　　　　　　　　</t>
    <phoneticPr fontId="3"/>
  </si>
  <si>
    <t>三河南町　　　　　　　　　　　　　　　　　　　　　　　　　　　　　　　　　</t>
    <phoneticPr fontId="3"/>
  </si>
  <si>
    <t>三河北町　　　　　　　　　　　　　　　　　　　　　　　　　　　　　　　　　</t>
    <phoneticPr fontId="3"/>
  </si>
  <si>
    <t>南　町　　　　　　　　　　　　　　　　　　　　　　　　　　　　　　　　　　　</t>
    <phoneticPr fontId="3"/>
  </si>
  <si>
    <t>野田町　　　　　　　　　　　　　　　　　　　　　　　　　　　　　</t>
    <phoneticPr fontId="3"/>
  </si>
  <si>
    <t>野田町　　　　　　　　　　　　　　　　　　　　　　　　　　　　　</t>
    <phoneticPr fontId="3"/>
  </si>
  <si>
    <t>野田町一丁目</t>
    <phoneticPr fontId="3"/>
  </si>
  <si>
    <t>野田町二丁目</t>
    <phoneticPr fontId="3"/>
  </si>
  <si>
    <t>野田町三丁目</t>
    <phoneticPr fontId="3"/>
  </si>
  <si>
    <t>野田町四丁目</t>
    <phoneticPr fontId="3"/>
  </si>
  <si>
    <t>野田町五丁目</t>
    <phoneticPr fontId="3"/>
  </si>
  <si>
    <t>野田町六丁目</t>
    <phoneticPr fontId="3"/>
  </si>
  <si>
    <t>野田町七丁目</t>
    <phoneticPr fontId="3"/>
  </si>
  <si>
    <t>東中央一丁目</t>
    <phoneticPr fontId="3"/>
  </si>
  <si>
    <t>東中央一丁目</t>
    <phoneticPr fontId="3"/>
  </si>
  <si>
    <t>南中央一丁目の一部
南中央四丁目の一部　</t>
    <phoneticPr fontId="3"/>
  </si>
  <si>
    <t>常 住 地 に よ る 人 口</t>
    <phoneticPr fontId="9"/>
  </si>
  <si>
    <t>　　  常 住 地 に  よ る 就 業 者 数</t>
    <phoneticPr fontId="9"/>
  </si>
  <si>
    <t>従業地・通学地による人口</t>
    <phoneticPr fontId="9"/>
  </si>
  <si>
    <t>従業地による就業者数</t>
    <phoneticPr fontId="9"/>
  </si>
  <si>
    <t>従業も
通学もし
ていない</t>
    <phoneticPr fontId="9"/>
  </si>
  <si>
    <t>自宅で
従業</t>
    <phoneticPr fontId="9"/>
  </si>
  <si>
    <t>自宅外の
自市区町
村で従業
・通学</t>
    <phoneticPr fontId="9"/>
  </si>
  <si>
    <t>自市内他
区で従業
・通学</t>
    <phoneticPr fontId="9"/>
  </si>
  <si>
    <t>県内他市
区町村で
従業・通学</t>
    <phoneticPr fontId="9"/>
  </si>
  <si>
    <t>他県で
従業・通学</t>
    <phoneticPr fontId="9"/>
  </si>
  <si>
    <t>自宅で
従業</t>
    <rPh sb="0" eb="2">
      <t>ジタク</t>
    </rPh>
    <rPh sb="5" eb="7">
      <t>ジュウギョウ</t>
    </rPh>
    <phoneticPr fontId="3"/>
  </si>
  <si>
    <t>自宅外の
自市区町
村で従業</t>
    <phoneticPr fontId="28"/>
  </si>
  <si>
    <t>自市内
他区で
従業</t>
    <phoneticPr fontId="9"/>
  </si>
  <si>
    <t>県内他
市区町村
で従業</t>
    <phoneticPr fontId="9"/>
  </si>
  <si>
    <t>他県で
従業</t>
    <phoneticPr fontId="9"/>
  </si>
  <si>
    <t>う ち
自市内他
区に常住</t>
    <phoneticPr fontId="9"/>
  </si>
  <si>
    <t>う ち
県内他
市区町村
に常住</t>
    <phoneticPr fontId="9"/>
  </si>
  <si>
    <t>う ち
他県に
常住</t>
    <phoneticPr fontId="9"/>
  </si>
  <si>
    <t>う ち
自市内他
区に常住</t>
    <phoneticPr fontId="9"/>
  </si>
  <si>
    <t>う ち
県内他
市区町村
に常住</t>
    <phoneticPr fontId="9"/>
  </si>
  <si>
    <t>う ち
他県に
常住</t>
    <phoneticPr fontId="9"/>
  </si>
  <si>
    <t>15歳未満</t>
    <rPh sb="2" eb="3">
      <t>サイ</t>
    </rPh>
    <rPh sb="3" eb="5">
      <t>ミマン</t>
    </rPh>
    <phoneticPr fontId="3"/>
  </si>
  <si>
    <t xml:space="preserve">65歳以上   </t>
    <phoneticPr fontId="9"/>
  </si>
  <si>
    <t xml:space="preserve"> 65～74歳 </t>
    <phoneticPr fontId="9"/>
  </si>
  <si>
    <t xml:space="preserve"> 75歳以上</t>
    <phoneticPr fontId="9"/>
  </si>
  <si>
    <t>男</t>
    <phoneticPr fontId="9"/>
  </si>
  <si>
    <t xml:space="preserve">65歳以上   </t>
    <phoneticPr fontId="9"/>
  </si>
  <si>
    <t xml:space="preserve"> 65～74歳 </t>
    <phoneticPr fontId="9"/>
  </si>
  <si>
    <t xml:space="preserve"> 75歳以上</t>
    <phoneticPr fontId="9"/>
  </si>
  <si>
    <t xml:space="preserve">65歳以上   </t>
    <phoneticPr fontId="9"/>
  </si>
  <si>
    <t xml:space="preserve"> 75歳以上</t>
    <phoneticPr fontId="9"/>
  </si>
  <si>
    <t>常住地による
従業・通学市区町村</t>
    <phoneticPr fontId="3"/>
  </si>
  <si>
    <t>総 数</t>
    <rPh sb="0" eb="1">
      <t>フサ</t>
    </rPh>
    <rPh sb="2" eb="3">
      <t>カズ</t>
    </rPh>
    <phoneticPr fontId="9"/>
  </si>
  <si>
    <t>15歳以上就業者</t>
    <rPh sb="3" eb="5">
      <t>イジョウ</t>
    </rPh>
    <phoneticPr fontId="9"/>
  </si>
  <si>
    <t>15歳以上通学者</t>
    <rPh sb="3" eb="5">
      <t>イジョウ</t>
    </rPh>
    <rPh sb="5" eb="8">
      <t>ツウガクシャ</t>
    </rPh>
    <phoneticPr fontId="9"/>
  </si>
  <si>
    <t>自　　　　　宅</t>
    <phoneticPr fontId="3"/>
  </si>
  <si>
    <t>自　　宅　　外</t>
    <phoneticPr fontId="3"/>
  </si>
  <si>
    <t>県　　　　　内</t>
    <phoneticPr fontId="3"/>
  </si>
  <si>
    <t>202</t>
  </si>
  <si>
    <t>会津若松市</t>
  </si>
  <si>
    <t>203</t>
  </si>
  <si>
    <t>郡山市</t>
  </si>
  <si>
    <t>204</t>
  </si>
  <si>
    <t>いわき市</t>
  </si>
  <si>
    <t>205</t>
  </si>
  <si>
    <t>白河市</t>
  </si>
  <si>
    <t>207</t>
  </si>
  <si>
    <t>須賀川市</t>
  </si>
  <si>
    <t>208</t>
  </si>
  <si>
    <t>喜多方市</t>
  </si>
  <si>
    <t>209</t>
  </si>
  <si>
    <t>相馬市</t>
  </si>
  <si>
    <t>210</t>
  </si>
  <si>
    <t>二本松市</t>
  </si>
  <si>
    <t>211</t>
  </si>
  <si>
    <t>田村市</t>
  </si>
  <si>
    <t>南相馬市</t>
    <rPh sb="0" eb="1">
      <t>ミナミ</t>
    </rPh>
    <phoneticPr fontId="3"/>
  </si>
  <si>
    <t>伊達市</t>
    <rPh sb="2" eb="3">
      <t>シ</t>
    </rPh>
    <phoneticPr fontId="3"/>
  </si>
  <si>
    <t>本宮市</t>
    <rPh sb="2" eb="3">
      <t>シ</t>
    </rPh>
    <phoneticPr fontId="3"/>
  </si>
  <si>
    <t>301</t>
  </si>
  <si>
    <t>桑折町</t>
  </si>
  <si>
    <t>303</t>
  </si>
  <si>
    <t>国見町</t>
  </si>
  <si>
    <t>308</t>
  </si>
  <si>
    <t>川俣町</t>
  </si>
  <si>
    <t>322</t>
  </si>
  <si>
    <t>大玉村</t>
  </si>
  <si>
    <t>408</t>
  </si>
  <si>
    <t>猪苗代町</t>
  </si>
  <si>
    <t>461</t>
  </si>
  <si>
    <t>西郷村</t>
  </si>
  <si>
    <t>466</t>
  </si>
  <si>
    <t>矢吹町</t>
  </si>
  <si>
    <t>521</t>
  </si>
  <si>
    <t>三春町</t>
  </si>
  <si>
    <t>浪江町</t>
    <rPh sb="0" eb="2">
      <t>ナミエ</t>
    </rPh>
    <phoneticPr fontId="3"/>
  </si>
  <si>
    <t>564</t>
  </si>
  <si>
    <t>飯舘村</t>
  </si>
  <si>
    <t>その他の市町村</t>
  </si>
  <si>
    <t>03</t>
  </si>
  <si>
    <t>岩手県</t>
  </si>
  <si>
    <t>201</t>
  </si>
  <si>
    <t>盛岡市</t>
  </si>
  <si>
    <t>04</t>
  </si>
  <si>
    <t>宮城県</t>
  </si>
  <si>
    <t>100</t>
  </si>
  <si>
    <t>仙台市</t>
  </si>
  <si>
    <t>101</t>
  </si>
  <si>
    <t>青葉区</t>
  </si>
  <si>
    <t>102</t>
  </si>
  <si>
    <t>宮城野区</t>
  </si>
  <si>
    <t>103</t>
  </si>
  <si>
    <t>若林区</t>
  </si>
  <si>
    <t>104</t>
  </si>
  <si>
    <t>太白区</t>
  </si>
  <si>
    <t>105</t>
  </si>
  <si>
    <t>泉区</t>
  </si>
  <si>
    <t>206</t>
  </si>
  <si>
    <t>白石市</t>
  </si>
  <si>
    <t>名取市</t>
  </si>
  <si>
    <t>角田市</t>
  </si>
  <si>
    <t>多賀城市</t>
  </si>
  <si>
    <t>岩沼市</t>
  </si>
  <si>
    <t>321</t>
  </si>
  <si>
    <t>大河原町</t>
  </si>
  <si>
    <t>323</t>
  </si>
  <si>
    <t>柴田町</t>
  </si>
  <si>
    <t>06</t>
  </si>
  <si>
    <t>山形県</t>
  </si>
  <si>
    <t>山形市</t>
  </si>
  <si>
    <t>米沢市</t>
  </si>
  <si>
    <t>08</t>
  </si>
  <si>
    <t>茨城県</t>
  </si>
  <si>
    <t>09</t>
  </si>
  <si>
    <t>栃木県</t>
  </si>
  <si>
    <t>宇都宮市</t>
  </si>
  <si>
    <t>大田原市</t>
    <rPh sb="0" eb="2">
      <t>オオタ</t>
    </rPh>
    <phoneticPr fontId="3"/>
  </si>
  <si>
    <t>10</t>
  </si>
  <si>
    <t>群馬県</t>
  </si>
  <si>
    <t>11</t>
  </si>
  <si>
    <t>埼玉県</t>
  </si>
  <si>
    <t>さいたま市</t>
  </si>
  <si>
    <t>その他の区</t>
  </si>
  <si>
    <t>12</t>
  </si>
  <si>
    <t>千葉県</t>
  </si>
  <si>
    <t>13</t>
  </si>
  <si>
    <t>東京都</t>
  </si>
  <si>
    <t>特別区部</t>
  </si>
  <si>
    <t>千代田区</t>
  </si>
  <si>
    <t>中央区</t>
  </si>
  <si>
    <t>港区</t>
  </si>
  <si>
    <t>新宿区</t>
  </si>
  <si>
    <t>文京区</t>
  </si>
  <si>
    <t>111</t>
  </si>
  <si>
    <t>大田区</t>
  </si>
  <si>
    <t>112</t>
  </si>
  <si>
    <t>世田谷区</t>
  </si>
  <si>
    <t>113</t>
  </si>
  <si>
    <t>渋谷区</t>
  </si>
  <si>
    <t>八王子市</t>
  </si>
  <si>
    <t>14</t>
  </si>
  <si>
    <t>神奈川県</t>
  </si>
  <si>
    <t>横浜市</t>
  </si>
  <si>
    <t>130</t>
  </si>
  <si>
    <t>川崎市</t>
  </si>
  <si>
    <t>15</t>
  </si>
  <si>
    <t>新潟県</t>
  </si>
  <si>
    <t>新潟市</t>
  </si>
  <si>
    <t>長野県</t>
    <rPh sb="0" eb="2">
      <t>ナガノ</t>
    </rPh>
    <phoneticPr fontId="3"/>
  </si>
  <si>
    <t>22</t>
  </si>
  <si>
    <t>静岡県</t>
  </si>
  <si>
    <t>大阪府</t>
    <rPh sb="0" eb="2">
      <t>オオサカ</t>
    </rPh>
    <rPh sb="2" eb="3">
      <t>フ</t>
    </rPh>
    <phoneticPr fontId="3"/>
  </si>
  <si>
    <t>その他の都道府県</t>
  </si>
  <si>
    <t>従業地・通学地による
常住市区町村</t>
    <rPh sb="0" eb="2">
      <t>ジュウギョウ</t>
    </rPh>
    <rPh sb="2" eb="3">
      <t>チ</t>
    </rPh>
    <rPh sb="4" eb="6">
      <t>ツウガク</t>
    </rPh>
    <rPh sb="6" eb="7">
      <t>チ</t>
    </rPh>
    <phoneticPr fontId="9"/>
  </si>
  <si>
    <t>福　島　市　に　常　住</t>
    <rPh sb="0" eb="1">
      <t>フク</t>
    </rPh>
    <rPh sb="2" eb="3">
      <t>シマ</t>
    </rPh>
    <phoneticPr fontId="28"/>
  </si>
  <si>
    <t>他 市 区 町 村 に 常 住</t>
    <phoneticPr fontId="3"/>
  </si>
  <si>
    <t>342</t>
  </si>
  <si>
    <t>鏡石町</t>
  </si>
  <si>
    <t>421</t>
  </si>
  <si>
    <t>会津坂下町</t>
  </si>
  <si>
    <t>447</t>
  </si>
  <si>
    <t>会津美里町</t>
  </si>
  <si>
    <t>464</t>
  </si>
  <si>
    <t>泉崎村</t>
  </si>
  <si>
    <t>481</t>
  </si>
  <si>
    <t>棚倉町</t>
  </si>
  <si>
    <t>501</t>
  </si>
  <si>
    <t>石川町</t>
  </si>
  <si>
    <t>502</t>
  </si>
  <si>
    <t>玉川村</t>
  </si>
  <si>
    <t>塩竈市</t>
  </si>
  <si>
    <t>大崎市</t>
    <rPh sb="0" eb="2">
      <t>オオサキ</t>
    </rPh>
    <phoneticPr fontId="3"/>
  </si>
  <si>
    <t>蔵王町</t>
  </si>
  <si>
    <t>341</t>
  </si>
  <si>
    <t>丸森町</t>
  </si>
  <si>
    <t>361</t>
  </si>
  <si>
    <t>亘理町</t>
  </si>
  <si>
    <t>406</t>
  </si>
  <si>
    <t>利府町</t>
  </si>
  <si>
    <t>423</t>
  </si>
  <si>
    <t>富谷町</t>
  </si>
  <si>
    <t>381</t>
  </si>
  <si>
    <t>高畠町</t>
  </si>
  <si>
    <t>世田谷区</t>
    <rPh sb="0" eb="4">
      <t>セタガヤク</t>
    </rPh>
    <phoneticPr fontId="3"/>
  </si>
  <si>
    <t>新潟県</t>
    <rPh sb="0" eb="2">
      <t>ニイガタ</t>
    </rPh>
    <phoneticPr fontId="3"/>
  </si>
  <si>
    <t>従業地による
男　　　女，
年齢(5歳階級)</t>
    <rPh sb="0" eb="2">
      <t>ジュウギョウ</t>
    </rPh>
    <rPh sb="2" eb="3">
      <t>チ</t>
    </rPh>
    <rPh sb="18" eb="19">
      <t>サイ</t>
    </rPh>
    <rPh sb="19" eb="21">
      <t>カイキュウ</t>
    </rPh>
    <phoneticPr fontId="9"/>
  </si>
  <si>
    <t>Ａ</t>
  </si>
  <si>
    <t>Ｂ</t>
  </si>
  <si>
    <t>Ｃ</t>
  </si>
  <si>
    <t>Ｄ</t>
  </si>
  <si>
    <t>Ｅ</t>
  </si>
  <si>
    <t>Ｆ</t>
  </si>
  <si>
    <t>Ｇ</t>
    <phoneticPr fontId="3"/>
  </si>
  <si>
    <t>Ｈ</t>
  </si>
  <si>
    <t>Ｉ</t>
  </si>
  <si>
    <t>Ｊ</t>
  </si>
  <si>
    <t>Ｋ</t>
  </si>
  <si>
    <t>Ｌ</t>
  </si>
  <si>
    <t>Ｍ</t>
    <phoneticPr fontId="3"/>
  </si>
  <si>
    <t>Ｎ</t>
    <phoneticPr fontId="3"/>
  </si>
  <si>
    <t>Ｏ</t>
    <phoneticPr fontId="3"/>
  </si>
  <si>
    <t>Ｐ</t>
    <phoneticPr fontId="3"/>
  </si>
  <si>
    <t>Ｑ</t>
    <phoneticPr fontId="3"/>
  </si>
  <si>
    <t>Ｒ</t>
    <phoneticPr fontId="3"/>
  </si>
  <si>
    <t>Ｓ</t>
    <phoneticPr fontId="3"/>
  </si>
  <si>
    <t>Ｔ</t>
    <phoneticPr fontId="3"/>
  </si>
  <si>
    <t>農業，林業</t>
    <rPh sb="0" eb="2">
      <t>ノウギョウ</t>
    </rPh>
    <rPh sb="3" eb="4">
      <t>リン</t>
    </rPh>
    <rPh sb="4" eb="5">
      <t>ギョウ</t>
    </rPh>
    <phoneticPr fontId="3"/>
  </si>
  <si>
    <t>鉱業，                                                                                                                                                                                                                                          採石業，
砂利採取業</t>
    <rPh sb="0" eb="2">
      <t>コウギョウ</t>
    </rPh>
    <rPh sb="237" eb="239">
      <t>サイセキ</t>
    </rPh>
    <rPh sb="239" eb="240">
      <t>ギョウ</t>
    </rPh>
    <rPh sb="242" eb="244">
      <t>ジャリ</t>
    </rPh>
    <rPh sb="244" eb="246">
      <t>サイシュ</t>
    </rPh>
    <rPh sb="246" eb="247">
      <t>ギョウ</t>
    </rPh>
    <phoneticPr fontId="3"/>
  </si>
  <si>
    <t>学術研究，
専門・技術
サービス業</t>
    <rPh sb="0" eb="2">
      <t>ガクジュツ</t>
    </rPh>
    <rPh sb="2" eb="4">
      <t>ケンキュウ</t>
    </rPh>
    <rPh sb="6" eb="8">
      <t>センモン</t>
    </rPh>
    <rPh sb="9" eb="11">
      <t>ギジュツ</t>
    </rPh>
    <phoneticPr fontId="3"/>
  </si>
  <si>
    <t>宿泊業，
飲食
サービス業</t>
    <rPh sb="0" eb="2">
      <t>シュクハク</t>
    </rPh>
    <rPh sb="2" eb="3">
      <t>ギョウ</t>
    </rPh>
    <rPh sb="5" eb="7">
      <t>インショク</t>
    </rPh>
    <phoneticPr fontId="3"/>
  </si>
  <si>
    <t>教　育，
学習支援業</t>
    <rPh sb="0" eb="1">
      <t>キョウ</t>
    </rPh>
    <rPh sb="2" eb="3">
      <t>イク</t>
    </rPh>
    <rPh sb="6" eb="8">
      <t>ガクシュウ</t>
    </rPh>
    <rPh sb="8" eb="10">
      <t>シエン</t>
    </rPh>
    <rPh sb="10" eb="11">
      <t>ギョウ</t>
    </rPh>
    <phoneticPr fontId="3"/>
  </si>
  <si>
    <t>分類
不能の
産業</t>
    <rPh sb="0" eb="2">
      <t>ブンルイ</t>
    </rPh>
    <rPh sb="3" eb="5">
      <t>フノウ</t>
    </rPh>
    <rPh sb="7" eb="9">
      <t>サンギョウ</t>
    </rPh>
    <phoneticPr fontId="3"/>
  </si>
  <si>
    <t>男</t>
    <phoneticPr fontId="9"/>
  </si>
  <si>
    <t>産　　　業（大分類）</t>
    <phoneticPr fontId="3"/>
  </si>
  <si>
    <t>自宅で
従事</t>
    <rPh sb="5" eb="7">
      <t>ジュウジ</t>
    </rPh>
    <phoneticPr fontId="3"/>
  </si>
  <si>
    <t>自宅外の
自市区町
村で従事</t>
    <rPh sb="6" eb="7">
      <t>ジ</t>
    </rPh>
    <rPh sb="7" eb="9">
      <t>シク</t>
    </rPh>
    <rPh sb="9" eb="10">
      <t>マチ</t>
    </rPh>
    <rPh sb="12" eb="13">
      <t>ムラ</t>
    </rPh>
    <rPh sb="14" eb="16">
      <t>ジュウジ</t>
    </rPh>
    <phoneticPr fontId="3"/>
  </si>
  <si>
    <t>自市内
他区で
従事</t>
    <rPh sb="5" eb="6">
      <t>ク</t>
    </rPh>
    <rPh sb="8" eb="10">
      <t>ジュウジ</t>
    </rPh>
    <phoneticPr fontId="3"/>
  </si>
  <si>
    <t>県内他市
区町村で
従事</t>
    <rPh sb="6" eb="7">
      <t>ク</t>
    </rPh>
    <rPh sb="7" eb="9">
      <t>チョウソン</t>
    </rPh>
    <rPh sb="12" eb="14">
      <t>ジュウジ</t>
    </rPh>
    <phoneticPr fontId="3"/>
  </si>
  <si>
    <t>他県で
従事</t>
    <rPh sb="5" eb="7">
      <t>ジュウジ</t>
    </rPh>
    <phoneticPr fontId="3"/>
  </si>
  <si>
    <t>(再掲）
雇 用 者</t>
    <rPh sb="1" eb="2">
      <t>サイ</t>
    </rPh>
    <rPh sb="2" eb="3">
      <t>ケイ</t>
    </rPh>
    <rPh sb="6" eb="7">
      <t>ヤトイ</t>
    </rPh>
    <rPh sb="8" eb="9">
      <t>ヨウ</t>
    </rPh>
    <rPh sb="10" eb="11">
      <t>シャ</t>
    </rPh>
    <phoneticPr fontId="3"/>
  </si>
  <si>
    <t>自市内
他区に
常住</t>
    <rPh sb="5" eb="6">
      <t>ク</t>
    </rPh>
    <rPh sb="8" eb="10">
      <t>ジョウジュウ</t>
    </rPh>
    <phoneticPr fontId="3"/>
  </si>
  <si>
    <t>県内他市
区町村に
常住</t>
    <rPh sb="5" eb="6">
      <t>ク</t>
    </rPh>
    <rPh sb="6" eb="8">
      <t>チョウソン</t>
    </rPh>
    <rPh sb="10" eb="12">
      <t>ジョウジュウ</t>
    </rPh>
    <phoneticPr fontId="3"/>
  </si>
  <si>
    <t>他県に
常住</t>
    <rPh sb="5" eb="7">
      <t>ジョウジュウ</t>
    </rPh>
    <phoneticPr fontId="3"/>
  </si>
  <si>
    <t>総　　　　　数</t>
  </si>
  <si>
    <t>Ａ</t>
    <phoneticPr fontId="3"/>
  </si>
  <si>
    <t>う ち 農  業</t>
    <rPh sb="4" eb="5">
      <t>ノウ</t>
    </rPh>
    <rPh sb="7" eb="8">
      <t>ギョウ</t>
    </rPh>
    <phoneticPr fontId="3"/>
  </si>
  <si>
    <t>Ｂ</t>
    <phoneticPr fontId="3"/>
  </si>
  <si>
    <t>Ｃ</t>
    <phoneticPr fontId="3"/>
  </si>
  <si>
    <t>鉱業，採石業，砂利採取業</t>
    <rPh sb="0" eb="2">
      <t>コウギョウ</t>
    </rPh>
    <rPh sb="3" eb="5">
      <t>サイセキ</t>
    </rPh>
    <rPh sb="5" eb="6">
      <t>ギョウ</t>
    </rPh>
    <rPh sb="7" eb="9">
      <t>ジャリ</t>
    </rPh>
    <rPh sb="9" eb="11">
      <t>サイシュ</t>
    </rPh>
    <rPh sb="11" eb="12">
      <t>ギョウ</t>
    </rPh>
    <phoneticPr fontId="3"/>
  </si>
  <si>
    <t>Ｄ</t>
    <phoneticPr fontId="3"/>
  </si>
  <si>
    <t>Ｅ</t>
    <phoneticPr fontId="3"/>
  </si>
  <si>
    <t>Ｆ</t>
    <phoneticPr fontId="3"/>
  </si>
  <si>
    <t>電気･ガス･熱供給・水道業</t>
    <rPh sb="0" eb="2">
      <t>デンキ</t>
    </rPh>
    <rPh sb="6" eb="7">
      <t>ネツ</t>
    </rPh>
    <rPh sb="7" eb="9">
      <t>キョウキュウ</t>
    </rPh>
    <rPh sb="10" eb="13">
      <t>スイドウギョウ</t>
    </rPh>
    <phoneticPr fontId="3"/>
  </si>
  <si>
    <t>Ｇ</t>
    <phoneticPr fontId="3"/>
  </si>
  <si>
    <t>情報通信業</t>
    <rPh sb="0" eb="2">
      <t>ジョウホウ</t>
    </rPh>
    <rPh sb="2" eb="5">
      <t>ツウシンギョウ</t>
    </rPh>
    <phoneticPr fontId="3"/>
  </si>
  <si>
    <t>Ｈ</t>
    <phoneticPr fontId="3"/>
  </si>
  <si>
    <t>運輸業，郵便業</t>
    <rPh sb="0" eb="3">
      <t>ウンユギョウ</t>
    </rPh>
    <rPh sb="4" eb="6">
      <t>ユウビン</t>
    </rPh>
    <rPh sb="6" eb="7">
      <t>ギョウ</t>
    </rPh>
    <phoneticPr fontId="3"/>
  </si>
  <si>
    <t>Ｉ</t>
    <phoneticPr fontId="3"/>
  </si>
  <si>
    <t>卸売業，小売業</t>
    <rPh sb="0" eb="1">
      <t>オロシ</t>
    </rPh>
    <rPh sb="1" eb="2">
      <t>バイ</t>
    </rPh>
    <rPh sb="2" eb="3">
      <t>ギョウ</t>
    </rPh>
    <rPh sb="4" eb="5">
      <t>ショウ</t>
    </rPh>
    <rPh sb="5" eb="6">
      <t>バイ</t>
    </rPh>
    <rPh sb="6" eb="7">
      <t>ギョウ</t>
    </rPh>
    <phoneticPr fontId="3"/>
  </si>
  <si>
    <t>Ｊ</t>
    <phoneticPr fontId="3"/>
  </si>
  <si>
    <t>金融業，保険業</t>
    <rPh sb="0" eb="1">
      <t>キン</t>
    </rPh>
    <rPh sb="1" eb="2">
      <t>ユウ</t>
    </rPh>
    <rPh sb="2" eb="3">
      <t>ギョウ</t>
    </rPh>
    <rPh sb="4" eb="5">
      <t>タモツ</t>
    </rPh>
    <rPh sb="5" eb="6">
      <t>ケン</t>
    </rPh>
    <rPh sb="6" eb="7">
      <t>ギョウ</t>
    </rPh>
    <phoneticPr fontId="3"/>
  </si>
  <si>
    <t>Ｋ</t>
    <phoneticPr fontId="3"/>
  </si>
  <si>
    <t>Ｌ</t>
    <phoneticPr fontId="3"/>
  </si>
  <si>
    <t>学術研究，専門・技術サービス業</t>
    <rPh sb="0" eb="2">
      <t>ガクジュツ</t>
    </rPh>
    <rPh sb="2" eb="4">
      <t>ケンキュウ</t>
    </rPh>
    <rPh sb="5" eb="7">
      <t>センモン</t>
    </rPh>
    <rPh sb="8" eb="10">
      <t>ギジュツ</t>
    </rPh>
    <rPh sb="14" eb="15">
      <t>ギョウ</t>
    </rPh>
    <phoneticPr fontId="3"/>
  </si>
  <si>
    <t>宿 泊 業，飲食サービス業</t>
    <rPh sb="0" eb="1">
      <t>ヤド</t>
    </rPh>
    <rPh sb="2" eb="3">
      <t>ハク</t>
    </rPh>
    <rPh sb="4" eb="5">
      <t>ギョウ</t>
    </rPh>
    <rPh sb="6" eb="8">
      <t>インショク</t>
    </rPh>
    <rPh sb="12" eb="13">
      <t>ギョウ</t>
    </rPh>
    <phoneticPr fontId="3"/>
  </si>
  <si>
    <t>Ｎ</t>
    <phoneticPr fontId="3"/>
  </si>
  <si>
    <t>生活関連サービス業，娯楽業</t>
    <rPh sb="0" eb="2">
      <t>セイカツ</t>
    </rPh>
    <rPh sb="2" eb="4">
      <t>カンレン</t>
    </rPh>
    <rPh sb="8" eb="9">
      <t>ギョウ</t>
    </rPh>
    <rPh sb="10" eb="13">
      <t>ゴラクギョウ</t>
    </rPh>
    <phoneticPr fontId="3"/>
  </si>
  <si>
    <t>Ｏ</t>
    <phoneticPr fontId="3"/>
  </si>
  <si>
    <t>教育，学習支援業</t>
    <rPh sb="0" eb="1">
      <t>キョウ</t>
    </rPh>
    <rPh sb="1" eb="2">
      <t>イク</t>
    </rPh>
    <rPh sb="3" eb="4">
      <t>ガク</t>
    </rPh>
    <rPh sb="4" eb="5">
      <t>ナライ</t>
    </rPh>
    <rPh sb="5" eb="6">
      <t>ササ</t>
    </rPh>
    <rPh sb="6" eb="7">
      <t>エン</t>
    </rPh>
    <rPh sb="7" eb="8">
      <t>ギョウ</t>
    </rPh>
    <phoneticPr fontId="3"/>
  </si>
  <si>
    <t>Ｐ</t>
    <phoneticPr fontId="3"/>
  </si>
  <si>
    <t>医　　療，福　　祉</t>
    <rPh sb="0" eb="1">
      <t>イ</t>
    </rPh>
    <rPh sb="3" eb="4">
      <t>リョウ</t>
    </rPh>
    <rPh sb="5" eb="6">
      <t>フク</t>
    </rPh>
    <rPh sb="8" eb="9">
      <t>シ</t>
    </rPh>
    <phoneticPr fontId="3"/>
  </si>
  <si>
    <t>Ｑ</t>
    <phoneticPr fontId="3"/>
  </si>
  <si>
    <t>複合サービス事業</t>
    <rPh sb="0" eb="2">
      <t>フクゴウ</t>
    </rPh>
    <rPh sb="6" eb="8">
      <t>ジギョウ</t>
    </rPh>
    <phoneticPr fontId="3"/>
  </si>
  <si>
    <t>Ｒ</t>
    <phoneticPr fontId="3"/>
  </si>
  <si>
    <r>
      <t xml:space="preserve">サ  ー  ビ  ス  業
 </t>
    </r>
    <r>
      <rPr>
        <sz val="8"/>
        <color indexed="8"/>
        <rFont val="ＭＳ 明朝"/>
        <family val="1"/>
        <charset val="128"/>
      </rPr>
      <t xml:space="preserve"> </t>
    </r>
    <r>
      <rPr>
        <sz val="7"/>
        <color indexed="8"/>
        <rFont val="ＭＳ 明朝"/>
        <family val="1"/>
        <charset val="128"/>
      </rPr>
      <t>(他に分類されないもの)</t>
    </r>
    <rPh sb="12" eb="13">
      <t>ギョウ</t>
    </rPh>
    <rPh sb="17" eb="18">
      <t>タ</t>
    </rPh>
    <rPh sb="19" eb="21">
      <t>ブンルイ</t>
    </rPh>
    <phoneticPr fontId="3"/>
  </si>
  <si>
    <t>Ｓ</t>
    <phoneticPr fontId="3"/>
  </si>
  <si>
    <t>Ｔ</t>
    <phoneticPr fontId="3"/>
  </si>
  <si>
    <t>分類不能の産業</t>
    <phoneticPr fontId="3"/>
  </si>
  <si>
    <t>（再　　　　　掲）</t>
    <phoneticPr fontId="3"/>
  </si>
  <si>
    <t>第　一　次　産　業</t>
  </si>
  <si>
    <t>第　二　次　産　業</t>
  </si>
  <si>
    <t>第　三　次　産　業</t>
  </si>
  <si>
    <t>（注）・総数（１）には従業地「不詳」を含む。</t>
    <rPh sb="1" eb="2">
      <t>チュウ</t>
    </rPh>
    <rPh sb="4" eb="6">
      <t>ソウスウ</t>
    </rPh>
    <rPh sb="11" eb="13">
      <t>ジュウギョウ</t>
    </rPh>
    <rPh sb="13" eb="14">
      <t>チ</t>
    </rPh>
    <rPh sb="15" eb="17">
      <t>フショウ</t>
    </rPh>
    <rPh sb="19" eb="20">
      <t>フク</t>
    </rPh>
    <phoneticPr fontId="3"/>
  </si>
  <si>
    <t>　　　・総数（２）には従業地「不詳」で当地に常住している者含む。</t>
    <rPh sb="4" eb="6">
      <t>ソウスウ</t>
    </rPh>
    <rPh sb="11" eb="13">
      <t>ジュウギョウ</t>
    </rPh>
    <rPh sb="13" eb="14">
      <t>チ</t>
    </rPh>
    <rPh sb="15" eb="17">
      <t>フショウ</t>
    </rPh>
    <rPh sb="19" eb="21">
      <t>トウチ</t>
    </rPh>
    <rPh sb="22" eb="24">
      <t>ジョウジュウ</t>
    </rPh>
    <rPh sb="28" eb="29">
      <t>モノ</t>
    </rPh>
    <rPh sb="29" eb="30">
      <t>フク</t>
    </rPh>
    <phoneticPr fontId="3"/>
  </si>
  <si>
    <t>　　　　65歳以上世帯人員，１世帯当たり人員</t>
    <rPh sb="9" eb="11">
      <t>セタイ</t>
    </rPh>
    <rPh sb="20" eb="21">
      <t>ジン</t>
    </rPh>
    <rPh sb="21" eb="22">
      <t>イン</t>
    </rPh>
    <phoneticPr fontId="3"/>
  </si>
  <si>
    <t>住　宅　の　種　類 ・
住宅の所有関係(６区分)</t>
    <rPh sb="0" eb="1">
      <t>ジュウ</t>
    </rPh>
    <rPh sb="2" eb="3">
      <t>タク</t>
    </rPh>
    <rPh sb="6" eb="7">
      <t>タネ</t>
    </rPh>
    <rPh sb="8" eb="9">
      <t>タグイ</t>
    </rPh>
    <rPh sb="12" eb="14">
      <t>ジュウタク</t>
    </rPh>
    <rPh sb="15" eb="17">
      <t>ショユウ</t>
    </rPh>
    <rPh sb="17" eb="19">
      <t>カンケイ</t>
    </rPh>
    <rPh sb="21" eb="23">
      <t>クブン</t>
    </rPh>
    <phoneticPr fontId="3"/>
  </si>
  <si>
    <t>65歳以上
世帯人員</t>
    <rPh sb="6" eb="8">
      <t>セタイ</t>
    </rPh>
    <rPh sb="8" eb="10">
      <t>ジンイン</t>
    </rPh>
    <phoneticPr fontId="3"/>
  </si>
  <si>
    <t>１世帯
当たり
人員</t>
    <rPh sb="4" eb="5">
      <t>ア</t>
    </rPh>
    <rPh sb="8" eb="10">
      <t>ジンイン</t>
    </rPh>
    <phoneticPr fontId="3"/>
  </si>
  <si>
    <t>65歳以上世帯員のいる一般世帯</t>
    <rPh sb="5" eb="8">
      <t>セタイイン</t>
    </rPh>
    <phoneticPr fontId="3"/>
  </si>
  <si>
    <t>住宅に住む一般世帯</t>
    <phoneticPr fontId="3"/>
  </si>
  <si>
    <t>主　世　帯</t>
    <phoneticPr fontId="3"/>
  </si>
  <si>
    <t>持　ち　家</t>
    <phoneticPr fontId="3"/>
  </si>
  <si>
    <t>民営の借家</t>
    <phoneticPr fontId="3"/>
  </si>
  <si>
    <t>給与住宅</t>
    <phoneticPr fontId="3"/>
  </si>
  <si>
    <t>間　借　り</t>
    <phoneticPr fontId="3"/>
  </si>
  <si>
    <t>住宅以外に住む一般世帯</t>
    <phoneticPr fontId="3"/>
  </si>
  <si>
    <t>都市計画の地域区分(25区分)</t>
    <rPh sb="12" eb="14">
      <t>クブン</t>
    </rPh>
    <phoneticPr fontId="9"/>
  </si>
  <si>
    <t>人　　　　　口</t>
    <phoneticPr fontId="9"/>
  </si>
  <si>
    <t>世　帯　数</t>
    <phoneticPr fontId="28"/>
  </si>
  <si>
    <t>世 帯 人 員</t>
    <phoneticPr fontId="9"/>
  </si>
  <si>
    <t/>
  </si>
  <si>
    <t>一　般
世　帯</t>
    <phoneticPr fontId="3"/>
  </si>
  <si>
    <t>施設等
の世帯</t>
    <phoneticPr fontId="28"/>
  </si>
  <si>
    <t>一　般
世　帯</t>
    <phoneticPr fontId="3"/>
  </si>
  <si>
    <t>施設等
の世帯</t>
    <phoneticPr fontId="28"/>
  </si>
  <si>
    <t>う ち
15歳未満</t>
    <phoneticPr fontId="28"/>
  </si>
  <si>
    <t>う ち
65歳以上</t>
    <phoneticPr fontId="28"/>
  </si>
  <si>
    <t>総　　　数</t>
    <rPh sb="0" eb="1">
      <t>フサ</t>
    </rPh>
    <rPh sb="4" eb="5">
      <t>カズ</t>
    </rPh>
    <phoneticPr fontId="9"/>
  </si>
  <si>
    <t>Ａ</t>
    <phoneticPr fontId="9"/>
  </si>
  <si>
    <t>都市計画区域</t>
    <phoneticPr fontId="9"/>
  </si>
  <si>
    <t>Ⅰ</t>
    <phoneticPr fontId="9"/>
  </si>
  <si>
    <t>工業区域</t>
    <phoneticPr fontId="9"/>
  </si>
  <si>
    <t>工業Ａ区域</t>
    <phoneticPr fontId="9"/>
  </si>
  <si>
    <t>工業専用地域</t>
  </si>
  <si>
    <t>工業専用地域とその他</t>
  </si>
  <si>
    <t>工業地域</t>
  </si>
  <si>
    <t>工業地域とその他</t>
  </si>
  <si>
    <t>工業Ｂ区域</t>
    <phoneticPr fontId="9"/>
  </si>
  <si>
    <t>準工業地域</t>
  </si>
  <si>
    <t>準工業地域とその他</t>
  </si>
  <si>
    <t>商業区域</t>
    <phoneticPr fontId="9"/>
  </si>
  <si>
    <t>商業Ａ区域</t>
    <phoneticPr fontId="9"/>
  </si>
  <si>
    <t>商業地域</t>
  </si>
  <si>
    <t>商業地域とその他</t>
  </si>
  <si>
    <t>商業Ｂ区域</t>
    <phoneticPr fontId="9"/>
  </si>
  <si>
    <t>近隣商業地域</t>
  </si>
  <si>
    <t>近隣商業地域とその他</t>
    <phoneticPr fontId="3"/>
  </si>
  <si>
    <t>住居区域</t>
    <phoneticPr fontId="9"/>
  </si>
  <si>
    <t>住居地域</t>
    <phoneticPr fontId="9"/>
  </si>
  <si>
    <t>(11)</t>
  </si>
  <si>
    <t>準住居地域</t>
    <phoneticPr fontId="3"/>
  </si>
  <si>
    <t>(12)</t>
  </si>
  <si>
    <t>(13)</t>
  </si>
  <si>
    <t>(14)</t>
  </si>
  <si>
    <t>住居地域混合</t>
    <phoneticPr fontId="3"/>
  </si>
  <si>
    <t>(15)</t>
  </si>
  <si>
    <t>住居地域とその他</t>
    <phoneticPr fontId="3"/>
  </si>
  <si>
    <t>中高層住居専用地域</t>
    <phoneticPr fontId="9"/>
  </si>
  <si>
    <t>(16)</t>
  </si>
  <si>
    <t>(17)</t>
  </si>
  <si>
    <t>(18)</t>
  </si>
  <si>
    <t>中高層住居専用地域混合</t>
    <phoneticPr fontId="3"/>
  </si>
  <si>
    <t>(19)</t>
  </si>
  <si>
    <t>中高層住居専用地域とその他</t>
    <phoneticPr fontId="3"/>
  </si>
  <si>
    <t>低層住居専用地域</t>
    <phoneticPr fontId="9"/>
  </si>
  <si>
    <t>(20)</t>
  </si>
  <si>
    <t>(21)</t>
  </si>
  <si>
    <t>(22)</t>
  </si>
  <si>
    <t>低層住居専用地域混合</t>
    <phoneticPr fontId="3"/>
  </si>
  <si>
    <t>Ⅱ</t>
    <phoneticPr fontId="9"/>
  </si>
  <si>
    <t>市街化調整区域</t>
    <phoneticPr fontId="9"/>
  </si>
  <si>
    <t>Ⅲ</t>
    <phoneticPr fontId="9"/>
  </si>
  <si>
    <t>非線引きの区域</t>
    <rPh sb="0" eb="1">
      <t>ヒ</t>
    </rPh>
    <phoneticPr fontId="9"/>
  </si>
  <si>
    <t>Ｂ</t>
    <phoneticPr fontId="9"/>
  </si>
  <si>
    <t>都市計画区域以外の区域</t>
    <phoneticPr fontId="9"/>
  </si>
  <si>
    <t>区　　　分</t>
    <phoneticPr fontId="19"/>
  </si>
  <si>
    <t>Ａ　　　　　　　親　　　　　　　族</t>
    <rPh sb="8" eb="9">
      <t>オヤ</t>
    </rPh>
    <rPh sb="16" eb="17">
      <t>ゾク</t>
    </rPh>
    <phoneticPr fontId="3"/>
  </si>
  <si>
    <t>　の　　　　　　み　　　　　の　　　　　世　　　　　　　帯</t>
    <rPh sb="20" eb="21">
      <t>ヨ</t>
    </rPh>
    <rPh sb="28" eb="29">
      <t>オビ</t>
    </rPh>
    <phoneticPr fontId="3"/>
  </si>
  <si>
    <t>Ｃ</t>
    <phoneticPr fontId="19"/>
  </si>
  <si>
    <t>非 親 族
を 含 む　　　　　　　　　　　　　　　　　　　　　　　　　　　　　　　　　　　　　　　　　　　　　　　　　　　　　　　　　　　　　　　　　　　　　　　　　　　　　　　　　　　　　　　　　　　　　　　　　　　　　　世    帯</t>
    <rPh sb="8" eb="9">
      <t>フク</t>
    </rPh>
    <phoneticPr fontId="19"/>
  </si>
  <si>
    <t>３世代
世　帯</t>
    <phoneticPr fontId="3"/>
  </si>
  <si>
    <t>総　数</t>
    <phoneticPr fontId="19"/>
  </si>
  <si>
    <t>夫婦のみ
の世帯</t>
    <phoneticPr fontId="19"/>
  </si>
  <si>
    <t>夫婦と
子供から
成る世帯</t>
    <phoneticPr fontId="19"/>
  </si>
  <si>
    <t>夫　婦，
子供と
両親から
成る世帯</t>
  </si>
  <si>
    <t>夫婦，子
供とひと
り親から
成る世帯</t>
    <rPh sb="15" eb="16">
      <t>ナ</t>
    </rPh>
    <phoneticPr fontId="19"/>
  </si>
  <si>
    <t>夫婦と他の
親族（親，
子供を含ま
ない）から
成る世帯</t>
  </si>
  <si>
    <t>夫婦，子供
と他の親族
（親を含ま
ない）から
成る世帯</t>
  </si>
  <si>
    <t>夫婦，親と
他の親族
(子供を含
まない)か
ら成る世帯</t>
  </si>
  <si>
    <t>夫　婦，
子　供，
親と他の
親族から
成る世帯</t>
  </si>
  <si>
    <t>兄弟姉妹
のみから
成る世帯</t>
    <phoneticPr fontId="19"/>
  </si>
  <si>
    <t>世　帯　数</t>
    <rPh sb="0" eb="1">
      <t>ヨ</t>
    </rPh>
    <rPh sb="2" eb="3">
      <t>オビ</t>
    </rPh>
    <rPh sb="4" eb="5">
      <t>スウ</t>
    </rPh>
    <phoneticPr fontId="3"/>
  </si>
  <si>
    <t>世　帯　人　員</t>
    <rPh sb="0" eb="1">
      <t>ヨ</t>
    </rPh>
    <rPh sb="2" eb="3">
      <t>オビ</t>
    </rPh>
    <rPh sb="4" eb="5">
      <t>ヒト</t>
    </rPh>
    <rPh sb="6" eb="7">
      <t>イン</t>
    </rPh>
    <phoneticPr fontId="3"/>
  </si>
  <si>
    <t>65歳以上世帯人員</t>
    <rPh sb="5" eb="7">
      <t>セタイ</t>
    </rPh>
    <phoneticPr fontId="3"/>
  </si>
  <si>
    <t xml:space="preserve">（再掲）    </t>
  </si>
  <si>
    <t>75歳以上世帯員のいる一般世帯</t>
    <rPh sb="5" eb="8">
      <t>セタイイン</t>
    </rPh>
    <phoneticPr fontId="3"/>
  </si>
  <si>
    <t>75歳以上世帯人員</t>
    <rPh sb="5" eb="7">
      <t>セタイ</t>
    </rPh>
    <phoneticPr fontId="3"/>
  </si>
  <si>
    <t>85歳以上世帯員のいる一般世帯</t>
    <rPh sb="5" eb="8">
      <t>セタイイン</t>
    </rPh>
    <phoneticPr fontId="3"/>
  </si>
  <si>
    <t>85歳以上世帯人員</t>
    <rPh sb="5" eb="7">
      <t>セタイ</t>
    </rPh>
    <phoneticPr fontId="3"/>
  </si>
  <si>
    <t>住 宅 の 所 有 関 係 (５区分)</t>
    <rPh sb="0" eb="1">
      <t>ジュウ</t>
    </rPh>
    <rPh sb="2" eb="3">
      <t>タク</t>
    </rPh>
    <rPh sb="6" eb="7">
      <t>ショ</t>
    </rPh>
    <rPh sb="8" eb="9">
      <t>ユウ</t>
    </rPh>
    <rPh sb="10" eb="11">
      <t>セキ</t>
    </rPh>
    <rPh sb="12" eb="13">
      <t>カカリ</t>
    </rPh>
    <rPh sb="16" eb="18">
      <t>クブン</t>
    </rPh>
    <phoneticPr fontId="3"/>
  </si>
  <si>
    <t>世帯人員が</t>
    <phoneticPr fontId="3"/>
  </si>
  <si>
    <t>２人</t>
  </si>
  <si>
    <t>３人</t>
  </si>
  <si>
    <t>４人</t>
  </si>
  <si>
    <t>５人</t>
  </si>
  <si>
    <t>６人</t>
  </si>
  <si>
    <t>７人以上</t>
  </si>
  <si>
    <t>１人</t>
  </si>
  <si>
    <t>主　世　帯</t>
    <phoneticPr fontId="3"/>
  </si>
  <si>
    <t>持　ち　家</t>
    <phoneticPr fontId="3"/>
  </si>
  <si>
    <t>給与住宅</t>
    <phoneticPr fontId="3"/>
  </si>
  <si>
    <t>間　借　り</t>
    <phoneticPr fontId="3"/>
  </si>
  <si>
    <t>総　　数</t>
    <phoneticPr fontId="3"/>
  </si>
  <si>
    <t>65～69歳</t>
    <phoneticPr fontId="3"/>
  </si>
  <si>
    <t>70～74</t>
    <phoneticPr fontId="3"/>
  </si>
  <si>
    <t>85歳以上</t>
    <phoneticPr fontId="3"/>
  </si>
  <si>
    <t>（別掲）</t>
  </si>
  <si>
    <t>60歳以上</t>
    <phoneticPr fontId="3"/>
  </si>
  <si>
    <t>　　　　　　　男</t>
  </si>
  <si>
    <t>　　　　男</t>
    <phoneticPr fontId="3"/>
  </si>
  <si>
    <t>　　　　　　　女</t>
  </si>
  <si>
    <t>　　　　女</t>
    <rPh sb="4" eb="5">
      <t>オンナ</t>
    </rPh>
    <phoneticPr fontId="3"/>
  </si>
  <si>
    <t>区　　　　分</t>
    <rPh sb="0" eb="1">
      <t>ク</t>
    </rPh>
    <rPh sb="5" eb="6">
      <t>ブン</t>
    </rPh>
    <phoneticPr fontId="3"/>
  </si>
  <si>
    <t>総　数</t>
    <phoneticPr fontId="3"/>
  </si>
  <si>
    <t xml:space="preserve">
妻が
60歳未満</t>
    <rPh sb="6" eb="7">
      <t>サイ</t>
    </rPh>
    <rPh sb="7" eb="9">
      <t>ミマン</t>
    </rPh>
    <phoneticPr fontId="3"/>
  </si>
  <si>
    <t>60～64歳</t>
  </si>
  <si>
    <t>（再掲）　　　　　　　　　　　　　　　　　　　　　　　　　　　　　　　　　　　　　　　　　　　　　　　　　　　　　　　　　　　　　　　　　　　　　　　　　　　　　　　　　　　　　　　　　　　　　　　　　　　　　　　　妻が　　　　　　　　　　　　　　　　　　　　　　　　　　　　　　　　　　　　　　　　　　　　　　　　　　　　　　　　　　　　　　　　　　　　　　　　　　　　　　　　　　　　　　　　　　　　　　　　　　　　60歳以上</t>
    <rPh sb="1" eb="2">
      <t>サイ</t>
    </rPh>
    <rPh sb="108" eb="109">
      <t>ツマ</t>
    </rPh>
    <rPh sb="212" eb="215">
      <t>サイイジョウ</t>
    </rPh>
    <phoneticPr fontId="3"/>
  </si>
  <si>
    <t>夫が</t>
    <rPh sb="0" eb="1">
      <t>オット</t>
    </rPh>
    <phoneticPr fontId="3"/>
  </si>
  <si>
    <t>60　歳　未 満</t>
    <phoneticPr fontId="3"/>
  </si>
  <si>
    <t>60　～　64 歳</t>
    <phoneticPr fontId="3"/>
  </si>
  <si>
    <t xml:space="preserve">65　～　69 </t>
    <phoneticPr fontId="3"/>
  </si>
  <si>
    <t>70　～　74</t>
    <phoneticPr fontId="3"/>
  </si>
  <si>
    <t>75　～　79</t>
    <phoneticPr fontId="3"/>
  </si>
  <si>
    <t>80　～　84</t>
    <phoneticPr fontId="3"/>
  </si>
  <si>
    <t>85　歳　以 上</t>
  </si>
  <si>
    <t>(再　掲)</t>
    <rPh sb="1" eb="2">
      <t>サイ</t>
    </rPh>
    <phoneticPr fontId="3"/>
  </si>
  <si>
    <t>65　歳　以 上</t>
    <phoneticPr fontId="3"/>
  </si>
  <si>
    <t>一般世帯数</t>
  </si>
  <si>
    <t>母子世帯数</t>
  </si>
  <si>
    <t>父子世帯数</t>
  </si>
  <si>
    <t>３世代世帯数</t>
    <phoneticPr fontId="3"/>
  </si>
  <si>
    <t>高齢単身
世 帯 数</t>
    <phoneticPr fontId="3"/>
  </si>
  <si>
    <t>高 齢 夫 婦
世帯数 (1)</t>
    <rPh sb="8" eb="9">
      <t>ヨ</t>
    </rPh>
    <rPh sb="9" eb="10">
      <t>オビ</t>
    </rPh>
    <rPh sb="10" eb="11">
      <t>カズ</t>
    </rPh>
    <phoneticPr fontId="3"/>
  </si>
  <si>
    <t>う ち 男</t>
    <phoneticPr fontId="3"/>
  </si>
  <si>
    <t>（注）・(1)高齢夫婦世帯とは、夫が65歳以上、妻が60歳以上の夫婦１組のみの一般世帯をいう。</t>
    <rPh sb="1" eb="2">
      <t>チュウ</t>
    </rPh>
    <rPh sb="7" eb="9">
      <t>コウレイ</t>
    </rPh>
    <rPh sb="9" eb="11">
      <t>フウフ</t>
    </rPh>
    <rPh sb="11" eb="13">
      <t>セタイ</t>
    </rPh>
    <rPh sb="24" eb="25">
      <t>ツマ</t>
    </rPh>
    <rPh sb="28" eb="29">
      <t>サイ</t>
    </rPh>
    <rPh sb="29" eb="31">
      <t>イジョウ</t>
    </rPh>
    <rPh sb="32" eb="34">
      <t>フウフ</t>
    </rPh>
    <rPh sb="35" eb="36">
      <t>クミ</t>
    </rPh>
    <rPh sb="39" eb="41">
      <t>イッパン</t>
    </rPh>
    <rPh sb="41" eb="43">
      <t>セタイ</t>
    </rPh>
    <phoneticPr fontId="3"/>
  </si>
  <si>
    <t>構成比</t>
  </si>
  <si>
    <t>65～69歳</t>
  </si>
  <si>
    <t>（別掲）60歳以上</t>
  </si>
  <si>
    <t>第１次産業</t>
  </si>
  <si>
    <t>第２次産業</t>
  </si>
  <si>
    <t>第３次産業</t>
  </si>
  <si>
    <t>年・地区</t>
  </si>
  <si>
    <t>全　　　域</t>
  </si>
  <si>
    <t>人口総数</t>
  </si>
  <si>
    <t>面　　積</t>
  </si>
  <si>
    <t>人口密度</t>
  </si>
  <si>
    <t>人　　口</t>
  </si>
  <si>
    <t>全域に占め</t>
  </si>
  <si>
    <t>（人）</t>
  </si>
  <si>
    <t>（ｋ㎡）</t>
  </si>
  <si>
    <t>る割合（％）</t>
  </si>
  <si>
    <t>　Ⅱ(蓬　　　　　　萊)</t>
  </si>
  <si>
    <t>昭　　　和　　55　　年</t>
    <phoneticPr fontId="10"/>
  </si>
  <si>
    <t>　　　　　　　60　　年</t>
    <phoneticPr fontId="10"/>
  </si>
  <si>
    <t>平　　　成    ２　　年</t>
  </si>
  <si>
    <t xml:space="preserve">   　　　     ７　　年</t>
  </si>
  <si>
    <t>　　　　　  　12　　年</t>
  </si>
  <si>
    <t>　　　　　  　17　　年</t>
  </si>
  <si>
    <t>　　　　　  　22　　年</t>
  </si>
  <si>
    <t>　　　　　  　27　　年</t>
    <phoneticPr fontId="10"/>
  </si>
  <si>
    <t>　　　　　　　60　　年</t>
    <phoneticPr fontId="10"/>
  </si>
  <si>
    <t>　　　　　  　27　　年</t>
    <phoneticPr fontId="10"/>
  </si>
  <si>
    <t>人　　口　　集　　中　　地　　域</t>
  </si>
  <si>
    <t>　　　　　　　60　　年</t>
  </si>
  <si>
    <t>　　　　　  　22　　年</t>
    <phoneticPr fontId="10"/>
  </si>
  <si>
    <t>　　　　　  　27　　年</t>
    <phoneticPr fontId="10"/>
  </si>
  <si>
    <t>　Ⅰ(中央及び中央周辺)</t>
  </si>
  <si>
    <t>　Ⅲ(飯　　　　　　坂)</t>
  </si>
  <si>
    <t>11－18　労働力状態（８区分），年齢(５歳階級)，男女別15歳以上人口</t>
    <rPh sb="17" eb="19">
      <t>ネンレイ</t>
    </rPh>
    <rPh sb="21" eb="22">
      <t>サイ</t>
    </rPh>
    <rPh sb="22" eb="24">
      <t>カイキュウ</t>
    </rPh>
    <rPh sb="26" eb="28">
      <t>ダンジョ</t>
    </rPh>
    <rPh sb="28" eb="29">
      <t>ベツ</t>
    </rPh>
    <rPh sb="31" eb="34">
      <t>サイイジョウ</t>
    </rPh>
    <rPh sb="34" eb="36">
      <t>ジンコウ</t>
    </rPh>
    <phoneticPr fontId="9"/>
  </si>
  <si>
    <t>11－19　産業(大分類)，年齢(５歳階級)，男女別15歳以上就業者数及び平均年齢</t>
    <phoneticPr fontId="3"/>
  </si>
  <si>
    <t>11－21　町，産業（大分類），男女別15歳以上就業者数－中央地区の内訳</t>
    <phoneticPr fontId="3"/>
  </si>
  <si>
    <t>11－22　常住地又は従業地・通学地による年齢（５歳階級），男女別人口及び15歳以上就業者数</t>
    <phoneticPr fontId="3"/>
  </si>
  <si>
    <t>11－23　常住地による従業・通学市区町村，男女別15歳以上就業者数及び15歳以上通学者数</t>
    <rPh sb="22" eb="24">
      <t>ダンジョ</t>
    </rPh>
    <rPh sb="24" eb="25">
      <t>ベツ</t>
    </rPh>
    <phoneticPr fontId="9"/>
  </si>
  <si>
    <t>11－24　従業地・通学地による常住市区町村，男女別15歳以上就業者数及び15歳以上通学者数</t>
    <rPh sb="23" eb="25">
      <t>ダンジョ</t>
    </rPh>
    <rPh sb="25" eb="26">
      <t>ベツ</t>
    </rPh>
    <phoneticPr fontId="9"/>
  </si>
  <si>
    <t>11－34　年齢３区分別人口の推移</t>
    <phoneticPr fontId="3"/>
  </si>
  <si>
    <t>11－35　65歳以上人口の推移</t>
    <phoneticPr fontId="3"/>
  </si>
  <si>
    <t>11－38　人口集中地区境界図</t>
    <rPh sb="6" eb="8">
      <t>ジンコウ</t>
    </rPh>
    <rPh sb="8" eb="10">
      <t>シュウチュウ</t>
    </rPh>
    <rPh sb="10" eb="12">
      <t>チク</t>
    </rPh>
    <rPh sb="12" eb="14">
      <t>キョウカイ</t>
    </rPh>
    <rPh sb="14" eb="15">
      <t>ズ</t>
    </rPh>
    <phoneticPr fontId="3"/>
  </si>
  <si>
    <t>（再掲）世帯が住んでいる階</t>
    <rPh sb="1" eb="3">
      <t>サイケイ</t>
    </rPh>
    <rPh sb="7" eb="8">
      <t>ス</t>
    </rPh>
    <rPh sb="12" eb="13">
      <t>カイ</t>
    </rPh>
    <phoneticPr fontId="3"/>
  </si>
  <si>
    <t>-</t>
    <phoneticPr fontId="3"/>
  </si>
  <si>
    <t>昭　　　和　　55　　年</t>
    <phoneticPr fontId="3"/>
  </si>
  <si>
    <t>飯野町明治</t>
    <rPh sb="0" eb="2">
      <t>イイノ</t>
    </rPh>
    <rPh sb="2" eb="3">
      <t>マチ</t>
    </rPh>
    <rPh sb="3" eb="5">
      <t>メイジ</t>
    </rPh>
    <phoneticPr fontId="3"/>
  </si>
  <si>
    <t>住 居 の 種 類 ・
住宅の所有関係(６区分)</t>
    <rPh sb="0" eb="1">
      <t>ジュウ</t>
    </rPh>
    <rPh sb="2" eb="3">
      <t>キョ</t>
    </rPh>
    <rPh sb="6" eb="7">
      <t>タネ</t>
    </rPh>
    <rPh sb="8" eb="9">
      <t>タグイ</t>
    </rPh>
    <rPh sb="12" eb="14">
      <t>ジュウタク</t>
    </rPh>
    <rPh sb="15" eb="17">
      <t>ショユウ</t>
    </rPh>
    <rPh sb="17" eb="19">
      <t>カンケイ</t>
    </rPh>
    <rPh sb="21" eb="23">
      <t>クブン</t>
    </rPh>
    <phoneticPr fontId="3"/>
  </si>
  <si>
    <t>住 居 の 種 類 ・
住宅の所有関係(６区分)</t>
    <phoneticPr fontId="19"/>
  </si>
  <si>
    <t>住 居 の 種 類 ・
住宅の所有関係(６区分)</t>
    <phoneticPr fontId="19"/>
  </si>
  <si>
    <t>11－13　住居の種類・住宅の所有関係（６区分），住宅の建て方（７区分）別住宅に住む一般世帯数及び</t>
    <rPh sb="6" eb="8">
      <t>ジュウキョ</t>
    </rPh>
    <rPh sb="9" eb="11">
      <t>シュルイ</t>
    </rPh>
    <phoneticPr fontId="3"/>
  </si>
  <si>
    <t>11－14　住居の種類・住宅の所有関係（６区分），世帯の家族類型（16区分）別住宅に住む一般世帯数及び</t>
    <rPh sb="6" eb="8">
      <t>ジュウキョ</t>
    </rPh>
    <rPh sb="9" eb="11">
      <t>シュルイ</t>
    </rPh>
    <rPh sb="12" eb="14">
      <t>ジュウタク</t>
    </rPh>
    <phoneticPr fontId="3"/>
  </si>
  <si>
    <t>中　央</t>
    <rPh sb="0" eb="1">
      <t>ナカ</t>
    </rPh>
    <rPh sb="2" eb="3">
      <t>ヒサシ</t>
    </rPh>
    <phoneticPr fontId="3"/>
  </si>
  <si>
    <t>南向台</t>
    <rPh sb="0" eb="1">
      <t>ナン</t>
    </rPh>
    <rPh sb="1" eb="2">
      <t>コウ</t>
    </rPh>
    <rPh sb="2" eb="3">
      <t>ダイ</t>
    </rPh>
    <phoneticPr fontId="3"/>
  </si>
  <si>
    <t>飯　野</t>
    <rPh sb="0" eb="1">
      <t>メシ</t>
    </rPh>
    <rPh sb="2" eb="3">
      <t>ノ</t>
    </rPh>
    <phoneticPr fontId="3"/>
  </si>
  <si>
    <t>他に分類
されない
世帯</t>
    <phoneticPr fontId="19"/>
  </si>
  <si>
    <t>核家族以外
の世帯</t>
    <rPh sb="0" eb="3">
      <t>カクカゾク</t>
    </rPh>
    <rPh sb="3" eb="5">
      <t>イガイ</t>
    </rPh>
    <phoneticPr fontId="3"/>
  </si>
  <si>
    <t>公営・都市再生機構・公社の借家</t>
    <rPh sb="3" eb="5">
      <t>トシ</t>
    </rPh>
    <rPh sb="5" eb="7">
      <t>サイセイ</t>
    </rPh>
    <rPh sb="7" eb="9">
      <t>キコウ</t>
    </rPh>
    <phoneticPr fontId="19"/>
  </si>
  <si>
    <t>公営･都市再生機構･公社の借家</t>
    <rPh sb="5" eb="7">
      <t>サイセイ</t>
    </rPh>
    <phoneticPr fontId="3"/>
  </si>
  <si>
    <t>公営・都市再生機構・公社の借家</t>
    <rPh sb="5" eb="7">
      <t>サイセイ</t>
    </rPh>
    <phoneticPr fontId="3"/>
  </si>
  <si>
    <t>公営・都市再生機構・公社の借家</t>
    <rPh sb="3" eb="5">
      <t>トシ</t>
    </rPh>
    <rPh sb="5" eb="7">
      <t>サイセイ</t>
    </rPh>
    <rPh sb="7" eb="9">
      <t>キコウ</t>
    </rPh>
    <phoneticPr fontId="3"/>
  </si>
  <si>
    <t>-</t>
    <phoneticPr fontId="3"/>
  </si>
  <si>
    <t>-</t>
    <phoneticPr fontId="3"/>
  </si>
  <si>
    <t>65歳以上世帯員がいる一般世帯</t>
    <rPh sb="5" eb="8">
      <t>セタイイン</t>
    </rPh>
    <phoneticPr fontId="3"/>
  </si>
  <si>
    <t>Ⅱ    核　　家　　族    以　　外　　の    世    帯</t>
    <rPh sb="5" eb="6">
      <t>カク</t>
    </rPh>
    <rPh sb="8" eb="9">
      <t>イエ</t>
    </rPh>
    <rPh sb="11" eb="12">
      <t>ゾク</t>
    </rPh>
    <rPh sb="16" eb="17">
      <t>イ</t>
    </rPh>
    <rPh sb="19" eb="20">
      <t>ソト</t>
    </rPh>
    <phoneticPr fontId="3"/>
  </si>
  <si>
    <t>他に分類
されない
世帯</t>
    <phoneticPr fontId="19"/>
  </si>
  <si>
    <t>住宅に住む65歳以上世帯員がいる一般世帯数</t>
    <rPh sb="10" eb="13">
      <t>セタイイン</t>
    </rPh>
    <phoneticPr fontId="3"/>
  </si>
  <si>
    <t>11-31　年齢（５歳階級），男女別高齢単身世帯数</t>
    <rPh sb="22" eb="24">
      <t>セタイ</t>
    </rPh>
    <phoneticPr fontId="3"/>
  </si>
  <si>
    <t>高　齢　単　身　世　帯　の　男　女</t>
    <rPh sb="0" eb="1">
      <t>タカ</t>
    </rPh>
    <rPh sb="2" eb="3">
      <t>ヨワイ</t>
    </rPh>
    <rPh sb="4" eb="5">
      <t>タン</t>
    </rPh>
    <rPh sb="6" eb="7">
      <t>ミ</t>
    </rPh>
    <rPh sb="8" eb="9">
      <t>ヨ</t>
    </rPh>
    <rPh sb="10" eb="11">
      <t>オビ</t>
    </rPh>
    <rPh sb="14" eb="15">
      <t>オトコ</t>
    </rPh>
    <rPh sb="16" eb="17">
      <t>オンナ</t>
    </rPh>
    <phoneticPr fontId="3"/>
  </si>
  <si>
    <t>65歳以上の高齢単身世帯数</t>
    <rPh sb="10" eb="12">
      <t>セタイ</t>
    </rPh>
    <phoneticPr fontId="3"/>
  </si>
  <si>
    <t>出典：「平成27年国勢調査報告　第２巻人口等基本集計結果　その２都道府県・市区町村編」</t>
    <rPh sb="0" eb="2">
      <t>シュッテン</t>
    </rPh>
    <rPh sb="4" eb="6">
      <t>ヘイセイ</t>
    </rPh>
    <rPh sb="8" eb="9">
      <t>ネン</t>
    </rPh>
    <rPh sb="13" eb="15">
      <t>ホウコク</t>
    </rPh>
    <rPh sb="16" eb="17">
      <t>ダイ</t>
    </rPh>
    <rPh sb="18" eb="19">
      <t>カン</t>
    </rPh>
    <rPh sb="19" eb="22">
      <t>ジンコウトウ</t>
    </rPh>
    <rPh sb="22" eb="24">
      <t>キホン</t>
    </rPh>
    <rPh sb="24" eb="26">
      <t>シュウケイ</t>
    </rPh>
    <rPh sb="26" eb="28">
      <t>ケッカ</t>
    </rPh>
    <rPh sb="32" eb="36">
      <t>トドウフケン</t>
    </rPh>
    <rPh sb="37" eb="39">
      <t>シク</t>
    </rPh>
    <rPh sb="39" eb="41">
      <t>チョウソン</t>
    </rPh>
    <rPh sb="41" eb="42">
      <t>ヘン</t>
    </rPh>
    <phoneticPr fontId="3"/>
  </si>
  <si>
    <t>鏡石町</t>
    <rPh sb="0" eb="3">
      <t>カガミイシマチ</t>
    </rPh>
    <phoneticPr fontId="3"/>
  </si>
  <si>
    <t>南会津町</t>
    <rPh sb="0" eb="1">
      <t>ミナミ</t>
    </rPh>
    <rPh sb="1" eb="4">
      <t>アイヅマチ</t>
    </rPh>
    <phoneticPr fontId="3"/>
  </si>
  <si>
    <t>広野町</t>
    <rPh sb="0" eb="3">
      <t>ヒロノマチ</t>
    </rPh>
    <phoneticPr fontId="3"/>
  </si>
  <si>
    <t>楢葉町</t>
    <rPh sb="0" eb="3">
      <t>ナラハマチ</t>
    </rPh>
    <phoneticPr fontId="3"/>
  </si>
  <si>
    <t>富岡町</t>
    <rPh sb="0" eb="3">
      <t>トミオカマチ</t>
    </rPh>
    <phoneticPr fontId="3"/>
  </si>
  <si>
    <t>大熊町</t>
    <rPh sb="0" eb="2">
      <t>オオクマ</t>
    </rPh>
    <rPh sb="2" eb="3">
      <t>マチ</t>
    </rPh>
    <phoneticPr fontId="3"/>
  </si>
  <si>
    <t>葛尾村</t>
    <rPh sb="0" eb="2">
      <t>カツラオ</t>
    </rPh>
    <rPh sb="2" eb="3">
      <t>ムラ</t>
    </rPh>
    <phoneticPr fontId="3"/>
  </si>
  <si>
    <t>新地町</t>
    <rPh sb="0" eb="2">
      <t>シンチ</t>
    </rPh>
    <rPh sb="2" eb="3">
      <t>マチ</t>
    </rPh>
    <phoneticPr fontId="3"/>
  </si>
  <si>
    <t>01</t>
    <phoneticPr fontId="3"/>
  </si>
  <si>
    <t>北海道</t>
    <rPh sb="0" eb="3">
      <t>ホッカイドウ</t>
    </rPh>
    <phoneticPr fontId="3"/>
  </si>
  <si>
    <t>02</t>
    <phoneticPr fontId="3"/>
  </si>
  <si>
    <t>青森県</t>
    <rPh sb="0" eb="3">
      <t>アオモリケン</t>
    </rPh>
    <phoneticPr fontId="3"/>
  </si>
  <si>
    <t>石巻市</t>
    <rPh sb="0" eb="3">
      <t>イシノマキシ</t>
    </rPh>
    <phoneticPr fontId="3"/>
  </si>
  <si>
    <t>202</t>
    <phoneticPr fontId="3"/>
  </si>
  <si>
    <t>213</t>
    <phoneticPr fontId="3"/>
  </si>
  <si>
    <t>214</t>
    <phoneticPr fontId="3"/>
  </si>
  <si>
    <t>368</t>
    <phoneticPr fontId="3"/>
  </si>
  <si>
    <t>206</t>
    <phoneticPr fontId="3"/>
  </si>
  <si>
    <t>白石市</t>
    <rPh sb="0" eb="3">
      <t>シロイシシ</t>
    </rPh>
    <phoneticPr fontId="3"/>
  </si>
  <si>
    <t>207</t>
    <phoneticPr fontId="3"/>
  </si>
  <si>
    <t>名取市</t>
    <rPh sb="0" eb="3">
      <t>ナトリシ</t>
    </rPh>
    <phoneticPr fontId="3"/>
  </si>
  <si>
    <t>角田市</t>
    <rPh sb="0" eb="2">
      <t>カクタ</t>
    </rPh>
    <rPh sb="2" eb="3">
      <t>シ</t>
    </rPh>
    <phoneticPr fontId="3"/>
  </si>
  <si>
    <t>215</t>
  </si>
  <si>
    <t>大崎市</t>
    <rPh sb="0" eb="3">
      <t>オオサキシ</t>
    </rPh>
    <phoneticPr fontId="3"/>
  </si>
  <si>
    <t>大和町</t>
    <rPh sb="0" eb="3">
      <t>ヤマトマチ</t>
    </rPh>
    <phoneticPr fontId="3"/>
  </si>
  <si>
    <t>05</t>
    <phoneticPr fontId="3"/>
  </si>
  <si>
    <t>秋田県</t>
    <rPh sb="0" eb="3">
      <t>アキタケン</t>
    </rPh>
    <phoneticPr fontId="3"/>
  </si>
  <si>
    <t>201</t>
    <phoneticPr fontId="3"/>
  </si>
  <si>
    <t>水戸市</t>
    <rPh sb="0" eb="3">
      <t>ミトシ</t>
    </rPh>
    <phoneticPr fontId="3"/>
  </si>
  <si>
    <t>小山市</t>
    <rPh sb="0" eb="2">
      <t>コヤマ</t>
    </rPh>
    <rPh sb="2" eb="3">
      <t>シ</t>
    </rPh>
    <phoneticPr fontId="3"/>
  </si>
  <si>
    <t>高崎市</t>
    <rPh sb="0" eb="3">
      <t>タカサキシ</t>
    </rPh>
    <phoneticPr fontId="3"/>
  </si>
  <si>
    <t>千葉市</t>
    <rPh sb="0" eb="3">
      <t>チバシ</t>
    </rPh>
    <phoneticPr fontId="3"/>
  </si>
  <si>
    <t>台東区</t>
    <rPh sb="0" eb="3">
      <t>タイトウク</t>
    </rPh>
    <phoneticPr fontId="3"/>
  </si>
  <si>
    <t>江東区</t>
    <rPh sb="0" eb="3">
      <t>コウトウク</t>
    </rPh>
    <phoneticPr fontId="3"/>
  </si>
  <si>
    <t>品川区</t>
    <rPh sb="0" eb="3">
      <t>シナガワク</t>
    </rPh>
    <phoneticPr fontId="3"/>
  </si>
  <si>
    <t>豊島区</t>
    <rPh sb="0" eb="3">
      <t>トシマク</t>
    </rPh>
    <phoneticPr fontId="3"/>
  </si>
  <si>
    <t>中央区</t>
    <rPh sb="0" eb="3">
      <t>チュウオウク</t>
    </rPh>
    <phoneticPr fontId="3"/>
  </si>
  <si>
    <t>愛知県</t>
    <rPh sb="0" eb="3">
      <t>アイチケン</t>
    </rPh>
    <phoneticPr fontId="3"/>
  </si>
  <si>
    <t>京都府</t>
    <rPh sb="0" eb="3">
      <t>キョウトフ</t>
    </rPh>
    <phoneticPr fontId="3"/>
  </si>
  <si>
    <t>天栄村</t>
    <rPh sb="0" eb="2">
      <t>テンエイ</t>
    </rPh>
    <rPh sb="2" eb="3">
      <t>ムラ</t>
    </rPh>
    <phoneticPr fontId="3"/>
  </si>
  <si>
    <t>小野町</t>
    <rPh sb="0" eb="2">
      <t>オノ</t>
    </rPh>
    <rPh sb="2" eb="3">
      <t>マチ</t>
    </rPh>
    <phoneticPr fontId="3"/>
  </si>
  <si>
    <t>札幌市</t>
    <rPh sb="0" eb="3">
      <t>サッポロシ</t>
    </rPh>
    <phoneticPr fontId="3"/>
  </si>
  <si>
    <t>203</t>
    <phoneticPr fontId="3"/>
  </si>
  <si>
    <t>登米市</t>
    <rPh sb="0" eb="3">
      <t>トメシ</t>
    </rPh>
    <phoneticPr fontId="3"/>
  </si>
  <si>
    <t>栗原市</t>
    <rPh sb="0" eb="3">
      <t>クリハラシ</t>
    </rPh>
    <phoneticPr fontId="3"/>
  </si>
  <si>
    <t>322</t>
    <phoneticPr fontId="3"/>
  </si>
  <si>
    <t>村田町</t>
    <rPh sb="0" eb="3">
      <t>ムラタマチ</t>
    </rPh>
    <phoneticPr fontId="3"/>
  </si>
  <si>
    <t>青森市</t>
    <rPh sb="0" eb="3">
      <t>アオモリシ</t>
    </rPh>
    <phoneticPr fontId="3"/>
  </si>
  <si>
    <t>八戸市</t>
    <rPh sb="0" eb="3">
      <t>ハチノヘシ</t>
    </rPh>
    <phoneticPr fontId="3"/>
  </si>
  <si>
    <t>盛岡市</t>
    <rPh sb="0" eb="3">
      <t>モリオカシ</t>
    </rPh>
    <phoneticPr fontId="3"/>
  </si>
  <si>
    <t>一関市</t>
    <rPh sb="0" eb="3">
      <t>イチノセキシ</t>
    </rPh>
    <phoneticPr fontId="3"/>
  </si>
  <si>
    <t>奥州市</t>
    <rPh sb="0" eb="2">
      <t>オウシュウ</t>
    </rPh>
    <rPh sb="2" eb="3">
      <t>シ</t>
    </rPh>
    <phoneticPr fontId="3"/>
  </si>
  <si>
    <t>秋田市</t>
    <rPh sb="0" eb="3">
      <t>アキタシ</t>
    </rPh>
    <phoneticPr fontId="3"/>
  </si>
  <si>
    <t>横手市</t>
    <rPh sb="0" eb="3">
      <t>ヨコテシ</t>
    </rPh>
    <phoneticPr fontId="3"/>
  </si>
  <si>
    <t>上山市</t>
    <rPh sb="0" eb="1">
      <t>カミ</t>
    </rPh>
    <rPh sb="1" eb="2">
      <t>ヤマ</t>
    </rPh>
    <rPh sb="2" eb="3">
      <t>シ</t>
    </rPh>
    <phoneticPr fontId="3"/>
  </si>
  <si>
    <t>長井市</t>
    <rPh sb="0" eb="3">
      <t>ナガイシ</t>
    </rPh>
    <phoneticPr fontId="3"/>
  </si>
  <si>
    <t>210</t>
    <phoneticPr fontId="3"/>
  </si>
  <si>
    <t>天童市</t>
    <rPh sb="0" eb="3">
      <t>テンドウシ</t>
    </rPh>
    <phoneticPr fontId="3"/>
  </si>
  <si>
    <t>東根市</t>
    <rPh sb="0" eb="3">
      <t>ヒガシネシ</t>
    </rPh>
    <phoneticPr fontId="3"/>
  </si>
  <si>
    <t>南陽市</t>
    <rPh sb="0" eb="3">
      <t>ナンヨウシ</t>
    </rPh>
    <phoneticPr fontId="3"/>
  </si>
  <si>
    <t>382</t>
    <phoneticPr fontId="3"/>
  </si>
  <si>
    <t>川西町</t>
    <rPh sb="0" eb="3">
      <t>カワニシマチ</t>
    </rPh>
    <phoneticPr fontId="3"/>
  </si>
  <si>
    <t>日立市</t>
    <rPh sb="0" eb="3">
      <t>ヒタチシ</t>
    </rPh>
    <phoneticPr fontId="3"/>
  </si>
  <si>
    <t>221</t>
    <phoneticPr fontId="3"/>
  </si>
  <si>
    <t>ひたちなか市</t>
    <rPh sb="5" eb="6">
      <t>シ</t>
    </rPh>
    <phoneticPr fontId="3"/>
  </si>
  <si>
    <t>日光市</t>
    <rPh sb="0" eb="3">
      <t>ニッコウシ</t>
    </rPh>
    <phoneticPr fontId="3"/>
  </si>
  <si>
    <t>大田原市</t>
    <rPh sb="0" eb="4">
      <t>オオタワラシ</t>
    </rPh>
    <phoneticPr fontId="3"/>
  </si>
  <si>
    <t>那須塩原市</t>
    <rPh sb="0" eb="5">
      <t>ナスシオバラシ</t>
    </rPh>
    <phoneticPr fontId="3"/>
  </si>
  <si>
    <t>前橋市</t>
    <rPh sb="0" eb="3">
      <t>マエバシシ</t>
    </rPh>
    <phoneticPr fontId="3"/>
  </si>
  <si>
    <t>大宮区</t>
    <rPh sb="0" eb="2">
      <t>オオミヤ</t>
    </rPh>
    <rPh sb="2" eb="3">
      <t>ク</t>
    </rPh>
    <phoneticPr fontId="3"/>
  </si>
  <si>
    <t>川口市</t>
    <rPh sb="0" eb="3">
      <t>カワグチシ</t>
    </rPh>
    <phoneticPr fontId="3"/>
  </si>
  <si>
    <t>春日部市</t>
    <rPh sb="0" eb="4">
      <t>カスカベシ</t>
    </rPh>
    <phoneticPr fontId="3"/>
  </si>
  <si>
    <t>船橋市</t>
    <rPh sb="0" eb="3">
      <t>フナバシシ</t>
    </rPh>
    <phoneticPr fontId="3"/>
  </si>
  <si>
    <t>松戸市</t>
    <rPh sb="0" eb="3">
      <t>マツドシ</t>
    </rPh>
    <phoneticPr fontId="3"/>
  </si>
  <si>
    <t>大田区</t>
    <rPh sb="0" eb="3">
      <t>オオタク</t>
    </rPh>
    <phoneticPr fontId="3"/>
  </si>
  <si>
    <t>杉並区</t>
    <rPh sb="0" eb="3">
      <t>スギナミク</t>
    </rPh>
    <phoneticPr fontId="3"/>
  </si>
  <si>
    <t>練馬区</t>
    <rPh sb="0" eb="3">
      <t>ネリマク</t>
    </rPh>
    <phoneticPr fontId="3"/>
  </si>
  <si>
    <t>八王子市</t>
    <rPh sb="0" eb="4">
      <t>ハチオウジシ</t>
    </rPh>
    <phoneticPr fontId="3"/>
  </si>
  <si>
    <t>府中市</t>
    <rPh sb="0" eb="3">
      <t>フチュウシ</t>
    </rPh>
    <phoneticPr fontId="3"/>
  </si>
  <si>
    <t>117</t>
    <phoneticPr fontId="3"/>
  </si>
  <si>
    <t>青葉区</t>
    <rPh sb="0" eb="3">
      <t>アオバク</t>
    </rPh>
    <phoneticPr fontId="3"/>
  </si>
  <si>
    <t>川崎市</t>
    <rPh sb="0" eb="3">
      <t>カワサキシ</t>
    </rPh>
    <phoneticPr fontId="3"/>
  </si>
  <si>
    <t>麻生区</t>
    <rPh sb="0" eb="2">
      <t>アソウ</t>
    </rPh>
    <rPh sb="2" eb="3">
      <t>ク</t>
    </rPh>
    <phoneticPr fontId="3"/>
  </si>
  <si>
    <t>相模原市</t>
    <rPh sb="0" eb="4">
      <t>サガミハラシ</t>
    </rPh>
    <phoneticPr fontId="3"/>
  </si>
  <si>
    <t>100</t>
    <phoneticPr fontId="3"/>
  </si>
  <si>
    <t>新潟市</t>
    <rPh sb="0" eb="3">
      <t>ニイガタシ</t>
    </rPh>
    <phoneticPr fontId="3"/>
  </si>
  <si>
    <t>福井県</t>
    <rPh sb="0" eb="3">
      <t>フクイケン</t>
    </rPh>
    <phoneticPr fontId="3"/>
  </si>
  <si>
    <t>山梨県</t>
    <rPh sb="0" eb="3">
      <t>ヤマナシケン</t>
    </rPh>
    <phoneticPr fontId="3"/>
  </si>
  <si>
    <t>長野県</t>
    <rPh sb="0" eb="3">
      <t>ナガノケン</t>
    </rPh>
    <phoneticPr fontId="3"/>
  </si>
  <si>
    <t>岐阜県</t>
    <rPh sb="0" eb="3">
      <t>ギフケン</t>
    </rPh>
    <phoneticPr fontId="3"/>
  </si>
  <si>
    <t>22</t>
    <phoneticPr fontId="3"/>
  </si>
  <si>
    <t>静岡県</t>
    <rPh sb="0" eb="3">
      <t>シズオカケン</t>
    </rPh>
    <phoneticPr fontId="3"/>
  </si>
  <si>
    <t>名古屋市</t>
    <rPh sb="0" eb="4">
      <t>ナゴヤシ</t>
    </rPh>
    <phoneticPr fontId="3"/>
  </si>
  <si>
    <t>大阪府</t>
    <rPh sb="0" eb="3">
      <t>オオサカフ</t>
    </rPh>
    <phoneticPr fontId="3"/>
  </si>
  <si>
    <t>大阪市</t>
    <rPh sb="0" eb="3">
      <t>オオサカシ</t>
    </rPh>
    <phoneticPr fontId="3"/>
  </si>
  <si>
    <t>兵庫県</t>
    <rPh sb="0" eb="3">
      <t>ヒョウゴケン</t>
    </rPh>
    <phoneticPr fontId="3"/>
  </si>
  <si>
    <t>神戸市</t>
    <rPh sb="0" eb="3">
      <t>コウベシ</t>
    </rPh>
    <phoneticPr fontId="3"/>
  </si>
  <si>
    <t>29</t>
    <phoneticPr fontId="3"/>
  </si>
  <si>
    <t>奈良県</t>
    <rPh sb="0" eb="3">
      <t>ナラケン</t>
    </rPh>
    <phoneticPr fontId="3"/>
  </si>
  <si>
    <t>福岡県</t>
    <rPh sb="0" eb="3">
      <t>フクオカケン</t>
    </rPh>
    <phoneticPr fontId="3"/>
  </si>
  <si>
    <t>42</t>
    <phoneticPr fontId="3"/>
  </si>
  <si>
    <t>長崎県</t>
    <rPh sb="0" eb="3">
      <t>ナガサキケン</t>
    </rPh>
    <phoneticPr fontId="3"/>
  </si>
  <si>
    <t>生活関連
サービス業，
娯楽業</t>
    <rPh sb="0" eb="2">
      <t>セイカツ</t>
    </rPh>
    <rPh sb="2" eb="4">
      <t>カンレン</t>
    </rPh>
    <rPh sb="12" eb="14">
      <t>ゴラク</t>
    </rPh>
    <phoneticPr fontId="3"/>
  </si>
  <si>
    <t>川内村</t>
    <rPh sb="0" eb="1">
      <t>カワ</t>
    </rPh>
    <rPh sb="1" eb="3">
      <t>ウチムラ</t>
    </rPh>
    <phoneticPr fontId="3"/>
  </si>
  <si>
    <t>双葉町</t>
    <rPh sb="0" eb="3">
      <t>フタバマチ</t>
    </rPh>
    <phoneticPr fontId="3"/>
  </si>
  <si>
    <t>(注) ・従業・通学先の市区町村への就業者・通学者数の計が10人未満の場合、「その他の都道府県」、「その他の区」又は「その他の市町村」に</t>
    <rPh sb="1" eb="2">
      <t>チュウ</t>
    </rPh>
    <rPh sb="5" eb="7">
      <t>ジュウギョウ</t>
    </rPh>
    <phoneticPr fontId="3"/>
  </si>
  <si>
    <t>-</t>
    <phoneticPr fontId="3"/>
  </si>
  <si>
    <t>福島市に常住する就業者・通学者(※)</t>
    <rPh sb="0" eb="3">
      <t>フクシマシ</t>
    </rPh>
    <phoneticPr fontId="9"/>
  </si>
  <si>
    <t>福島市で従業・通学する者(※)</t>
    <rPh sb="0" eb="3">
      <t>フクシマシ</t>
    </rPh>
    <phoneticPr fontId="28"/>
  </si>
  <si>
    <t>福島市で従業・通学</t>
    <phoneticPr fontId="3"/>
  </si>
  <si>
    <t>(各年10月１日現在)</t>
    <phoneticPr fontId="3"/>
  </si>
  <si>
    <t>（各年３月31日現在）</t>
    <phoneticPr fontId="3"/>
  </si>
  <si>
    <t>(平成27年10月１日現在)</t>
    <rPh sb="1" eb="3">
      <t>ヘイセイ</t>
    </rPh>
    <rPh sb="5" eb="6">
      <t>ネン</t>
    </rPh>
    <rPh sb="8" eb="9">
      <t>ガツ</t>
    </rPh>
    <rPh sb="10" eb="11">
      <t>ニチ</t>
    </rPh>
    <rPh sb="11" eb="13">
      <t>ゲンザイ</t>
    </rPh>
    <phoneticPr fontId="3"/>
  </si>
  <si>
    <t>(平成27年10月１日現在)</t>
    <phoneticPr fontId="3"/>
  </si>
  <si>
    <t>(平成27年10月１日現在)</t>
    <phoneticPr fontId="3"/>
  </si>
  <si>
    <t>（平成27年10月１日現在）</t>
    <rPh sb="1" eb="3">
      <t>ヘイセイ</t>
    </rPh>
    <rPh sb="5" eb="6">
      <t>ネン</t>
    </rPh>
    <rPh sb="8" eb="9">
      <t>ガツ</t>
    </rPh>
    <rPh sb="10" eb="11">
      <t>ニチ</t>
    </rPh>
    <rPh sb="11" eb="13">
      <t>ゲンザイ</t>
    </rPh>
    <phoneticPr fontId="3"/>
  </si>
  <si>
    <t>(平成27年10月１日現在)</t>
    <phoneticPr fontId="3"/>
  </si>
  <si>
    <t>（平成27年10月１日現在）</t>
    <phoneticPr fontId="3"/>
  </si>
  <si>
    <t>(各年10月１日現在)</t>
    <phoneticPr fontId="3"/>
  </si>
  <si>
    <t>(各年10月１日現在)</t>
    <phoneticPr fontId="3"/>
  </si>
  <si>
    <t>　　　 まとめて表章している。ただし、平成27年10月１日現在、避難指示区域の市町村を除く。</t>
    <rPh sb="19" eb="21">
      <t>ヘイセイ</t>
    </rPh>
    <rPh sb="23" eb="24">
      <t>ネン</t>
    </rPh>
    <rPh sb="26" eb="27">
      <t>ガツ</t>
    </rPh>
    <rPh sb="28" eb="29">
      <t>ニチ</t>
    </rPh>
    <rPh sb="29" eb="31">
      <t>ゲンザイ</t>
    </rPh>
    <rPh sb="32" eb="34">
      <t>ヒナン</t>
    </rPh>
    <rPh sb="34" eb="36">
      <t>シジ</t>
    </rPh>
    <rPh sb="36" eb="38">
      <t>クイキ</t>
    </rPh>
    <rPh sb="39" eb="42">
      <t>シチョウソン</t>
    </rPh>
    <rPh sb="43" eb="44">
      <t>ノゾ</t>
    </rPh>
    <phoneticPr fontId="3"/>
  </si>
  <si>
    <t>　　　　まとめて表章している。ただし、平成27年10月１日現在、避難指示区域の市町村を除く。</t>
    <rPh sb="19" eb="21">
      <t>ヘイセイ</t>
    </rPh>
    <rPh sb="23" eb="24">
      <t>ネン</t>
    </rPh>
    <rPh sb="26" eb="27">
      <t>ガツ</t>
    </rPh>
    <rPh sb="28" eb="29">
      <t>ニチ</t>
    </rPh>
    <rPh sb="29" eb="31">
      <t>ゲンザイ</t>
    </rPh>
    <rPh sb="32" eb="34">
      <t>ヒナン</t>
    </rPh>
    <rPh sb="34" eb="36">
      <t>シジ</t>
    </rPh>
    <rPh sb="36" eb="38">
      <t>クイキ</t>
    </rPh>
    <rPh sb="39" eb="42">
      <t>シチョウソン</t>
    </rPh>
    <rPh sb="43" eb="44">
      <t>ノゾ</t>
    </rPh>
    <phoneticPr fontId="3"/>
  </si>
  <si>
    <t>(別掲)
15歳未満通学者
を含む通学者</t>
    <phoneticPr fontId="9"/>
  </si>
  <si>
    <t>(別掲)
15歳未満通学者
を含む通学者</t>
    <phoneticPr fontId="9"/>
  </si>
  <si>
    <t>(別掲)
15歳未満通学者
を含む通学者</t>
    <phoneticPr fontId="9"/>
  </si>
  <si>
    <t>うち
18歳以上</t>
    <rPh sb="5" eb="6">
      <t>サイ</t>
    </rPh>
    <rPh sb="6" eb="8">
      <t>イジョウ</t>
    </rPh>
    <phoneticPr fontId="3"/>
  </si>
  <si>
    <t>自　　　　　宅</t>
    <phoneticPr fontId="3"/>
  </si>
  <si>
    <t>自　　宅　　外</t>
    <phoneticPr fontId="3"/>
  </si>
  <si>
    <t>県　　　　　内</t>
    <phoneticPr fontId="3"/>
  </si>
  <si>
    <t>212</t>
    <phoneticPr fontId="3"/>
  </si>
  <si>
    <t>214</t>
    <phoneticPr fontId="3"/>
  </si>
  <si>
    <t>342</t>
    <phoneticPr fontId="3"/>
  </si>
  <si>
    <t>368</t>
    <phoneticPr fontId="3"/>
  </si>
  <si>
    <t>546</t>
    <phoneticPr fontId="3"/>
  </si>
  <si>
    <t>他　　　　　県</t>
    <phoneticPr fontId="3"/>
  </si>
  <si>
    <t>01</t>
    <phoneticPr fontId="3"/>
  </si>
  <si>
    <t>02</t>
    <phoneticPr fontId="3"/>
  </si>
  <si>
    <t>202</t>
    <phoneticPr fontId="3"/>
  </si>
  <si>
    <t>　 　・※には、従業地・通学地「不詳・外国」を含む。</t>
    <rPh sb="8" eb="10">
      <t>ジュウギョウ</t>
    </rPh>
    <rPh sb="10" eb="11">
      <t>チ</t>
    </rPh>
    <rPh sb="12" eb="14">
      <t>ツウガク</t>
    </rPh>
    <rPh sb="14" eb="15">
      <t>チ</t>
    </rPh>
    <rPh sb="16" eb="18">
      <t>フショウ</t>
    </rPh>
    <rPh sb="19" eb="21">
      <t>ガイコク</t>
    </rPh>
    <rPh sb="23" eb="24">
      <t>フク</t>
    </rPh>
    <phoneticPr fontId="3"/>
  </si>
  <si>
    <t>（　つ　づ　き　）</t>
    <phoneticPr fontId="3"/>
  </si>
  <si>
    <t>常住地による
従業・通学市区町村</t>
    <phoneticPr fontId="3"/>
  </si>
  <si>
    <t>05</t>
    <phoneticPr fontId="3"/>
  </si>
  <si>
    <t>201</t>
    <phoneticPr fontId="3"/>
  </si>
  <si>
    <t>208</t>
    <phoneticPr fontId="3"/>
  </si>
  <si>
    <t>202</t>
    <phoneticPr fontId="3"/>
  </si>
  <si>
    <t>106</t>
    <phoneticPr fontId="3"/>
  </si>
  <si>
    <t>108</t>
    <phoneticPr fontId="3"/>
  </si>
  <si>
    <t>109</t>
    <phoneticPr fontId="3"/>
  </si>
  <si>
    <t>116</t>
    <phoneticPr fontId="3"/>
  </si>
  <si>
    <t>103</t>
    <phoneticPr fontId="3"/>
  </si>
  <si>
    <t>23</t>
    <phoneticPr fontId="3"/>
  </si>
  <si>
    <t>26</t>
    <phoneticPr fontId="3"/>
  </si>
  <si>
    <t>(別掲)
15歳未満通学者
を含む通学者</t>
    <phoneticPr fontId="9"/>
  </si>
  <si>
    <t>344</t>
    <phoneticPr fontId="3"/>
  </si>
  <si>
    <t>522</t>
    <phoneticPr fontId="3"/>
  </si>
  <si>
    <t>544</t>
    <phoneticPr fontId="3"/>
  </si>
  <si>
    <t>他　　　　　県</t>
    <phoneticPr fontId="3"/>
  </si>
  <si>
    <t>209</t>
    <phoneticPr fontId="3"/>
  </si>
  <si>
    <t>215</t>
    <phoneticPr fontId="3"/>
  </si>
  <si>
    <t>203</t>
    <phoneticPr fontId="3"/>
  </si>
  <si>
    <t>207</t>
    <phoneticPr fontId="3"/>
  </si>
  <si>
    <t>209</t>
    <phoneticPr fontId="3"/>
  </si>
  <si>
    <t>211</t>
    <phoneticPr fontId="3"/>
  </si>
  <si>
    <t>(注） ・常住市区町村からの就業者・通学者数の計が10人未満の場合、「その他の都道府県」，「その他の区」又は「その他の市町村」に</t>
    <phoneticPr fontId="3"/>
  </si>
  <si>
    <t xml:space="preserve"> 　 　・※には、従業地・通学地「不詳・外国」で福島市に常住している者を含む。</t>
    <rPh sb="9" eb="11">
      <t>ジュウギョウ</t>
    </rPh>
    <rPh sb="11" eb="12">
      <t>チ</t>
    </rPh>
    <rPh sb="13" eb="15">
      <t>ツウガク</t>
    </rPh>
    <rPh sb="15" eb="16">
      <t>チ</t>
    </rPh>
    <rPh sb="17" eb="19">
      <t>フショウ</t>
    </rPh>
    <rPh sb="20" eb="22">
      <t>ガイコク</t>
    </rPh>
    <rPh sb="24" eb="27">
      <t>フクシマシ</t>
    </rPh>
    <rPh sb="28" eb="30">
      <t>ジョウジュウ</t>
    </rPh>
    <rPh sb="34" eb="35">
      <t>モノ</t>
    </rPh>
    <rPh sb="36" eb="37">
      <t>フク</t>
    </rPh>
    <phoneticPr fontId="3"/>
  </si>
  <si>
    <t>（　つ　づ　き　）</t>
    <phoneticPr fontId="3"/>
  </si>
  <si>
    <t>206</t>
    <phoneticPr fontId="3"/>
  </si>
  <si>
    <t>210</t>
    <phoneticPr fontId="3"/>
  </si>
  <si>
    <t>213</t>
    <phoneticPr fontId="3"/>
  </si>
  <si>
    <t>103</t>
    <phoneticPr fontId="3"/>
  </si>
  <si>
    <t>203</t>
    <phoneticPr fontId="3"/>
  </si>
  <si>
    <t>204</t>
    <phoneticPr fontId="3"/>
  </si>
  <si>
    <t>207</t>
    <phoneticPr fontId="3"/>
  </si>
  <si>
    <t>108</t>
    <phoneticPr fontId="3"/>
  </si>
  <si>
    <t>111</t>
    <phoneticPr fontId="3"/>
  </si>
  <si>
    <t>112</t>
    <phoneticPr fontId="3"/>
  </si>
  <si>
    <t>115</t>
    <phoneticPr fontId="3"/>
  </si>
  <si>
    <t>120</t>
    <phoneticPr fontId="3"/>
  </si>
  <si>
    <t>130</t>
    <phoneticPr fontId="3"/>
  </si>
  <si>
    <t>137</t>
    <phoneticPr fontId="3"/>
  </si>
  <si>
    <t>150</t>
    <phoneticPr fontId="3"/>
  </si>
  <si>
    <t>15</t>
    <phoneticPr fontId="3"/>
  </si>
  <si>
    <t>18</t>
    <phoneticPr fontId="3"/>
  </si>
  <si>
    <t>19</t>
    <phoneticPr fontId="3"/>
  </si>
  <si>
    <t>20</t>
    <phoneticPr fontId="3"/>
  </si>
  <si>
    <t>21</t>
    <phoneticPr fontId="3"/>
  </si>
  <si>
    <t>23</t>
    <phoneticPr fontId="3"/>
  </si>
  <si>
    <t>100</t>
    <phoneticPr fontId="3"/>
  </si>
  <si>
    <t>27</t>
    <phoneticPr fontId="3"/>
  </si>
  <si>
    <t>100</t>
    <phoneticPr fontId="3"/>
  </si>
  <si>
    <t>28</t>
    <phoneticPr fontId="3"/>
  </si>
  <si>
    <t>40</t>
    <phoneticPr fontId="3"/>
  </si>
  <si>
    <t xml:space="preserve"> ０～４歳</t>
    <rPh sb="4" eb="5">
      <t>サイ</t>
    </rPh>
    <phoneticPr fontId="3"/>
  </si>
  <si>
    <t>５～９</t>
    <phoneticPr fontId="3"/>
  </si>
  <si>
    <t>５～29</t>
    <phoneticPr fontId="19"/>
  </si>
  <si>
    <t>　　　　（６歳未満・18歳未満・65歳以上・75歳以上世帯員のいる一般世帯及び３世代世帯－特掲）</t>
    <rPh sb="19" eb="21">
      <t>イジョウ</t>
    </rPh>
    <rPh sb="27" eb="30">
      <t>セタイイン</t>
    </rPh>
    <phoneticPr fontId="3"/>
  </si>
  <si>
    <t>６歳未満世帯員のいる一般世帯</t>
    <phoneticPr fontId="19"/>
  </si>
  <si>
    <t>３世代世帯人員</t>
    <phoneticPr fontId="3"/>
  </si>
  <si>
    <t>総　数                       １)</t>
    <rPh sb="0" eb="1">
      <t>フサ</t>
    </rPh>
    <rPh sb="2" eb="3">
      <t>カズ</t>
    </rPh>
    <phoneticPr fontId="19"/>
  </si>
  <si>
    <t>１) 世帯の家族類型「不詳」を含む。</t>
    <phoneticPr fontId="3"/>
  </si>
  <si>
    <t>２) 夫の親か妻の親か特定できない場合を含む。</t>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</si>
  <si>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</si>
  <si>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</si>
  <si>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</si>
  <si>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</si>
  <si>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</si>
  <si>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</si>
  <si>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</si>
  <si>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</si>
  <si>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</si>
  <si>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３ 世 代
世 　 帯</t>
    <phoneticPr fontId="19"/>
  </si>
  <si>
    <t>２）</t>
    <phoneticPr fontId="3"/>
  </si>
  <si>
    <t>夫　婦，
子　供，
親と他の
親族から
成る世帯</t>
    <phoneticPr fontId="3"/>
  </si>
  <si>
    <t>夫婦，親
と他の親
族（子供
を含まな
い）から
成る世帯</t>
    <phoneticPr fontId="3"/>
  </si>
  <si>
    <t>夫　婦，
子供と
両親から
成る世帯</t>
    <phoneticPr fontId="3"/>
  </si>
  <si>
    <t>１世帯
当たり
人　員</t>
    <phoneticPr fontId="3"/>
  </si>
  <si>
    <t>１・２階建</t>
    <phoneticPr fontId="19"/>
  </si>
  <si>
    <t>１・２階</t>
    <phoneticPr fontId="19"/>
  </si>
  <si>
    <t>（１）</t>
    <phoneticPr fontId="3"/>
  </si>
  <si>
    <t>（５）</t>
    <phoneticPr fontId="3"/>
  </si>
  <si>
    <t>（７）</t>
    <phoneticPr fontId="3"/>
  </si>
  <si>
    <t>（８）</t>
    <phoneticPr fontId="3"/>
  </si>
  <si>
    <t>３ 世 代
世 　 帯</t>
    <phoneticPr fontId="19"/>
  </si>
  <si>
    <t>夫　婦、
子供と
ひとり親から成る世帯</t>
    <rPh sb="15" eb="16">
      <t>ナ</t>
    </rPh>
    <phoneticPr fontId="19"/>
  </si>
  <si>
    <t>夫婦、子
供と他の
親族（親
を含まな
い）から
成る世帯</t>
    <phoneticPr fontId="3"/>
  </si>
  <si>
    <t>夫婦、
子供、
親と他の
親族から
成る世帯</t>
    <phoneticPr fontId="3"/>
  </si>
  <si>
    <t>１　世　帯
当たり人員</t>
    <phoneticPr fontId="3"/>
  </si>
  <si>
    <t>１　世　帯
当たり人員</t>
    <phoneticPr fontId="3"/>
  </si>
  <si>
    <t xml:space="preserve">１世帯当たり人員    </t>
    <phoneticPr fontId="19"/>
  </si>
  <si>
    <t>１・２階建</t>
    <phoneticPr fontId="19"/>
  </si>
  <si>
    <t>１・２階</t>
    <phoneticPr fontId="19"/>
  </si>
  <si>
    <t>総　数
（１）</t>
    <phoneticPr fontId="9"/>
  </si>
  <si>
    <t>（再　掲）　雇　　用　　者　(２)</t>
    <phoneticPr fontId="9"/>
  </si>
  <si>
    <t>(注) ・総数(１)には 労働力状態「不詳」を含む。</t>
    <rPh sb="1" eb="2">
      <t>チュウ</t>
    </rPh>
    <rPh sb="5" eb="7">
      <t>ソウスウ</t>
    </rPh>
    <phoneticPr fontId="19"/>
  </si>
  <si>
    <t xml:space="preserve">     ・雇用者(２)には｢役員｣を含む。</t>
    <rPh sb="6" eb="9">
      <t>コヨウシャ</t>
    </rPh>
    <rPh sb="15" eb="17">
      <t>ヤクイン</t>
    </rPh>
    <rPh sb="19" eb="20">
      <t>フク</t>
    </rPh>
    <phoneticPr fontId="9"/>
  </si>
  <si>
    <t>Ｃ</t>
    <phoneticPr fontId="9"/>
  </si>
  <si>
    <t>Ｄ</t>
    <phoneticPr fontId="9"/>
  </si>
  <si>
    <t>Ｅ</t>
    <phoneticPr fontId="9"/>
  </si>
  <si>
    <t>Ｆ</t>
    <phoneticPr fontId="9"/>
  </si>
  <si>
    <t>Ｇ</t>
    <phoneticPr fontId="9"/>
  </si>
  <si>
    <t>Ｈ</t>
    <phoneticPr fontId="9"/>
  </si>
  <si>
    <t>Ｉ</t>
    <phoneticPr fontId="9"/>
  </si>
  <si>
    <t>Ｊ</t>
    <phoneticPr fontId="9"/>
  </si>
  <si>
    <t>Ｋ</t>
    <phoneticPr fontId="9"/>
  </si>
  <si>
    <t>Ｌ</t>
    <phoneticPr fontId="9"/>
  </si>
  <si>
    <t>Ｍ</t>
    <phoneticPr fontId="9"/>
  </si>
  <si>
    <t>Ｎ</t>
    <phoneticPr fontId="9"/>
  </si>
  <si>
    <t>Ｏ</t>
    <phoneticPr fontId="3"/>
  </si>
  <si>
    <t>Ｔ</t>
    <phoneticPr fontId="3"/>
  </si>
  <si>
    <t>Ｇ　情報通信業</t>
    <rPh sb="2" eb="4">
      <t>ジョウホウ</t>
    </rPh>
    <phoneticPr fontId="3"/>
  </si>
  <si>
    <t>Ｈ　運輸業，郵便業</t>
    <rPh sb="6" eb="8">
      <t>ユウビン</t>
    </rPh>
    <rPh sb="8" eb="9">
      <t>ギョウ</t>
    </rPh>
    <phoneticPr fontId="3"/>
  </si>
  <si>
    <t>総　数
(夜間人口)
(１)(３)</t>
    <phoneticPr fontId="9"/>
  </si>
  <si>
    <t>総　数　　　　(２)</t>
    <phoneticPr fontId="9"/>
  </si>
  <si>
    <t>総　数
(昼間人口)
(１)                                                                                                                                                                                                                                                         (４)</t>
    <rPh sb="5" eb="7">
      <t>チュウカン</t>
    </rPh>
    <phoneticPr fontId="9"/>
  </si>
  <si>
    <t xml:space="preserve">総　数
（５） </t>
    <phoneticPr fontId="9"/>
  </si>
  <si>
    <t>(注) ・総数（１）には労働力状態「不詳」、年齢「不詳」を含む。</t>
    <rPh sb="1" eb="2">
      <t>チュウ</t>
    </rPh>
    <rPh sb="5" eb="7">
      <t>ソウスウ</t>
    </rPh>
    <rPh sb="12" eb="15">
      <t>ロウドウリョク</t>
    </rPh>
    <rPh sb="15" eb="17">
      <t>ジョウタイ</t>
    </rPh>
    <rPh sb="18" eb="20">
      <t>フショウ</t>
    </rPh>
    <rPh sb="22" eb="24">
      <t>ネンレイ</t>
    </rPh>
    <rPh sb="25" eb="27">
      <t>フショウ</t>
    </rPh>
    <rPh sb="29" eb="30">
      <t>フク</t>
    </rPh>
    <phoneticPr fontId="9"/>
  </si>
  <si>
    <t>　　 ・総数（２）には従業地「不詳」を含む。</t>
    <rPh sb="4" eb="6">
      <t>ソウスウ</t>
    </rPh>
    <rPh sb="11" eb="13">
      <t>ジュウギョウ</t>
    </rPh>
    <rPh sb="13" eb="14">
      <t>チ</t>
    </rPh>
    <rPh sb="15" eb="17">
      <t>フショウ</t>
    </rPh>
    <rPh sb="19" eb="20">
      <t>フク</t>
    </rPh>
    <phoneticPr fontId="9"/>
  </si>
  <si>
    <t>　　 ・総数（３）には従業地・通学地「不詳」、年齢「不詳」を含む。</t>
    <rPh sb="4" eb="6">
      <t>ソウスウ</t>
    </rPh>
    <rPh sb="11" eb="13">
      <t>ジュウギョウ</t>
    </rPh>
    <rPh sb="13" eb="14">
      <t>チ</t>
    </rPh>
    <rPh sb="15" eb="17">
      <t>ツウガク</t>
    </rPh>
    <rPh sb="17" eb="18">
      <t>チ</t>
    </rPh>
    <rPh sb="19" eb="21">
      <t>フショウ</t>
    </rPh>
    <rPh sb="23" eb="25">
      <t>ネンレイ</t>
    </rPh>
    <rPh sb="26" eb="28">
      <t>フショウ</t>
    </rPh>
    <rPh sb="30" eb="31">
      <t>フク</t>
    </rPh>
    <phoneticPr fontId="9"/>
  </si>
  <si>
    <t>　　 ・総数（４）には従業地・通学地「不詳」で、当地に常住している者、年齢「不詳」を含む。</t>
    <rPh sb="4" eb="6">
      <t>ソウスウ</t>
    </rPh>
    <rPh sb="11" eb="13">
      <t>ジュウギョウ</t>
    </rPh>
    <rPh sb="13" eb="14">
      <t>チ</t>
    </rPh>
    <rPh sb="15" eb="17">
      <t>ツウガク</t>
    </rPh>
    <rPh sb="17" eb="18">
      <t>チ</t>
    </rPh>
    <rPh sb="19" eb="21">
      <t>フショウ</t>
    </rPh>
    <rPh sb="24" eb="26">
      <t>トウチ</t>
    </rPh>
    <rPh sb="27" eb="29">
      <t>ジョウジュウ</t>
    </rPh>
    <rPh sb="33" eb="34">
      <t>モノ</t>
    </rPh>
    <rPh sb="35" eb="37">
      <t>ネンレイ</t>
    </rPh>
    <rPh sb="38" eb="40">
      <t>フショウ</t>
    </rPh>
    <rPh sb="42" eb="43">
      <t>フク</t>
    </rPh>
    <phoneticPr fontId="9"/>
  </si>
  <si>
    <t>　　 ・総数（５）には従業地・通学地「不詳」で、当地に常住している者を含む。</t>
    <rPh sb="4" eb="6">
      <t>ソウスウ</t>
    </rPh>
    <rPh sb="11" eb="13">
      <t>ジュウギョウ</t>
    </rPh>
    <rPh sb="13" eb="14">
      <t>チ</t>
    </rPh>
    <rPh sb="15" eb="17">
      <t>ツウガク</t>
    </rPh>
    <rPh sb="17" eb="18">
      <t>チ</t>
    </rPh>
    <rPh sb="19" eb="21">
      <t>フショウ</t>
    </rPh>
    <rPh sb="24" eb="26">
      <t>トウチ</t>
    </rPh>
    <rPh sb="27" eb="29">
      <t>ジョウジュウ</t>
    </rPh>
    <rPh sb="33" eb="34">
      <t>モノ</t>
    </rPh>
    <rPh sb="35" eb="36">
      <t>フク</t>
    </rPh>
    <phoneticPr fontId="9"/>
  </si>
  <si>
    <t>常住地による15歳以上就業者数</t>
    <phoneticPr fontId="3"/>
  </si>
  <si>
    <t>従業地による15歳以上就業者数</t>
    <phoneticPr fontId="3"/>
  </si>
  <si>
    <t>総　　数
（１）　　　　　　　　　　　　　　　　　　　</t>
    <phoneticPr fontId="3"/>
  </si>
  <si>
    <t>総　　数
（２）</t>
    <phoneticPr fontId="3"/>
  </si>
  <si>
    <t>総 数
（１）</t>
    <phoneticPr fontId="9"/>
  </si>
  <si>
    <t>総 数
（２）</t>
    <phoneticPr fontId="9"/>
  </si>
  <si>
    <t>１</t>
    <phoneticPr fontId="3"/>
  </si>
  <si>
    <t>[１]</t>
    <phoneticPr fontId="9"/>
  </si>
  <si>
    <t xml:space="preserve">(１) </t>
    <phoneticPr fontId="3"/>
  </si>
  <si>
    <t xml:space="preserve">(２) </t>
    <phoneticPr fontId="3"/>
  </si>
  <si>
    <t xml:space="preserve">(３) </t>
    <phoneticPr fontId="3"/>
  </si>
  <si>
    <t xml:space="preserve">(４) </t>
    <phoneticPr fontId="3"/>
  </si>
  <si>
    <t>[２]</t>
    <phoneticPr fontId="9"/>
  </si>
  <si>
    <t xml:space="preserve">(５) </t>
    <phoneticPr fontId="3"/>
  </si>
  <si>
    <t xml:space="preserve">(６) </t>
    <phoneticPr fontId="3"/>
  </si>
  <si>
    <t>２</t>
    <phoneticPr fontId="3"/>
  </si>
  <si>
    <t xml:space="preserve">(７) </t>
    <phoneticPr fontId="3"/>
  </si>
  <si>
    <t xml:space="preserve">(８) </t>
    <phoneticPr fontId="3"/>
  </si>
  <si>
    <t xml:space="preserve">(９) </t>
    <phoneticPr fontId="3"/>
  </si>
  <si>
    <t>(10)</t>
    <phoneticPr fontId="3"/>
  </si>
  <si>
    <t>３</t>
    <phoneticPr fontId="3"/>
  </si>
  <si>
    <t>[２]</t>
    <phoneticPr fontId="9"/>
  </si>
  <si>
    <t>[３]</t>
    <phoneticPr fontId="9"/>
  </si>
  <si>
    <t xml:space="preserve">     ・Ⅰ市街化区域（３）には用途地域未設定の地域を含む。</t>
    <phoneticPr fontId="28"/>
  </si>
  <si>
    <t xml:space="preserve">     ・総数（２）には世帯の種類「不詳」を含む。　　</t>
    <rPh sb="6" eb="8">
      <t>ソウスウ</t>
    </rPh>
    <phoneticPr fontId="9"/>
  </si>
  <si>
    <t>(注) ・総数（１）には年齢「不詳」を含む。</t>
    <rPh sb="1" eb="2">
      <t>チュウ</t>
    </rPh>
    <rPh sb="5" eb="7">
      <t>ソウスウ</t>
    </rPh>
    <rPh sb="12" eb="14">
      <t>ネンレイ</t>
    </rPh>
    <rPh sb="15" eb="17">
      <t>フショウ</t>
    </rPh>
    <rPh sb="19" eb="20">
      <t>フク</t>
    </rPh>
    <phoneticPr fontId="9"/>
  </si>
  <si>
    <t>（１）</t>
    <phoneticPr fontId="3"/>
  </si>
  <si>
    <t>(４)</t>
    <phoneticPr fontId="3"/>
  </si>
  <si>
    <t>（９）</t>
    <phoneticPr fontId="3"/>
  </si>
  <si>
    <t>　　　「この地図の作成に当たっては、国土地理院長の承認を得て、同院発行の２万５千分の１地形図を使用した。
　　　　（承認番号　平27情使、第49-GISMAP36191号）」</t>
    <rPh sb="6" eb="8">
      <t>チズ</t>
    </rPh>
    <rPh sb="9" eb="11">
      <t>サクセイ</t>
    </rPh>
    <rPh sb="12" eb="13">
      <t>ア</t>
    </rPh>
    <rPh sb="18" eb="20">
      <t>コクド</t>
    </rPh>
    <rPh sb="20" eb="22">
      <t>チリ</t>
    </rPh>
    <rPh sb="22" eb="23">
      <t>イン</t>
    </rPh>
    <rPh sb="23" eb="24">
      <t>チョウ</t>
    </rPh>
    <rPh sb="25" eb="27">
      <t>ショウニン</t>
    </rPh>
    <rPh sb="28" eb="29">
      <t>エ</t>
    </rPh>
    <rPh sb="31" eb="32">
      <t>ドウ</t>
    </rPh>
    <rPh sb="32" eb="33">
      <t>イン</t>
    </rPh>
    <rPh sb="33" eb="35">
      <t>ハッコウ</t>
    </rPh>
    <rPh sb="37" eb="38">
      <t>マン</t>
    </rPh>
    <rPh sb="39" eb="40">
      <t>セン</t>
    </rPh>
    <rPh sb="40" eb="41">
      <t>ブン</t>
    </rPh>
    <rPh sb="43" eb="46">
      <t>チケイズ</t>
    </rPh>
    <rPh sb="47" eb="49">
      <t>シヨウ</t>
    </rPh>
    <rPh sb="58" eb="60">
      <t>ショウニン</t>
    </rPh>
    <rPh sb="60" eb="62">
      <t>バンゴウ</t>
    </rPh>
    <rPh sb="63" eb="64">
      <t>ヒラ</t>
    </rPh>
    <rPh sb="66" eb="67">
      <t>ジョウ</t>
    </rPh>
    <rPh sb="67" eb="68">
      <t>シ</t>
    </rPh>
    <rPh sb="69" eb="70">
      <t>ダイ</t>
    </rPh>
    <rPh sb="84" eb="85">
      <t>ゴウ</t>
    </rPh>
    <phoneticPr fontId="3"/>
  </si>
  <si>
    <t>未回答などにより労働力状態が判定できない場合</t>
    <phoneticPr fontId="3"/>
  </si>
  <si>
    <t>労働力状態「不詳」</t>
  </si>
  <si>
    <t>　ここでいう通学には、小学校・中学校・高等学校・高等専門学校・短期大学・大学・大学院のほか、予備校・洋裁学校などの各種学校・専修学校に通っている場合も含まれる。</t>
    <phoneticPr fontId="3"/>
  </si>
  <si>
    <t>労働力状態</t>
    <rPh sb="0" eb="3">
      <t>ロウドウリョク</t>
    </rPh>
    <rPh sb="3" eb="5">
      <t>ジョウタイ</t>
    </rPh>
    <phoneticPr fontId="3"/>
  </si>
  <si>
    <t>上のどの区分にも当てはまらない場合（高齢者など）</t>
  </si>
  <si>
    <t>その他</t>
  </si>
  <si>
    <t>主に通学していた場合</t>
  </si>
  <si>
    <t>通学</t>
  </si>
  <si>
    <t>自分の家で主に炊事や育児などの家事をしていた場合</t>
  </si>
  <si>
    <t>家事</t>
  </si>
  <si>
    <t>　未回答などにより住居の種類が判定できない場合</t>
    <phoneticPr fontId="3"/>
  </si>
  <si>
    <t>住居の種類
「不詳」</t>
    <phoneticPr fontId="3"/>
  </si>
  <si>
    <t xml:space="preserve">調査週間中、収入を伴う仕事を少しもしなかった人のうち、休業者及び完全失業者以外の人 </t>
  </si>
  <si>
    <t>非労働力人口</t>
    <rPh sb="0" eb="1">
      <t>ヒ</t>
    </rPh>
    <rPh sb="1" eb="4">
      <t>ロウドウリョク</t>
    </rPh>
    <rPh sb="4" eb="6">
      <t>ジンコウ</t>
    </rPh>
    <phoneticPr fontId="3"/>
  </si>
  <si>
    <t>　寄宿舎・寮など生計を共にしない単身者の集まりを居住させるための建物や、病院・学校・旅館・会社・工場・事務所などの居住用でない建物
　なお、仮小屋など臨時応急的に造られた住居などもこれに含まれる。</t>
    <phoneticPr fontId="3"/>
  </si>
  <si>
    <t>住宅以外</t>
  </si>
  <si>
    <t>　調査週間中、収入を伴う仕事を少しもしなかった人のうち、仕事に就くことが可能であって、かつハローワーク（公共職業安定所）に申し込むなどして積極的に仕事を探していた人</t>
    <phoneticPr fontId="3"/>
  </si>
  <si>
    <t>　一つの世帯が独立して家庭生活を営むことができる建物（完全に区画された建物の一部を含む。）
　一戸建ての住宅はもちろん、アパート、長屋などのように独立して家庭生活を営むことができるような構造になっている場合は、区画ごとに一戸の住宅となる。　</t>
    <phoneticPr fontId="3"/>
  </si>
  <si>
    <t>住　　宅</t>
    <phoneticPr fontId="3"/>
  </si>
  <si>
    <t>完全失業者</t>
    <rPh sb="0" eb="2">
      <t>カンゼン</t>
    </rPh>
    <rPh sb="2" eb="4">
      <t>シツギョウ</t>
    </rPh>
    <rPh sb="4" eb="5">
      <t>シャ</t>
    </rPh>
    <phoneticPr fontId="3"/>
  </si>
  <si>
    <t>一般世帯について、住居を、次のとおり区分した。</t>
  </si>
  <si>
    <t>事業を営んでいる人が、病気や休暇などで仕事を休み始めてから30日未満の場合</t>
    <phoneticPr fontId="3"/>
  </si>
  <si>
    <t>住居の種類</t>
    <rPh sb="0" eb="2">
      <t>ジュウキョ</t>
    </rPh>
    <rPh sb="3" eb="5">
      <t>シュルイ</t>
    </rPh>
    <phoneticPr fontId="3"/>
  </si>
  <si>
    <t>勤めている人が、病気や休暇などで休んでいても、賃金や給料をもらうことになっている場合や、雇用保険法に基づく育児休業基本給付金や介護休業給付金をもらうことになっている場合</t>
    <phoneticPr fontId="3"/>
  </si>
  <si>
    <t>　休業者</t>
    <phoneticPr fontId="3"/>
  </si>
  <si>
    <t>定まった住居を持たない単身者や陸上に生活の本拠（住所）を有しない船舶乗組員など</t>
  </si>
  <si>
    <t>その他</t>
    <phoneticPr fontId="3"/>
  </si>
  <si>
    <t>主に通学していて、そのかたわら、例えばアルバイトなど、少しでも収入を伴う仕事をした場合</t>
  </si>
  <si>
    <t>　通学のかたわら仕事</t>
    <phoneticPr fontId="3"/>
  </si>
  <si>
    <t>刑務所及び拘置所の被収容者並びに少年院及び婦人補導院の在院者の集まり</t>
  </si>
  <si>
    <t>矯正施設の入所者</t>
    <phoneticPr fontId="3"/>
  </si>
  <si>
    <t>主に家事などをしていて、そのかたわら、例えばパートタイムでの勤め、自家営業の手伝い、賃仕事など、少しでも収入を伴う仕事をした場合</t>
    <phoneticPr fontId="3"/>
  </si>
  <si>
    <t>　家事のほか仕事</t>
    <phoneticPr fontId="3"/>
  </si>
  <si>
    <t>自衛隊の営舎内又は艦船内の居住者の集まり</t>
  </si>
  <si>
    <t>自衛隊営舎内居住者</t>
    <phoneticPr fontId="3"/>
  </si>
  <si>
    <t>主に勤め先での仕事や自家営業などの仕事をしていた場合</t>
  </si>
  <si>
    <t>　主に仕事</t>
    <phoneticPr fontId="3"/>
  </si>
  <si>
    <t>老人ホーム、児童保護施設などの入所者の集まり</t>
  </si>
  <si>
    <t>社会施設の入所者</t>
    <phoneticPr fontId="3"/>
  </si>
  <si>
    <t>就業の状態</t>
    <rPh sb="0" eb="2">
      <t>シュウギョウ</t>
    </rPh>
    <rPh sb="3" eb="5">
      <t>ジョウタイ</t>
    </rPh>
    <phoneticPr fontId="3"/>
  </si>
  <si>
    <t>病院・療養所などに、既に3か月以上入院している入院患者の集まり</t>
  </si>
  <si>
    <t>病院・療養所の入院者</t>
    <phoneticPr fontId="3"/>
  </si>
  <si>
    <t>学校の寮・寄宿舎で起居を共にし、通学している学生・生徒の集まり</t>
  </si>
  <si>
    <t>寮・寄宿舎の学生・生徒</t>
    <phoneticPr fontId="3"/>
  </si>
  <si>
    <t>　また、家族の人が自家営業（個人経営の農業や工場・店の仕事など）の手伝いをした場合は、無給であっても、収入を伴う仕事をしたこととして、就業者に含めた。</t>
    <phoneticPr fontId="3"/>
  </si>
  <si>
    <t>事業を営んでいる人が、病気や休暇などで仕事を休み始めてから30日未満の場合</t>
  </si>
  <si>
    <t>勤めている人が、病気や休暇などで休んでいても賃金や給料をもらうことになっている場合や、雇用保険法に基づく育児休業基本給付金や介護休業給付金をもらうことになっている場合</t>
    <phoneticPr fontId="3"/>
  </si>
  <si>
    <t>会社・団体・商店・官公庁などの寄宿舎、独身寮などに居住している単身者</t>
  </si>
  <si>
    <t>上記の世帯と住居を共にし、別に生計を維持している間借りの単身者又は下宿屋などに下宿している単身者</t>
  </si>
  <si>
    <t>　調査週間中、賃金、給料、諸手当、営業収益、手数料、内職収入など収入（現物収入を含む。）を伴う仕事を少しでもした人
　なお、収入を伴う仕事を持っていて、調査週間中、少しも仕事をしなかった人のうち、次のいずれかに該当する場合は就業者とした。</t>
    <phoneticPr fontId="3"/>
  </si>
  <si>
    <t>住居と生計を共にしている人々の集まり又は一戸を構えて住んでいる単身者
　ただし、これらの世帯と住居を共にする単身の住み込みの雇人については、人数に関係なく雇主の世帯に含めた。</t>
    <phoneticPr fontId="3"/>
  </si>
  <si>
    <t>就業者</t>
    <rPh sb="0" eb="3">
      <t>シュウギョウシャ</t>
    </rPh>
    <phoneticPr fontId="3"/>
  </si>
  <si>
    <t>　　一般世帯とは、次のものをいう。</t>
  </si>
  <si>
    <t>就業者と完全失業者を合わせた人</t>
  </si>
  <si>
    <t>　　世帯を次のとおり「一般世帯」と「施設等の世帯」に区分した。</t>
  </si>
  <si>
    <t>労働力人口</t>
    <rPh sb="0" eb="3">
      <t>ロウドウリョク</t>
    </rPh>
    <rPh sb="3" eb="5">
      <t>ジンコウ</t>
    </rPh>
    <phoneticPr fontId="3"/>
  </si>
  <si>
    <t>世帯の種類</t>
  </si>
  <si>
    <t>　国勢調査における人口は「常住人口」であり、常住人口とは調査時に調査の地域に常住している者をいう。
　「常住している者」については、当該住居に３か月以上にわたって住んでいるか、又は住むことになっている者をいい、３か月以上にわたって住んでいる住居又は住むことになっている住居のない者は、調査時現在居た場所に「常住している者」とみなした。</t>
    <phoneticPr fontId="3"/>
  </si>
  <si>
    <t>《用語の解説》</t>
  </si>
  <si>
    <t>(１)</t>
    <phoneticPr fontId="3"/>
  </si>
  <si>
    <t>(２)</t>
    <phoneticPr fontId="3"/>
  </si>
  <si>
    <t>(３)</t>
    <phoneticPr fontId="3"/>
  </si>
  <si>
    <t>　施設等の世帯とは、次のものをいう。なお、世帯の単位は、原則として下記の(１)、(２)及び(３)は棟ごと、(４)は中隊又は艦船ごと、(５)は建物ごと、(６)は一人一人である。</t>
    <phoneticPr fontId="3"/>
  </si>
  <si>
    <t>(１)</t>
    <phoneticPr fontId="3"/>
  </si>
  <si>
    <t>(３)</t>
    <phoneticPr fontId="3"/>
  </si>
  <si>
    <t>(４)</t>
    <phoneticPr fontId="3"/>
  </si>
  <si>
    <t>(５)</t>
    <phoneticPr fontId="3"/>
  </si>
  <si>
    <t>(６)</t>
    <phoneticPr fontId="3"/>
  </si>
  <si>
    <t>　15歳以上の者について、平成27年９月24日から30日までの１週間（以下「調査週間」という。）に「仕事をしたかどうかの別」により、次のとおり区分した。</t>
    <phoneticPr fontId="3"/>
  </si>
  <si>
    <t>(１)</t>
    <phoneticPr fontId="3"/>
  </si>
  <si>
    <t>(２)</t>
    <phoneticPr fontId="3"/>
  </si>
  <si>
    <t>11-30　世帯人員（７区分），住宅の所有の関係（５区分）別住宅に住む65歳以上世帯員のいる一般世帯数</t>
    <rPh sb="40" eb="43">
      <t>セタイイン</t>
    </rPh>
    <phoneticPr fontId="3"/>
  </si>
  <si>
    <t>夫　婦，
子供と
ひとり親か
ら成る世帯</t>
    <rPh sb="16" eb="17">
      <t>ナ</t>
    </rPh>
    <phoneticPr fontId="19"/>
  </si>
  <si>
    <t>２）</t>
    <phoneticPr fontId="3"/>
  </si>
  <si>
    <t>公営･都市再生機構･公社の借家</t>
    <rPh sb="3" eb="5">
      <t>トシ</t>
    </rPh>
    <rPh sb="5" eb="7">
      <t>サイセイ</t>
    </rPh>
    <rPh sb="7" eb="9">
      <t>キコウ</t>
    </rPh>
    <rPh sb="13" eb="15">
      <t>シャクヤ</t>
    </rPh>
    <phoneticPr fontId="3"/>
  </si>
  <si>
    <t>複合サービス事業</t>
    <rPh sb="0" eb="2">
      <t>フクゴウ</t>
    </rPh>
    <rPh sb="6" eb="7">
      <t>ジ</t>
    </rPh>
    <rPh sb="7" eb="8">
      <t>ギョウ</t>
    </rPh>
    <phoneticPr fontId="3"/>
  </si>
  <si>
    <t>土湯温泉町</t>
    <rPh sb="2" eb="4">
      <t>オンセン</t>
    </rPh>
    <rPh sb="4" eb="5">
      <t>マチ</t>
    </rPh>
    <phoneticPr fontId="3"/>
  </si>
  <si>
    <t>…</t>
    <phoneticPr fontId="3"/>
  </si>
  <si>
    <t>Ｃ　鉱業，採石業，
砂利採取業</t>
    <rPh sb="2" eb="4">
      <t>コウギョウ</t>
    </rPh>
    <rPh sb="5" eb="7">
      <t>サイセキ</t>
    </rPh>
    <rPh sb="7" eb="8">
      <t>ギョウ</t>
    </rPh>
    <rPh sb="10" eb="12">
      <t>ジャリ</t>
    </rPh>
    <rPh sb="12" eb="14">
      <t>サイシュ</t>
    </rPh>
    <rPh sb="14" eb="15">
      <t>ギョウ</t>
    </rPh>
    <phoneticPr fontId="3"/>
  </si>
  <si>
    <t>Ｆ　電気・ガス・
熱供給・水道業</t>
    <phoneticPr fontId="3"/>
  </si>
  <si>
    <t>Ｌ　学術研究，
専門・技術サービス業</t>
    <rPh sb="2" eb="4">
      <t>ガクジュツ</t>
    </rPh>
    <rPh sb="4" eb="6">
      <t>ケンキュウ</t>
    </rPh>
    <rPh sb="8" eb="10">
      <t>センモン</t>
    </rPh>
    <rPh sb="11" eb="13">
      <t>ギジュツ</t>
    </rPh>
    <rPh sb="17" eb="18">
      <t>ギョウ</t>
    </rPh>
    <phoneticPr fontId="3"/>
  </si>
  <si>
    <t>Ｍ　宿泊業，
飲食サービス業</t>
    <rPh sb="2" eb="4">
      <t>シュクハク</t>
    </rPh>
    <rPh sb="4" eb="5">
      <t>ギョウ</t>
    </rPh>
    <rPh sb="7" eb="9">
      <t>インショク</t>
    </rPh>
    <rPh sb="13" eb="14">
      <t>ギョウ</t>
    </rPh>
    <phoneticPr fontId="3"/>
  </si>
  <si>
    <t>Ｒ　サービス業
（他に分類されないもの）</t>
    <rPh sb="6" eb="7">
      <t>ギョウ</t>
    </rPh>
    <rPh sb="9" eb="10">
      <t>タ</t>
    </rPh>
    <rPh sb="11" eb="13">
      <t>ブンルイ</t>
    </rPh>
    <phoneticPr fontId="3"/>
  </si>
  <si>
    <t>Ｓ　公務(他に分類される
ものを除く)</t>
    <rPh sb="5" eb="6">
      <t>タ</t>
    </rPh>
    <rPh sb="7" eb="9">
      <t>ブンルイ</t>
    </rPh>
    <rPh sb="16" eb="17">
      <t>ノゾ</t>
    </rPh>
    <phoneticPr fontId="3"/>
  </si>
  <si>
    <t>Ｎ　生活関連
サービス業，娯楽業</t>
    <rPh sb="2" eb="4">
      <t>セイカツ</t>
    </rPh>
    <rPh sb="4" eb="6">
      <t>カンレン</t>
    </rPh>
    <rPh sb="11" eb="12">
      <t>ギョウ</t>
    </rPh>
    <rPh sb="13" eb="15">
      <t>ゴラク</t>
    </rPh>
    <rPh sb="15" eb="16">
      <t>ギョウ</t>
    </rPh>
    <phoneticPr fontId="3"/>
  </si>
  <si>
    <t>(注) ・各年１月から12月までに届出のあった住民基本台帳（平成24年６月までは住民基本台帳及び外国人登録台帳）による</t>
    <rPh sb="1" eb="2">
      <t>チュウ</t>
    </rPh>
    <rPh sb="5" eb="6">
      <t>カク</t>
    </rPh>
    <rPh sb="6" eb="7">
      <t>ネン</t>
    </rPh>
    <rPh sb="8" eb="9">
      <t>ガツ</t>
    </rPh>
    <rPh sb="13" eb="14">
      <t>ガツ</t>
    </rPh>
    <rPh sb="17" eb="19">
      <t>トドケデ</t>
    </rPh>
    <rPh sb="30" eb="32">
      <t>ヘイセイ</t>
    </rPh>
    <rPh sb="34" eb="35">
      <t>ネン</t>
    </rPh>
    <rPh sb="36" eb="37">
      <t>ガツ</t>
    </rPh>
    <rPh sb="40" eb="42">
      <t>ジュウミン</t>
    </rPh>
    <rPh sb="42" eb="44">
      <t>キホン</t>
    </rPh>
    <rPh sb="44" eb="46">
      <t>ダイチョウ</t>
    </rPh>
    <rPh sb="46" eb="47">
      <t>オヨ</t>
    </rPh>
    <rPh sb="48" eb="50">
      <t>ガイコク</t>
    </rPh>
    <rPh sb="50" eb="51">
      <t>ジン</t>
    </rPh>
    <rPh sb="51" eb="53">
      <t>トウロク</t>
    </rPh>
    <rPh sb="53" eb="55">
      <t>ダイチョウ</t>
    </rPh>
    <phoneticPr fontId="3"/>
  </si>
  <si>
    <t xml:space="preserve">       転入､転出､出生､死亡等人口の増減にかかわる異動を集計したものである｡</t>
    <phoneticPr fontId="3"/>
  </si>
  <si>
    <t>不動産業，物品賃貸業</t>
    <rPh sb="0" eb="3">
      <t>フドウサン</t>
    </rPh>
    <rPh sb="3" eb="4">
      <t>ギョウ</t>
    </rPh>
    <rPh sb="5" eb="7">
      <t>ブッピン</t>
    </rPh>
    <rPh sb="9" eb="10">
      <t>ギョウ</t>
    </rPh>
    <phoneticPr fontId="3"/>
  </si>
  <si>
    <t>不動産業，
物品賃貸業</t>
    <rPh sb="0" eb="3">
      <t>フドウサン</t>
    </rPh>
    <rPh sb="3" eb="4">
      <t>ギョウ</t>
    </rPh>
    <rPh sb="7" eb="9">
      <t>ブッピン</t>
    </rPh>
    <rPh sb="11" eb="12">
      <t>ギョウ</t>
    </rPh>
    <phoneticPr fontId="3"/>
  </si>
  <si>
    <t>(注) ・本籍数、本籍人口の＊は昭和32年の数値である｡</t>
    <phoneticPr fontId="3"/>
  </si>
  <si>
    <t>　（野  田  町）</t>
    <rPh sb="2" eb="3">
      <t>ノ</t>
    </rPh>
    <rPh sb="5" eb="6">
      <t>タ</t>
    </rPh>
    <rPh sb="8" eb="9">
      <t>マチ</t>
    </rPh>
    <phoneticPr fontId="3"/>
  </si>
  <si>
    <t>Ｋ　不動産業，物品賃貸業</t>
    <rPh sb="2" eb="5">
      <t>フドウサン</t>
    </rPh>
    <rPh sb="7" eb="9">
      <t>ブッピン</t>
    </rPh>
    <rPh sb="9" eb="11">
      <t>チンタイ</t>
    </rPh>
    <rPh sb="11" eb="12">
      <t>ギョウ</t>
    </rPh>
    <phoneticPr fontId="3"/>
  </si>
  <si>
    <t>…</t>
    <phoneticPr fontId="3"/>
  </si>
  <si>
    <t>…</t>
    <phoneticPr fontId="3"/>
  </si>
  <si>
    <t>…</t>
    <phoneticPr fontId="3"/>
  </si>
  <si>
    <t>（注）　割合は、分母から年齢不詳を除いて算出している。</t>
    <rPh sb="1" eb="2">
      <t>チュウ</t>
    </rPh>
    <rPh sb="4" eb="6">
      <t>ワリアイ</t>
    </rPh>
    <rPh sb="8" eb="10">
      <t>ブンボ</t>
    </rPh>
    <rPh sb="12" eb="14">
      <t>ネンレイ</t>
    </rPh>
    <rPh sb="14" eb="16">
      <t>フショウ</t>
    </rPh>
    <rPh sb="17" eb="18">
      <t>ノゾ</t>
    </rPh>
    <rPh sb="20" eb="22">
      <t>サンシュツ</t>
    </rPh>
    <phoneticPr fontId="3"/>
  </si>
  <si>
    <r>
      <t xml:space="preserve">公      務
</t>
    </r>
    <r>
      <rPr>
        <sz val="7"/>
        <color indexed="8"/>
        <rFont val="ＭＳ 明朝"/>
        <family val="1"/>
        <charset val="128"/>
      </rPr>
      <t xml:space="preserve"> (他に分類されるものを除く)</t>
    </r>
    <rPh sb="0" eb="1">
      <t>コウ</t>
    </rPh>
    <rPh sb="7" eb="8">
      <t>ツトム</t>
    </rPh>
    <rPh sb="11" eb="12">
      <t>タ</t>
    </rPh>
    <rPh sb="13" eb="15">
      <t>ブンルイ</t>
    </rPh>
    <rPh sb="21" eb="22">
      <t>ノゾ</t>
    </rPh>
    <phoneticPr fontId="3"/>
  </si>
  <si>
    <t>市　街　化　区　域　（３）</t>
    <phoneticPr fontId="3"/>
  </si>
  <si>
    <t>夫婦と他
の親族
（親、
子供を含まない）
から成る
世帯</t>
    <phoneticPr fontId="3"/>
  </si>
  <si>
    <t>他市区町村で従業・通学(※)</t>
    <phoneticPr fontId="3"/>
  </si>
  <si>
    <t xml:space="preserve">第２種住居地域 </t>
    <phoneticPr fontId="3"/>
  </si>
  <si>
    <t>第１種住居地域</t>
    <phoneticPr fontId="3"/>
  </si>
  <si>
    <t>第２種低層住居専用地域</t>
    <phoneticPr fontId="3"/>
  </si>
  <si>
    <t>第１種低層住居専用地域</t>
    <phoneticPr fontId="3"/>
  </si>
  <si>
    <t>第２種中高層住居専用地域</t>
    <phoneticPr fontId="3"/>
  </si>
  <si>
    <t>第１種中高層住居専用地域</t>
    <phoneticPr fontId="3"/>
  </si>
  <si>
    <t>（金　　  谷　　  川）</t>
    <rPh sb="1" eb="2">
      <t>キン</t>
    </rPh>
    <rPh sb="6" eb="7">
      <t>タニ</t>
    </rPh>
    <rPh sb="11" eb="12">
      <t>カワ</t>
    </rPh>
    <phoneticPr fontId="3"/>
  </si>
  <si>
    <t>（金  　　谷 　　 川）</t>
    <rPh sb="1" eb="2">
      <t>キン</t>
    </rPh>
    <rPh sb="6" eb="7">
      <t>タニ</t>
    </rPh>
    <rPh sb="11" eb="12">
      <t>カワ</t>
    </rPh>
    <phoneticPr fontId="3"/>
  </si>
  <si>
    <t>(注) ・総数には「年齢不詳」を含む。平成22年以降、各区分の構成比は「年齢不詳」を除いて算出している。</t>
    <rPh sb="19" eb="21">
      <t>ヘイセイ</t>
    </rPh>
    <rPh sb="23" eb="24">
      <t>ネン</t>
    </rPh>
    <rPh sb="24" eb="26">
      <t>イコウ</t>
    </rPh>
    <rPh sb="27" eb="30">
      <t>カククブン</t>
    </rPh>
    <rPh sb="31" eb="34">
      <t>コウセイヒ</t>
    </rPh>
    <rPh sb="36" eb="38">
      <t>ネンレイ</t>
    </rPh>
    <rPh sb="38" eb="40">
      <t>フショウ</t>
    </rPh>
    <rPh sb="42" eb="43">
      <t>ノゾ</t>
    </rPh>
    <rPh sb="45" eb="47">
      <t>サンシュツ</t>
    </rPh>
    <phoneticPr fontId="3"/>
  </si>
  <si>
    <t>(注) ・総数には「分類不能の産業」を含む。平成17年以降、各部門の構成比は「分類不能の産業」を除いて算出している。</t>
    <rPh sb="22" eb="24">
      <t>ヘイセイ</t>
    </rPh>
    <rPh sb="26" eb="27">
      <t>ネン</t>
    </rPh>
    <rPh sb="27" eb="29">
      <t>イコウ</t>
    </rPh>
    <rPh sb="30" eb="31">
      <t>カク</t>
    </rPh>
    <rPh sb="31" eb="33">
      <t>ブモン</t>
    </rPh>
    <rPh sb="34" eb="37">
      <t>コウセイヒ</t>
    </rPh>
    <rPh sb="39" eb="41">
      <t>ブンルイ</t>
    </rPh>
    <rPh sb="41" eb="43">
      <t>フノウ</t>
    </rPh>
    <rPh sb="44" eb="46">
      <t>サンギョウ</t>
    </rPh>
    <rPh sb="48" eb="49">
      <t>ノゾ</t>
    </rPh>
    <rPh sb="51" eb="53">
      <t>サンシュツ</t>
    </rPh>
    <phoneticPr fontId="3"/>
  </si>
  <si>
    <t>(注) ・人口集中地区…市区町村の境界内で人口密度の高い国勢調査調査区（原則として人口密度が１ｋ㎡当たり4,000人以上）が互いに</t>
    <phoneticPr fontId="3"/>
  </si>
  <si>
    <t xml:space="preserve">       隣接して、その人口が5,000人以上となる地域</t>
    <phoneticPr fontId="3"/>
  </si>
  <si>
    <t xml:space="preserve">1.81 </t>
    <phoneticPr fontId="3"/>
  </si>
  <si>
    <t xml:space="preserve">1.95 </t>
    <phoneticPr fontId="3"/>
  </si>
  <si>
    <t xml:space="preserve">36.24 </t>
    <phoneticPr fontId="3"/>
  </si>
  <si>
    <t xml:space="preserve">40.01 </t>
    <phoneticPr fontId="3"/>
  </si>
  <si>
    <t xml:space="preserve">39.81 </t>
    <phoneticPr fontId="3"/>
  </si>
  <si>
    <t xml:space="preserve">39.24 </t>
    <phoneticPr fontId="3"/>
  </si>
  <si>
    <t xml:space="preserve">38.4  </t>
    <phoneticPr fontId="3"/>
  </si>
  <si>
    <t xml:space="preserve">37.7  </t>
    <phoneticPr fontId="3"/>
  </si>
  <si>
    <t xml:space="preserve">34.0  </t>
    <phoneticPr fontId="3"/>
  </si>
  <si>
    <t xml:space="preserve">28.6  </t>
    <phoneticPr fontId="3"/>
  </si>
  <si>
    <t xml:space="preserve">25.7  </t>
    <phoneticPr fontId="3"/>
  </si>
  <si>
    <t xml:space="preserve">  　 ・人口集中地区の面積は、平成12年までは小数点以下第１位までの表記としている。</t>
    <rPh sb="5" eb="7">
      <t>ジンコウ</t>
    </rPh>
    <rPh sb="7" eb="9">
      <t>シュウチュウ</t>
    </rPh>
    <rPh sb="9" eb="11">
      <t>チク</t>
    </rPh>
    <rPh sb="12" eb="14">
      <t>メンセキ</t>
    </rPh>
    <rPh sb="16" eb="18">
      <t>ヘイセイ</t>
    </rPh>
    <rPh sb="20" eb="21">
      <t>ネン</t>
    </rPh>
    <rPh sb="24" eb="27">
      <t>ショウスウテン</t>
    </rPh>
    <rPh sb="27" eb="29">
      <t>イカ</t>
    </rPh>
    <rPh sb="29" eb="30">
      <t>ダイ</t>
    </rPh>
    <rPh sb="31" eb="32">
      <t>イ</t>
    </rPh>
    <rPh sb="35" eb="37">
      <t>ヒョウキ</t>
    </rPh>
    <phoneticPr fontId="3"/>
  </si>
  <si>
    <t>８　地区別世帯数及び人口</t>
    <phoneticPr fontId="3"/>
  </si>
  <si>
    <t>９　人口動態</t>
    <phoneticPr fontId="3"/>
  </si>
  <si>
    <t>11－２　町別世帯数及び人口―中央地区の内訳</t>
    <phoneticPr fontId="3"/>
  </si>
  <si>
    <t>11－５　年齢（５歳階級），町，男女別人口－中央地区の内訳</t>
    <phoneticPr fontId="3"/>
  </si>
  <si>
    <t>11－６　配偶関係（４区分），年齢（５歳階級），男女別15歳以上人口</t>
    <phoneticPr fontId="3"/>
  </si>
  <si>
    <t>11－８　施設等の世帯の種類（６区分），世帯人員（４区分）別施設等の世帯数及び世帯人員</t>
    <phoneticPr fontId="3"/>
  </si>
  <si>
    <t>11－15　地区，住居の種類・住宅の所有の関係（６区分）別一般世帯数，一般世帯人員</t>
    <phoneticPr fontId="3"/>
  </si>
  <si>
    <t>11－16　町，住居の種類・住宅の所有の関係（６区分）別一般世帯数，一般世帯人員</t>
    <phoneticPr fontId="3"/>
  </si>
  <si>
    <t>11－20　地区，産業（大分類），男女別15歳以上就業者数</t>
    <phoneticPr fontId="3"/>
  </si>
  <si>
    <t>11－25　従業地による産業（大分類），年齢（５歳階級），男女別15歳以上就業者数</t>
    <phoneticPr fontId="3"/>
  </si>
  <si>
    <t>11－26　常住地又は従業地による産業（大分類）別15歳以上就業者数</t>
    <phoneticPr fontId="19"/>
  </si>
  <si>
    <t>11－27　住居の種類・住宅の所有の関係（６区分）別65歳以上世帯員のいる一般世帯数，一般世帯人員，</t>
    <rPh sb="31" eb="34">
      <t>セタイイン</t>
    </rPh>
    <phoneticPr fontId="3"/>
  </si>
  <si>
    <t>11－28　都市計画の地域区分（25区分），男女別人口並びに世帯の種類（２区分）別世帯数及び世帯人員</t>
    <phoneticPr fontId="3"/>
  </si>
  <si>
    <t>11-29　世帯の家族類型（16区分）別65歳以上世帯員のいる一般世帯数，一般世帯人員及び65歳以上世帯人員</t>
    <rPh sb="25" eb="28">
      <t>セタイイン</t>
    </rPh>
    <rPh sb="50" eb="52">
      <t>セタイ</t>
    </rPh>
    <phoneticPr fontId="3"/>
  </si>
  <si>
    <t>11-32　夫の年齢（７区分），妻の年齢（７区分）別夫婦のみの世帯数（高齢夫婦世帯数－特掲）</t>
    <rPh sb="12" eb="14">
      <t>クブン</t>
    </rPh>
    <rPh sb="22" eb="24">
      <t>クブン</t>
    </rPh>
    <rPh sb="35" eb="37">
      <t>コウレイ</t>
    </rPh>
    <rPh sb="37" eb="39">
      <t>フウフ</t>
    </rPh>
    <rPh sb="39" eb="42">
      <t>セタイスウ</t>
    </rPh>
    <rPh sb="43" eb="45">
      <t>トッケイ</t>
    </rPh>
    <phoneticPr fontId="3"/>
  </si>
  <si>
    <t>11-33　母子世帯数，父子世帯数，高齢単身世帯数及び高齢夫婦世帯数</t>
    <phoneticPr fontId="3"/>
  </si>
  <si>
    <t>11－36　産業３部門別15歳以上就業者数の推移</t>
    <phoneticPr fontId="3"/>
  </si>
  <si>
    <t>11－37　人口集中地区の人口，面積及び人口密度</t>
    <phoneticPr fontId="3"/>
  </si>
  <si>
    <t>85歳以上</t>
    <phoneticPr fontId="3"/>
  </si>
  <si>
    <t>75歳以上</t>
    <phoneticPr fontId="3"/>
  </si>
  <si>
    <t>65～74歳</t>
    <phoneticPr fontId="3"/>
  </si>
  <si>
    <t>65歳以上</t>
    <phoneticPr fontId="3"/>
  </si>
  <si>
    <t>15～64歳</t>
    <phoneticPr fontId="3"/>
  </si>
  <si>
    <t>15歳未満</t>
    <phoneticPr fontId="3"/>
  </si>
  <si>
    <t>割合(％)</t>
    <phoneticPr fontId="3"/>
  </si>
  <si>
    <t>（再 掲）</t>
    <phoneticPr fontId="3"/>
  </si>
  <si>
    <t>95～99</t>
    <phoneticPr fontId="3"/>
  </si>
  <si>
    <t>90～94</t>
    <phoneticPr fontId="3"/>
  </si>
  <si>
    <t>85～89</t>
    <phoneticPr fontId="3"/>
  </si>
  <si>
    <t>80～84</t>
    <phoneticPr fontId="3"/>
  </si>
  <si>
    <t>75～79</t>
    <phoneticPr fontId="3"/>
  </si>
  <si>
    <t>70～74</t>
    <phoneticPr fontId="3"/>
  </si>
  <si>
    <t>65～69</t>
    <phoneticPr fontId="3"/>
  </si>
  <si>
    <t>60～64</t>
    <phoneticPr fontId="3"/>
  </si>
  <si>
    <t>55～59</t>
    <phoneticPr fontId="3"/>
  </si>
  <si>
    <t>50～54</t>
    <phoneticPr fontId="3"/>
  </si>
  <si>
    <t>45～49</t>
    <phoneticPr fontId="3"/>
  </si>
  <si>
    <t>40～44</t>
    <phoneticPr fontId="3"/>
  </si>
  <si>
    <t>35～39</t>
    <phoneticPr fontId="3"/>
  </si>
  <si>
    <t>30～34</t>
    <phoneticPr fontId="3"/>
  </si>
  <si>
    <t>25～29</t>
    <phoneticPr fontId="3"/>
  </si>
  <si>
    <t>20～24</t>
    <phoneticPr fontId="3"/>
  </si>
  <si>
    <t>15～19</t>
    <phoneticPr fontId="3"/>
  </si>
  <si>
    <t>10～14</t>
    <phoneticPr fontId="3"/>
  </si>
  <si>
    <t>５～９</t>
    <phoneticPr fontId="3"/>
  </si>
  <si>
    <t xml:space="preserve"> ０～４歳</t>
    <phoneticPr fontId="3"/>
  </si>
  <si>
    <t>　０～４歳</t>
    <phoneticPr fontId="3"/>
  </si>
  <si>
    <t>蓬萊町</t>
    <phoneticPr fontId="3"/>
  </si>
  <si>
    <t>（ つ　づ　き ）</t>
    <phoneticPr fontId="3"/>
  </si>
  <si>
    <t>（ つ　づ　き ）</t>
    <phoneticPr fontId="3"/>
  </si>
  <si>
    <t>（ つ　づ　き ）</t>
    <phoneticPr fontId="3"/>
  </si>
  <si>
    <t>（ つ　づ　き ）</t>
    <phoneticPr fontId="3"/>
  </si>
  <si>
    <t>85歳以上</t>
    <phoneticPr fontId="3"/>
  </si>
  <si>
    <t>75歳以上</t>
    <phoneticPr fontId="3"/>
  </si>
  <si>
    <t>15～64歳</t>
    <phoneticPr fontId="3"/>
  </si>
  <si>
    <t>割合(％)</t>
    <phoneticPr fontId="3"/>
  </si>
  <si>
    <t>85歳以上</t>
    <phoneticPr fontId="3"/>
  </si>
  <si>
    <t>75歳以上</t>
    <phoneticPr fontId="3"/>
  </si>
  <si>
    <t>15歳未満</t>
    <phoneticPr fontId="3"/>
  </si>
  <si>
    <t>80～84</t>
    <phoneticPr fontId="3"/>
  </si>
  <si>
    <t>60～64</t>
    <phoneticPr fontId="3"/>
  </si>
  <si>
    <t>50～54</t>
    <phoneticPr fontId="3"/>
  </si>
  <si>
    <t>30～34</t>
    <phoneticPr fontId="3"/>
  </si>
  <si>
    <t>25～29</t>
    <phoneticPr fontId="3"/>
  </si>
  <si>
    <t>20～24</t>
    <phoneticPr fontId="3"/>
  </si>
  <si>
    <t>５～９</t>
    <phoneticPr fontId="3"/>
  </si>
  <si>
    <t xml:space="preserve"> ０～４歳</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</si>
</sst>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43" formatCode="_ * #,##0.00_ ;_ * \-#,##0.00_ ;_ * &quot;-&quot;??_ ;_ @_ "/>
    <numFmt numFmtId="176" formatCode="0.00_);[Red]\(0.00\)"/>
    <numFmt numFmtId="177" formatCode="0.00_ "/>
    <numFmt numFmtId="178" formatCode="0.0_ "/>
    <numFmt numFmtId="179" formatCode="0_ "/>
    <numFmt numFmtId="180" formatCode="#,##0;&quot;△ &quot;#,##0"/>
    <numFmt numFmtId="181" formatCode="#,##0.0;[Red]\-#,##0.0"/>
    <numFmt numFmtId="182" formatCode="#,##0.0;&quot;△ &quot;#,##0.0"/>
    <numFmt numFmtId="183" formatCode="#,##0_);[Red]\(#,##0\)"/>
    <numFmt numFmtId="184" formatCode="#,##0_);\(#,##0\)"/>
    <numFmt numFmtId="185" formatCode="#,##0_ "/>
    <numFmt numFmtId="186" formatCode="#,##0_ ;[Red]\-#,##0\ "/>
    <numFmt numFmtId="187" formatCode="#,###,###,##0;&quot; -&quot;###,###,##0"/>
    <numFmt numFmtId="188" formatCode="\ ###,###,##0;&quot;-&quot;###,###,##0"/>
    <numFmt numFmtId="189" formatCode="_ * #,##0.0_ ;_ * \-#,##0.0_ ;_ * &quot;-&quot;_ ;_ @_ "/>
    <numFmt numFmtId="190" formatCode="_ * #,##0.0_ ;_ * \-#,##0.0_ ;_ * &quot;-&quot;?_ ;_ @_ "/>
    <numFmt numFmtId="191" formatCode="###,###,##0;&quot;-&quot;##,###,##0"/>
    <numFmt numFmtId="192" formatCode="##,###,##0;&quot;-&quot;#,###,##0"/>
    <numFmt numFmtId="193" formatCode="\ ###,##0.0;&quot;-&quot;###,##0.0"/>
    <numFmt numFmtId="194" formatCode="##,###,###,##0;&quot;-&quot;#,###,###,##0"/>
    <numFmt numFmtId="195" formatCode="###,###,###,##0;&quot;-&quot;##,###,###,##0"/>
    <numFmt numFmtId="196" formatCode="0.00;&quot;△ &quot;0.00"/>
    <numFmt numFmtId="197" formatCode="###,###,###,###,##0;&quot;-&quot;##,###,###,###,##0"/>
    <numFmt numFmtId="198" formatCode="#0.00;&quot;-&quot;0.00"/>
    <numFmt numFmtId="199" formatCode="#,###,##0;&quot; -&quot;###,##0"/>
    <numFmt numFmtId="200" formatCode="###,##0;&quot;-&quot;##,##0"/>
    <numFmt numFmtId="201" formatCode="##0.0;&quot;-&quot;#0.0"/>
    <numFmt numFmtId="202" formatCode="\ ###,##0;&quot;-&quot;###,##0"/>
    <numFmt numFmtId="203" formatCode="#,##0;#,##0;\-"/>
    <numFmt numFmtId="204" formatCode="#,##0.00;&quot;△ &quot;#,##0.00"/>
  </numFmts>
  <fonts count="38">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8"/>
      <name val="ＭＳ 明朝"/>
      <family val="1"/>
      <charset val="128"/>
    </font>
    <font>
      <sz val="7"/>
      <name val="ＭＳ 明朝"/>
      <family val="1"/>
      <charset val="128"/>
    </font>
    <font>
      <sz val="10"/>
      <name val="ＭＳ 明朝"/>
      <family val="1"/>
      <charset val="128"/>
    </font>
    <font>
      <sz val="9"/>
      <name val="ＭＳ 明朝"/>
      <family val="1"/>
      <charset val="128"/>
    </font>
    <font>
      <sz val="9"/>
      <name val="ＭＳ Ｐゴシック"/>
      <family val="3"/>
      <charset val="128"/>
    </font>
    <font>
      <sz val="11"/>
      <color indexed="8"/>
      <name val="ＭＳ Ｐゴシック"/>
      <family val="3"/>
      <charset val="128"/>
    </font>
    <font>
      <sz val="6"/>
      <name val="ＭＳ Ｐゴシック"/>
      <family val="3"/>
      <charset val="128"/>
    </font>
    <font>
      <sz val="8"/>
      <color indexed="8"/>
      <name val="ＭＳ Ｐゴシック"/>
      <family val="3"/>
      <charset val="128"/>
    </font>
    <font>
      <sz val="10"/>
      <color indexed="8"/>
      <name val="ＭＳ 明朝"/>
      <family val="1"/>
      <charset val="128"/>
    </font>
    <font>
      <sz val="8"/>
      <color indexed="8"/>
      <name val="ＭＳ 明朝"/>
      <family val="1"/>
      <charset val="128"/>
    </font>
    <font>
      <sz val="9"/>
      <color indexed="8"/>
      <name val="ＭＳ 明朝"/>
      <family val="1"/>
      <charset val="128"/>
    </font>
    <font>
      <sz val="9"/>
      <color indexed="8"/>
      <name val="ＭＳ ゴシック"/>
      <family val="3"/>
      <charset val="128"/>
    </font>
    <font>
      <sz val="9"/>
      <name val="ＭＳ ゴシック"/>
      <family val="3"/>
      <charset val="128"/>
    </font>
    <font>
      <sz val="11"/>
      <name val="ＭＳ 明朝"/>
      <family val="1"/>
      <charset val="128"/>
    </font>
    <font>
      <sz val="7"/>
      <color indexed="8"/>
      <name val="ＭＳ 明朝"/>
      <family val="1"/>
      <charset val="128"/>
    </font>
    <font>
      <sz val="6"/>
      <name val="ＭＳ Ｐ明朝"/>
      <family val="1"/>
      <charset val="128"/>
    </font>
    <font>
      <sz val="7.5"/>
      <name val="ＭＳ 明朝"/>
      <family val="1"/>
      <charset val="128"/>
    </font>
    <font>
      <sz val="8"/>
      <name val="ＭＳ ゴシック"/>
      <family val="3"/>
      <charset val="128"/>
    </font>
    <font>
      <sz val="6"/>
      <color indexed="8"/>
      <name val="ＭＳ 明朝"/>
      <family val="1"/>
      <charset val="128"/>
    </font>
    <font>
      <sz val="9"/>
      <color indexed="8"/>
      <name val="ＭＳ Ｐ明朝"/>
      <family val="1"/>
      <charset val="128"/>
    </font>
    <font>
      <sz val="12"/>
      <name val="ＭＳ Ｐゴシック"/>
      <family val="3"/>
      <charset val="128"/>
    </font>
    <font>
      <sz val="7.5"/>
      <color indexed="8"/>
      <name val="ＭＳ 明朝"/>
      <family val="1"/>
      <charset val="128"/>
    </font>
    <font>
      <sz val="10"/>
      <name val="ＭＳ Ｐゴシック"/>
      <family val="3"/>
      <charset val="128"/>
    </font>
    <font>
      <b/>
      <sz val="8"/>
      <color indexed="8"/>
      <name val="ＭＳ 明朝"/>
      <family val="1"/>
      <charset val="128"/>
    </font>
    <font>
      <sz val="6"/>
      <name val="ＭＳ 明朝"/>
      <family val="1"/>
      <charset val="128"/>
    </font>
    <font>
      <sz val="7"/>
      <name val="ＭＳ Ｐゴシック"/>
      <family val="3"/>
      <charset val="128"/>
    </font>
    <font>
      <sz val="8"/>
      <color indexed="8"/>
      <name val="ＭＳ ゴシック"/>
      <family val="3"/>
      <charset val="128"/>
    </font>
    <font>
      <sz val="9"/>
      <color indexed="8"/>
      <name val="ＭＳ Ｐゴシック"/>
      <family val="3"/>
      <charset val="128"/>
    </font>
    <font>
      <sz val="9"/>
      <color theme="1"/>
      <name val="ＭＳ 明朝"/>
      <family val="1"/>
      <charset val="128"/>
    </font>
    <font>
      <sz val="10"/>
      <color indexed="8"/>
      <name val="ＭＳ ゴシック"/>
      <family val="3"/>
      <charset val="128"/>
    </font>
    <font>
      <sz val="10.5"/>
      <color indexed="8"/>
      <name val="ＭＳ ゴシック"/>
      <family val="3"/>
      <charset val="128"/>
    </font>
    <font>
      <sz val="10.5"/>
      <color indexed="8"/>
      <name val="ＭＳ 明朝"/>
      <family val="1"/>
      <charset val="128"/>
    </font>
    <font>
      <sz val="7"/>
      <color indexed="8"/>
      <name val="ＭＳ Ｐ明朝"/>
      <family val="1"/>
      <charset val="128"/>
    </font>
    <font>
      <sz val="6"/>
      <color indexed="8"/>
      <name val="ＭＳ ゴシック"/>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dotted">
        <color indexed="64"/>
      </bottom>
      <diagonal/>
    </border>
  </borders>
  <cellStyleXfs count="16">
    <xf numFmtId="0" fontId="0" fillId="0" borderId="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1" fillId="0" borderId="0"/>
    <xf numFmtId="0" fontId="7" fillId="0" borderId="0"/>
    <xf numFmtId="0" fontId="24" fillId="0" borderId="0"/>
  </cellStyleXfs>
  <cellXfs count="1776">
    <xf numFmtId="0" fontId="0" fillId="0" borderId="0" xfId="0"/>
    <xf numFmtId="0" fontId="4" fillId="0" borderId="0" xfId="0" applyFont="1" applyFill="1" applyBorder="1" applyAlignment="1">
      <alignment horizontal="centerContinuous" vertical="center"/>
    </xf>
    <xf numFmtId="0" fontId="4" fillId="0" borderId="0" xfId="0" applyFont="1" applyFill="1" applyBorder="1" applyAlignment="1">
      <alignment vertical="center"/>
    </xf>
    <xf numFmtId="0" fontId="4" fillId="0" borderId="0" xfId="0" applyFont="1" applyFill="1" applyBorder="1" applyAlignment="1">
      <alignment horizontal="centerContinuous" vertical="center" shrinkToFit="1"/>
    </xf>
    <xf numFmtId="0" fontId="4" fillId="0" borderId="0" xfId="0" applyFont="1" applyFill="1" applyAlignment="1">
      <alignment vertical="center"/>
    </xf>
    <xf numFmtId="0" fontId="4" fillId="0" borderId="0" xfId="0" applyFont="1" applyFill="1" applyAlignment="1">
      <alignment horizontal="center" vertical="center"/>
    </xf>
    <xf numFmtId="0" fontId="2" fillId="0" borderId="0" xfId="0" applyFont="1" applyFill="1" applyBorder="1" applyAlignment="1">
      <alignment vertical="center"/>
    </xf>
    <xf numFmtId="0" fontId="2"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4" fillId="0" borderId="0" xfId="0" applyFont="1" applyFill="1"/>
    <xf numFmtId="0" fontId="4" fillId="0" borderId="0" xfId="0" applyFont="1" applyFill="1" applyAlignment="1">
      <alignment horizontal="right" vertical="center"/>
    </xf>
    <xf numFmtId="180" fontId="2" fillId="0" borderId="0" xfId="0" applyNumberFormat="1" applyFont="1" applyFill="1" applyAlignment="1">
      <alignment vertical="center"/>
    </xf>
    <xf numFmtId="1" fontId="2" fillId="0" borderId="0" xfId="0" applyNumberFormat="1" applyFont="1" applyFill="1" applyAlignment="1">
      <alignment vertical="center"/>
    </xf>
    <xf numFmtId="0" fontId="5" fillId="0" borderId="0" xfId="0" applyFont="1" applyFill="1" applyBorder="1" applyAlignment="1">
      <alignment vertical="center"/>
    </xf>
    <xf numFmtId="0" fontId="2" fillId="0" borderId="0" xfId="0" applyFont="1" applyFill="1" applyAlignment="1">
      <alignment horizontal="center" vertical="center"/>
    </xf>
    <xf numFmtId="0" fontId="0" fillId="0" borderId="0" xfId="0" applyFill="1" applyAlignment="1">
      <alignment horizontal="center" vertical="center"/>
    </xf>
    <xf numFmtId="180" fontId="7" fillId="0" borderId="1" xfId="1" applyNumberFormat="1" applyFont="1" applyFill="1" applyBorder="1" applyAlignment="1">
      <alignment vertical="center"/>
    </xf>
    <xf numFmtId="0" fontId="7" fillId="0" borderId="0" xfId="0" applyFont="1" applyFill="1" applyBorder="1" applyAlignment="1">
      <alignment horizontal="right" vertical="center"/>
    </xf>
    <xf numFmtId="0" fontId="7" fillId="0" borderId="2" xfId="0" applyFont="1" applyFill="1" applyBorder="1" applyAlignment="1">
      <alignment horizontal="centerContinuous" vertical="center"/>
    </xf>
    <xf numFmtId="0" fontId="7" fillId="0" borderId="0" xfId="0" applyFont="1" applyFill="1" applyBorder="1" applyAlignment="1">
      <alignment vertical="center"/>
    </xf>
    <xf numFmtId="180" fontId="7" fillId="0" borderId="0" xfId="1" applyNumberFormat="1" applyFont="1" applyFill="1" applyBorder="1" applyAlignment="1">
      <alignment vertical="center"/>
    </xf>
    <xf numFmtId="180" fontId="7" fillId="0" borderId="0" xfId="1" applyNumberFormat="1" applyFont="1" applyFill="1" applyBorder="1" applyAlignment="1">
      <alignment horizontal="right" vertical="center"/>
    </xf>
    <xf numFmtId="0" fontId="7" fillId="0" borderId="0" xfId="0" applyFont="1" applyFill="1" applyBorder="1" applyAlignment="1">
      <alignment horizontal="center" vertical="center"/>
    </xf>
    <xf numFmtId="0" fontId="7" fillId="0" borderId="3" xfId="0" applyFont="1" applyFill="1" applyBorder="1" applyAlignment="1">
      <alignment horizontal="right" vertical="center"/>
    </xf>
    <xf numFmtId="180" fontId="7" fillId="0" borderId="1" xfId="0" applyNumberFormat="1" applyFont="1" applyFill="1" applyBorder="1" applyAlignment="1">
      <alignment vertical="center"/>
    </xf>
    <xf numFmtId="180" fontId="7" fillId="0" borderId="0" xfId="0" applyNumberFormat="1" applyFont="1" applyFill="1" applyBorder="1" applyAlignment="1">
      <alignment vertical="center"/>
    </xf>
    <xf numFmtId="180" fontId="7" fillId="0" borderId="1" xfId="1" applyNumberFormat="1" applyFont="1" applyFill="1" applyBorder="1" applyAlignment="1">
      <alignment horizontal="right" vertical="center"/>
    </xf>
    <xf numFmtId="180" fontId="7" fillId="0" borderId="0" xfId="1" applyNumberFormat="1" applyFont="1" applyFill="1" applyAlignment="1">
      <alignment vertical="center"/>
    </xf>
    <xf numFmtId="0" fontId="7" fillId="0" borderId="4" xfId="0" applyFont="1" applyFill="1" applyBorder="1" applyAlignment="1">
      <alignment horizontal="right" vertical="center"/>
    </xf>
    <xf numFmtId="180" fontId="7" fillId="0" borderId="5" xfId="0" applyNumberFormat="1" applyFont="1" applyFill="1" applyBorder="1" applyAlignment="1">
      <alignment vertical="center"/>
    </xf>
    <xf numFmtId="180" fontId="7" fillId="0" borderId="4" xfId="0" applyNumberFormat="1" applyFont="1" applyFill="1" applyBorder="1" applyAlignment="1">
      <alignment vertical="center"/>
    </xf>
    <xf numFmtId="0" fontId="7" fillId="0" borderId="4" xfId="0" applyFont="1" applyFill="1" applyBorder="1" applyAlignment="1">
      <alignment horizontal="center" vertical="center"/>
    </xf>
    <xf numFmtId="0" fontId="8" fillId="0" borderId="0" xfId="0" applyFont="1" applyFill="1" applyBorder="1" applyAlignment="1">
      <alignment vertical="center"/>
    </xf>
    <xf numFmtId="0" fontId="7" fillId="0" borderId="6" xfId="0"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8" applyFont="1" applyFill="1" applyAlignment="1">
      <alignment vertical="center"/>
    </xf>
    <xf numFmtId="0" fontId="7" fillId="0" borderId="3" xfId="8" applyFont="1" applyFill="1" applyBorder="1" applyAlignment="1">
      <alignment horizontal="right" vertical="center"/>
    </xf>
    <xf numFmtId="180" fontId="7" fillId="0" borderId="0" xfId="8" applyNumberFormat="1" applyFont="1" applyFill="1" applyAlignment="1">
      <alignment vertical="center"/>
    </xf>
    <xf numFmtId="0" fontId="7" fillId="0" borderId="0" xfId="8" applyFont="1" applyFill="1" applyAlignment="1">
      <alignment vertical="center"/>
    </xf>
    <xf numFmtId="0" fontId="7" fillId="0" borderId="0" xfId="8" applyFont="1" applyFill="1" applyAlignment="1">
      <alignment horizontal="center" vertical="center"/>
    </xf>
    <xf numFmtId="0" fontId="2" fillId="0" borderId="0" xfId="8" applyFont="1" applyFill="1" applyBorder="1" applyAlignment="1">
      <alignment vertical="center"/>
    </xf>
    <xf numFmtId="180" fontId="7" fillId="0" borderId="0" xfId="8" applyNumberFormat="1" applyFont="1" applyFill="1" applyBorder="1" applyAlignment="1">
      <alignment vertical="center"/>
    </xf>
    <xf numFmtId="0" fontId="7" fillId="0" borderId="0" xfId="8" applyFont="1" applyFill="1" applyBorder="1" applyAlignment="1">
      <alignment vertical="center"/>
    </xf>
    <xf numFmtId="0" fontId="7" fillId="0" borderId="0" xfId="8" applyFont="1" applyFill="1" applyBorder="1" applyAlignment="1">
      <alignment horizontal="center" vertical="center"/>
    </xf>
    <xf numFmtId="180" fontId="7" fillId="0" borderId="1" xfId="8" applyNumberFormat="1" applyFont="1" applyFill="1" applyBorder="1" applyAlignment="1">
      <alignment vertical="center"/>
    </xf>
    <xf numFmtId="0" fontId="2" fillId="0" borderId="4" xfId="8" applyFont="1" applyFill="1" applyBorder="1" applyAlignment="1">
      <alignment vertical="center"/>
    </xf>
    <xf numFmtId="0" fontId="7" fillId="0" borderId="6" xfId="8" applyFont="1" applyFill="1" applyBorder="1" applyAlignment="1">
      <alignment horizontal="right" vertical="center"/>
    </xf>
    <xf numFmtId="180" fontId="7" fillId="0" borderId="5" xfId="8" applyNumberFormat="1" applyFont="1" applyFill="1" applyBorder="1" applyAlignment="1">
      <alignment vertical="center"/>
    </xf>
    <xf numFmtId="180" fontId="7" fillId="0" borderId="4" xfId="8" applyNumberFormat="1" applyFont="1" applyFill="1" applyBorder="1" applyAlignment="1">
      <alignment vertical="center"/>
    </xf>
    <xf numFmtId="0" fontId="7" fillId="0" borderId="4" xfId="8" applyFont="1" applyFill="1" applyBorder="1" applyAlignment="1">
      <alignment vertical="center"/>
    </xf>
    <xf numFmtId="0" fontId="7" fillId="0" borderId="4" xfId="8" applyFont="1" applyFill="1" applyBorder="1" applyAlignment="1">
      <alignment horizontal="center" vertical="center"/>
    </xf>
    <xf numFmtId="0" fontId="4"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1" fillId="0" borderId="0" xfId="0" applyFont="1" applyFill="1" applyAlignment="1">
      <alignment vertical="center"/>
    </xf>
    <xf numFmtId="0" fontId="4"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0" xfId="0" applyFont="1" applyFill="1" applyAlignment="1">
      <alignment horizontal="centerContinuous"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0" xfId="0" applyFont="1" applyFill="1" applyBorder="1" applyAlignment="1">
      <alignment horizontal="distributed" vertical="center"/>
    </xf>
    <xf numFmtId="0" fontId="15" fillId="0" borderId="0" xfId="0" applyFont="1" applyFill="1" applyBorder="1" applyAlignment="1">
      <alignment horizontal="distributed" vertical="center"/>
    </xf>
    <xf numFmtId="0" fontId="14" fillId="0" borderId="8" xfId="0" applyFont="1" applyFill="1" applyBorder="1" applyAlignment="1">
      <alignment horizontal="center" vertical="center"/>
    </xf>
    <xf numFmtId="0" fontId="14" fillId="0" borderId="9" xfId="8" applyFont="1" applyFill="1" applyBorder="1" applyAlignment="1">
      <alignment horizontal="centerContinuous" vertical="center"/>
    </xf>
    <xf numFmtId="0" fontId="14" fillId="0" borderId="0" xfId="8" applyFont="1" applyFill="1" applyBorder="1" applyAlignment="1">
      <alignment horizontal="centerContinuous" vertical="center"/>
    </xf>
    <xf numFmtId="0" fontId="14" fillId="0" borderId="10" xfId="8" applyFont="1" applyFill="1" applyBorder="1" applyAlignment="1">
      <alignment horizontal="centerContinuous" vertical="center"/>
    </xf>
    <xf numFmtId="0" fontId="14" fillId="0" borderId="2" xfId="8" applyFont="1" applyFill="1" applyBorder="1" applyAlignment="1">
      <alignment horizontal="centerContinuous" vertical="center"/>
    </xf>
    <xf numFmtId="0" fontId="14" fillId="0" borderId="8" xfId="8" applyFont="1" applyFill="1" applyBorder="1" applyAlignment="1">
      <alignment horizontal="centerContinuous" vertical="center"/>
    </xf>
    <xf numFmtId="184" fontId="15" fillId="0" borderId="0" xfId="4" applyNumberFormat="1" applyFont="1" applyFill="1" applyBorder="1" applyAlignment="1">
      <alignment vertical="center"/>
    </xf>
    <xf numFmtId="180" fontId="16" fillId="0" borderId="0" xfId="7" applyNumberFormat="1" applyFont="1" applyFill="1" applyBorder="1" applyAlignment="1">
      <alignment horizontal="right" vertical="center"/>
    </xf>
    <xf numFmtId="180" fontId="16" fillId="0" borderId="0" xfId="8" applyNumberFormat="1" applyFont="1" applyFill="1" applyBorder="1" applyAlignment="1">
      <alignment horizontal="right" vertical="center"/>
    </xf>
    <xf numFmtId="0" fontId="14" fillId="0" borderId="0" xfId="8" applyFont="1" applyFill="1" applyBorder="1" applyAlignment="1">
      <alignment horizontal="distributed" vertical="center"/>
    </xf>
    <xf numFmtId="0" fontId="14" fillId="0" borderId="3" xfId="8" applyFont="1" applyFill="1" applyBorder="1" applyAlignment="1">
      <alignment horizontal="distributed" vertical="center"/>
    </xf>
    <xf numFmtId="184" fontId="14" fillId="0" borderId="0" xfId="4" applyNumberFormat="1" applyFont="1" applyFill="1" applyBorder="1" applyAlignment="1">
      <alignment vertical="center"/>
    </xf>
    <xf numFmtId="180" fontId="8" fillId="0" borderId="0" xfId="7" applyNumberFormat="1" applyFont="1" applyFill="1" applyBorder="1" applyAlignment="1">
      <alignment horizontal="right" vertical="center"/>
    </xf>
    <xf numFmtId="180" fontId="8" fillId="0" borderId="0" xfId="8" applyNumberFormat="1" applyFont="1" applyFill="1" applyBorder="1" applyAlignment="1">
      <alignment horizontal="right" vertical="center"/>
    </xf>
    <xf numFmtId="184" fontId="14" fillId="0" borderId="0" xfId="4" applyNumberFormat="1" applyFont="1" applyFill="1" applyBorder="1" applyAlignment="1" applyProtection="1">
      <alignment vertical="center"/>
      <protection locked="0"/>
    </xf>
    <xf numFmtId="180" fontId="7" fillId="0" borderId="0" xfId="7" applyNumberFormat="1" applyFont="1" applyFill="1" applyBorder="1" applyAlignment="1">
      <alignment horizontal="right" vertical="center"/>
    </xf>
    <xf numFmtId="180" fontId="7" fillId="0" borderId="0" xfId="8" applyNumberFormat="1" applyFont="1" applyFill="1" applyBorder="1" applyAlignment="1">
      <alignment horizontal="right" vertical="center"/>
    </xf>
    <xf numFmtId="184" fontId="15" fillId="0" borderId="0" xfId="4" applyNumberFormat="1" applyFont="1" applyFill="1" applyBorder="1" applyAlignment="1" applyProtection="1">
      <alignment vertical="center"/>
      <protection locked="0"/>
    </xf>
    <xf numFmtId="184" fontId="15" fillId="0" borderId="4" xfId="4" applyNumberFormat="1" applyFont="1" applyFill="1" applyBorder="1" applyAlignment="1" applyProtection="1">
      <alignment vertical="center"/>
      <protection locked="0"/>
    </xf>
    <xf numFmtId="184" fontId="15" fillId="0" borderId="4" xfId="4" applyNumberFormat="1" applyFont="1" applyFill="1" applyBorder="1" applyAlignment="1">
      <alignment vertical="center"/>
    </xf>
    <xf numFmtId="180" fontId="16" fillId="0" borderId="4" xfId="7" applyNumberFormat="1" applyFont="1" applyFill="1" applyBorder="1" applyAlignment="1">
      <alignment horizontal="right" vertical="center"/>
    </xf>
    <xf numFmtId="180" fontId="16" fillId="0" borderId="4" xfId="8" applyNumberFormat="1" applyFont="1" applyFill="1" applyBorder="1" applyAlignment="1">
      <alignment horizontal="right" vertical="center"/>
    </xf>
    <xf numFmtId="0" fontId="7" fillId="0" borderId="11" xfId="0" applyFont="1" applyFill="1" applyBorder="1" applyAlignment="1">
      <alignment horizontal="centerContinuous" vertical="center"/>
    </xf>
    <xf numFmtId="0" fontId="7" fillId="0" borderId="12" xfId="0" applyFont="1" applyFill="1" applyBorder="1" applyAlignment="1">
      <alignment horizontal="centerContinuous" vertical="center"/>
    </xf>
    <xf numFmtId="0" fontId="7" fillId="0" borderId="8" xfId="0" applyFont="1" applyFill="1" applyBorder="1" applyAlignment="1">
      <alignment horizontal="centerContinuous" vertical="center"/>
    </xf>
    <xf numFmtId="0" fontId="7" fillId="0" borderId="0" xfId="0" applyFont="1" applyAlignment="1">
      <alignment vertical="center"/>
    </xf>
    <xf numFmtId="0" fontId="0" fillId="0" borderId="0" xfId="0" applyFill="1"/>
    <xf numFmtId="0" fontId="6" fillId="0" borderId="0" xfId="0" applyFont="1" applyBorder="1" applyAlignment="1">
      <alignment vertical="center"/>
    </xf>
    <xf numFmtId="0" fontId="7" fillId="0" borderId="0" xfId="0" applyFont="1" applyBorder="1" applyAlignment="1">
      <alignment vertical="center"/>
    </xf>
    <xf numFmtId="0" fontId="7" fillId="0" borderId="2" xfId="0" applyFont="1" applyFill="1" applyBorder="1" applyAlignment="1">
      <alignment horizontal="centerContinuous"/>
    </xf>
    <xf numFmtId="0" fontId="7" fillId="0" borderId="8" xfId="0" applyFont="1" applyFill="1" applyBorder="1" applyAlignment="1">
      <alignment horizontal="centerContinuous"/>
    </xf>
    <xf numFmtId="41" fontId="7" fillId="0" borderId="13" xfId="1" applyNumberFormat="1" applyFont="1" applyFill="1" applyBorder="1" applyAlignment="1">
      <alignment horizontal="right" vertical="center"/>
    </xf>
    <xf numFmtId="41" fontId="7" fillId="0" borderId="14" xfId="1" applyNumberFormat="1" applyFont="1" applyFill="1" applyBorder="1" applyAlignment="1">
      <alignment horizontal="right" vertical="center"/>
    </xf>
    <xf numFmtId="41" fontId="7" fillId="0" borderId="14" xfId="1" applyNumberFormat="1" applyFont="1" applyFill="1" applyBorder="1" applyAlignment="1">
      <alignment vertical="center"/>
    </xf>
    <xf numFmtId="41" fontId="7" fillId="0" borderId="1" xfId="1" applyNumberFormat="1" applyFont="1" applyFill="1" applyBorder="1" applyAlignment="1">
      <alignment horizontal="right" vertical="center"/>
    </xf>
    <xf numFmtId="41" fontId="7" fillId="0" borderId="0" xfId="1" applyNumberFormat="1" applyFont="1" applyFill="1" applyBorder="1" applyAlignment="1">
      <alignment horizontal="right" vertical="center"/>
    </xf>
    <xf numFmtId="41" fontId="7" fillId="0" borderId="0" xfId="1" applyNumberFormat="1" applyFont="1" applyFill="1" applyBorder="1" applyAlignment="1">
      <alignment vertical="center"/>
    </xf>
    <xf numFmtId="41" fontId="7" fillId="0" borderId="1" xfId="1" applyNumberFormat="1" applyFont="1" applyFill="1" applyBorder="1" applyAlignment="1">
      <alignment vertical="center"/>
    </xf>
    <xf numFmtId="41" fontId="7" fillId="0" borderId="1" xfId="0" applyNumberFormat="1" applyFont="1" applyFill="1" applyBorder="1" applyAlignment="1">
      <alignment vertical="center"/>
    </xf>
    <xf numFmtId="41" fontId="7" fillId="0" borderId="0" xfId="0" applyNumberFormat="1" applyFont="1" applyFill="1" applyBorder="1" applyAlignment="1">
      <alignment vertical="center"/>
    </xf>
    <xf numFmtId="0" fontId="7" fillId="0" borderId="4" xfId="0" applyFont="1" applyFill="1" applyBorder="1" applyAlignment="1">
      <alignment vertical="center"/>
    </xf>
    <xf numFmtId="0" fontId="7" fillId="0" borderId="15" xfId="0" applyFont="1" applyBorder="1" applyAlignment="1">
      <alignment vertical="center"/>
    </xf>
    <xf numFmtId="0" fontId="7" fillId="0" borderId="0" xfId="7" applyFont="1" applyFill="1" applyBorder="1" applyAlignment="1">
      <alignment horizontal="center" vertical="center"/>
    </xf>
    <xf numFmtId="41" fontId="7" fillId="0" borderId="1" xfId="4" applyNumberFormat="1" applyFont="1" applyFill="1" applyBorder="1" applyAlignment="1">
      <alignment vertical="center"/>
    </xf>
    <xf numFmtId="41" fontId="7" fillId="0" borderId="0" xfId="4" applyNumberFormat="1" applyFont="1" applyFill="1" applyBorder="1" applyAlignment="1">
      <alignment horizontal="right" vertical="center"/>
    </xf>
    <xf numFmtId="41" fontId="7" fillId="0" borderId="0" xfId="4" applyNumberFormat="1" applyFont="1" applyFill="1" applyBorder="1" applyAlignment="1">
      <alignment vertical="center"/>
    </xf>
    <xf numFmtId="0" fontId="7" fillId="0" borderId="4" xfId="7" applyFont="1" applyFill="1" applyBorder="1" applyAlignment="1">
      <alignment horizontal="center" vertical="center"/>
    </xf>
    <xf numFmtId="41" fontId="7" fillId="0" borderId="5" xfId="7" applyNumberFormat="1" applyFont="1" applyFill="1" applyBorder="1" applyAlignment="1">
      <alignment vertical="center"/>
    </xf>
    <xf numFmtId="41" fontId="7" fillId="0" borderId="4" xfId="7" applyNumberFormat="1" applyFont="1" applyFill="1" applyBorder="1" applyAlignment="1">
      <alignment vertical="center"/>
    </xf>
    <xf numFmtId="0" fontId="6" fillId="2" borderId="0" xfId="0" applyFont="1" applyFill="1" applyAlignment="1">
      <alignment vertical="center"/>
    </xf>
    <xf numFmtId="0" fontId="4" fillId="2" borderId="0" xfId="0" applyFont="1" applyFill="1" applyAlignment="1">
      <alignment vertical="center"/>
    </xf>
    <xf numFmtId="0" fontId="7" fillId="2" borderId="11" xfId="0" applyFont="1" applyFill="1" applyBorder="1" applyAlignment="1">
      <alignment horizontal="centerContinuous" vertical="center"/>
    </xf>
    <xf numFmtId="0" fontId="7" fillId="2" borderId="12" xfId="0" applyFont="1" applyFill="1" applyBorder="1" applyAlignment="1">
      <alignment horizontal="centerContinuous" vertical="center"/>
    </xf>
    <xf numFmtId="0" fontId="7" fillId="2" borderId="12" xfId="0" applyFont="1" applyFill="1" applyBorder="1" applyAlignment="1">
      <alignment horizontal="right" vertical="center"/>
    </xf>
    <xf numFmtId="0" fontId="7" fillId="2" borderId="12" xfId="0" applyFont="1" applyFill="1" applyBorder="1" applyAlignment="1">
      <alignment horizontal="right"/>
    </xf>
    <xf numFmtId="0" fontId="7" fillId="2" borderId="8"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7" fillId="2" borderId="17"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7" fillId="2" borderId="8" xfId="0" applyFont="1" applyFill="1" applyBorder="1" applyAlignment="1">
      <alignment horizontal="center" vertical="center"/>
    </xf>
    <xf numFmtId="0" fontId="7" fillId="2" borderId="18" xfId="7" applyFont="1" applyFill="1" applyBorder="1" applyAlignment="1">
      <alignment horizontal="left" vertical="center"/>
    </xf>
    <xf numFmtId="180" fontId="7" fillId="2" borderId="13" xfId="7" applyNumberFormat="1" applyFont="1" applyFill="1" applyBorder="1" applyAlignment="1">
      <alignment vertical="center"/>
    </xf>
    <xf numFmtId="180" fontId="7" fillId="2" borderId="0" xfId="7" applyNumberFormat="1" applyFont="1" applyFill="1" applyBorder="1" applyAlignment="1">
      <alignment vertical="center"/>
    </xf>
    <xf numFmtId="180" fontId="7" fillId="2" borderId="14" xfId="7" applyNumberFormat="1" applyFont="1" applyFill="1" applyBorder="1" applyAlignment="1">
      <alignment vertical="center"/>
    </xf>
    <xf numFmtId="180" fontId="7" fillId="2" borderId="14" xfId="4" applyNumberFormat="1" applyFont="1" applyFill="1" applyBorder="1" applyAlignment="1">
      <alignment vertical="center"/>
    </xf>
    <xf numFmtId="180" fontId="7" fillId="2" borderId="0" xfId="4" applyNumberFormat="1" applyFont="1" applyFill="1" applyBorder="1" applyAlignment="1">
      <alignment vertical="center"/>
    </xf>
    <xf numFmtId="0" fontId="7" fillId="2" borderId="3" xfId="7" applyFont="1" applyFill="1" applyBorder="1" applyAlignment="1">
      <alignment vertical="center"/>
    </xf>
    <xf numFmtId="180" fontId="7" fillId="2" borderId="1" xfId="7" applyNumberFormat="1" applyFont="1" applyFill="1" applyBorder="1" applyAlignment="1">
      <alignment vertical="center"/>
    </xf>
    <xf numFmtId="180" fontId="7" fillId="2" borderId="0" xfId="0" applyNumberFormat="1" applyFont="1" applyFill="1" applyAlignment="1" applyProtection="1">
      <alignment vertical="center"/>
      <protection locked="0"/>
    </xf>
    <xf numFmtId="180" fontId="7" fillId="2" borderId="0" xfId="0" applyNumberFormat="1" applyFont="1" applyFill="1" applyAlignment="1">
      <alignment vertical="center"/>
    </xf>
    <xf numFmtId="0" fontId="16" fillId="2" borderId="3" xfId="7" applyFont="1" applyFill="1" applyBorder="1" applyAlignment="1">
      <alignment vertical="center"/>
    </xf>
    <xf numFmtId="180" fontId="16" fillId="2" borderId="1" xfId="7" applyNumberFormat="1" applyFont="1" applyFill="1" applyBorder="1" applyAlignment="1">
      <alignment vertical="center"/>
    </xf>
    <xf numFmtId="180" fontId="16" fillId="2" borderId="0" xfId="7" applyNumberFormat="1" applyFont="1" applyFill="1" applyBorder="1" applyAlignment="1">
      <alignment vertical="center"/>
    </xf>
    <xf numFmtId="180" fontId="16" fillId="2" borderId="0" xfId="4" applyNumberFormat="1" applyFont="1" applyFill="1" applyBorder="1" applyAlignment="1">
      <alignment vertical="center"/>
    </xf>
    <xf numFmtId="180" fontId="7" fillId="2" borderId="0" xfId="4" applyNumberFormat="1" applyFont="1" applyFill="1" applyBorder="1" applyAlignment="1">
      <alignment horizontal="right" vertical="center"/>
    </xf>
    <xf numFmtId="0" fontId="7" fillId="2" borderId="6" xfId="7" applyFont="1" applyFill="1" applyBorder="1" applyAlignment="1">
      <alignment vertical="center"/>
    </xf>
    <xf numFmtId="180" fontId="7" fillId="2" borderId="5" xfId="7" applyNumberFormat="1" applyFont="1" applyFill="1" applyBorder="1" applyAlignment="1">
      <alignment vertical="center"/>
    </xf>
    <xf numFmtId="180" fontId="7" fillId="2" borderId="4" xfId="7" applyNumberFormat="1" applyFont="1" applyFill="1" applyBorder="1" applyAlignment="1">
      <alignment vertical="center"/>
    </xf>
    <xf numFmtId="180" fontId="7" fillId="2" borderId="4" xfId="4" applyNumberFormat="1" applyFont="1" applyFill="1" applyBorder="1" applyAlignment="1">
      <alignment vertical="center"/>
    </xf>
    <xf numFmtId="0" fontId="7" fillId="2" borderId="0" xfId="0" applyFont="1" applyFill="1" applyAlignment="1">
      <alignment vertical="center"/>
    </xf>
    <xf numFmtId="0" fontId="4" fillId="2" borderId="0" xfId="0" applyFont="1" applyFill="1" applyBorder="1" applyAlignment="1">
      <alignment vertical="center"/>
    </xf>
    <xf numFmtId="0" fontId="4" fillId="2" borderId="0" xfId="0" applyFont="1" applyFill="1"/>
    <xf numFmtId="0" fontId="2" fillId="2" borderId="0" xfId="0" applyFont="1" applyFill="1" applyAlignment="1">
      <alignment vertical="center"/>
    </xf>
    <xf numFmtId="0" fontId="0" fillId="2" borderId="0" xfId="0" applyFill="1"/>
    <xf numFmtId="0" fontId="13" fillId="0" borderId="0" xfId="0" applyFont="1" applyFill="1" applyAlignment="1"/>
    <xf numFmtId="0" fontId="12" fillId="0" borderId="0" xfId="0" applyFont="1" applyFill="1" applyAlignment="1">
      <alignment vertical="center"/>
    </xf>
    <xf numFmtId="0" fontId="14" fillId="0" borderId="0" xfId="0" applyFont="1" applyFill="1" applyAlignment="1">
      <alignment vertical="center"/>
    </xf>
    <xf numFmtId="0" fontId="14" fillId="0" borderId="0" xfId="0" applyFont="1" applyFill="1" applyAlignment="1">
      <alignment horizontal="center" vertical="center"/>
    </xf>
    <xf numFmtId="0" fontId="14" fillId="0" borderId="0" xfId="0" applyFont="1" applyFill="1" applyAlignment="1">
      <alignment vertical="top"/>
    </xf>
    <xf numFmtId="38" fontId="12" fillId="0" borderId="0" xfId="1" applyFont="1" applyFill="1" applyBorder="1" applyAlignment="1">
      <alignment horizontal="left" vertical="center"/>
    </xf>
    <xf numFmtId="0" fontId="13" fillId="0" borderId="0" xfId="0" applyFont="1" applyFill="1" applyAlignment="1">
      <alignment horizontal="right"/>
    </xf>
    <xf numFmtId="38" fontId="13" fillId="0" borderId="0" xfId="1" applyFont="1" applyFill="1" applyBorder="1" applyAlignment="1">
      <alignment horizontal="right"/>
    </xf>
    <xf numFmtId="0" fontId="14" fillId="0" borderId="19" xfId="0" applyFont="1" applyFill="1" applyBorder="1" applyAlignment="1">
      <alignment horizontal="center" vertical="center"/>
    </xf>
    <xf numFmtId="0" fontId="13" fillId="0" borderId="0" xfId="0" applyFont="1" applyFill="1" applyAlignment="1">
      <alignment horizontal="center" vertical="center"/>
    </xf>
    <xf numFmtId="0" fontId="14" fillId="0" borderId="0" xfId="0" applyFont="1" applyFill="1" applyBorder="1" applyAlignment="1">
      <alignment horizontal="left" vertical="center"/>
    </xf>
    <xf numFmtId="185" fontId="14" fillId="0" borderId="1" xfId="0" applyNumberFormat="1" applyFont="1" applyFill="1" applyBorder="1" applyAlignment="1">
      <alignment vertical="center"/>
    </xf>
    <xf numFmtId="185" fontId="14" fillId="0" borderId="0" xfId="0" applyNumberFormat="1" applyFont="1" applyFill="1" applyBorder="1" applyAlignment="1">
      <alignment vertical="center"/>
    </xf>
    <xf numFmtId="183" fontId="14" fillId="0" borderId="1" xfId="0" applyNumberFormat="1" applyFont="1" applyFill="1" applyBorder="1" applyAlignment="1">
      <alignment vertical="center"/>
    </xf>
    <xf numFmtId="183" fontId="14" fillId="0" borderId="0" xfId="0" applyNumberFormat="1" applyFont="1" applyFill="1" applyBorder="1" applyAlignment="1">
      <alignment vertical="center"/>
    </xf>
    <xf numFmtId="186" fontId="15" fillId="0" borderId="1" xfId="0" applyNumberFormat="1" applyFont="1" applyFill="1" applyBorder="1" applyAlignment="1">
      <alignment vertical="center"/>
    </xf>
    <xf numFmtId="185" fontId="14" fillId="0" borderId="3" xfId="0" applyNumberFormat="1" applyFont="1" applyFill="1" applyBorder="1" applyAlignment="1">
      <alignment vertical="center"/>
    </xf>
    <xf numFmtId="0" fontId="14" fillId="0" borderId="0" xfId="0" applyFont="1" applyFill="1" applyBorder="1" applyAlignment="1">
      <alignment vertical="center"/>
    </xf>
    <xf numFmtId="186" fontId="14" fillId="0" borderId="1" xfId="1" applyNumberFormat="1" applyFont="1" applyFill="1" applyBorder="1" applyAlignment="1">
      <alignment vertical="center"/>
    </xf>
    <xf numFmtId="186" fontId="14" fillId="0" borderId="0" xfId="1" applyNumberFormat="1" applyFont="1" applyFill="1" applyBorder="1" applyAlignment="1">
      <alignment vertical="center"/>
    </xf>
    <xf numFmtId="186" fontId="14" fillId="0" borderId="3" xfId="1" applyNumberFormat="1" applyFont="1" applyFill="1" applyBorder="1" applyAlignment="1">
      <alignment vertical="center"/>
    </xf>
    <xf numFmtId="0" fontId="14" fillId="0" borderId="3" xfId="0" applyFont="1" applyFill="1" applyBorder="1" applyAlignment="1">
      <alignment vertical="center"/>
    </xf>
    <xf numFmtId="183" fontId="14" fillId="0" borderId="1" xfId="1" applyNumberFormat="1" applyFont="1" applyFill="1" applyBorder="1" applyAlignment="1">
      <alignment vertical="center"/>
    </xf>
    <xf numFmtId="183" fontId="14" fillId="0" borderId="0" xfId="1" applyNumberFormat="1" applyFont="1" applyFill="1" applyBorder="1" applyAlignment="1">
      <alignment vertical="center"/>
    </xf>
    <xf numFmtId="183" fontId="14" fillId="0" borderId="3" xfId="1" applyNumberFormat="1" applyFont="1" applyFill="1" applyBorder="1" applyAlignment="1">
      <alignment vertical="center"/>
    </xf>
    <xf numFmtId="0" fontId="14" fillId="0" borderId="0" xfId="0" applyFont="1" applyFill="1" applyBorder="1" applyAlignment="1">
      <alignment vertical="center" shrinkToFit="1"/>
    </xf>
    <xf numFmtId="0" fontId="14" fillId="0" borderId="0" xfId="0" applyFont="1" applyFill="1" applyBorder="1" applyAlignment="1">
      <alignment horizontal="distributed" vertical="center" shrinkToFit="1"/>
    </xf>
    <xf numFmtId="183" fontId="14" fillId="0" borderId="3" xfId="0" applyNumberFormat="1" applyFont="1" applyFill="1" applyBorder="1" applyAlignment="1">
      <alignment vertical="center"/>
    </xf>
    <xf numFmtId="0" fontId="14" fillId="0" borderId="0" xfId="0" applyFont="1" applyFill="1" applyBorder="1" applyAlignment="1">
      <alignment horizontal="left" vertical="center" shrinkToFit="1"/>
    </xf>
    <xf numFmtId="0" fontId="18" fillId="0" borderId="0" xfId="0" applyFont="1" applyFill="1" applyBorder="1" applyAlignment="1">
      <alignment vertical="center" shrinkToFit="1"/>
    </xf>
    <xf numFmtId="0" fontId="13" fillId="0" borderId="0" xfId="0" applyFont="1" applyFill="1" applyBorder="1" applyAlignment="1">
      <alignment vertical="center" shrinkToFit="1"/>
    </xf>
    <xf numFmtId="0" fontId="14" fillId="0" borderId="4" xfId="0" applyFont="1" applyFill="1" applyBorder="1" applyAlignment="1">
      <alignment vertical="center"/>
    </xf>
    <xf numFmtId="0" fontId="14" fillId="0" borderId="4" xfId="0" applyFont="1" applyFill="1" applyBorder="1" applyAlignment="1">
      <alignment horizontal="distributed" vertical="center"/>
    </xf>
    <xf numFmtId="185" fontId="14" fillId="0" borderId="5" xfId="0" applyNumberFormat="1" applyFont="1" applyFill="1" applyBorder="1" applyAlignment="1">
      <alignment vertical="center"/>
    </xf>
    <xf numFmtId="185" fontId="14" fillId="0" borderId="4" xfId="0" applyNumberFormat="1" applyFont="1" applyFill="1" applyBorder="1" applyAlignment="1">
      <alignment vertical="center"/>
    </xf>
    <xf numFmtId="185" fontId="14" fillId="0" borderId="6" xfId="0" applyNumberFormat="1" applyFont="1" applyFill="1" applyBorder="1" applyAlignment="1">
      <alignment vertical="center"/>
    </xf>
    <xf numFmtId="0" fontId="14" fillId="0" borderId="4" xfId="0" applyFont="1" applyFill="1" applyBorder="1" applyAlignment="1">
      <alignment horizontal="left" vertical="center"/>
    </xf>
    <xf numFmtId="38" fontId="13" fillId="0" borderId="0" xfId="1" applyFont="1" applyFill="1" applyAlignment="1">
      <alignment horizontal="left" vertical="center"/>
    </xf>
    <xf numFmtId="0" fontId="13" fillId="0" borderId="0" xfId="0" applyFont="1" applyFill="1" applyBorder="1" applyAlignment="1"/>
    <xf numFmtId="0" fontId="13" fillId="0" borderId="0" xfId="0" applyFont="1" applyFill="1" applyBorder="1" applyAlignment="1">
      <alignment horizontal="center" vertical="center"/>
    </xf>
    <xf numFmtId="186" fontId="15" fillId="0" borderId="14" xfId="0" applyNumberFormat="1" applyFont="1" applyFill="1" applyBorder="1" applyAlignment="1">
      <alignment vertical="center"/>
    </xf>
    <xf numFmtId="186" fontId="15" fillId="0" borderId="18" xfId="0" applyNumberFormat="1" applyFont="1" applyFill="1" applyBorder="1" applyAlignment="1">
      <alignment vertical="center"/>
    </xf>
    <xf numFmtId="0" fontId="14" fillId="0" borderId="14" xfId="0" applyFont="1" applyFill="1" applyBorder="1" applyAlignment="1">
      <alignment horizontal="left" vertical="center"/>
    </xf>
    <xf numFmtId="186" fontId="14" fillId="0" borderId="1" xfId="0" applyNumberFormat="1" applyFont="1" applyFill="1" applyBorder="1" applyAlignment="1">
      <alignment vertical="center"/>
    </xf>
    <xf numFmtId="186" fontId="14" fillId="0" borderId="0" xfId="0" applyNumberFormat="1" applyFont="1" applyFill="1" applyBorder="1" applyAlignment="1">
      <alignment vertical="center"/>
    </xf>
    <xf numFmtId="186" fontId="14" fillId="0" borderId="3" xfId="0" applyNumberFormat="1" applyFont="1" applyFill="1" applyBorder="1" applyAlignment="1">
      <alignment vertical="center"/>
    </xf>
    <xf numFmtId="0" fontId="15" fillId="0" borderId="1" xfId="0" applyFont="1" applyFill="1" applyBorder="1" applyAlignment="1">
      <alignment horizontal="distributed" vertical="center"/>
    </xf>
    <xf numFmtId="0" fontId="14" fillId="0" borderId="1" xfId="0" applyFont="1" applyFill="1" applyBorder="1" applyAlignment="1">
      <alignment vertical="center"/>
    </xf>
    <xf numFmtId="0" fontId="13" fillId="0" borderId="4" xfId="0" applyFont="1" applyFill="1" applyBorder="1" applyAlignment="1">
      <alignment vertical="center"/>
    </xf>
    <xf numFmtId="0" fontId="0" fillId="0" borderId="4" xfId="0" applyBorder="1" applyAlignment="1">
      <alignment horizontal="distributed" vertical="center"/>
    </xf>
    <xf numFmtId="186" fontId="14" fillId="0" borderId="4" xfId="0" applyNumberFormat="1" applyFont="1" applyFill="1" applyBorder="1" applyAlignment="1">
      <alignment vertical="center"/>
    </xf>
    <xf numFmtId="38" fontId="12" fillId="0" borderId="0" xfId="1" applyFont="1" applyFill="1" applyBorder="1" applyAlignment="1">
      <alignment horizontal="left" vertical="top"/>
    </xf>
    <xf numFmtId="38" fontId="13" fillId="0" borderId="0" xfId="1" applyFont="1" applyFill="1" applyBorder="1" applyAlignment="1">
      <alignment horizontal="left" vertical="top"/>
    </xf>
    <xf numFmtId="0" fontId="14" fillId="0" borderId="12" xfId="0" applyFont="1" applyFill="1" applyBorder="1" applyAlignment="1">
      <alignment horizontal="center" vertical="center"/>
    </xf>
    <xf numFmtId="0" fontId="14" fillId="0" borderId="7" xfId="0" applyFont="1" applyFill="1" applyBorder="1" applyAlignment="1">
      <alignment horizontal="centerContinuous" vertical="center"/>
    </xf>
    <xf numFmtId="0" fontId="14" fillId="0" borderId="20" xfId="0" applyFont="1" applyFill="1" applyBorder="1" applyAlignment="1">
      <alignment horizontal="center" vertical="center"/>
    </xf>
    <xf numFmtId="0" fontId="14" fillId="0" borderId="11" xfId="0" applyFont="1" applyFill="1" applyBorder="1" applyAlignment="1">
      <alignment horizontal="centerContinuous" vertical="center"/>
    </xf>
    <xf numFmtId="0" fontId="15" fillId="0" borderId="0" xfId="0" applyFont="1" applyFill="1" applyBorder="1" applyAlignment="1">
      <alignment horizontal="center"/>
    </xf>
    <xf numFmtId="187" fontId="15" fillId="0" borderId="1" xfId="10" quotePrefix="1" applyNumberFormat="1" applyFont="1" applyFill="1" applyBorder="1" applyAlignment="1">
      <alignment horizontal="right"/>
    </xf>
    <xf numFmtId="187" fontId="15" fillId="0" borderId="14" xfId="10" quotePrefix="1" applyNumberFormat="1" applyFont="1" applyFill="1" applyBorder="1" applyAlignment="1">
      <alignment horizontal="right"/>
    </xf>
    <xf numFmtId="187" fontId="15" fillId="0" borderId="18" xfId="10" quotePrefix="1" applyNumberFormat="1" applyFont="1" applyFill="1" applyBorder="1" applyAlignment="1">
      <alignment horizontal="right"/>
    </xf>
    <xf numFmtId="0" fontId="14" fillId="0" borderId="0" xfId="0" applyFont="1" applyFill="1" applyBorder="1" applyAlignment="1">
      <alignment horizontal="center"/>
    </xf>
    <xf numFmtId="0" fontId="14" fillId="0" borderId="13" xfId="0" applyFont="1" applyFill="1" applyBorder="1" applyAlignment="1"/>
    <xf numFmtId="0" fontId="14" fillId="0" borderId="14" xfId="0" applyFont="1" applyFill="1" applyBorder="1" applyAlignment="1"/>
    <xf numFmtId="0" fontId="14" fillId="0" borderId="18" xfId="0" applyFont="1" applyFill="1" applyBorder="1" applyAlignment="1"/>
    <xf numFmtId="0" fontId="14" fillId="0" borderId="21" xfId="0" applyFont="1" applyFill="1" applyBorder="1" applyAlignment="1">
      <alignment horizontal="center"/>
    </xf>
    <xf numFmtId="0" fontId="14" fillId="0" borderId="0" xfId="0" applyFont="1" applyFill="1" applyBorder="1" applyAlignment="1"/>
    <xf numFmtId="187" fontId="15" fillId="0" borderId="1" xfId="0" applyNumberFormat="1" applyFont="1" applyFill="1" applyBorder="1" applyAlignment="1">
      <alignment vertical="center"/>
    </xf>
    <xf numFmtId="37" fontId="15" fillId="0" borderId="1" xfId="0" applyNumberFormat="1" applyFont="1" applyFill="1" applyBorder="1" applyAlignment="1">
      <alignment vertical="center"/>
    </xf>
    <xf numFmtId="37" fontId="15" fillId="0" borderId="3" xfId="0" applyNumberFormat="1" applyFont="1" applyFill="1" applyBorder="1" applyAlignment="1">
      <alignment vertical="center"/>
    </xf>
    <xf numFmtId="0" fontId="15" fillId="0" borderId="22" xfId="0" applyFont="1" applyFill="1" applyBorder="1" applyAlignment="1">
      <alignment horizontal="center"/>
    </xf>
    <xf numFmtId="37" fontId="15" fillId="0" borderId="0" xfId="0" applyNumberFormat="1" applyFont="1" applyFill="1" applyBorder="1" applyAlignment="1">
      <alignment vertical="center"/>
    </xf>
    <xf numFmtId="37" fontId="14" fillId="0" borderId="1" xfId="0" applyNumberFormat="1" applyFont="1" applyFill="1" applyBorder="1" applyAlignment="1">
      <alignment vertical="center"/>
    </xf>
    <xf numFmtId="37" fontId="7" fillId="0" borderId="0" xfId="0" applyNumberFormat="1" applyFont="1" applyAlignment="1">
      <alignment vertical="center"/>
    </xf>
    <xf numFmtId="37" fontId="7" fillId="0" borderId="3" xfId="0" applyNumberFormat="1" applyFont="1" applyBorder="1" applyAlignment="1">
      <alignment vertical="center"/>
    </xf>
    <xf numFmtId="0" fontId="14" fillId="0" borderId="22" xfId="0" applyFont="1" applyFill="1" applyBorder="1" applyAlignment="1">
      <alignment horizontal="center"/>
    </xf>
    <xf numFmtId="37" fontId="14" fillId="0" borderId="0" xfId="0" applyNumberFormat="1" applyFont="1" applyFill="1" applyBorder="1" applyAlignment="1"/>
    <xf numFmtId="0" fontId="14" fillId="0" borderId="22" xfId="0" applyFont="1" applyFill="1" applyBorder="1" applyAlignment="1">
      <alignment horizontal="left"/>
    </xf>
    <xf numFmtId="49" fontId="14" fillId="0" borderId="22" xfId="10" applyNumberFormat="1" applyFont="1" applyFill="1" applyBorder="1" applyAlignment="1">
      <alignment horizontal="left"/>
    </xf>
    <xf numFmtId="49" fontId="14" fillId="0" borderId="22" xfId="10" applyNumberFormat="1" applyFont="1" applyFill="1" applyBorder="1" applyAlignment="1"/>
    <xf numFmtId="37" fontId="14" fillId="0" borderId="0" xfId="10" applyNumberFormat="1" applyFont="1" applyFill="1" applyBorder="1" applyAlignment="1">
      <alignment horizontal="right"/>
    </xf>
    <xf numFmtId="0" fontId="14" fillId="0" borderId="22" xfId="0" applyFont="1" applyFill="1" applyBorder="1" applyAlignment="1">
      <alignment horizontal="right"/>
    </xf>
    <xf numFmtId="0" fontId="14" fillId="0" borderId="0" xfId="0" applyFont="1" applyFill="1" applyAlignment="1"/>
    <xf numFmtId="0" fontId="13" fillId="0" borderId="22" xfId="0" applyFont="1" applyFill="1" applyBorder="1" applyAlignment="1">
      <alignment horizontal="right"/>
    </xf>
    <xf numFmtId="178" fontId="7" fillId="0" borderId="0" xfId="0" applyNumberFormat="1" applyFont="1" applyAlignment="1">
      <alignment vertical="center"/>
    </xf>
    <xf numFmtId="182" fontId="14" fillId="0" borderId="0" xfId="0" applyNumberFormat="1" applyFont="1" applyFill="1" applyBorder="1" applyAlignment="1"/>
    <xf numFmtId="0" fontId="14" fillId="0" borderId="22" xfId="0" applyFont="1" applyFill="1" applyBorder="1" applyAlignment="1">
      <alignment horizontal="distributed"/>
    </xf>
    <xf numFmtId="0" fontId="14" fillId="0" borderId="4" xfId="0" applyFont="1" applyFill="1" applyBorder="1" applyAlignment="1">
      <alignment horizontal="center"/>
    </xf>
    <xf numFmtId="187" fontId="14" fillId="0" borderId="5" xfId="10" quotePrefix="1" applyNumberFormat="1" applyFont="1" applyFill="1" applyBorder="1" applyAlignment="1">
      <alignment horizontal="right"/>
    </xf>
    <xf numFmtId="188" fontId="14" fillId="0" borderId="4" xfId="10" quotePrefix="1" applyNumberFormat="1" applyFont="1" applyFill="1" applyBorder="1" applyAlignment="1">
      <alignment horizontal="right"/>
    </xf>
    <xf numFmtId="188" fontId="14" fillId="0" borderId="6" xfId="10" quotePrefix="1" applyNumberFormat="1" applyFont="1" applyFill="1" applyBorder="1" applyAlignment="1">
      <alignment horizontal="right"/>
    </xf>
    <xf numFmtId="0" fontId="14" fillId="0" borderId="5" xfId="0" applyFont="1" applyFill="1" applyBorder="1" applyAlignment="1"/>
    <xf numFmtId="0" fontId="14" fillId="0" borderId="4" xfId="0" applyFont="1" applyFill="1" applyBorder="1" applyAlignment="1"/>
    <xf numFmtId="0" fontId="13" fillId="0" borderId="0" xfId="0" applyFont="1" applyFill="1"/>
    <xf numFmtId="41" fontId="13" fillId="0" borderId="0" xfId="0" applyNumberFormat="1" applyFont="1" applyFill="1" applyBorder="1" applyAlignment="1">
      <alignment vertical="center"/>
    </xf>
    <xf numFmtId="41" fontId="13" fillId="0" borderId="0" xfId="0" applyNumberFormat="1" applyFont="1" applyFill="1" applyAlignment="1">
      <alignment vertical="center"/>
    </xf>
    <xf numFmtId="0" fontId="12" fillId="0" borderId="0" xfId="1" applyNumberFormat="1" applyFont="1" applyFill="1" applyBorder="1" applyAlignment="1">
      <alignment horizontal="left" vertical="center"/>
    </xf>
    <xf numFmtId="41" fontId="13" fillId="0" borderId="0" xfId="1" applyNumberFormat="1" applyFont="1" applyFill="1" applyBorder="1" applyAlignment="1">
      <alignment horizontal="center" vertical="center"/>
    </xf>
    <xf numFmtId="41" fontId="13" fillId="0" borderId="0" xfId="0" applyNumberFormat="1" applyFont="1" applyFill="1" applyBorder="1" applyAlignment="1">
      <alignment horizontal="left" vertical="center"/>
    </xf>
    <xf numFmtId="41" fontId="13" fillId="0" borderId="0" xfId="1" applyNumberFormat="1" applyFont="1" applyFill="1" applyBorder="1" applyAlignment="1">
      <alignment vertical="center"/>
    </xf>
    <xf numFmtId="41" fontId="12" fillId="0" borderId="0" xfId="1" applyNumberFormat="1" applyFont="1" applyFill="1" applyBorder="1" applyAlignment="1">
      <alignment horizontal="left" vertical="center"/>
    </xf>
    <xf numFmtId="0" fontId="13" fillId="0" borderId="0" xfId="1" applyNumberFormat="1" applyFont="1" applyFill="1" applyBorder="1" applyAlignment="1">
      <alignment horizontal="center"/>
    </xf>
    <xf numFmtId="0" fontId="13" fillId="0" borderId="0" xfId="0" applyNumberFormat="1" applyFont="1" applyFill="1" applyBorder="1" applyAlignment="1">
      <alignment horizontal="left" vertical="top"/>
    </xf>
    <xf numFmtId="0" fontId="13" fillId="0" borderId="0" xfId="1" applyNumberFormat="1" applyFont="1" applyFill="1" applyBorder="1" applyAlignment="1">
      <alignment vertical="top"/>
    </xf>
    <xf numFmtId="0" fontId="13" fillId="0" borderId="0" xfId="1" applyNumberFormat="1" applyFont="1" applyFill="1" applyBorder="1" applyAlignment="1"/>
    <xf numFmtId="0" fontId="13" fillId="0" borderId="0" xfId="1" applyNumberFormat="1" applyFont="1" applyFill="1" applyAlignment="1"/>
    <xf numFmtId="0" fontId="13" fillId="0" borderId="0" xfId="1" applyNumberFormat="1" applyFont="1" applyFill="1" applyBorder="1" applyAlignment="1">
      <alignment horizontal="right"/>
    </xf>
    <xf numFmtId="0" fontId="13" fillId="0" borderId="0" xfId="1" applyNumberFormat="1" applyFont="1" applyFill="1" applyBorder="1" applyAlignment="1">
      <alignment vertical="center"/>
    </xf>
    <xf numFmtId="41" fontId="14" fillId="0" borderId="12" xfId="1" applyNumberFormat="1" applyFont="1" applyFill="1" applyBorder="1" applyAlignment="1">
      <alignment horizontal="center" vertical="center" shrinkToFit="1"/>
    </xf>
    <xf numFmtId="41" fontId="14" fillId="0" borderId="20" xfId="1" applyNumberFormat="1" applyFont="1" applyFill="1" applyBorder="1" applyAlignment="1">
      <alignment horizontal="center" vertical="center" shrinkToFit="1"/>
    </xf>
    <xf numFmtId="41" fontId="16" fillId="0" borderId="0" xfId="0" applyNumberFormat="1" applyFont="1" applyAlignment="1">
      <alignment vertical="center" shrinkToFit="1"/>
    </xf>
    <xf numFmtId="41" fontId="15" fillId="0" borderId="0" xfId="1" applyNumberFormat="1" applyFont="1" applyFill="1" applyBorder="1" applyAlignment="1">
      <alignment vertical="center" shrinkToFit="1"/>
    </xf>
    <xf numFmtId="41" fontId="15" fillId="0" borderId="0" xfId="1" applyNumberFormat="1" applyFont="1" applyFill="1" applyAlignment="1">
      <alignment vertical="center" shrinkToFit="1"/>
    </xf>
    <xf numFmtId="41" fontId="7" fillId="0" borderId="1" xfId="0" applyNumberFormat="1" applyFont="1" applyBorder="1" applyAlignment="1">
      <alignment vertical="center" shrinkToFit="1"/>
    </xf>
    <xf numFmtId="41" fontId="7" fillId="0" borderId="0" xfId="0" applyNumberFormat="1" applyFont="1" applyAlignment="1">
      <alignment vertical="center" shrinkToFit="1"/>
    </xf>
    <xf numFmtId="41" fontId="14" fillId="0" borderId="0" xfId="1" applyNumberFormat="1" applyFont="1" applyFill="1" applyBorder="1" applyAlignment="1">
      <alignment vertical="center" shrinkToFit="1"/>
    </xf>
    <xf numFmtId="41" fontId="14" fillId="0" borderId="0" xfId="1" applyNumberFormat="1" applyFont="1" applyFill="1" applyAlignment="1">
      <alignment vertical="center" shrinkToFit="1"/>
    </xf>
    <xf numFmtId="41" fontId="14" fillId="0" borderId="0" xfId="1" applyNumberFormat="1" applyFont="1" applyFill="1" applyBorder="1" applyAlignment="1">
      <alignment horizontal="right" vertical="center" shrinkToFit="1"/>
    </xf>
    <xf numFmtId="41" fontId="14" fillId="0" borderId="1" xfId="1" applyNumberFormat="1" applyFont="1" applyFill="1" applyBorder="1" applyAlignment="1">
      <alignment vertical="center" shrinkToFit="1"/>
    </xf>
    <xf numFmtId="41" fontId="14" fillId="0" borderId="23" xfId="1" applyNumberFormat="1" applyFont="1" applyFill="1" applyBorder="1" applyAlignment="1">
      <alignment horizontal="center" vertical="center" shrinkToFit="1"/>
    </xf>
    <xf numFmtId="41" fontId="14" fillId="0" borderId="24" xfId="1" applyNumberFormat="1" applyFont="1" applyFill="1" applyBorder="1" applyAlignment="1">
      <alignment vertical="center" shrinkToFit="1"/>
    </xf>
    <xf numFmtId="41" fontId="14" fillId="0" borderId="23" xfId="1" applyNumberFormat="1" applyFont="1" applyFill="1" applyBorder="1" applyAlignment="1">
      <alignment vertical="center" shrinkToFit="1"/>
    </xf>
    <xf numFmtId="41" fontId="7" fillId="0" borderId="23" xfId="0" applyNumberFormat="1" applyFont="1" applyBorder="1" applyAlignment="1">
      <alignment vertical="center" shrinkToFit="1"/>
    </xf>
    <xf numFmtId="41" fontId="14" fillId="0" borderId="25" xfId="1" applyNumberFormat="1" applyFont="1" applyFill="1" applyBorder="1" applyAlignment="1">
      <alignment horizontal="center" vertical="center" shrinkToFit="1"/>
    </xf>
    <xf numFmtId="189" fontId="14" fillId="0" borderId="1" xfId="1" applyNumberFormat="1" applyFont="1" applyFill="1" applyBorder="1" applyAlignment="1">
      <alignment vertical="center" shrinkToFit="1"/>
    </xf>
    <xf numFmtId="189" fontId="14" fillId="0" borderId="0" xfId="1" applyNumberFormat="1" applyFont="1" applyFill="1" applyBorder="1" applyAlignment="1">
      <alignment vertical="center" shrinkToFit="1"/>
    </xf>
    <xf numFmtId="189" fontId="14" fillId="0" borderId="0" xfId="1" applyNumberFormat="1" applyFont="1" applyFill="1" applyAlignment="1">
      <alignment vertical="center" shrinkToFit="1"/>
    </xf>
    <xf numFmtId="41" fontId="14" fillId="0" borderId="0" xfId="1" applyNumberFormat="1" applyFont="1" applyFill="1" applyBorder="1" applyAlignment="1">
      <alignment shrinkToFit="1"/>
    </xf>
    <xf numFmtId="41" fontId="14" fillId="0" borderId="1" xfId="1" applyNumberFormat="1" applyFont="1" applyFill="1" applyBorder="1" applyAlignment="1">
      <alignment shrinkToFit="1"/>
    </xf>
    <xf numFmtId="41" fontId="14" fillId="0" borderId="0" xfId="1" applyNumberFormat="1" applyFont="1" applyFill="1" applyAlignment="1">
      <alignment shrinkToFit="1"/>
    </xf>
    <xf numFmtId="190" fontId="14" fillId="0" borderId="0" xfId="5" applyNumberFormat="1" applyFont="1" applyFill="1" applyBorder="1" applyAlignment="1">
      <alignment horizontal="center" vertical="center" shrinkToFit="1"/>
    </xf>
    <xf numFmtId="190" fontId="14" fillId="0" borderId="3" xfId="5" applyNumberFormat="1" applyFont="1" applyFill="1" applyBorder="1" applyAlignment="1">
      <alignment horizontal="center" vertical="center" shrinkToFit="1"/>
    </xf>
    <xf numFmtId="190" fontId="14" fillId="0" borderId="0" xfId="5" applyNumberFormat="1" applyFont="1" applyFill="1" applyBorder="1" applyAlignment="1">
      <alignment vertical="center" shrinkToFit="1"/>
    </xf>
    <xf numFmtId="190" fontId="14" fillId="0" borderId="1" xfId="5" applyNumberFormat="1" applyFont="1" applyFill="1" applyBorder="1" applyAlignment="1">
      <alignment vertical="center" shrinkToFit="1"/>
    </xf>
    <xf numFmtId="190" fontId="14" fillId="0" borderId="0" xfId="5" applyNumberFormat="1" applyFont="1" applyFill="1" applyAlignment="1">
      <alignment vertical="center" shrinkToFit="1"/>
    </xf>
    <xf numFmtId="41" fontId="14" fillId="0" borderId="4" xfId="1" applyNumberFormat="1" applyFont="1" applyFill="1" applyBorder="1" applyAlignment="1">
      <alignment vertical="center" shrinkToFit="1"/>
    </xf>
    <xf numFmtId="41" fontId="14" fillId="0" borderId="4" xfId="1" applyNumberFormat="1" applyFont="1" applyFill="1" applyBorder="1" applyAlignment="1">
      <alignment horizontal="center" vertical="center" shrinkToFit="1"/>
    </xf>
    <xf numFmtId="41" fontId="14" fillId="0" borderId="5" xfId="1" applyNumberFormat="1" applyFont="1" applyFill="1" applyBorder="1" applyAlignment="1">
      <alignment vertical="center" shrinkToFit="1"/>
    </xf>
    <xf numFmtId="0" fontId="13" fillId="0" borderId="0" xfId="1" applyNumberFormat="1" applyFont="1" applyFill="1" applyAlignment="1">
      <alignment horizontal="left" vertical="center"/>
    </xf>
    <xf numFmtId="41" fontId="13" fillId="0" borderId="0" xfId="1" applyNumberFormat="1" applyFont="1" applyFill="1" applyAlignment="1">
      <alignment horizontal="center" vertical="center" shrinkToFit="1"/>
    </xf>
    <xf numFmtId="41" fontId="13" fillId="0" borderId="0" xfId="1" applyNumberFormat="1" applyFont="1" applyFill="1" applyAlignment="1">
      <alignment vertical="center" shrinkToFit="1"/>
    </xf>
    <xf numFmtId="41" fontId="13" fillId="0" borderId="0" xfId="1" applyNumberFormat="1" applyFont="1" applyFill="1" applyBorder="1" applyAlignment="1">
      <alignment vertical="center" shrinkToFit="1"/>
    </xf>
    <xf numFmtId="41" fontId="13" fillId="0" borderId="0" xfId="1" applyNumberFormat="1" applyFont="1" applyFill="1" applyAlignment="1">
      <alignment horizontal="center" shrinkToFit="1"/>
    </xf>
    <xf numFmtId="41" fontId="13" fillId="0" borderId="0" xfId="1" applyNumberFormat="1" applyFont="1" applyFill="1" applyBorder="1" applyAlignment="1">
      <alignment horizontal="center" shrinkToFit="1"/>
    </xf>
    <xf numFmtId="41" fontId="13" fillId="0" borderId="0" xfId="1" applyNumberFormat="1" applyFont="1" applyFill="1" applyAlignment="1">
      <alignment shrinkToFit="1"/>
    </xf>
    <xf numFmtId="41" fontId="13" fillId="0" borderId="0" xfId="1" applyNumberFormat="1" applyFont="1" applyFill="1" applyBorder="1" applyAlignment="1">
      <alignment shrinkToFit="1"/>
    </xf>
    <xf numFmtId="41" fontId="0" fillId="0" borderId="0" xfId="0" applyNumberFormat="1" applyFill="1" applyAlignment="1">
      <alignment shrinkToFit="1"/>
    </xf>
    <xf numFmtId="41" fontId="0" fillId="0" borderId="0" xfId="0" applyNumberFormat="1" applyFill="1" applyAlignment="1">
      <alignment vertical="center" shrinkToFit="1"/>
    </xf>
    <xf numFmtId="0" fontId="13" fillId="0" borderId="0" xfId="1" applyNumberFormat="1" applyFont="1" applyFill="1" applyAlignment="1">
      <alignment horizontal="center"/>
    </xf>
    <xf numFmtId="41" fontId="13" fillId="0" borderId="0" xfId="1" applyNumberFormat="1" applyFont="1" applyFill="1" applyAlignment="1"/>
    <xf numFmtId="41" fontId="13" fillId="0" borderId="0" xfId="1" applyNumberFormat="1" applyFont="1" applyFill="1" applyBorder="1" applyAlignment="1"/>
    <xf numFmtId="41" fontId="13" fillId="0" borderId="0" xfId="1" applyNumberFormat="1" applyFont="1" applyFill="1" applyAlignment="1">
      <alignment horizontal="center"/>
    </xf>
    <xf numFmtId="41" fontId="14" fillId="0" borderId="11" xfId="1" applyNumberFormat="1" applyFont="1" applyFill="1" applyBorder="1" applyAlignment="1">
      <alignment horizontal="center" vertical="center"/>
    </xf>
    <xf numFmtId="41" fontId="14" fillId="0" borderId="12" xfId="1" applyNumberFormat="1" applyFont="1" applyFill="1" applyBorder="1" applyAlignment="1">
      <alignment horizontal="center" vertical="center"/>
    </xf>
    <xf numFmtId="41" fontId="14" fillId="0" borderId="2" xfId="1" applyNumberFormat="1" applyFont="1" applyFill="1" applyBorder="1" applyAlignment="1">
      <alignment horizontal="center" vertical="center"/>
    </xf>
    <xf numFmtId="41" fontId="7" fillId="0" borderId="0" xfId="0" applyNumberFormat="1" applyFont="1" applyBorder="1" applyAlignment="1">
      <alignment vertical="center" shrinkToFit="1"/>
    </xf>
    <xf numFmtId="190" fontId="14" fillId="0" borderId="0" xfId="1" applyNumberFormat="1" applyFont="1" applyFill="1" applyBorder="1" applyAlignment="1">
      <alignment horizontal="center" vertical="center" shrinkToFit="1"/>
    </xf>
    <xf numFmtId="190" fontId="14" fillId="0" borderId="3" xfId="1" applyNumberFormat="1" applyFont="1" applyFill="1" applyBorder="1" applyAlignment="1">
      <alignment horizontal="center" vertical="center" shrinkToFit="1"/>
    </xf>
    <xf numFmtId="41" fontId="32" fillId="0" borderId="0" xfId="0" applyNumberFormat="1" applyFont="1" applyAlignment="1">
      <alignment vertical="center" shrinkToFit="1"/>
    </xf>
    <xf numFmtId="190" fontId="14" fillId="0" borderId="0" xfId="5" applyNumberFormat="1" applyFont="1" applyFill="1" applyBorder="1" applyAlignment="1">
      <alignment horizontal="right" vertical="center" shrinkToFit="1"/>
    </xf>
    <xf numFmtId="41" fontId="13" fillId="0" borderId="4" xfId="1" applyNumberFormat="1" applyFont="1" applyFill="1" applyBorder="1" applyAlignment="1">
      <alignment horizontal="center" vertical="center"/>
    </xf>
    <xf numFmtId="41" fontId="13" fillId="0" borderId="6" xfId="1" applyNumberFormat="1" applyFont="1" applyFill="1" applyBorder="1" applyAlignment="1">
      <alignment horizontal="center" vertical="center"/>
    </xf>
    <xf numFmtId="41" fontId="13" fillId="0" borderId="5" xfId="1" applyNumberFormat="1" applyFont="1" applyFill="1" applyBorder="1" applyAlignment="1">
      <alignment horizontal="center" vertical="center"/>
    </xf>
    <xf numFmtId="41" fontId="13" fillId="0" borderId="5" xfId="1" applyNumberFormat="1" applyFont="1" applyFill="1" applyBorder="1" applyAlignment="1">
      <alignment horizontal="center" vertical="center" shrinkToFit="1"/>
    </xf>
    <xf numFmtId="41" fontId="13" fillId="0" borderId="4" xfId="1" applyNumberFormat="1" applyFont="1" applyFill="1" applyBorder="1" applyAlignment="1">
      <alignment horizontal="center" vertical="center" shrinkToFit="1"/>
    </xf>
    <xf numFmtId="41" fontId="14" fillId="0" borderId="5" xfId="1" applyNumberFormat="1" applyFont="1" applyFill="1" applyBorder="1" applyAlignment="1">
      <alignment horizontal="center" vertical="center"/>
    </xf>
    <xf numFmtId="41" fontId="14" fillId="0" borderId="4" xfId="1" applyNumberFormat="1" applyFont="1" applyFill="1" applyBorder="1" applyAlignment="1">
      <alignment horizontal="center" vertical="center"/>
    </xf>
    <xf numFmtId="41" fontId="13" fillId="0" borderId="0" xfId="1" applyNumberFormat="1" applyFont="1" applyFill="1" applyBorder="1" applyAlignment="1">
      <alignment horizontal="center"/>
    </xf>
    <xf numFmtId="41" fontId="0" fillId="0" borderId="0" xfId="0" applyNumberFormat="1" applyFill="1"/>
    <xf numFmtId="41" fontId="14" fillId="0" borderId="0" xfId="1" applyNumberFormat="1" applyFont="1" applyFill="1" applyBorder="1" applyAlignment="1">
      <alignment vertical="center"/>
    </xf>
    <xf numFmtId="41" fontId="13" fillId="0" borderId="0" xfId="0" applyNumberFormat="1" applyFont="1" applyFill="1" applyBorder="1" applyAlignment="1">
      <alignment horizontal="left" vertical="top"/>
    </xf>
    <xf numFmtId="41" fontId="13" fillId="0" borderId="0" xfId="1" applyNumberFormat="1" applyFont="1" applyFill="1" applyBorder="1" applyAlignment="1">
      <alignment vertical="top"/>
    </xf>
    <xf numFmtId="41" fontId="13" fillId="0" borderId="0" xfId="1" applyNumberFormat="1" applyFont="1" applyFill="1" applyBorder="1" applyAlignment="1">
      <alignment horizontal="right"/>
    </xf>
    <xf numFmtId="41" fontId="8" fillId="0" borderId="12" xfId="0" applyNumberFormat="1" applyFont="1" applyFill="1" applyBorder="1" applyAlignment="1">
      <alignment horizontal="center" vertical="center"/>
    </xf>
    <xf numFmtId="41" fontId="15" fillId="0" borderId="1" xfId="1" applyNumberFormat="1" applyFont="1" applyFill="1" applyBorder="1" applyAlignment="1">
      <alignment vertical="center" shrinkToFit="1"/>
    </xf>
    <xf numFmtId="41" fontId="15" fillId="0" borderId="14" xfId="1" applyNumberFormat="1" applyFont="1" applyFill="1" applyBorder="1" applyAlignment="1">
      <alignment vertical="center" shrinkToFit="1"/>
    </xf>
    <xf numFmtId="178" fontId="32" fillId="0" borderId="0" xfId="0" applyNumberFormat="1" applyFont="1" applyAlignment="1">
      <alignment vertical="center"/>
    </xf>
    <xf numFmtId="41" fontId="14" fillId="0" borderId="6" xfId="1" applyNumberFormat="1" applyFont="1" applyFill="1" applyBorder="1" applyAlignment="1">
      <alignment horizontal="center" vertical="center" shrinkToFit="1"/>
    </xf>
    <xf numFmtId="0" fontId="14" fillId="0" borderId="0" xfId="9" applyNumberFormat="1" applyFont="1" applyFill="1" applyBorder="1" applyAlignment="1">
      <alignment horizontal="left" vertical="center"/>
    </xf>
    <xf numFmtId="191" fontId="14" fillId="0" borderId="0" xfId="9" applyNumberFormat="1" applyFont="1" applyFill="1" applyBorder="1" applyAlignment="1">
      <alignment horizontal="right" vertical="center"/>
    </xf>
    <xf numFmtId="38" fontId="14" fillId="0" borderId="0" xfId="1" applyFont="1" applyFill="1" applyBorder="1" applyAlignment="1">
      <alignment horizontal="right" vertical="center"/>
    </xf>
    <xf numFmtId="38" fontId="14" fillId="0" borderId="0" xfId="1" applyFont="1" applyFill="1" applyAlignment="1">
      <alignment vertical="center"/>
    </xf>
    <xf numFmtId="0" fontId="13" fillId="0" borderId="0" xfId="9" applyNumberFormat="1" applyFont="1" applyFill="1" applyBorder="1" applyAlignment="1"/>
    <xf numFmtId="49" fontId="15" fillId="0" borderId="0" xfId="9" applyNumberFormat="1" applyFont="1" applyFill="1" applyBorder="1" applyAlignment="1">
      <alignment vertical="center"/>
    </xf>
    <xf numFmtId="49" fontId="14" fillId="0" borderId="0" xfId="9" applyNumberFormat="1" applyFont="1" applyFill="1" applyBorder="1" applyAlignment="1">
      <alignment horizontal="left" vertical="center"/>
    </xf>
    <xf numFmtId="49" fontId="14" fillId="0" borderId="4" xfId="9" applyNumberFormat="1" applyFont="1" applyFill="1" applyBorder="1" applyAlignment="1">
      <alignment horizontal="left" vertical="center"/>
    </xf>
    <xf numFmtId="0" fontId="12" fillId="2" borderId="0" xfId="0" applyFont="1" applyFill="1" applyAlignment="1">
      <alignment vertical="center"/>
    </xf>
    <xf numFmtId="38" fontId="12" fillId="2" borderId="0" xfId="1" applyFont="1" applyFill="1" applyBorder="1" applyAlignment="1">
      <alignment horizontal="left" vertical="center"/>
    </xf>
    <xf numFmtId="0" fontId="13" fillId="2" borderId="0" xfId="0" applyFont="1" applyFill="1" applyAlignment="1">
      <alignment vertical="center"/>
    </xf>
    <xf numFmtId="0" fontId="13" fillId="2" borderId="0" xfId="0" applyFont="1" applyFill="1" applyAlignment="1"/>
    <xf numFmtId="38" fontId="13" fillId="2" borderId="0" xfId="1" applyFont="1" applyFill="1" applyBorder="1" applyAlignment="1">
      <alignment horizontal="right"/>
    </xf>
    <xf numFmtId="188" fontId="14" fillId="2" borderId="2" xfId="9" applyNumberFormat="1" applyFont="1" applyFill="1" applyBorder="1" applyAlignment="1">
      <alignment horizontal="center" vertical="center"/>
    </xf>
    <xf numFmtId="191" fontId="14" fillId="2" borderId="2" xfId="9" applyNumberFormat="1" applyFont="1" applyFill="1" applyBorder="1" applyAlignment="1">
      <alignment horizontal="center" vertical="center"/>
    </xf>
    <xf numFmtId="191" fontId="14" fillId="2" borderId="8" xfId="9" applyNumberFormat="1" applyFont="1" applyFill="1" applyBorder="1" applyAlignment="1">
      <alignment horizontal="center" vertical="center"/>
    </xf>
    <xf numFmtId="187" fontId="15" fillId="2" borderId="1" xfId="9" quotePrefix="1" applyNumberFormat="1" applyFont="1" applyFill="1" applyBorder="1" applyAlignment="1">
      <alignment horizontal="right" vertical="center"/>
    </xf>
    <xf numFmtId="187" fontId="15" fillId="2" borderId="0" xfId="9" quotePrefix="1" applyNumberFormat="1" applyFont="1" applyFill="1" applyBorder="1" applyAlignment="1">
      <alignment horizontal="right" vertical="center"/>
    </xf>
    <xf numFmtId="0" fontId="14" fillId="2" borderId="0" xfId="9" applyNumberFormat="1" applyFont="1" applyFill="1" applyBorder="1" applyAlignment="1">
      <alignment horizontal="center" vertical="center"/>
    </xf>
    <xf numFmtId="0" fontId="14" fillId="2" borderId="0" xfId="9" applyNumberFormat="1" applyFont="1" applyFill="1" applyBorder="1" applyAlignment="1">
      <alignment horizontal="left" vertical="center"/>
    </xf>
    <xf numFmtId="187" fontId="14" fillId="2" borderId="1" xfId="9" quotePrefix="1" applyNumberFormat="1" applyFont="1" applyFill="1" applyBorder="1" applyAlignment="1">
      <alignment horizontal="right" vertical="center"/>
    </xf>
    <xf numFmtId="188" fontId="14" fillId="2" borderId="0" xfId="9" quotePrefix="1" applyNumberFormat="1" applyFont="1" applyFill="1" applyBorder="1" applyAlignment="1">
      <alignment horizontal="right" vertical="center"/>
    </xf>
    <xf numFmtId="191" fontId="14" fillId="2" borderId="0" xfId="9" applyNumberFormat="1" applyFont="1" applyFill="1" applyBorder="1" applyAlignment="1">
      <alignment horizontal="right" vertical="center"/>
    </xf>
    <xf numFmtId="192" fontId="14" fillId="2" borderId="0" xfId="9" quotePrefix="1" applyNumberFormat="1" applyFont="1" applyFill="1" applyBorder="1" applyAlignment="1">
      <alignment horizontal="right" vertical="center"/>
    </xf>
    <xf numFmtId="191" fontId="14" fillId="2" borderId="0" xfId="9" quotePrefix="1" applyNumberFormat="1" applyFont="1" applyFill="1" applyBorder="1" applyAlignment="1">
      <alignment horizontal="right" vertical="center"/>
    </xf>
    <xf numFmtId="192" fontId="14" fillId="2" borderId="0" xfId="9" applyNumberFormat="1" applyFont="1" applyFill="1" applyBorder="1" applyAlignment="1">
      <alignment horizontal="right" vertical="center"/>
    </xf>
    <xf numFmtId="188" fontId="14" fillId="2" borderId="0" xfId="9" applyNumberFormat="1" applyFont="1" applyFill="1" applyBorder="1" applyAlignment="1">
      <alignment horizontal="right" vertical="center"/>
    </xf>
    <xf numFmtId="49" fontId="12" fillId="2" borderId="0" xfId="9" applyNumberFormat="1" applyFont="1" applyFill="1" applyBorder="1" applyAlignment="1">
      <alignment vertical="top"/>
    </xf>
    <xf numFmtId="38" fontId="14" fillId="2" borderId="1" xfId="1" quotePrefix="1" applyFont="1" applyFill="1" applyBorder="1" applyAlignment="1">
      <alignment horizontal="right" vertical="center"/>
    </xf>
    <xf numFmtId="38" fontId="14" fillId="2" borderId="0" xfId="1" quotePrefix="1" applyFont="1" applyFill="1" applyBorder="1" applyAlignment="1">
      <alignment horizontal="right" vertical="center"/>
    </xf>
    <xf numFmtId="38" fontId="14" fillId="2" borderId="0" xfId="1" applyFont="1" applyFill="1" applyBorder="1" applyAlignment="1">
      <alignment horizontal="right" vertical="center"/>
    </xf>
    <xf numFmtId="38" fontId="14" fillId="2" borderId="0" xfId="1" applyFont="1" applyFill="1" applyAlignment="1">
      <alignment vertical="center"/>
    </xf>
    <xf numFmtId="193" fontId="14" fillId="2" borderId="5" xfId="9" quotePrefix="1" applyNumberFormat="1" applyFont="1" applyFill="1" applyBorder="1" applyAlignment="1">
      <alignment horizontal="right" vertical="center"/>
    </xf>
    <xf numFmtId="193" fontId="14" fillId="2" borderId="4" xfId="9" quotePrefix="1" applyNumberFormat="1" applyFont="1" applyFill="1" applyBorder="1" applyAlignment="1">
      <alignment horizontal="right" vertical="center"/>
    </xf>
    <xf numFmtId="193" fontId="14" fillId="2" borderId="4" xfId="0" applyNumberFormat="1" applyFont="1" applyFill="1" applyBorder="1" applyAlignment="1">
      <alignment vertical="center"/>
    </xf>
    <xf numFmtId="38" fontId="13" fillId="2" borderId="0" xfId="1" applyFont="1" applyFill="1" applyAlignment="1">
      <alignment horizontal="left" vertical="center"/>
    </xf>
    <xf numFmtId="0" fontId="13" fillId="2" borderId="0" xfId="9" applyNumberFormat="1" applyFont="1" applyFill="1" applyBorder="1" applyAlignment="1">
      <alignment horizontal="right"/>
    </xf>
    <xf numFmtId="188" fontId="13" fillId="2" borderId="0" xfId="9" applyNumberFormat="1" applyFont="1" applyFill="1" applyBorder="1" applyAlignment="1">
      <alignment horizontal="right"/>
    </xf>
    <xf numFmtId="191" fontId="13" fillId="2" borderId="0" xfId="9" applyNumberFormat="1" applyFont="1" applyFill="1" applyBorder="1" applyAlignment="1">
      <alignment horizontal="right"/>
    </xf>
    <xf numFmtId="192" fontId="13" fillId="2" borderId="0" xfId="9" applyNumberFormat="1" applyFont="1" applyFill="1" applyBorder="1" applyAlignment="1">
      <alignment horizontal="right"/>
    </xf>
    <xf numFmtId="0" fontId="13" fillId="2" borderId="0" xfId="9" applyNumberFormat="1" applyFont="1" applyFill="1" applyBorder="1" applyAlignment="1"/>
    <xf numFmtId="0" fontId="13" fillId="2" borderId="0" xfId="0" applyFont="1" applyFill="1"/>
    <xf numFmtId="49" fontId="7" fillId="2" borderId="2" xfId="13" applyNumberFormat="1" applyFont="1" applyFill="1" applyBorder="1" applyAlignment="1">
      <alignment horizontal="center" vertical="center" wrapText="1"/>
    </xf>
    <xf numFmtId="49" fontId="7" fillId="2" borderId="0" xfId="13" applyNumberFormat="1" applyFont="1" applyFill="1" applyBorder="1" applyAlignment="1">
      <alignment vertical="center"/>
    </xf>
    <xf numFmtId="191" fontId="4" fillId="2" borderId="13" xfId="13" applyNumberFormat="1" applyFont="1" applyFill="1" applyBorder="1" applyAlignment="1">
      <alignment horizontal="right" vertical="center" shrinkToFit="1"/>
    </xf>
    <xf numFmtId="191" fontId="4" fillId="2" borderId="0" xfId="13" applyNumberFormat="1" applyFont="1" applyFill="1" applyAlignment="1">
      <alignment horizontal="right" vertical="center" shrinkToFit="1"/>
    </xf>
    <xf numFmtId="2" fontId="4" fillId="2" borderId="0" xfId="13" applyNumberFormat="1" applyFont="1" applyFill="1" applyAlignment="1">
      <alignment horizontal="right" vertical="center" shrinkToFit="1"/>
    </xf>
    <xf numFmtId="191" fontId="4" fillId="2" borderId="1" xfId="13" applyNumberFormat="1" applyFont="1" applyFill="1" applyBorder="1" applyAlignment="1">
      <alignment horizontal="right" vertical="center" shrinkToFit="1"/>
    </xf>
    <xf numFmtId="191" fontId="4" fillId="2" borderId="0" xfId="13" applyNumberFormat="1" applyFont="1" applyFill="1" applyBorder="1" applyAlignment="1">
      <alignment horizontal="right" vertical="center" shrinkToFit="1"/>
    </xf>
    <xf numFmtId="2" fontId="4" fillId="2" borderId="0" xfId="13" applyNumberFormat="1" applyFont="1" applyFill="1" applyBorder="1" applyAlignment="1">
      <alignment horizontal="right" vertical="center" shrinkToFit="1"/>
    </xf>
    <xf numFmtId="191" fontId="4" fillId="2" borderId="5" xfId="13" applyNumberFormat="1" applyFont="1" applyFill="1" applyBorder="1" applyAlignment="1">
      <alignment horizontal="right" vertical="center" shrinkToFit="1"/>
    </xf>
    <xf numFmtId="191" fontId="4" fillId="2" borderId="4" xfId="13" applyNumberFormat="1" applyFont="1" applyFill="1" applyBorder="1" applyAlignment="1">
      <alignment horizontal="right" vertical="center" shrinkToFit="1"/>
    </xf>
    <xf numFmtId="2" fontId="4" fillId="2" borderId="4" xfId="13" applyNumberFormat="1" applyFont="1" applyFill="1" applyBorder="1" applyAlignment="1">
      <alignment horizontal="right" vertical="center" shrinkToFit="1"/>
    </xf>
    <xf numFmtId="38" fontId="4" fillId="2" borderId="0" xfId="1" applyFont="1" applyFill="1" applyAlignment="1">
      <alignment horizontal="left" vertical="center"/>
    </xf>
    <xf numFmtId="2" fontId="13" fillId="2" borderId="0" xfId="9" applyNumberFormat="1" applyFont="1" applyFill="1" applyBorder="1" applyAlignment="1">
      <alignment horizontal="right"/>
    </xf>
    <xf numFmtId="49" fontId="14" fillId="2" borderId="2" xfId="9" applyNumberFormat="1" applyFont="1" applyFill="1" applyBorder="1" applyAlignment="1">
      <alignment horizontal="center" vertical="center"/>
    </xf>
    <xf numFmtId="49" fontId="14" fillId="2" borderId="2" xfId="9" applyNumberFormat="1" applyFont="1" applyFill="1" applyBorder="1" applyAlignment="1">
      <alignment horizontal="center" vertical="center" wrapText="1"/>
    </xf>
    <xf numFmtId="49" fontId="14" fillId="2" borderId="8" xfId="9" applyNumberFormat="1" applyFont="1" applyFill="1" applyBorder="1" applyAlignment="1">
      <alignment horizontal="center" vertical="center"/>
    </xf>
    <xf numFmtId="49" fontId="15" fillId="2" borderId="26" xfId="9" applyNumberFormat="1" applyFont="1" applyFill="1" applyBorder="1" applyAlignment="1">
      <alignment vertical="center"/>
    </xf>
    <xf numFmtId="49" fontId="15" fillId="2" borderId="0" xfId="9" applyNumberFormat="1" applyFont="1" applyFill="1" applyBorder="1" applyAlignment="1">
      <alignment vertical="center"/>
    </xf>
    <xf numFmtId="194" fontId="15" fillId="2" borderId="1" xfId="9" applyNumberFormat="1" applyFont="1" applyFill="1" applyBorder="1" applyAlignment="1">
      <alignment horizontal="right" vertical="center"/>
    </xf>
    <xf numFmtId="194" fontId="15" fillId="2" borderId="0" xfId="9" applyNumberFormat="1" applyFont="1" applyFill="1" applyBorder="1" applyAlignment="1">
      <alignment horizontal="right" vertical="center"/>
    </xf>
    <xf numFmtId="49" fontId="14" fillId="2" borderId="0" xfId="9" applyNumberFormat="1" applyFont="1" applyFill="1" applyBorder="1" applyAlignment="1">
      <alignment horizontal="left" vertical="center"/>
    </xf>
    <xf numFmtId="49" fontId="14" fillId="2" borderId="3" xfId="9" applyNumberFormat="1" applyFont="1" applyFill="1" applyBorder="1" applyAlignment="1">
      <alignment horizontal="distributed" vertical="center"/>
    </xf>
    <xf numFmtId="194" fontId="14" fillId="2" borderId="1" xfId="9" applyNumberFormat="1" applyFont="1" applyFill="1" applyBorder="1" applyAlignment="1">
      <alignment horizontal="right" vertical="center"/>
    </xf>
    <xf numFmtId="194" fontId="14" fillId="2" borderId="0" xfId="9" applyNumberFormat="1" applyFont="1" applyFill="1" applyBorder="1" applyAlignment="1">
      <alignment horizontal="right" vertical="center"/>
    </xf>
    <xf numFmtId="49" fontId="14" fillId="2" borderId="4" xfId="9" applyNumberFormat="1" applyFont="1" applyFill="1" applyBorder="1" applyAlignment="1">
      <alignment horizontal="left" vertical="center"/>
    </xf>
    <xf numFmtId="49" fontId="14" fillId="2" borderId="6" xfId="9" applyNumberFormat="1" applyFont="1" applyFill="1" applyBorder="1" applyAlignment="1">
      <alignment horizontal="distributed" vertical="center"/>
    </xf>
    <xf numFmtId="194" fontId="14" fillId="2" borderId="5" xfId="9" applyNumberFormat="1" applyFont="1" applyFill="1" applyBorder="1" applyAlignment="1">
      <alignment horizontal="right" vertical="center"/>
    </xf>
    <xf numFmtId="191" fontId="14" fillId="2" borderId="4" xfId="9" applyNumberFormat="1" applyFont="1" applyFill="1" applyBorder="1" applyAlignment="1">
      <alignment horizontal="right" vertical="center"/>
    </xf>
    <xf numFmtId="194" fontId="14" fillId="2" borderId="4" xfId="9" applyNumberFormat="1" applyFont="1" applyFill="1" applyBorder="1" applyAlignment="1">
      <alignment horizontal="right" vertical="center"/>
    </xf>
    <xf numFmtId="0" fontId="0" fillId="2" borderId="0" xfId="0" applyFill="1" applyAlignment="1">
      <alignment vertical="center"/>
    </xf>
    <xf numFmtId="191" fontId="14" fillId="2" borderId="27" xfId="9" applyNumberFormat="1" applyFont="1" applyFill="1" applyBorder="1" applyAlignment="1">
      <alignment horizontal="center" vertical="center"/>
    </xf>
    <xf numFmtId="191" fontId="14" fillId="2" borderId="19" xfId="9" applyNumberFormat="1" applyFont="1" applyFill="1" applyBorder="1" applyAlignment="1">
      <alignment horizontal="center" vertical="center"/>
    </xf>
    <xf numFmtId="0" fontId="14" fillId="2" borderId="19" xfId="0" applyFont="1" applyFill="1" applyBorder="1" applyAlignment="1">
      <alignment vertical="center"/>
    </xf>
    <xf numFmtId="0" fontId="14" fillId="2" borderId="0" xfId="0" applyFont="1" applyFill="1" applyAlignment="1">
      <alignment horizontal="center" vertical="center"/>
    </xf>
    <xf numFmtId="49" fontId="14" fillId="2" borderId="16" xfId="9" applyNumberFormat="1" applyFont="1" applyFill="1" applyBorder="1" applyAlignment="1">
      <alignment horizontal="center" vertical="center"/>
    </xf>
    <xf numFmtId="49" fontId="14" fillId="2" borderId="17" xfId="9" applyNumberFormat="1" applyFont="1" applyFill="1" applyBorder="1" applyAlignment="1">
      <alignment horizontal="center" vertical="center"/>
    </xf>
    <xf numFmtId="188" fontId="14" fillId="2" borderId="8" xfId="9" applyNumberFormat="1" applyFont="1" applyFill="1" applyBorder="1" applyAlignment="1">
      <alignment horizontal="center" vertical="center"/>
    </xf>
    <xf numFmtId="188" fontId="14" fillId="2" borderId="16" xfId="9" applyNumberFormat="1" applyFont="1" applyFill="1" applyBorder="1" applyAlignment="1">
      <alignment horizontal="center" vertical="center"/>
    </xf>
    <xf numFmtId="191" fontId="12" fillId="2" borderId="1" xfId="9" applyNumberFormat="1" applyFont="1" applyFill="1" applyBorder="1" applyAlignment="1">
      <alignment horizontal="center" vertical="center"/>
    </xf>
    <xf numFmtId="188" fontId="14" fillId="2" borderId="21" xfId="9" applyNumberFormat="1" applyFont="1" applyFill="1" applyBorder="1" applyAlignment="1">
      <alignment horizontal="center" vertical="top"/>
    </xf>
    <xf numFmtId="188" fontId="13" fillId="2" borderId="28" xfId="9" applyNumberFormat="1" applyFont="1" applyFill="1" applyBorder="1" applyAlignment="1">
      <alignment horizontal="distributed" vertical="center" wrapText="1"/>
    </xf>
    <xf numFmtId="191" fontId="13" fillId="2" borderId="28" xfId="9" applyNumberFormat="1" applyFont="1" applyFill="1" applyBorder="1" applyAlignment="1">
      <alignment horizontal="distributed" vertical="center" wrapText="1"/>
    </xf>
    <xf numFmtId="188" fontId="22" fillId="2" borderId="28" xfId="9" applyNumberFormat="1" applyFont="1" applyFill="1" applyBorder="1" applyAlignment="1">
      <alignment horizontal="distributed" vertical="center" wrapText="1"/>
    </xf>
    <xf numFmtId="41" fontId="7" fillId="2" borderId="0" xfId="0" applyNumberFormat="1" applyFont="1" applyFill="1" applyAlignment="1">
      <alignment horizontal="right" vertical="center" shrinkToFit="1"/>
    </xf>
    <xf numFmtId="41" fontId="7" fillId="2" borderId="1" xfId="0" applyNumberFormat="1" applyFont="1" applyFill="1" applyBorder="1" applyAlignment="1">
      <alignment horizontal="right" vertical="center" shrinkToFit="1"/>
    </xf>
    <xf numFmtId="41" fontId="7" fillId="2" borderId="0" xfId="0" applyNumberFormat="1" applyFont="1" applyFill="1" applyBorder="1" applyAlignment="1">
      <alignment horizontal="right" vertical="center" shrinkToFit="1"/>
    </xf>
    <xf numFmtId="41" fontId="14" fillId="2" borderId="0" xfId="9" applyNumberFormat="1" applyFont="1" applyFill="1" applyBorder="1" applyAlignment="1">
      <alignment horizontal="right" vertical="center" shrinkToFit="1"/>
    </xf>
    <xf numFmtId="41" fontId="14" fillId="2" borderId="1" xfId="9" applyNumberFormat="1" applyFont="1" applyFill="1" applyBorder="1" applyAlignment="1">
      <alignment horizontal="right" vertical="center" shrinkToFit="1"/>
    </xf>
    <xf numFmtId="49" fontId="14" fillId="2" borderId="3" xfId="9" applyNumberFormat="1" applyFont="1" applyFill="1" applyBorder="1" applyAlignment="1">
      <alignment horizontal="left" vertical="center"/>
    </xf>
    <xf numFmtId="41" fontId="14" fillId="2" borderId="0" xfId="9" quotePrefix="1" applyNumberFormat="1" applyFont="1" applyFill="1" applyBorder="1" applyAlignment="1">
      <alignment horizontal="right" vertical="center" shrinkToFit="1"/>
    </xf>
    <xf numFmtId="49" fontId="14" fillId="2" borderId="6" xfId="9" applyNumberFormat="1" applyFont="1" applyFill="1" applyBorder="1" applyAlignment="1">
      <alignment horizontal="left" vertical="center"/>
    </xf>
    <xf numFmtId="41" fontId="14" fillId="2" borderId="4" xfId="9" applyNumberFormat="1" applyFont="1" applyFill="1" applyBorder="1" applyAlignment="1">
      <alignment horizontal="right" vertical="center" shrinkToFit="1"/>
    </xf>
    <xf numFmtId="38" fontId="4" fillId="2" borderId="0" xfId="1" applyFont="1" applyFill="1" applyBorder="1" applyAlignment="1">
      <alignment horizontal="left" vertical="center"/>
    </xf>
    <xf numFmtId="196" fontId="13" fillId="0" borderId="0" xfId="0" applyNumberFormat="1" applyFont="1" applyFill="1" applyAlignment="1">
      <alignment vertical="center"/>
    </xf>
    <xf numFmtId="0" fontId="12" fillId="0" borderId="0" xfId="0" applyFont="1" applyFill="1" applyBorder="1"/>
    <xf numFmtId="0" fontId="13" fillId="0" borderId="0" xfId="0" applyFont="1" applyFill="1" applyAlignment="1">
      <alignment horizontal="center"/>
    </xf>
    <xf numFmtId="196" fontId="13" fillId="0" borderId="0" xfId="0" applyNumberFormat="1" applyFont="1" applyFill="1"/>
    <xf numFmtId="0" fontId="14" fillId="0" borderId="0" xfId="0" applyFont="1" applyFill="1" applyBorder="1" applyAlignment="1">
      <alignment horizontal="right" vertical="center"/>
    </xf>
    <xf numFmtId="0" fontId="0" fillId="0" borderId="0" xfId="0" applyFill="1" applyBorder="1" applyAlignment="1">
      <alignment horizontal="right" vertical="center"/>
    </xf>
    <xf numFmtId="38" fontId="14" fillId="0" borderId="0" xfId="1" applyFont="1" applyFill="1" applyBorder="1" applyAlignment="1">
      <alignment horizontal="center" vertical="center"/>
    </xf>
    <xf numFmtId="38" fontId="14" fillId="0" borderId="2" xfId="1" applyFont="1" applyFill="1" applyBorder="1" applyAlignment="1">
      <alignment horizontal="center" vertical="center"/>
    </xf>
    <xf numFmtId="38" fontId="22" fillId="0" borderId="2" xfId="1" applyFont="1" applyFill="1" applyBorder="1" applyAlignment="1">
      <alignment horizontal="center" vertical="center" wrapText="1"/>
    </xf>
    <xf numFmtId="38" fontId="13" fillId="0" borderId="2" xfId="1" applyFont="1" applyFill="1" applyBorder="1" applyAlignment="1">
      <alignment horizontal="distributed" vertical="center" wrapText="1"/>
    </xf>
    <xf numFmtId="38" fontId="18" fillId="0" borderId="2" xfId="1" applyFont="1" applyFill="1" applyBorder="1" applyAlignment="1">
      <alignment horizontal="distributed" vertical="center" wrapText="1" shrinkToFit="1"/>
    </xf>
    <xf numFmtId="0" fontId="15" fillId="0" borderId="0" xfId="0" applyFont="1" applyFill="1" applyBorder="1" applyAlignment="1">
      <alignment vertical="center"/>
    </xf>
    <xf numFmtId="0" fontId="15" fillId="0" borderId="0" xfId="0" applyFont="1" applyFill="1" applyAlignment="1">
      <alignment vertical="center"/>
    </xf>
    <xf numFmtId="41" fontId="15" fillId="0" borderId="1" xfId="1" applyNumberFormat="1" applyFont="1" applyFill="1" applyBorder="1" applyAlignment="1">
      <alignment horizontal="right" vertical="center"/>
    </xf>
    <xf numFmtId="41" fontId="15" fillId="0" borderId="0" xfId="1" applyNumberFormat="1" applyFont="1" applyFill="1" applyBorder="1" applyAlignment="1">
      <alignment horizontal="right" vertical="center"/>
    </xf>
    <xf numFmtId="41" fontId="15" fillId="3" borderId="0" xfId="0" applyNumberFormat="1" applyFont="1" applyFill="1" applyAlignment="1">
      <alignment vertical="center"/>
    </xf>
    <xf numFmtId="41" fontId="14" fillId="0" borderId="1" xfId="1" applyNumberFormat="1" applyFont="1" applyFill="1" applyBorder="1" applyAlignment="1">
      <alignment horizontal="right" vertical="center"/>
    </xf>
    <xf numFmtId="41" fontId="14" fillId="0" borderId="0" xfId="1" applyNumberFormat="1" applyFont="1" applyFill="1" applyBorder="1" applyAlignment="1">
      <alignment horizontal="right" vertical="center"/>
    </xf>
    <xf numFmtId="185" fontId="13" fillId="0" borderId="9" xfId="12" applyNumberFormat="1" applyFont="1" applyFill="1" applyBorder="1" applyAlignment="1">
      <alignment horizontal="left" vertical="center"/>
    </xf>
    <xf numFmtId="185" fontId="14" fillId="0" borderId="9" xfId="12" applyNumberFormat="1" applyFont="1" applyFill="1" applyBorder="1" applyAlignment="1">
      <alignment horizontal="left" vertical="center"/>
    </xf>
    <xf numFmtId="185" fontId="14" fillId="0" borderId="9" xfId="12" applyNumberFormat="1" applyFont="1" applyFill="1" applyBorder="1" applyAlignment="1">
      <alignment vertical="center"/>
    </xf>
    <xf numFmtId="38" fontId="14" fillId="0" borderId="9" xfId="1" applyFont="1" applyFill="1" applyBorder="1" applyAlignment="1">
      <alignment vertical="center"/>
    </xf>
    <xf numFmtId="196" fontId="14" fillId="0" borderId="9" xfId="1" applyNumberFormat="1" applyFont="1" applyFill="1" applyBorder="1" applyAlignment="1">
      <alignment vertical="center"/>
    </xf>
    <xf numFmtId="185" fontId="13" fillId="0" borderId="0" xfId="12" applyNumberFormat="1" applyFont="1" applyFill="1" applyBorder="1" applyAlignment="1">
      <alignment horizontal="left" vertical="center"/>
    </xf>
    <xf numFmtId="185" fontId="14" fillId="0" borderId="0" xfId="12" applyNumberFormat="1" applyFont="1" applyFill="1" applyBorder="1" applyAlignment="1">
      <alignment horizontal="left" vertical="center"/>
    </xf>
    <xf numFmtId="185" fontId="14" fillId="0" borderId="0" xfId="12" applyNumberFormat="1" applyFont="1" applyFill="1" applyBorder="1" applyAlignment="1">
      <alignment vertical="center"/>
    </xf>
    <xf numFmtId="38" fontId="14" fillId="0" borderId="0" xfId="1" applyFont="1" applyFill="1" applyBorder="1" applyAlignment="1">
      <alignment vertical="center"/>
    </xf>
    <xf numFmtId="196" fontId="14" fillId="0" borderId="0" xfId="1" applyNumberFormat="1" applyFont="1" applyFill="1" applyBorder="1" applyAlignment="1">
      <alignment vertical="center"/>
    </xf>
    <xf numFmtId="41" fontId="14" fillId="0" borderId="1" xfId="15" applyNumberFormat="1" applyFont="1" applyFill="1" applyBorder="1" applyAlignment="1">
      <alignment horizontal="right" vertical="center"/>
    </xf>
    <xf numFmtId="41" fontId="14" fillId="0" borderId="0" xfId="15" applyNumberFormat="1" applyFont="1" applyFill="1" applyBorder="1" applyAlignment="1">
      <alignment horizontal="right" vertical="center"/>
    </xf>
    <xf numFmtId="41" fontId="15" fillId="0" borderId="1" xfId="15" applyNumberFormat="1" applyFont="1" applyFill="1" applyBorder="1" applyAlignment="1">
      <alignment horizontal="right" vertical="center"/>
    </xf>
    <xf numFmtId="41" fontId="15" fillId="0" borderId="0" xfId="15" applyNumberFormat="1" applyFont="1" applyFill="1" applyBorder="1" applyAlignment="1">
      <alignment horizontal="right" vertical="center"/>
    </xf>
    <xf numFmtId="41" fontId="14" fillId="0" borderId="5" xfId="1" applyNumberFormat="1" applyFont="1" applyFill="1" applyBorder="1" applyAlignment="1">
      <alignment horizontal="right" vertical="center"/>
    </xf>
    <xf numFmtId="41" fontId="14" fillId="0" borderId="4" xfId="1" applyNumberFormat="1" applyFont="1" applyFill="1" applyBorder="1" applyAlignment="1">
      <alignment horizontal="right" vertical="center"/>
    </xf>
    <xf numFmtId="38" fontId="15" fillId="0" borderId="0" xfId="1" applyFont="1" applyFill="1" applyBorder="1" applyAlignment="1">
      <alignment vertical="center"/>
    </xf>
    <xf numFmtId="41" fontId="15" fillId="0" borderId="14" xfId="1" applyNumberFormat="1" applyFont="1" applyFill="1" applyBorder="1" applyAlignment="1">
      <alignment horizontal="right" vertical="center"/>
    </xf>
    <xf numFmtId="41" fontId="14" fillId="0" borderId="1" xfId="12" applyNumberFormat="1" applyFont="1" applyFill="1" applyBorder="1" applyAlignment="1">
      <alignment horizontal="right" vertical="center" shrinkToFit="1"/>
    </xf>
    <xf numFmtId="41" fontId="14" fillId="0" borderId="0" xfId="12" applyNumberFormat="1" applyFont="1" applyFill="1" applyBorder="1" applyAlignment="1">
      <alignment horizontal="right" vertical="center" shrinkToFit="1"/>
    </xf>
    <xf numFmtId="0" fontId="14" fillId="0" borderId="6" xfId="0" applyFont="1" applyFill="1" applyBorder="1" applyAlignment="1">
      <alignment vertical="center"/>
    </xf>
    <xf numFmtId="38" fontId="14" fillId="0" borderId="0" xfId="1" applyFont="1" applyFill="1" applyBorder="1" applyAlignment="1">
      <alignment horizontal="left" vertical="center"/>
    </xf>
    <xf numFmtId="0" fontId="13" fillId="0" borderId="0" xfId="0" applyFont="1" applyFill="1" applyBorder="1"/>
    <xf numFmtId="40" fontId="14" fillId="0" borderId="0" xfId="1" applyNumberFormat="1" applyFont="1" applyFill="1" applyBorder="1" applyAlignment="1">
      <alignment vertical="center"/>
    </xf>
    <xf numFmtId="185" fontId="12" fillId="0" borderId="0" xfId="12" applyNumberFormat="1" applyFont="1" applyFill="1" applyBorder="1" applyAlignment="1">
      <alignment horizontal="left" vertical="center"/>
    </xf>
    <xf numFmtId="38" fontId="13" fillId="0" borderId="2" xfId="1" applyFont="1" applyFill="1" applyBorder="1" applyAlignment="1">
      <alignment horizontal="center" vertical="center" wrapText="1"/>
    </xf>
    <xf numFmtId="41" fontId="15" fillId="0" borderId="13" xfId="1" applyNumberFormat="1" applyFont="1" applyFill="1" applyBorder="1" applyAlignment="1">
      <alignment horizontal="right" vertical="center"/>
    </xf>
    <xf numFmtId="41" fontId="14" fillId="0" borderId="0" xfId="0" applyNumberFormat="1" applyFont="1" applyFill="1" applyAlignment="1">
      <alignment vertical="center"/>
    </xf>
    <xf numFmtId="41" fontId="14" fillId="0" borderId="0" xfId="0" applyNumberFormat="1" applyFont="1" applyFill="1" applyAlignment="1">
      <alignment horizontal="right" vertical="center"/>
    </xf>
    <xf numFmtId="41" fontId="14" fillId="0" borderId="0" xfId="1" applyNumberFormat="1" applyFont="1" applyFill="1" applyAlignment="1">
      <alignment horizontal="right" vertical="center"/>
    </xf>
    <xf numFmtId="38" fontId="14" fillId="0" borderId="4" xfId="1" applyFont="1" applyFill="1" applyBorder="1" applyAlignment="1">
      <alignment horizontal="left" vertical="center"/>
    </xf>
    <xf numFmtId="41" fontId="14" fillId="0" borderId="4" xfId="0" applyNumberFormat="1" applyFont="1" applyFill="1" applyBorder="1" applyAlignment="1">
      <alignment horizontal="right" vertical="center"/>
    </xf>
    <xf numFmtId="40" fontId="14" fillId="0" borderId="9" xfId="1" applyNumberFormat="1" applyFont="1" applyFill="1" applyBorder="1" applyAlignment="1">
      <alignment vertical="center"/>
    </xf>
    <xf numFmtId="38" fontId="11" fillId="0" borderId="0" xfId="1" applyFont="1" applyFill="1" applyAlignment="1">
      <alignment vertical="center"/>
    </xf>
    <xf numFmtId="41" fontId="7" fillId="0" borderId="0" xfId="0" applyNumberFormat="1" applyFont="1" applyAlignment="1">
      <alignment horizontal="right" vertical="center"/>
    </xf>
    <xf numFmtId="185" fontId="14" fillId="0" borderId="4" xfId="12" applyNumberFormat="1" applyFont="1" applyFill="1" applyBorder="1" applyAlignment="1">
      <alignment horizontal="left" vertical="center" wrapText="1"/>
    </xf>
    <xf numFmtId="38" fontId="13" fillId="0" borderId="0" xfId="1" applyFont="1" applyFill="1"/>
    <xf numFmtId="0" fontId="14" fillId="0" borderId="0" xfId="9" applyNumberFormat="1" applyFont="1" applyFill="1" applyBorder="1" applyAlignment="1">
      <alignment vertical="center"/>
    </xf>
    <xf numFmtId="0" fontId="9" fillId="0" borderId="0" xfId="0" applyFont="1" applyFill="1" applyAlignment="1">
      <alignment vertical="center"/>
    </xf>
    <xf numFmtId="0" fontId="7" fillId="0" borderId="0" xfId="0" applyFont="1" applyFill="1" applyAlignment="1">
      <alignment vertical="center"/>
    </xf>
    <xf numFmtId="0" fontId="0" fillId="0" borderId="0" xfId="0" applyAlignment="1">
      <alignment vertical="center"/>
    </xf>
    <xf numFmtId="0" fontId="4" fillId="0" borderId="0" xfId="0" applyFont="1" applyFill="1" applyAlignment="1">
      <alignment vertical="top"/>
    </xf>
    <xf numFmtId="0" fontId="4" fillId="0" borderId="0" xfId="0" applyFont="1" applyFill="1" applyAlignment="1"/>
    <xf numFmtId="49" fontId="14" fillId="0" borderId="0" xfId="9" applyNumberFormat="1" applyFont="1" applyFill="1" applyBorder="1" applyAlignment="1">
      <alignment vertical="center"/>
    </xf>
    <xf numFmtId="49" fontId="14" fillId="0" borderId="4" xfId="9" applyNumberFormat="1" applyFont="1" applyFill="1" applyBorder="1" applyAlignment="1">
      <alignment vertical="center"/>
    </xf>
    <xf numFmtId="0" fontId="12" fillId="2" borderId="0" xfId="9" applyNumberFormat="1" applyFont="1" applyFill="1" applyBorder="1" applyAlignment="1">
      <alignment vertical="center"/>
    </xf>
    <xf numFmtId="0" fontId="14" fillId="2" borderId="0" xfId="9" applyNumberFormat="1" applyFont="1" applyFill="1" applyBorder="1" applyAlignment="1">
      <alignment vertical="center"/>
    </xf>
    <xf numFmtId="0" fontId="9" fillId="2" borderId="0" xfId="0" applyFont="1" applyFill="1" applyAlignment="1">
      <alignment vertical="center"/>
    </xf>
    <xf numFmtId="0" fontId="14" fillId="2" borderId="0" xfId="0" applyFont="1" applyFill="1" applyAlignment="1">
      <alignment vertical="center"/>
    </xf>
    <xf numFmtId="0" fontId="13" fillId="2" borderId="0" xfId="9" applyNumberFormat="1" applyFont="1" applyFill="1" applyBorder="1" applyAlignment="1">
      <alignment vertical="center"/>
    </xf>
    <xf numFmtId="0" fontId="14" fillId="2" borderId="0" xfId="0" applyFont="1" applyFill="1" applyAlignment="1">
      <alignment vertical="top"/>
    </xf>
    <xf numFmtId="49" fontId="14" fillId="2" borderId="7" xfId="9" applyNumberFormat="1" applyFont="1" applyFill="1" applyBorder="1" applyAlignment="1">
      <alignment horizontal="center" vertical="center"/>
    </xf>
    <xf numFmtId="49" fontId="14" fillId="2" borderId="11" xfId="9" applyNumberFormat="1" applyFont="1" applyFill="1" applyBorder="1" applyAlignment="1">
      <alignment horizontal="center" vertical="center" wrapText="1"/>
    </xf>
    <xf numFmtId="185" fontId="16" fillId="2" borderId="0" xfId="0" applyNumberFormat="1" applyFont="1" applyFill="1" applyAlignment="1">
      <alignment vertical="center"/>
    </xf>
    <xf numFmtId="177" fontId="16" fillId="2" borderId="0" xfId="0" applyNumberFormat="1" applyFont="1" applyFill="1" applyAlignment="1">
      <alignment vertical="center"/>
    </xf>
    <xf numFmtId="49" fontId="14" fillId="2" borderId="0" xfId="13" applyNumberFormat="1" applyFont="1" applyFill="1" applyBorder="1" applyAlignment="1">
      <alignment horizontal="left" vertical="center"/>
    </xf>
    <xf numFmtId="185" fontId="7" fillId="2" borderId="0" xfId="0" applyNumberFormat="1" applyFont="1" applyFill="1" applyAlignment="1">
      <alignment vertical="center"/>
    </xf>
    <xf numFmtId="49" fontId="14" fillId="2" borderId="0" xfId="13" applyNumberFormat="1" applyFont="1" applyFill="1" applyBorder="1" applyAlignment="1">
      <alignment horizontal="distributed" vertical="center"/>
    </xf>
    <xf numFmtId="49" fontId="14" fillId="2" borderId="3" xfId="13" applyNumberFormat="1" applyFont="1" applyFill="1" applyBorder="1" applyAlignment="1">
      <alignment horizontal="distributed" vertical="center"/>
    </xf>
    <xf numFmtId="49" fontId="14" fillId="2" borderId="0" xfId="9" applyNumberFormat="1" applyFont="1" applyFill="1" applyBorder="1" applyAlignment="1">
      <alignment horizontal="distributed" vertical="center"/>
    </xf>
    <xf numFmtId="49" fontId="14" fillId="2" borderId="4" xfId="13" applyNumberFormat="1" applyFont="1" applyFill="1" applyBorder="1" applyAlignment="1">
      <alignment horizontal="left" vertical="center"/>
    </xf>
    <xf numFmtId="185" fontId="7" fillId="2" borderId="4" xfId="0" applyNumberFormat="1" applyFont="1" applyFill="1" applyBorder="1" applyAlignment="1">
      <alignment vertical="center"/>
    </xf>
    <xf numFmtId="0" fontId="12" fillId="2" borderId="0" xfId="0" applyFont="1" applyFill="1" applyAlignment="1">
      <alignment vertical="top"/>
    </xf>
    <xf numFmtId="0" fontId="12" fillId="2" borderId="0" xfId="9" applyNumberFormat="1" applyFont="1" applyFill="1" applyBorder="1" applyAlignment="1">
      <alignment vertical="top"/>
    </xf>
    <xf numFmtId="0" fontId="14" fillId="2" borderId="0" xfId="9" applyNumberFormat="1" applyFont="1" applyFill="1" applyBorder="1" applyAlignment="1">
      <alignment vertical="top"/>
    </xf>
    <xf numFmtId="0" fontId="9" fillId="2" borderId="0" xfId="0" applyFont="1" applyFill="1" applyAlignment="1">
      <alignment vertical="top"/>
    </xf>
    <xf numFmtId="0" fontId="14" fillId="2" borderId="0" xfId="0" applyFont="1" applyFill="1" applyAlignment="1"/>
    <xf numFmtId="49" fontId="14" fillId="2" borderId="2" xfId="9" applyNumberFormat="1" applyFont="1" applyFill="1" applyBorder="1" applyAlignment="1">
      <alignment horizontal="center" vertical="center" shrinkToFit="1"/>
    </xf>
    <xf numFmtId="197" fontId="14" fillId="2" borderId="1" xfId="9" applyNumberFormat="1" applyFont="1" applyFill="1" applyBorder="1" applyAlignment="1">
      <alignment horizontal="right" vertical="center"/>
    </xf>
    <xf numFmtId="197" fontId="14" fillId="2" borderId="0" xfId="9" applyNumberFormat="1" applyFont="1" applyFill="1" applyBorder="1" applyAlignment="1">
      <alignment horizontal="right" vertical="center"/>
    </xf>
    <xf numFmtId="38" fontId="7" fillId="2" borderId="0" xfId="1" applyFont="1" applyFill="1" applyAlignment="1">
      <alignment vertical="center"/>
    </xf>
    <xf numFmtId="195" fontId="14" fillId="2" borderId="5" xfId="0" applyNumberFormat="1" applyFont="1" applyFill="1" applyBorder="1" applyAlignment="1">
      <alignment vertical="center"/>
    </xf>
    <xf numFmtId="195" fontId="14" fillId="2" borderId="4" xfId="0" applyNumberFormat="1" applyFont="1" applyFill="1" applyBorder="1" applyAlignment="1">
      <alignment vertical="center"/>
    </xf>
    <xf numFmtId="49" fontId="14" fillId="2" borderId="11" xfId="9" applyNumberFormat="1" applyFont="1" applyFill="1" applyBorder="1" applyAlignment="1">
      <alignment vertical="center"/>
    </xf>
    <xf numFmtId="0" fontId="0" fillId="2" borderId="12" xfId="0" applyFill="1" applyBorder="1" applyAlignment="1">
      <alignment vertical="center"/>
    </xf>
    <xf numFmtId="0" fontId="0" fillId="2" borderId="20" xfId="0" applyFill="1" applyBorder="1" applyAlignment="1">
      <alignment vertical="center"/>
    </xf>
    <xf numFmtId="49" fontId="12" fillId="2" borderId="19" xfId="9" applyNumberFormat="1" applyFont="1" applyFill="1" applyBorder="1" applyAlignment="1">
      <alignment horizontal="center" vertical="center" shrinkToFit="1"/>
    </xf>
    <xf numFmtId="188" fontId="14" fillId="2" borderId="8" xfId="9" applyNumberFormat="1" applyFont="1" applyFill="1" applyBorder="1" applyAlignment="1">
      <alignment horizontal="left" vertical="center"/>
    </xf>
    <xf numFmtId="188" fontId="14" fillId="2" borderId="17" xfId="9" applyNumberFormat="1" applyFont="1" applyFill="1" applyBorder="1" applyAlignment="1">
      <alignment horizontal="center" vertical="center"/>
    </xf>
    <xf numFmtId="188" fontId="14" fillId="2" borderId="21" xfId="9" applyNumberFormat="1" applyFont="1" applyFill="1" applyBorder="1" applyAlignment="1">
      <alignment horizontal="center" vertical="center"/>
    </xf>
    <xf numFmtId="187" fontId="15" fillId="2" borderId="1" xfId="9" applyNumberFormat="1" applyFont="1" applyFill="1" applyBorder="1" applyAlignment="1">
      <alignment horizontal="right" vertical="center"/>
    </xf>
    <xf numFmtId="187" fontId="15" fillId="2" borderId="0" xfId="9" applyNumberFormat="1" applyFont="1" applyFill="1" applyBorder="1" applyAlignment="1">
      <alignment horizontal="right" vertical="center"/>
    </xf>
    <xf numFmtId="38" fontId="7" fillId="2" borderId="0" xfId="1" applyFont="1" applyFill="1" applyAlignment="1">
      <alignment horizontal="right" vertical="center"/>
    </xf>
    <xf numFmtId="49" fontId="14" fillId="2" borderId="0" xfId="9" applyNumberFormat="1" applyFont="1" applyFill="1" applyBorder="1" applyAlignment="1">
      <alignment vertical="center"/>
    </xf>
    <xf numFmtId="187" fontId="14" fillId="2" borderId="1" xfId="9" applyNumberFormat="1" applyFont="1" applyFill="1" applyBorder="1" applyAlignment="1">
      <alignment horizontal="right" vertical="center"/>
    </xf>
    <xf numFmtId="187" fontId="14" fillId="2" borderId="0" xfId="9" applyNumberFormat="1" applyFont="1" applyFill="1" applyBorder="1" applyAlignment="1">
      <alignment horizontal="right" vertical="center"/>
    </xf>
    <xf numFmtId="49" fontId="14" fillId="2" borderId="4" xfId="9" applyNumberFormat="1" applyFont="1" applyFill="1" applyBorder="1" applyAlignment="1">
      <alignment vertical="center"/>
    </xf>
    <xf numFmtId="187" fontId="14" fillId="2" borderId="5" xfId="9" applyNumberFormat="1" applyFont="1" applyFill="1" applyBorder="1" applyAlignment="1">
      <alignment horizontal="right" vertical="center"/>
    </xf>
    <xf numFmtId="187" fontId="14" fillId="2" borderId="4" xfId="9" applyNumberFormat="1" applyFont="1" applyFill="1" applyBorder="1" applyAlignment="1">
      <alignment horizontal="right" vertical="center"/>
    </xf>
    <xf numFmtId="188" fontId="14" fillId="2" borderId="4" xfId="9" applyNumberFormat="1" applyFont="1" applyFill="1" applyBorder="1" applyAlignment="1">
      <alignment horizontal="right" vertical="center"/>
    </xf>
    <xf numFmtId="38" fontId="7" fillId="2" borderId="4" xfId="1" applyFont="1" applyFill="1" applyBorder="1" applyAlignment="1">
      <alignment horizontal="right" vertical="center"/>
    </xf>
    <xf numFmtId="49" fontId="13" fillId="2" borderId="0" xfId="9" applyNumberFormat="1" applyFont="1" applyFill="1" applyBorder="1" applyAlignment="1">
      <alignment horizontal="distributed" vertical="top"/>
    </xf>
    <xf numFmtId="187" fontId="13" fillId="2" borderId="0" xfId="9" applyNumberFormat="1" applyFont="1" applyFill="1" applyBorder="1" applyAlignment="1">
      <alignment vertical="top"/>
    </xf>
    <xf numFmtId="188" fontId="13" fillId="2" borderId="0" xfId="9" applyNumberFormat="1" applyFont="1" applyFill="1" applyBorder="1" applyAlignment="1">
      <alignment vertical="top"/>
    </xf>
    <xf numFmtId="191" fontId="13" fillId="2" borderId="0" xfId="9" applyNumberFormat="1" applyFont="1" applyFill="1" applyBorder="1" applyAlignment="1">
      <alignment vertical="top"/>
    </xf>
    <xf numFmtId="194" fontId="13" fillId="2" borderId="0" xfId="9" applyNumberFormat="1" applyFont="1" applyFill="1" applyBorder="1" applyAlignment="1">
      <alignment vertical="top"/>
    </xf>
    <xf numFmtId="191" fontId="13" fillId="2" borderId="0" xfId="9" applyNumberFormat="1" applyFont="1" applyFill="1" applyBorder="1" applyAlignment="1">
      <alignment horizontal="right" vertical="top"/>
    </xf>
    <xf numFmtId="0" fontId="12" fillId="0" borderId="0" xfId="0" applyNumberFormat="1" applyFont="1" applyFill="1" applyBorder="1" applyAlignment="1">
      <alignment vertical="center"/>
    </xf>
    <xf numFmtId="41" fontId="13" fillId="0" borderId="0" xfId="0" applyNumberFormat="1" applyFont="1" applyFill="1" applyAlignment="1">
      <alignment horizontal="center" vertical="center"/>
    </xf>
    <xf numFmtId="190" fontId="13" fillId="0" borderId="0" xfId="0" applyNumberFormat="1" applyFont="1" applyFill="1" applyAlignment="1">
      <alignment vertical="center"/>
    </xf>
    <xf numFmtId="0" fontId="13" fillId="0" borderId="0" xfId="0" applyNumberFormat="1" applyFont="1" applyFill="1" applyBorder="1" applyAlignment="1">
      <alignment vertical="center"/>
    </xf>
    <xf numFmtId="41" fontId="14" fillId="0" borderId="0" xfId="0" applyNumberFormat="1" applyFont="1" applyFill="1" applyBorder="1" applyAlignment="1">
      <alignment horizontal="right" vertical="center"/>
    </xf>
    <xf numFmtId="41" fontId="0" fillId="0" borderId="0" xfId="0" applyNumberFormat="1" applyFill="1" applyBorder="1" applyAlignment="1">
      <alignment horizontal="right" vertical="center"/>
    </xf>
    <xf numFmtId="41" fontId="14" fillId="0" borderId="0" xfId="0" applyNumberFormat="1" applyFont="1" applyFill="1" applyBorder="1" applyAlignment="1">
      <alignment vertical="center"/>
    </xf>
    <xf numFmtId="41" fontId="14" fillId="0" borderId="2" xfId="1" applyNumberFormat="1" applyFont="1" applyFill="1" applyBorder="1" applyAlignment="1">
      <alignment horizontal="center" vertical="center" wrapText="1"/>
    </xf>
    <xf numFmtId="41" fontId="15" fillId="0" borderId="0" xfId="0" applyNumberFormat="1" applyFont="1" applyFill="1" applyBorder="1" applyAlignment="1">
      <alignment vertical="center"/>
    </xf>
    <xf numFmtId="41" fontId="15" fillId="0" borderId="0" xfId="0" applyNumberFormat="1" applyFont="1" applyFill="1" applyAlignment="1">
      <alignment vertical="center"/>
    </xf>
    <xf numFmtId="0" fontId="15" fillId="0" borderId="0" xfId="0" applyNumberFormat="1" applyFont="1" applyFill="1" applyBorder="1" applyAlignment="1">
      <alignment horizontal="distributed" vertical="center"/>
    </xf>
    <xf numFmtId="41" fontId="15" fillId="0" borderId="1" xfId="1" applyNumberFormat="1" applyFont="1" applyFill="1" applyBorder="1" applyAlignment="1">
      <alignment vertical="center"/>
    </xf>
    <xf numFmtId="41" fontId="15" fillId="0" borderId="0" xfId="1" applyNumberFormat="1" applyFont="1" applyFill="1" applyBorder="1" applyAlignment="1">
      <alignment vertical="center"/>
    </xf>
    <xf numFmtId="0" fontId="14" fillId="0" borderId="0" xfId="0" applyNumberFormat="1" applyFont="1" applyFill="1" applyBorder="1" applyAlignment="1">
      <alignment vertical="center"/>
    </xf>
    <xf numFmtId="41" fontId="14" fillId="0" borderId="1" xfId="1" applyNumberFormat="1" applyFont="1" applyFill="1" applyBorder="1" applyAlignment="1">
      <alignment vertical="center"/>
    </xf>
    <xf numFmtId="190" fontId="14" fillId="0" borderId="0" xfId="1" applyNumberFormat="1" applyFont="1" applyFill="1" applyBorder="1" applyAlignment="1">
      <alignment vertical="center"/>
    </xf>
    <xf numFmtId="0" fontId="14" fillId="0" borderId="0" xfId="0" applyNumberFormat="1" applyFont="1" applyFill="1" applyBorder="1" applyAlignment="1">
      <alignment vertical="center" shrinkToFit="1"/>
    </xf>
    <xf numFmtId="0" fontId="14" fillId="0" borderId="0" xfId="0" applyNumberFormat="1" applyFont="1" applyFill="1" applyBorder="1" applyAlignment="1">
      <alignment horizontal="distributed" vertical="center" shrinkToFit="1"/>
    </xf>
    <xf numFmtId="0" fontId="18" fillId="0" borderId="0" xfId="0" applyNumberFormat="1" applyFont="1" applyFill="1" applyBorder="1" applyAlignment="1">
      <alignment vertical="center" shrinkToFit="1"/>
    </xf>
    <xf numFmtId="0" fontId="13" fillId="0" borderId="0" xfId="0" applyNumberFormat="1" applyFont="1" applyFill="1" applyBorder="1" applyAlignment="1">
      <alignment vertical="center" shrinkToFit="1"/>
    </xf>
    <xf numFmtId="0" fontId="14" fillId="0" borderId="4" xfId="0" applyNumberFormat="1" applyFont="1" applyFill="1" applyBorder="1" applyAlignment="1">
      <alignment vertical="center"/>
    </xf>
    <xf numFmtId="41" fontId="14" fillId="0" borderId="5" xfId="15" applyNumberFormat="1" applyFont="1" applyFill="1" applyBorder="1" applyAlignment="1">
      <alignment vertical="center"/>
    </xf>
    <xf numFmtId="41" fontId="14" fillId="0" borderId="4" xfId="15" applyNumberFormat="1" applyFont="1" applyFill="1" applyBorder="1" applyAlignment="1">
      <alignment horizontal="right" vertical="center"/>
    </xf>
    <xf numFmtId="41" fontId="14" fillId="0" borderId="4" xfId="15" applyNumberFormat="1" applyFont="1" applyFill="1" applyBorder="1" applyAlignment="1">
      <alignment vertical="center"/>
    </xf>
    <xf numFmtId="0" fontId="13" fillId="0" borderId="0" xfId="12" applyNumberFormat="1" applyFont="1" applyFill="1" applyBorder="1" applyAlignment="1">
      <alignment horizontal="left" vertical="center"/>
    </xf>
    <xf numFmtId="0" fontId="14" fillId="0" borderId="0" xfId="12" applyNumberFormat="1" applyFont="1" applyFill="1" applyBorder="1" applyAlignment="1">
      <alignment horizontal="left" vertical="center"/>
    </xf>
    <xf numFmtId="41" fontId="14" fillId="0" borderId="0" xfId="12" applyNumberFormat="1" applyFont="1" applyFill="1" applyBorder="1" applyAlignment="1">
      <alignment vertical="center"/>
    </xf>
    <xf numFmtId="0" fontId="14" fillId="0" borderId="0" xfId="1" applyNumberFormat="1" applyFont="1" applyFill="1" applyBorder="1" applyAlignment="1">
      <alignment vertical="center"/>
    </xf>
    <xf numFmtId="0" fontId="14" fillId="0" borderId="0" xfId="0" applyNumberFormat="1" applyFont="1" applyFill="1" applyBorder="1" applyAlignment="1">
      <alignment horizontal="left" vertical="center"/>
    </xf>
    <xf numFmtId="41" fontId="14" fillId="0" borderId="1" xfId="15" applyNumberFormat="1" applyFont="1" applyFill="1" applyBorder="1" applyAlignment="1">
      <alignment vertical="center"/>
    </xf>
    <xf numFmtId="41" fontId="14" fillId="0" borderId="0" xfId="15" applyNumberFormat="1" applyFont="1" applyFill="1" applyBorder="1" applyAlignment="1">
      <alignment vertical="center"/>
    </xf>
    <xf numFmtId="41" fontId="7" fillId="0" borderId="0" xfId="0" applyNumberFormat="1" applyFont="1" applyAlignment="1">
      <alignment vertical="center"/>
    </xf>
    <xf numFmtId="0" fontId="14" fillId="0" borderId="4" xfId="0" applyNumberFormat="1" applyFont="1" applyFill="1" applyBorder="1" applyAlignment="1">
      <alignment horizontal="left" vertical="center"/>
    </xf>
    <xf numFmtId="41" fontId="14" fillId="0" borderId="5" xfId="1" applyNumberFormat="1" applyFont="1" applyFill="1" applyBorder="1" applyAlignment="1">
      <alignment vertical="center"/>
    </xf>
    <xf numFmtId="41" fontId="14" fillId="0" borderId="4" xfId="1" applyNumberFormat="1" applyFont="1" applyFill="1" applyBorder="1" applyAlignment="1">
      <alignment vertical="center"/>
    </xf>
    <xf numFmtId="41" fontId="15" fillId="0" borderId="13" xfId="1" applyNumberFormat="1" applyFont="1" applyFill="1" applyBorder="1" applyAlignment="1">
      <alignment horizontal="center" vertical="center"/>
    </xf>
    <xf numFmtId="41" fontId="15" fillId="0" borderId="14" xfId="1" applyNumberFormat="1" applyFont="1" applyFill="1" applyBorder="1" applyAlignment="1">
      <alignment horizontal="center" vertical="center"/>
    </xf>
    <xf numFmtId="41" fontId="15" fillId="0" borderId="1" xfId="1" applyNumberFormat="1" applyFont="1" applyFill="1" applyBorder="1" applyAlignment="1">
      <alignment horizontal="center" vertical="center"/>
    </xf>
    <xf numFmtId="41" fontId="15" fillId="0" borderId="0" xfId="1" applyNumberFormat="1" applyFont="1" applyFill="1" applyBorder="1" applyAlignment="1">
      <alignment horizontal="center" vertical="center"/>
    </xf>
    <xf numFmtId="0" fontId="14" fillId="0" borderId="0" xfId="0" applyNumberFormat="1" applyFont="1" applyFill="1" applyBorder="1" applyAlignment="1">
      <alignment horizontal="left" vertical="center" shrinkToFit="1"/>
    </xf>
    <xf numFmtId="41" fontId="14" fillId="0" borderId="13" xfId="1" applyNumberFormat="1" applyFont="1" applyFill="1" applyBorder="1" applyAlignment="1">
      <alignment vertical="center"/>
    </xf>
    <xf numFmtId="0" fontId="14" fillId="0" borderId="0" xfId="1" applyNumberFormat="1" applyFont="1" applyFill="1" applyBorder="1" applyAlignment="1">
      <alignment horizontal="left" vertical="center"/>
    </xf>
    <xf numFmtId="0" fontId="14" fillId="0" borderId="0" xfId="1" applyNumberFormat="1" applyFont="1" applyFill="1" applyBorder="1" applyAlignment="1">
      <alignment horizontal="distributed" vertical="center"/>
    </xf>
    <xf numFmtId="0" fontId="13" fillId="0" borderId="0" xfId="0" applyNumberFormat="1" applyFont="1" applyFill="1" applyBorder="1"/>
    <xf numFmtId="41" fontId="13" fillId="0" borderId="0" xfId="0" applyNumberFormat="1" applyFont="1" applyFill="1"/>
    <xf numFmtId="190" fontId="13" fillId="0" borderId="0" xfId="0" applyNumberFormat="1" applyFont="1" applyFill="1"/>
    <xf numFmtId="0" fontId="14" fillId="0" borderId="2" xfId="1" applyNumberFormat="1" applyFont="1" applyFill="1" applyBorder="1" applyAlignment="1">
      <alignment horizontal="center" vertical="center"/>
    </xf>
    <xf numFmtId="0" fontId="14" fillId="0" borderId="2" xfId="1" applyNumberFormat="1" applyFont="1" applyFill="1" applyBorder="1" applyAlignment="1">
      <alignment horizontal="center" vertical="center" wrapText="1"/>
    </xf>
    <xf numFmtId="41" fontId="15" fillId="0" borderId="14" xfId="1" applyNumberFormat="1" applyFont="1" applyFill="1" applyBorder="1" applyAlignment="1">
      <alignment vertical="center"/>
    </xf>
    <xf numFmtId="49" fontId="14" fillId="2" borderId="11" xfId="9" applyNumberFormat="1" applyFont="1" applyFill="1" applyBorder="1" applyAlignment="1">
      <alignment horizontal="center" vertical="center"/>
    </xf>
    <xf numFmtId="49" fontId="14" fillId="2" borderId="12" xfId="9" applyNumberFormat="1" applyFont="1" applyFill="1" applyBorder="1" applyAlignment="1">
      <alignment horizontal="center" vertical="center"/>
    </xf>
    <xf numFmtId="49" fontId="14" fillId="2" borderId="12" xfId="9" applyNumberFormat="1" applyFont="1" applyFill="1" applyBorder="1" applyAlignment="1">
      <alignment horizontal="left" vertical="center"/>
    </xf>
    <xf numFmtId="0" fontId="0" fillId="2" borderId="12" xfId="0" applyFill="1" applyBorder="1" applyAlignment="1">
      <alignment horizontal="center" vertical="center"/>
    </xf>
    <xf numFmtId="0" fontId="0" fillId="2" borderId="20" xfId="0" applyFill="1" applyBorder="1" applyAlignment="1">
      <alignment horizontal="center" vertical="center"/>
    </xf>
    <xf numFmtId="49" fontId="14" fillId="2" borderId="16" xfId="9" applyNumberFormat="1" applyFont="1" applyFill="1" applyBorder="1" applyAlignment="1">
      <alignment horizontal="right" vertical="center"/>
    </xf>
    <xf numFmtId="49" fontId="14" fillId="2" borderId="16" xfId="9" applyNumberFormat="1" applyFont="1" applyFill="1" applyBorder="1" applyAlignment="1">
      <alignment horizontal="left" vertical="center"/>
    </xf>
    <xf numFmtId="49" fontId="14" fillId="2" borderId="2" xfId="9" applyNumberFormat="1" applyFont="1" applyFill="1" applyBorder="1" applyAlignment="1">
      <alignment horizontal="center" vertical="center" wrapText="1" shrinkToFit="1"/>
    </xf>
    <xf numFmtId="198" fontId="14" fillId="2" borderId="4" xfId="9" applyNumberFormat="1" applyFont="1" applyFill="1" applyBorder="1" applyAlignment="1">
      <alignment horizontal="right" vertical="center"/>
    </xf>
    <xf numFmtId="0" fontId="4" fillId="2" borderId="0" xfId="0" applyFont="1" applyFill="1" applyAlignment="1"/>
    <xf numFmtId="49" fontId="13" fillId="2" borderId="2" xfId="9" applyNumberFormat="1" applyFont="1" applyFill="1" applyBorder="1" applyAlignment="1">
      <alignment horizontal="center" vertical="center" wrapText="1"/>
    </xf>
    <xf numFmtId="0" fontId="8" fillId="0" borderId="0" xfId="0" applyFont="1" applyFill="1" applyAlignment="1">
      <alignment vertical="center"/>
    </xf>
    <xf numFmtId="49" fontId="15" fillId="0" borderId="0" xfId="9" applyNumberFormat="1" applyFont="1" applyFill="1" applyBorder="1" applyAlignment="1">
      <alignment horizontal="left" vertical="center"/>
    </xf>
    <xf numFmtId="49" fontId="14" fillId="0" borderId="0" xfId="9" applyNumberFormat="1" applyFont="1" applyFill="1" applyBorder="1" applyAlignment="1">
      <alignment horizontal="center" vertical="center"/>
    </xf>
    <xf numFmtId="49" fontId="12" fillId="0" borderId="0" xfId="9" applyNumberFormat="1" applyFont="1" applyFill="1" applyBorder="1" applyAlignment="1">
      <alignment vertical="center"/>
    </xf>
    <xf numFmtId="0" fontId="16" fillId="0" borderId="0" xfId="0" applyFont="1" applyFill="1" applyAlignment="1">
      <alignment vertical="center"/>
    </xf>
    <xf numFmtId="49" fontId="15" fillId="0" borderId="0" xfId="9" applyNumberFormat="1" applyFont="1" applyFill="1" applyBorder="1" applyAlignment="1">
      <alignment horizontal="center" vertical="center"/>
    </xf>
    <xf numFmtId="0" fontId="12" fillId="2" borderId="0" xfId="9" applyNumberFormat="1" applyFont="1" applyFill="1" applyBorder="1" applyAlignment="1">
      <alignment horizontal="left" vertical="top"/>
    </xf>
    <xf numFmtId="0" fontId="27" fillId="2" borderId="0" xfId="9" applyNumberFormat="1" applyFont="1" applyFill="1" applyBorder="1" applyAlignment="1">
      <alignment vertical="top"/>
    </xf>
    <xf numFmtId="0" fontId="13" fillId="2" borderId="0" xfId="9" applyNumberFormat="1" applyFont="1" applyFill="1" applyBorder="1" applyAlignment="1">
      <alignment horizontal="left" vertical="top"/>
    </xf>
    <xf numFmtId="0" fontId="14" fillId="2" borderId="8" xfId="0" applyFont="1" applyFill="1" applyBorder="1" applyAlignment="1">
      <alignment horizontal="center" vertical="center"/>
    </xf>
    <xf numFmtId="49" fontId="15" fillId="2" borderId="0" xfId="9" applyNumberFormat="1" applyFont="1" applyFill="1" applyBorder="1" applyAlignment="1">
      <alignment horizontal="left" vertical="center"/>
    </xf>
    <xf numFmtId="0" fontId="8" fillId="2" borderId="0" xfId="0" applyFont="1" applyFill="1" applyAlignment="1">
      <alignment vertical="center"/>
    </xf>
    <xf numFmtId="41" fontId="15" fillId="2" borderId="1" xfId="9" applyNumberFormat="1" applyFont="1" applyFill="1" applyBorder="1" applyAlignment="1">
      <alignment horizontal="right" vertical="center"/>
    </xf>
    <xf numFmtId="41" fontId="15" fillId="2" borderId="0" xfId="9" applyNumberFormat="1" applyFont="1" applyFill="1" applyBorder="1" applyAlignment="1">
      <alignment horizontal="right" vertical="center"/>
    </xf>
    <xf numFmtId="41" fontId="14" fillId="2" borderId="1" xfId="9" applyNumberFormat="1" applyFont="1" applyFill="1" applyBorder="1" applyAlignment="1">
      <alignment horizontal="right" vertical="center"/>
    </xf>
    <xf numFmtId="41" fontId="14" fillId="2" borderId="0" xfId="9" applyNumberFormat="1" applyFont="1" applyFill="1" applyBorder="1" applyAlignment="1">
      <alignment horizontal="right" vertical="center"/>
    </xf>
    <xf numFmtId="49" fontId="14" fillId="2" borderId="0" xfId="9" applyNumberFormat="1" applyFont="1" applyFill="1" applyBorder="1" applyAlignment="1">
      <alignment horizontal="center" vertical="center"/>
    </xf>
    <xf numFmtId="49" fontId="12" fillId="2" borderId="0" xfId="9" applyNumberFormat="1" applyFont="1" applyFill="1" applyBorder="1" applyAlignment="1">
      <alignment vertical="center"/>
    </xf>
    <xf numFmtId="49" fontId="14" fillId="2" borderId="0" xfId="9" applyNumberFormat="1" applyFont="1" applyFill="1" applyAlignment="1">
      <alignment vertical="center"/>
    </xf>
    <xf numFmtId="0" fontId="16" fillId="2" borderId="0" xfId="0" applyFont="1" applyFill="1" applyAlignment="1">
      <alignment vertical="center"/>
    </xf>
    <xf numFmtId="49" fontId="15" fillId="2" borderId="0" xfId="9" applyNumberFormat="1" applyFont="1" applyFill="1" applyBorder="1" applyAlignment="1">
      <alignment horizontal="center" vertical="center"/>
    </xf>
    <xf numFmtId="49" fontId="12" fillId="2" borderId="0" xfId="9" applyNumberFormat="1" applyFont="1" applyFill="1" applyBorder="1" applyAlignment="1">
      <alignment horizontal="distributed" vertical="center"/>
    </xf>
    <xf numFmtId="0" fontId="8" fillId="2" borderId="4" xfId="0" applyFont="1" applyFill="1" applyBorder="1" applyAlignment="1">
      <alignment vertical="center"/>
    </xf>
    <xf numFmtId="41" fontId="14" fillId="2" borderId="5" xfId="9" applyNumberFormat="1" applyFont="1" applyFill="1" applyBorder="1" applyAlignment="1">
      <alignment horizontal="right" vertical="center"/>
    </xf>
    <xf numFmtId="41" fontId="14" fillId="2" borderId="4" xfId="9" applyNumberFormat="1" applyFont="1" applyFill="1" applyBorder="1" applyAlignment="1">
      <alignment horizontal="right" vertical="center"/>
    </xf>
    <xf numFmtId="188" fontId="13" fillId="2" borderId="0" xfId="9" applyNumberFormat="1" applyFont="1" applyFill="1" applyBorder="1" applyAlignment="1">
      <alignment horizontal="right" vertical="center"/>
    </xf>
    <xf numFmtId="191" fontId="13" fillId="2" borderId="0" xfId="9" applyNumberFormat="1" applyFont="1" applyFill="1" applyBorder="1" applyAlignment="1">
      <alignment horizontal="right" vertical="center"/>
    </xf>
    <xf numFmtId="199" fontId="13" fillId="2" borderId="0" xfId="9" applyNumberFormat="1" applyFont="1" applyFill="1" applyBorder="1" applyAlignment="1">
      <alignment horizontal="right" vertical="center"/>
    </xf>
    <xf numFmtId="49" fontId="13" fillId="2" borderId="0" xfId="9" applyNumberFormat="1" applyFont="1" applyFill="1" applyAlignment="1">
      <alignment vertical="center"/>
    </xf>
    <xf numFmtId="49" fontId="13" fillId="2" borderId="0" xfId="9" applyNumberFormat="1" applyFont="1" applyFill="1" applyBorder="1" applyAlignment="1">
      <alignment vertical="center"/>
    </xf>
    <xf numFmtId="49" fontId="13" fillId="2" borderId="0" xfId="9" applyNumberFormat="1" applyFont="1" applyFill="1" applyBorder="1" applyAlignment="1">
      <alignment horizontal="right" vertical="center"/>
    </xf>
    <xf numFmtId="191" fontId="13" fillId="0" borderId="0" xfId="0" applyNumberFormat="1" applyFont="1" applyFill="1" applyBorder="1" applyAlignment="1">
      <alignment vertical="center"/>
    </xf>
    <xf numFmtId="191" fontId="13" fillId="0" borderId="0" xfId="0" applyNumberFormat="1" applyFont="1" applyFill="1" applyAlignment="1">
      <alignment vertical="center"/>
    </xf>
    <xf numFmtId="0" fontId="13" fillId="0" borderId="0" xfId="0" applyFont="1" applyFill="1" applyAlignment="1">
      <alignment horizontal="right" vertical="center"/>
    </xf>
    <xf numFmtId="49" fontId="13" fillId="0" borderId="28" xfId="9" applyNumberFormat="1" applyFont="1" applyFill="1" applyBorder="1" applyAlignment="1">
      <alignment horizontal="distributed" vertical="center" wrapText="1"/>
    </xf>
    <xf numFmtId="49" fontId="13" fillId="0" borderId="2" xfId="9" applyNumberFormat="1" applyFont="1" applyFill="1" applyBorder="1" applyAlignment="1">
      <alignment horizontal="distributed" vertical="center" wrapText="1"/>
    </xf>
    <xf numFmtId="0" fontId="13" fillId="0" borderId="29" xfId="0" applyFont="1" applyFill="1" applyBorder="1" applyAlignment="1">
      <alignment horizontal="distributed" vertical="center" wrapText="1"/>
    </xf>
    <xf numFmtId="191" fontId="15" fillId="0" borderId="13" xfId="9" applyNumberFormat="1" applyFont="1" applyFill="1" applyBorder="1" applyAlignment="1">
      <alignment horizontal="right" vertical="center"/>
    </xf>
    <xf numFmtId="191" fontId="15" fillId="0" borderId="0" xfId="9" applyNumberFormat="1" applyFont="1" applyFill="1" applyBorder="1" applyAlignment="1">
      <alignment horizontal="right" vertical="center"/>
    </xf>
    <xf numFmtId="191" fontId="14" fillId="0" borderId="1" xfId="9" applyNumberFormat="1" applyFont="1" applyFill="1" applyBorder="1" applyAlignment="1">
      <alignment horizontal="right" vertical="center"/>
    </xf>
    <xf numFmtId="200" fontId="14" fillId="0" borderId="0" xfId="9" applyNumberFormat="1" applyFont="1" applyFill="1" applyBorder="1" applyAlignment="1">
      <alignment horizontal="right" vertical="center"/>
    </xf>
    <xf numFmtId="201" fontId="14" fillId="0" borderId="1" xfId="9" applyNumberFormat="1" applyFont="1" applyFill="1" applyBorder="1" applyAlignment="1">
      <alignment horizontal="right" vertical="center"/>
    </xf>
    <xf numFmtId="201" fontId="14" fillId="0" borderId="0" xfId="9" applyNumberFormat="1" applyFont="1" applyFill="1" applyBorder="1" applyAlignment="1">
      <alignment horizontal="right" vertical="center"/>
    </xf>
    <xf numFmtId="180" fontId="14" fillId="0" borderId="1" xfId="9" applyNumberFormat="1" applyFont="1" applyFill="1" applyBorder="1" applyAlignment="1">
      <alignment horizontal="right" vertical="center"/>
    </xf>
    <xf numFmtId="180" fontId="14" fillId="0" borderId="0" xfId="9" applyNumberFormat="1" applyFont="1" applyFill="1" applyBorder="1" applyAlignment="1">
      <alignment horizontal="right" vertical="center"/>
    </xf>
    <xf numFmtId="191" fontId="15" fillId="0" borderId="1" xfId="9" applyNumberFormat="1" applyFont="1" applyFill="1" applyBorder="1" applyAlignment="1">
      <alignment horizontal="right" vertical="center"/>
    </xf>
    <xf numFmtId="0" fontId="14" fillId="0" borderId="4" xfId="9" applyNumberFormat="1" applyFont="1" applyFill="1" applyBorder="1" applyAlignment="1">
      <alignment horizontal="left" vertical="center"/>
    </xf>
    <xf numFmtId="0" fontId="14" fillId="0" borderId="4" xfId="9" applyNumberFormat="1" applyFont="1" applyFill="1" applyBorder="1" applyAlignment="1">
      <alignment vertical="center"/>
    </xf>
    <xf numFmtId="201" fontId="14" fillId="0" borderId="5" xfId="9" applyNumberFormat="1" applyFont="1" applyFill="1" applyBorder="1" applyAlignment="1">
      <alignment horizontal="right" vertical="center"/>
    </xf>
    <xf numFmtId="201" fontId="14" fillId="0" borderId="4" xfId="9" applyNumberFormat="1" applyFont="1" applyFill="1" applyBorder="1" applyAlignment="1">
      <alignment horizontal="right" vertical="center"/>
    </xf>
    <xf numFmtId="188" fontId="13" fillId="0" borderId="0" xfId="9" applyNumberFormat="1" applyFont="1" applyFill="1" applyBorder="1" applyAlignment="1">
      <alignment vertical="center"/>
    </xf>
    <xf numFmtId="199" fontId="13" fillId="0" borderId="0" xfId="9" applyNumberFormat="1" applyFont="1" applyFill="1" applyBorder="1" applyAlignment="1">
      <alignment vertical="center"/>
    </xf>
    <xf numFmtId="202" fontId="13" fillId="0" borderId="0" xfId="9" applyNumberFormat="1" applyFont="1" applyFill="1" applyBorder="1" applyAlignment="1">
      <alignment vertical="center"/>
    </xf>
    <xf numFmtId="192" fontId="13" fillId="0" borderId="0" xfId="9" applyNumberFormat="1" applyFont="1" applyFill="1" applyBorder="1" applyAlignment="1">
      <alignment vertical="center"/>
    </xf>
    <xf numFmtId="0" fontId="12" fillId="0" borderId="0" xfId="0" applyNumberFormat="1" applyFont="1" applyFill="1" applyBorder="1"/>
    <xf numFmtId="41" fontId="13" fillId="0" borderId="0" xfId="0" applyNumberFormat="1" applyFont="1" applyFill="1" applyAlignment="1">
      <alignment horizontal="center"/>
    </xf>
    <xf numFmtId="41" fontId="13" fillId="0" borderId="0" xfId="0" applyNumberFormat="1" applyFont="1" applyFill="1" applyBorder="1"/>
    <xf numFmtId="41" fontId="14" fillId="0" borderId="2" xfId="12" applyNumberFormat="1" applyFont="1" applyFill="1" applyBorder="1" applyAlignment="1">
      <alignment horizontal="center" vertical="center"/>
    </xf>
    <xf numFmtId="41" fontId="14" fillId="0" borderId="8" xfId="12" applyNumberFormat="1" applyFont="1" applyFill="1" applyBorder="1" applyAlignment="1">
      <alignment horizontal="center" vertical="center"/>
    </xf>
    <xf numFmtId="41" fontId="14" fillId="0" borderId="2" xfId="12" applyNumberFormat="1" applyFont="1" applyFill="1" applyBorder="1" applyAlignment="1">
      <alignment horizontal="center" vertical="center" wrapText="1"/>
    </xf>
    <xf numFmtId="41" fontId="15" fillId="0" borderId="13" xfId="1" applyNumberFormat="1" applyFont="1" applyFill="1" applyBorder="1" applyAlignment="1">
      <alignment vertical="center" shrinkToFit="1"/>
    </xf>
    <xf numFmtId="41" fontId="15" fillId="0" borderId="0" xfId="0" applyNumberFormat="1" applyFont="1" applyFill="1" applyAlignment="1">
      <alignment vertical="center" shrinkToFit="1"/>
    </xf>
    <xf numFmtId="41" fontId="15" fillId="0" borderId="1" xfId="0" applyNumberFormat="1" applyFont="1" applyFill="1" applyBorder="1" applyAlignment="1">
      <alignment vertical="center"/>
    </xf>
    <xf numFmtId="41" fontId="14" fillId="0" borderId="1" xfId="0" applyNumberFormat="1" applyFont="1" applyFill="1" applyBorder="1" applyAlignment="1">
      <alignment vertical="center"/>
    </xf>
    <xf numFmtId="41" fontId="14" fillId="0" borderId="0" xfId="0" applyNumberFormat="1" applyFont="1" applyFill="1" applyAlignment="1">
      <alignment vertical="center" shrinkToFit="1"/>
    </xf>
    <xf numFmtId="0" fontId="14" fillId="0" borderId="0" xfId="12" applyNumberFormat="1" applyFont="1" applyFill="1" applyBorder="1" applyAlignment="1">
      <alignment horizontal="distributed" vertical="center"/>
    </xf>
    <xf numFmtId="41" fontId="7" fillId="0" borderId="1" xfId="0" applyNumberFormat="1" applyFont="1" applyBorder="1" applyAlignment="1">
      <alignment vertical="center"/>
    </xf>
    <xf numFmtId="0" fontId="14" fillId="0" borderId="0" xfId="15" applyNumberFormat="1" applyFont="1" applyFill="1" applyBorder="1" applyAlignment="1">
      <alignment horizontal="left" vertical="center"/>
    </xf>
    <xf numFmtId="41" fontId="15" fillId="0" borderId="1" xfId="15" applyNumberFormat="1" applyFont="1" applyFill="1" applyBorder="1" applyAlignment="1">
      <alignment vertical="center"/>
    </xf>
    <xf numFmtId="41" fontId="15" fillId="0" borderId="0" xfId="15" applyNumberFormat="1" applyFont="1" applyFill="1" applyBorder="1" applyAlignment="1">
      <alignment vertical="center"/>
    </xf>
    <xf numFmtId="0" fontId="14" fillId="0" borderId="4" xfId="15" applyNumberFormat="1" applyFont="1" applyFill="1" applyBorder="1" applyAlignment="1">
      <alignment horizontal="distributed" vertical="center"/>
    </xf>
    <xf numFmtId="41" fontId="14" fillId="0" borderId="4" xfId="0" applyNumberFormat="1" applyFont="1" applyFill="1" applyBorder="1" applyAlignment="1">
      <alignment vertical="center"/>
    </xf>
    <xf numFmtId="41" fontId="14" fillId="0" borderId="14" xfId="1" applyNumberFormat="1" applyFont="1" applyFill="1" applyBorder="1" applyAlignment="1">
      <alignment vertical="center"/>
    </xf>
    <xf numFmtId="41" fontId="14" fillId="0" borderId="13" xfId="0" applyNumberFormat="1" applyFont="1" applyFill="1" applyBorder="1" applyAlignment="1">
      <alignment vertical="center"/>
    </xf>
    <xf numFmtId="41" fontId="14" fillId="0" borderId="14" xfId="0" applyNumberFormat="1" applyFont="1" applyFill="1" applyBorder="1" applyAlignment="1">
      <alignment vertical="center"/>
    </xf>
    <xf numFmtId="0" fontId="14" fillId="0" borderId="4" xfId="1" applyNumberFormat="1" applyFont="1" applyFill="1" applyBorder="1" applyAlignment="1">
      <alignment horizontal="left" vertical="center"/>
    </xf>
    <xf numFmtId="0" fontId="14" fillId="0" borderId="4" xfId="1" applyNumberFormat="1" applyFont="1" applyFill="1" applyBorder="1" applyAlignment="1">
      <alignment horizontal="distributed" vertical="center"/>
    </xf>
    <xf numFmtId="0" fontId="14" fillId="0" borderId="6" xfId="1" applyNumberFormat="1" applyFont="1" applyFill="1" applyBorder="1" applyAlignment="1">
      <alignment horizontal="distributed" vertical="center"/>
    </xf>
    <xf numFmtId="0" fontId="14" fillId="0" borderId="0" xfId="12" applyNumberFormat="1" applyFont="1" applyFill="1" applyBorder="1" applyAlignment="1">
      <alignment horizontal="left" vertical="center" shrinkToFit="1"/>
    </xf>
    <xf numFmtId="41" fontId="14" fillId="0" borderId="1" xfId="12" applyNumberFormat="1" applyFont="1" applyFill="1" applyBorder="1" applyAlignment="1">
      <alignment vertical="center" shrinkToFit="1"/>
    </xf>
    <xf numFmtId="41" fontId="14" fillId="0" borderId="0" xfId="12" applyNumberFormat="1" applyFont="1" applyFill="1" applyBorder="1" applyAlignment="1">
      <alignment vertical="center" shrinkToFit="1"/>
    </xf>
    <xf numFmtId="41" fontId="14" fillId="0" borderId="5" xfId="0" applyNumberFormat="1" applyFont="1" applyFill="1" applyBorder="1" applyAlignment="1">
      <alignment vertical="center"/>
    </xf>
    <xf numFmtId="0" fontId="12" fillId="0" borderId="0" xfId="12" applyNumberFormat="1" applyFont="1" applyFill="1" applyBorder="1" applyAlignment="1">
      <alignment horizontal="left" vertical="center"/>
    </xf>
    <xf numFmtId="0" fontId="14" fillId="0" borderId="4" xfId="12" applyNumberFormat="1" applyFont="1" applyFill="1" applyBorder="1" applyAlignment="1">
      <alignment horizontal="left" vertical="center" wrapText="1"/>
    </xf>
    <xf numFmtId="0" fontId="12" fillId="0" borderId="0" xfId="0" applyFont="1" applyFill="1"/>
    <xf numFmtId="49" fontId="13" fillId="0" borderId="2" xfId="11" applyNumberFormat="1" applyFont="1" applyFill="1" applyBorder="1" applyAlignment="1">
      <alignment horizontal="distributed" vertical="center" wrapText="1"/>
    </xf>
    <xf numFmtId="49" fontId="13" fillId="0" borderId="8" xfId="11" applyNumberFormat="1" applyFont="1" applyFill="1" applyBorder="1" applyAlignment="1">
      <alignment horizontal="distributed" vertical="center" wrapText="1"/>
    </xf>
    <xf numFmtId="49" fontId="13" fillId="0" borderId="1" xfId="11" applyNumberFormat="1" applyFont="1" applyFill="1" applyBorder="1" applyAlignment="1">
      <alignment horizontal="center" vertical="center" wrapText="1"/>
    </xf>
    <xf numFmtId="49" fontId="13" fillId="0" borderId="0" xfId="11" applyNumberFormat="1" applyFont="1" applyFill="1" applyBorder="1" applyAlignment="1">
      <alignment horizontal="distributed" vertical="center" wrapText="1"/>
    </xf>
    <xf numFmtId="0" fontId="0" fillId="0" borderId="0" xfId="0" applyBorder="1" applyAlignment="1">
      <alignment horizontal="distributed" vertical="center" wrapText="1"/>
    </xf>
    <xf numFmtId="49" fontId="13" fillId="0" borderId="0" xfId="11" applyNumberFormat="1" applyFont="1" applyFill="1" applyBorder="1" applyAlignment="1">
      <alignment horizontal="center" vertical="center" wrapText="1"/>
    </xf>
    <xf numFmtId="41" fontId="15" fillId="0" borderId="1" xfId="11" applyNumberFormat="1" applyFont="1" applyFill="1" applyBorder="1" applyAlignment="1">
      <alignment vertical="center"/>
    </xf>
    <xf numFmtId="41" fontId="15" fillId="0" borderId="0" xfId="11" applyNumberFormat="1" applyFont="1" applyFill="1" applyBorder="1" applyAlignment="1">
      <alignment vertical="center"/>
    </xf>
    <xf numFmtId="41" fontId="15" fillId="0" borderId="0" xfId="11" applyNumberFormat="1" applyFont="1" applyFill="1" applyBorder="1" applyAlignment="1">
      <alignment horizontal="right" vertical="center"/>
    </xf>
    <xf numFmtId="41" fontId="14" fillId="0" borderId="0" xfId="11" applyNumberFormat="1" applyFont="1" applyFill="1" applyBorder="1" applyAlignment="1">
      <alignment horizontal="right" vertical="center"/>
    </xf>
    <xf numFmtId="41" fontId="14" fillId="0" borderId="1" xfId="11" applyNumberFormat="1" applyFont="1" applyFill="1" applyBorder="1" applyAlignment="1">
      <alignment vertical="center"/>
    </xf>
    <xf numFmtId="41" fontId="14" fillId="0" borderId="0" xfId="11" applyNumberFormat="1" applyFont="1" applyFill="1" applyBorder="1" applyAlignment="1">
      <alignment vertical="center"/>
    </xf>
    <xf numFmtId="49" fontId="14" fillId="0" borderId="0" xfId="9" applyNumberFormat="1" applyFont="1" applyFill="1" applyBorder="1" applyAlignment="1">
      <alignment vertical="top"/>
    </xf>
    <xf numFmtId="0" fontId="8" fillId="0" borderId="0" xfId="0" applyFont="1" applyBorder="1" applyAlignment="1"/>
    <xf numFmtId="41" fontId="14" fillId="0" borderId="5" xfId="11" applyNumberFormat="1" applyFont="1" applyFill="1" applyBorder="1" applyAlignment="1">
      <alignment vertical="center"/>
    </xf>
    <xf numFmtId="41" fontId="14" fillId="0" borderId="4" xfId="11" applyNumberFormat="1" applyFont="1" applyFill="1" applyBorder="1" applyAlignment="1">
      <alignment vertical="center"/>
    </xf>
    <xf numFmtId="41" fontId="14" fillId="0" borderId="4" xfId="11" applyNumberFormat="1" applyFont="1" applyFill="1" applyBorder="1" applyAlignment="1">
      <alignment horizontal="right" vertical="center"/>
    </xf>
    <xf numFmtId="0" fontId="13" fillId="0" borderId="9" xfId="0" applyFont="1" applyFill="1" applyBorder="1" applyAlignment="1">
      <alignment vertical="center"/>
    </xf>
    <xf numFmtId="0" fontId="13" fillId="0" borderId="9" xfId="0" applyFont="1" applyFill="1" applyBorder="1" applyAlignment="1"/>
    <xf numFmtId="38" fontId="12" fillId="0" borderId="0" xfId="1" applyFont="1" applyFill="1" applyAlignment="1">
      <alignment vertical="center"/>
    </xf>
    <xf numFmtId="38" fontId="13" fillId="0" borderId="0" xfId="1" applyFont="1" applyFill="1" applyBorder="1" applyAlignment="1">
      <alignment horizontal="right" vertical="center"/>
    </xf>
    <xf numFmtId="41" fontId="15" fillId="0" borderId="13"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4" fillId="0" borderId="1" xfId="0" applyNumberFormat="1" applyFont="1" applyFill="1" applyBorder="1" applyAlignment="1">
      <alignment horizontal="right" vertical="center"/>
    </xf>
    <xf numFmtId="0" fontId="14" fillId="0" borderId="0" xfId="0" applyFont="1" applyFill="1" applyAlignment="1">
      <alignment vertical="center" shrinkToFit="1"/>
    </xf>
    <xf numFmtId="41" fontId="14" fillId="0" borderId="5" xfId="0" applyNumberFormat="1" applyFont="1" applyFill="1" applyBorder="1" applyAlignment="1">
      <alignment horizontal="right" vertical="center"/>
    </xf>
    <xf numFmtId="41" fontId="15" fillId="0" borderId="0" xfId="1" applyNumberFormat="1" applyFont="1" applyFill="1" applyAlignment="1">
      <alignment horizontal="right" vertical="center"/>
    </xf>
    <xf numFmtId="41" fontId="13" fillId="0" borderId="1" xfId="1" applyNumberFormat="1" applyFont="1" applyFill="1" applyBorder="1" applyAlignment="1">
      <alignment horizontal="right"/>
    </xf>
    <xf numFmtId="41" fontId="13" fillId="0" borderId="5" xfId="1" applyNumberFormat="1" applyFont="1" applyFill="1" applyBorder="1" applyAlignment="1">
      <alignment horizontal="right"/>
    </xf>
    <xf numFmtId="41" fontId="13" fillId="0" borderId="4" xfId="1" applyNumberFormat="1" applyFont="1" applyFill="1" applyBorder="1" applyAlignment="1">
      <alignment horizontal="right"/>
    </xf>
    <xf numFmtId="0" fontId="14" fillId="0" borderId="27" xfId="0" applyFont="1" applyFill="1" applyBorder="1" applyAlignment="1">
      <alignment horizontal="center" vertical="center"/>
    </xf>
    <xf numFmtId="0" fontId="14" fillId="0" borderId="27" xfId="0" applyFont="1" applyFill="1" applyBorder="1" applyAlignment="1">
      <alignment horizontal="centerContinuous" vertical="center"/>
    </xf>
    <xf numFmtId="41" fontId="14" fillId="0" borderId="0" xfId="0" applyNumberFormat="1" applyFont="1" applyFill="1" applyAlignment="1"/>
    <xf numFmtId="0" fontId="30" fillId="0" borderId="0" xfId="0" applyFont="1" applyFill="1" applyAlignment="1"/>
    <xf numFmtId="41" fontId="14" fillId="0" borderId="0" xfId="1" applyNumberFormat="1" applyFont="1" applyFill="1" applyBorder="1" applyAlignment="1">
      <alignment horizontal="right"/>
    </xf>
    <xf numFmtId="41" fontId="14" fillId="0" borderId="1" xfId="0" applyNumberFormat="1" applyFont="1" applyFill="1" applyBorder="1" applyAlignment="1"/>
    <xf numFmtId="41" fontId="14" fillId="0" borderId="0" xfId="0" applyNumberFormat="1" applyFont="1" applyFill="1" applyBorder="1" applyAlignment="1"/>
    <xf numFmtId="41" fontId="14" fillId="0" borderId="0" xfId="0" applyNumberFormat="1" applyFont="1" applyFill="1" applyBorder="1" applyAlignment="1">
      <alignment horizontal="right"/>
    </xf>
    <xf numFmtId="41" fontId="14" fillId="0" borderId="5" xfId="0" applyNumberFormat="1" applyFont="1" applyFill="1" applyBorder="1" applyAlignment="1"/>
    <xf numFmtId="41" fontId="14" fillId="0" borderId="4" xfId="0" applyNumberFormat="1" applyFont="1" applyFill="1" applyBorder="1" applyAlignment="1"/>
    <xf numFmtId="41" fontId="14" fillId="0" borderId="4" xfId="0" applyNumberFormat="1" applyFont="1" applyFill="1" applyBorder="1" applyAlignment="1">
      <alignment horizontal="right"/>
    </xf>
    <xf numFmtId="41" fontId="7" fillId="0" borderId="0" xfId="1" applyNumberFormat="1" applyFont="1" applyFill="1" applyAlignment="1">
      <alignment horizontal="right" vertical="center"/>
    </xf>
    <xf numFmtId="0" fontId="13" fillId="2" borderId="17" xfId="0" applyFont="1" applyFill="1" applyBorder="1" applyAlignment="1">
      <alignment horizontal="distributed" vertical="center" wrapText="1"/>
    </xf>
    <xf numFmtId="0" fontId="13" fillId="2" borderId="16" xfId="0" applyFont="1" applyFill="1" applyBorder="1" applyAlignment="1">
      <alignment vertical="center"/>
    </xf>
    <xf numFmtId="41" fontId="15" fillId="2" borderId="1" xfId="1" applyNumberFormat="1" applyFont="1" applyFill="1" applyBorder="1" applyAlignment="1">
      <alignment horizontal="right" vertical="center" shrinkToFit="1"/>
    </xf>
    <xf numFmtId="41" fontId="15" fillId="2" borderId="0" xfId="1" applyNumberFormat="1" applyFont="1" applyFill="1" applyBorder="1" applyAlignment="1">
      <alignment horizontal="right" vertical="center" shrinkToFit="1"/>
    </xf>
    <xf numFmtId="41" fontId="16" fillId="2" borderId="0" xfId="1" applyNumberFormat="1" applyFont="1" applyFill="1" applyAlignment="1">
      <alignment horizontal="right" vertical="center" shrinkToFit="1"/>
    </xf>
    <xf numFmtId="0" fontId="14" fillId="2" borderId="0" xfId="0" applyFont="1" applyFill="1" applyBorder="1" applyAlignment="1">
      <alignment vertical="center"/>
    </xf>
    <xf numFmtId="0" fontId="14" fillId="2" borderId="3" xfId="0" applyFont="1" applyFill="1" applyBorder="1" applyAlignment="1">
      <alignment horizontal="distributed" vertical="center" wrapText="1"/>
    </xf>
    <xf numFmtId="41" fontId="14" fillId="2" borderId="1" xfId="1" applyNumberFormat="1" applyFont="1" applyFill="1" applyBorder="1" applyAlignment="1">
      <alignment horizontal="right" vertical="center"/>
    </xf>
    <xf numFmtId="41" fontId="14" fillId="2" borderId="0" xfId="1" applyNumberFormat="1" applyFont="1" applyFill="1" applyBorder="1" applyAlignment="1">
      <alignment horizontal="right" vertical="center"/>
    </xf>
    <xf numFmtId="41" fontId="7" fillId="2" borderId="0" xfId="1" applyNumberFormat="1" applyFont="1" applyFill="1" applyAlignment="1">
      <alignment horizontal="right" vertical="center"/>
    </xf>
    <xf numFmtId="0" fontId="14" fillId="2" borderId="3" xfId="0" applyFont="1" applyFill="1" applyBorder="1" applyAlignment="1">
      <alignment horizontal="right" vertical="center" wrapText="1"/>
    </xf>
    <xf numFmtId="0" fontId="18" fillId="2" borderId="3" xfId="0" applyFont="1" applyFill="1" applyBorder="1" applyAlignment="1">
      <alignment horizontal="distributed" vertical="center" wrapText="1"/>
    </xf>
    <xf numFmtId="41" fontId="14" fillId="2" borderId="5" xfId="1" applyNumberFormat="1" applyFont="1" applyFill="1" applyBorder="1" applyAlignment="1">
      <alignment horizontal="right" vertical="center" shrinkToFit="1"/>
    </xf>
    <xf numFmtId="41" fontId="14" fillId="2" borderId="4" xfId="1" applyNumberFormat="1" applyFont="1" applyFill="1" applyBorder="1" applyAlignment="1">
      <alignment horizontal="right" vertical="center" shrinkToFit="1"/>
    </xf>
    <xf numFmtId="40" fontId="15" fillId="2" borderId="0" xfId="1" applyNumberFormat="1" applyFont="1" applyFill="1" applyBorder="1" applyAlignment="1">
      <alignment vertical="center"/>
    </xf>
    <xf numFmtId="0" fontId="14" fillId="2" borderId="3" xfId="0" applyFont="1" applyFill="1" applyBorder="1" applyAlignment="1">
      <alignment horizontal="distributed" vertical="center"/>
    </xf>
    <xf numFmtId="0" fontId="18" fillId="2" borderId="3" xfId="0" applyFont="1" applyFill="1" applyBorder="1" applyAlignment="1">
      <alignment horizontal="distributed" vertical="center"/>
    </xf>
    <xf numFmtId="0" fontId="14" fillId="2" borderId="4" xfId="0" applyFont="1" applyFill="1" applyBorder="1" applyAlignment="1">
      <alignment vertical="center"/>
    </xf>
    <xf numFmtId="0" fontId="4" fillId="2" borderId="0" xfId="0" applyFont="1" applyFill="1" applyAlignment="1">
      <alignment horizontal="center" vertical="center"/>
    </xf>
    <xf numFmtId="0" fontId="9" fillId="2" borderId="0" xfId="0" applyFont="1" applyFill="1" applyAlignment="1">
      <alignment horizontal="center" vertical="center"/>
    </xf>
    <xf numFmtId="0" fontId="13" fillId="2" borderId="0" xfId="9" applyNumberFormat="1" applyFont="1" applyFill="1" applyBorder="1" applyAlignment="1">
      <alignment horizontal="center" vertical="center"/>
    </xf>
    <xf numFmtId="38" fontId="14" fillId="2" borderId="16" xfId="1" applyFont="1" applyFill="1" applyBorder="1" applyAlignment="1">
      <alignment horizontal="center" vertical="center" wrapText="1"/>
    </xf>
    <xf numFmtId="38" fontId="14" fillId="2" borderId="17" xfId="1" applyFont="1" applyFill="1" applyBorder="1" applyAlignment="1">
      <alignment horizontal="center" vertical="center" wrapText="1"/>
    </xf>
    <xf numFmtId="38" fontId="25" fillId="2" borderId="2" xfId="1" applyFont="1" applyFill="1" applyBorder="1" applyAlignment="1">
      <alignment horizontal="left" vertical="center" wrapText="1"/>
    </xf>
    <xf numFmtId="38" fontId="15" fillId="2" borderId="1" xfId="1" applyFont="1" applyFill="1" applyBorder="1" applyAlignment="1">
      <alignment horizontal="right" vertical="center" shrinkToFit="1"/>
    </xf>
    <xf numFmtId="38" fontId="15" fillId="2" borderId="0" xfId="1" applyFont="1" applyFill="1" applyBorder="1" applyAlignment="1">
      <alignment horizontal="right" vertical="center" shrinkToFit="1"/>
    </xf>
    <xf numFmtId="38" fontId="14" fillId="2" borderId="0" xfId="1" applyFont="1" applyFill="1" applyBorder="1" applyAlignment="1">
      <alignment vertical="center"/>
    </xf>
    <xf numFmtId="38" fontId="14" fillId="2" borderId="1" xfId="1" applyFont="1" applyFill="1" applyBorder="1" applyAlignment="1">
      <alignment horizontal="right" vertical="center" shrinkToFit="1"/>
    </xf>
    <xf numFmtId="38" fontId="14" fillId="2" borderId="0" xfId="1" applyFont="1" applyFill="1" applyBorder="1" applyAlignment="1">
      <alignment horizontal="right" vertical="center" shrinkToFit="1"/>
    </xf>
    <xf numFmtId="38" fontId="14" fillId="2" borderId="0" xfId="1" applyFont="1" applyFill="1" applyBorder="1" applyAlignment="1">
      <alignment horizontal="center" vertical="center"/>
    </xf>
    <xf numFmtId="38" fontId="14" fillId="2" borderId="1" xfId="1" applyFont="1" applyFill="1" applyBorder="1" applyAlignment="1">
      <alignment horizontal="right" vertical="center"/>
    </xf>
    <xf numFmtId="38" fontId="14" fillId="2" borderId="0" xfId="1" applyFont="1" applyFill="1" applyBorder="1" applyAlignment="1">
      <alignment horizontal="distributed" vertical="center"/>
    </xf>
    <xf numFmtId="38" fontId="14" fillId="2" borderId="0" xfId="1" applyFont="1" applyFill="1" applyBorder="1" applyAlignment="1">
      <alignment horizontal="center" vertical="center" shrinkToFit="1"/>
    </xf>
    <xf numFmtId="38" fontId="25" fillId="2" borderId="0" xfId="1" applyFont="1" applyFill="1" applyBorder="1" applyAlignment="1">
      <alignment horizontal="distributed" vertical="center" shrinkToFit="1"/>
    </xf>
    <xf numFmtId="38" fontId="13" fillId="2" borderId="0" xfId="1" applyFont="1" applyFill="1" applyBorder="1" applyAlignment="1">
      <alignment horizontal="distributed" vertical="center" shrinkToFit="1"/>
    </xf>
    <xf numFmtId="38" fontId="18" fillId="2" borderId="0" xfId="1" applyFont="1" applyFill="1" applyBorder="1" applyAlignment="1">
      <alignment horizontal="distributed" vertical="center" shrinkToFit="1"/>
    </xf>
    <xf numFmtId="38" fontId="13" fillId="2" borderId="0" xfId="1" applyFont="1" applyFill="1" applyBorder="1" applyAlignment="1"/>
    <xf numFmtId="38" fontId="13" fillId="2" borderId="0" xfId="1" applyFont="1" applyFill="1" applyBorder="1" applyAlignment="1">
      <alignment horizontal="distributed"/>
    </xf>
    <xf numFmtId="38" fontId="14" fillId="2" borderId="4" xfId="1" applyFont="1" applyFill="1" applyBorder="1" applyAlignment="1">
      <alignment vertical="center"/>
    </xf>
    <xf numFmtId="38" fontId="14" fillId="2" borderId="5" xfId="1" applyFont="1" applyFill="1" applyBorder="1" applyAlignment="1">
      <alignment horizontal="right" vertical="center"/>
    </xf>
    <xf numFmtId="38" fontId="14" fillId="2" borderId="4" xfId="1" applyFont="1" applyFill="1" applyBorder="1" applyAlignment="1">
      <alignment horizontal="right" vertical="center"/>
    </xf>
    <xf numFmtId="38" fontId="13" fillId="2" borderId="0" xfId="1" applyFont="1" applyFill="1" applyAlignment="1">
      <alignment vertical="center"/>
    </xf>
    <xf numFmtId="38" fontId="13" fillId="2" borderId="0" xfId="1" applyFont="1" applyFill="1" applyBorder="1" applyAlignment="1">
      <alignment horizontal="center"/>
    </xf>
    <xf numFmtId="0" fontId="13" fillId="2" borderId="0" xfId="1" applyNumberFormat="1" applyFont="1" applyFill="1" applyBorder="1" applyAlignment="1"/>
    <xf numFmtId="0" fontId="13" fillId="2" borderId="0" xfId="1" applyNumberFormat="1" applyFont="1" applyFill="1" applyBorder="1" applyAlignment="1">
      <alignment horizontal="center"/>
    </xf>
    <xf numFmtId="0" fontId="9" fillId="0" borderId="0" xfId="6" applyFont="1" applyFill="1" applyBorder="1" applyAlignment="1">
      <alignment vertical="center"/>
    </xf>
    <xf numFmtId="0" fontId="9" fillId="0" borderId="0" xfId="6" applyFont="1" applyFill="1" applyAlignment="1">
      <alignment vertical="center"/>
    </xf>
    <xf numFmtId="0" fontId="4" fillId="0" borderId="0" xfId="6" applyFont="1" applyFill="1" applyAlignment="1">
      <alignment vertical="center"/>
    </xf>
    <xf numFmtId="0" fontId="4" fillId="0" borderId="0" xfId="6" applyFont="1" applyFill="1" applyAlignment="1"/>
    <xf numFmtId="0" fontId="7" fillId="0" borderId="0" xfId="6" applyFont="1" applyFill="1" applyBorder="1" applyAlignment="1">
      <alignment vertical="center"/>
    </xf>
    <xf numFmtId="0" fontId="7" fillId="0" borderId="0" xfId="6" applyFont="1" applyFill="1" applyAlignment="1">
      <alignment vertical="center"/>
    </xf>
    <xf numFmtId="191" fontId="12" fillId="0" borderId="0" xfId="9" applyNumberFormat="1" applyFont="1" applyFill="1" applyBorder="1" applyAlignment="1">
      <alignment horizontal="center" vertical="center"/>
    </xf>
    <xf numFmtId="49" fontId="14" fillId="2" borderId="20" xfId="9" applyNumberFormat="1" applyFont="1" applyFill="1" applyBorder="1" applyAlignment="1">
      <alignment horizontal="center" vertical="center"/>
    </xf>
    <xf numFmtId="49" fontId="12" fillId="2" borderId="19" xfId="9" applyNumberFormat="1" applyFont="1" applyFill="1" applyBorder="1" applyAlignment="1">
      <alignment vertical="center" shrinkToFit="1"/>
    </xf>
    <xf numFmtId="38" fontId="14" fillId="2" borderId="13" xfId="1" applyFont="1" applyFill="1" applyBorder="1" applyAlignment="1">
      <alignment vertical="center"/>
    </xf>
    <xf numFmtId="38" fontId="14" fillId="2" borderId="1" xfId="1" applyFont="1" applyFill="1" applyBorder="1" applyAlignment="1">
      <alignment vertical="center"/>
    </xf>
    <xf numFmtId="38" fontId="7" fillId="2" borderId="4" xfId="1" applyFont="1" applyFill="1" applyBorder="1" applyAlignment="1">
      <alignment vertical="center"/>
    </xf>
    <xf numFmtId="38" fontId="13" fillId="2" borderId="9" xfId="1" applyFont="1" applyFill="1" applyBorder="1" applyAlignment="1">
      <alignment vertical="center"/>
    </xf>
    <xf numFmtId="0" fontId="14" fillId="2" borderId="0" xfId="6" applyFont="1" applyFill="1" applyAlignment="1"/>
    <xf numFmtId="38" fontId="13" fillId="2" borderId="0" xfId="2" applyFont="1" applyFill="1" applyBorder="1" applyAlignment="1">
      <alignment horizontal="right"/>
    </xf>
    <xf numFmtId="0" fontId="13" fillId="2" borderId="27" xfId="6" applyFont="1" applyFill="1" applyBorder="1" applyAlignment="1">
      <alignment horizontal="center" vertical="center"/>
    </xf>
    <xf numFmtId="0" fontId="14" fillId="2" borderId="28" xfId="6" applyFont="1" applyFill="1" applyBorder="1" applyAlignment="1">
      <alignment horizontal="center" vertical="center"/>
    </xf>
    <xf numFmtId="203" fontId="15" fillId="2" borderId="1" xfId="6" applyNumberFormat="1" applyFont="1" applyFill="1" applyBorder="1" applyAlignment="1">
      <alignment vertical="center"/>
    </xf>
    <xf numFmtId="203" fontId="15" fillId="2" borderId="0" xfId="6" applyNumberFormat="1" applyFont="1" applyFill="1" applyBorder="1" applyAlignment="1">
      <alignment vertical="center"/>
    </xf>
    <xf numFmtId="0" fontId="14" fillId="2" borderId="0" xfId="6" applyFont="1" applyFill="1" applyBorder="1" applyAlignment="1">
      <alignment vertical="center"/>
    </xf>
    <xf numFmtId="203" fontId="14" fillId="2" borderId="1" xfId="6" applyNumberFormat="1" applyFont="1" applyFill="1" applyBorder="1" applyAlignment="1">
      <alignment vertical="center"/>
    </xf>
    <xf numFmtId="203" fontId="14" fillId="2" borderId="0" xfId="6" applyNumberFormat="1" applyFont="1" applyFill="1" applyBorder="1" applyAlignment="1">
      <alignment vertical="center"/>
    </xf>
    <xf numFmtId="0" fontId="14" fillId="2" borderId="3" xfId="6" applyFont="1" applyFill="1" applyBorder="1" applyAlignment="1">
      <alignment horizontal="distributed" vertical="center"/>
    </xf>
    <xf numFmtId="203" fontId="14" fillId="2" borderId="0" xfId="6" applyNumberFormat="1" applyFont="1" applyFill="1" applyBorder="1" applyAlignment="1">
      <alignment horizontal="right" vertical="center"/>
    </xf>
    <xf numFmtId="0" fontId="14" fillId="2" borderId="4" xfId="6" applyFont="1" applyFill="1" applyBorder="1" applyAlignment="1">
      <alignment vertical="center"/>
    </xf>
    <xf numFmtId="203" fontId="14" fillId="2" borderId="5" xfId="6" applyNumberFormat="1" applyFont="1" applyFill="1" applyBorder="1" applyAlignment="1">
      <alignment vertical="center"/>
    </xf>
    <xf numFmtId="203" fontId="14" fillId="2" borderId="4" xfId="6" applyNumberFormat="1" applyFont="1" applyFill="1" applyBorder="1" applyAlignment="1">
      <alignment vertical="center"/>
    </xf>
    <xf numFmtId="203" fontId="14" fillId="2" borderId="4" xfId="6" applyNumberFormat="1" applyFont="1" applyFill="1" applyBorder="1" applyAlignment="1">
      <alignment horizontal="right" vertical="center"/>
    </xf>
    <xf numFmtId="0" fontId="13" fillId="2" borderId="0" xfId="6" applyFont="1" applyFill="1" applyAlignment="1">
      <alignment vertical="center"/>
    </xf>
    <xf numFmtId="0" fontId="14" fillId="2" borderId="19" xfId="0" applyFont="1" applyFill="1" applyBorder="1" applyAlignment="1">
      <alignment horizontal="center" vertical="center"/>
    </xf>
    <xf numFmtId="0" fontId="14" fillId="2" borderId="29" xfId="0" applyFont="1" applyFill="1" applyBorder="1" applyAlignment="1">
      <alignment horizontal="center" vertical="center"/>
    </xf>
    <xf numFmtId="41" fontId="16" fillId="2" borderId="13" xfId="0" applyNumberFormat="1" applyFont="1" applyFill="1" applyBorder="1" applyAlignment="1">
      <alignment vertical="center"/>
    </xf>
    <xf numFmtId="41" fontId="16" fillId="2" borderId="0" xfId="0" applyNumberFormat="1" applyFont="1" applyFill="1" applyAlignment="1">
      <alignment vertical="center"/>
    </xf>
    <xf numFmtId="0" fontId="0" fillId="2" borderId="0" xfId="0" applyFill="1" applyBorder="1" applyAlignment="1">
      <alignment vertical="center"/>
    </xf>
    <xf numFmtId="41" fontId="7" fillId="2" borderId="1" xfId="0" applyNumberFormat="1" applyFont="1" applyFill="1" applyBorder="1" applyAlignment="1">
      <alignment vertical="center"/>
    </xf>
    <xf numFmtId="41" fontId="7" fillId="2" borderId="0" xfId="0" applyNumberFormat="1" applyFont="1" applyFill="1" applyAlignment="1">
      <alignment vertical="center"/>
    </xf>
    <xf numFmtId="41" fontId="7" fillId="2" borderId="5" xfId="0" applyNumberFormat="1" applyFont="1" applyFill="1" applyBorder="1" applyAlignment="1">
      <alignment vertical="center"/>
    </xf>
    <xf numFmtId="41" fontId="7" fillId="2" borderId="4" xfId="0" applyNumberFormat="1" applyFont="1" applyFill="1" applyBorder="1" applyAlignment="1">
      <alignment vertical="center"/>
    </xf>
    <xf numFmtId="0" fontId="14" fillId="2" borderId="7" xfId="0" applyFont="1" applyFill="1" applyBorder="1" applyAlignment="1">
      <alignment horizontal="center" vertical="center"/>
    </xf>
    <xf numFmtId="0" fontId="14" fillId="2" borderId="7" xfId="0" applyFont="1" applyFill="1" applyBorder="1" applyAlignment="1">
      <alignment horizontal="center" vertical="center" wrapText="1"/>
    </xf>
    <xf numFmtId="0" fontId="7" fillId="2" borderId="7"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1" xfId="0" applyFont="1" applyFill="1" applyBorder="1" applyAlignment="1">
      <alignment horizontal="center" vertical="center" wrapText="1"/>
    </xf>
    <xf numFmtId="41" fontId="15" fillId="2" borderId="1" xfId="0" applyNumberFormat="1" applyFont="1" applyFill="1" applyBorder="1" applyAlignment="1">
      <alignment vertical="center"/>
    </xf>
    <xf numFmtId="41" fontId="15" fillId="2" borderId="0" xfId="0" applyNumberFormat="1" applyFont="1" applyFill="1" applyBorder="1" applyAlignment="1">
      <alignment vertical="center"/>
    </xf>
    <xf numFmtId="41" fontId="14" fillId="2" borderId="1" xfId="0" applyNumberFormat="1" applyFont="1" applyFill="1" applyBorder="1" applyAlignment="1">
      <alignment vertical="center"/>
    </xf>
    <xf numFmtId="41" fontId="14" fillId="2" borderId="0" xfId="0" applyNumberFormat="1" applyFont="1" applyFill="1" applyBorder="1" applyAlignment="1">
      <alignment vertical="center"/>
    </xf>
    <xf numFmtId="41" fontId="14" fillId="2" borderId="0" xfId="0" applyNumberFormat="1" applyFont="1" applyFill="1" applyBorder="1" applyAlignment="1">
      <alignment horizontal="right" vertical="center"/>
    </xf>
    <xf numFmtId="0" fontId="14" fillId="2" borderId="3" xfId="0" applyFont="1" applyFill="1" applyBorder="1" applyAlignment="1">
      <alignment vertical="center"/>
    </xf>
    <xf numFmtId="41" fontId="15" fillId="2" borderId="5" xfId="0" applyNumberFormat="1" applyFont="1" applyFill="1" applyBorder="1" applyAlignment="1">
      <alignment vertical="center"/>
    </xf>
    <xf numFmtId="41" fontId="14" fillId="2" borderId="4" xfId="0" applyNumberFormat="1" applyFont="1" applyFill="1" applyBorder="1" applyAlignment="1">
      <alignment horizontal="right" vertical="center"/>
    </xf>
    <xf numFmtId="41" fontId="14" fillId="2" borderId="4" xfId="0" applyNumberFormat="1" applyFont="1" applyFill="1" applyBorder="1" applyAlignment="1">
      <alignment vertical="center"/>
    </xf>
    <xf numFmtId="0" fontId="13" fillId="2" borderId="0" xfId="0" applyFont="1" applyFill="1" applyBorder="1" applyAlignment="1">
      <alignment vertical="center"/>
    </xf>
    <xf numFmtId="0" fontId="14" fillId="2" borderId="20" xfId="0" applyFont="1" applyFill="1" applyBorder="1" applyAlignment="1">
      <alignment horizontal="centerContinuous" vertical="center"/>
    </xf>
    <xf numFmtId="0" fontId="14" fillId="2" borderId="2" xfId="0" applyFont="1" applyFill="1" applyBorder="1" applyAlignment="1">
      <alignment horizontal="centerContinuous" vertical="center"/>
    </xf>
    <xf numFmtId="38" fontId="7" fillId="2" borderId="30" xfId="1" applyFont="1" applyFill="1" applyBorder="1" applyAlignment="1">
      <alignment vertical="center"/>
    </xf>
    <xf numFmtId="38" fontId="31" fillId="0" borderId="0" xfId="1" applyFont="1" applyFill="1" applyAlignment="1">
      <alignment vertical="center"/>
    </xf>
    <xf numFmtId="0" fontId="31" fillId="0" borderId="0" xfId="0" applyFont="1" applyFill="1"/>
    <xf numFmtId="0" fontId="9" fillId="0" borderId="0" xfId="0" applyFont="1" applyFill="1"/>
    <xf numFmtId="0" fontId="14" fillId="2" borderId="0" xfId="7" applyFont="1" applyFill="1" applyAlignment="1">
      <alignment vertical="top"/>
    </xf>
    <xf numFmtId="0" fontId="13" fillId="2" borderId="0" xfId="9" applyFont="1" applyFill="1" applyBorder="1" applyAlignment="1">
      <alignment vertical="center"/>
    </xf>
    <xf numFmtId="0" fontId="13" fillId="2" borderId="0" xfId="9" applyFont="1" applyFill="1" applyBorder="1" applyAlignment="1">
      <alignment horizontal="right"/>
    </xf>
    <xf numFmtId="38" fontId="14" fillId="2" borderId="20" xfId="3" applyFont="1" applyFill="1" applyBorder="1" applyAlignment="1">
      <alignment vertical="center"/>
    </xf>
    <xf numFmtId="38" fontId="14" fillId="2" borderId="12" xfId="3" applyFont="1" applyFill="1" applyBorder="1" applyAlignment="1">
      <alignment vertical="center"/>
    </xf>
    <xf numFmtId="38" fontId="14" fillId="2" borderId="28" xfId="3" applyFont="1" applyFill="1" applyBorder="1" applyAlignment="1">
      <alignment horizontal="centerContinuous" vertical="center"/>
    </xf>
    <xf numFmtId="38" fontId="14" fillId="2" borderId="29" xfId="3" applyFont="1" applyFill="1" applyBorder="1" applyAlignment="1">
      <alignment horizontal="centerContinuous" vertical="center"/>
    </xf>
    <xf numFmtId="38" fontId="14" fillId="2" borderId="14" xfId="3" applyFont="1" applyFill="1" applyBorder="1" applyAlignment="1">
      <alignment horizontal="center" vertical="center"/>
    </xf>
    <xf numFmtId="38" fontId="14" fillId="2" borderId="1" xfId="3" applyFont="1" applyFill="1" applyBorder="1" applyAlignment="1">
      <alignment vertical="center"/>
    </xf>
    <xf numFmtId="181" fontId="14" fillId="2" borderId="0" xfId="3" applyNumberFormat="1" applyFont="1" applyFill="1" applyBorder="1" applyAlignment="1">
      <alignment vertical="center"/>
    </xf>
    <xf numFmtId="38" fontId="14" fillId="2" borderId="0" xfId="3" applyFont="1" applyFill="1" applyBorder="1" applyAlignment="1">
      <alignment vertical="center"/>
    </xf>
    <xf numFmtId="38" fontId="14" fillId="2" borderId="0" xfId="3" applyFont="1" applyFill="1" applyBorder="1" applyAlignment="1">
      <alignment horizontal="center" vertical="center"/>
    </xf>
    <xf numFmtId="38" fontId="14" fillId="2" borderId="3" xfId="3" applyFont="1" applyFill="1" applyBorder="1" applyAlignment="1">
      <alignment horizontal="center" vertical="center"/>
    </xf>
    <xf numFmtId="38" fontId="14" fillId="2" borderId="4" xfId="3" applyFont="1" applyFill="1" applyBorder="1" applyAlignment="1">
      <alignment horizontal="center" vertical="center"/>
    </xf>
    <xf numFmtId="38" fontId="14" fillId="2" borderId="5" xfId="3" applyFont="1" applyFill="1" applyBorder="1" applyAlignment="1">
      <alignment vertical="center"/>
    </xf>
    <xf numFmtId="181" fontId="14" fillId="2" borderId="4" xfId="3" applyNumberFormat="1" applyFont="1" applyFill="1" applyBorder="1" applyAlignment="1">
      <alignment vertical="center"/>
    </xf>
    <xf numFmtId="38" fontId="14" fillId="2" borderId="4" xfId="3" applyFont="1" applyFill="1" applyBorder="1" applyAlignment="1">
      <alignment vertical="center"/>
    </xf>
    <xf numFmtId="38" fontId="13" fillId="2" borderId="0" xfId="3" applyFont="1" applyFill="1" applyAlignment="1">
      <alignment vertical="center"/>
    </xf>
    <xf numFmtId="0" fontId="14" fillId="2" borderId="0" xfId="7" applyFont="1" applyFill="1" applyAlignment="1"/>
    <xf numFmtId="38" fontId="14" fillId="2" borderId="12" xfId="3" applyFont="1" applyFill="1" applyBorder="1" applyAlignment="1">
      <alignment horizontal="centerContinuous" vertical="center"/>
    </xf>
    <xf numFmtId="38" fontId="14" fillId="2" borderId="7" xfId="3" applyFont="1" applyFill="1" applyBorder="1" applyAlignment="1">
      <alignment horizontal="centerContinuous" vertical="center"/>
    </xf>
    <xf numFmtId="38" fontId="14" fillId="2" borderId="11" xfId="3" applyFont="1" applyFill="1" applyBorder="1" applyAlignment="1">
      <alignment vertical="center" shrinkToFit="1"/>
    </xf>
    <xf numFmtId="38" fontId="14" fillId="2" borderId="13" xfId="3" applyFont="1" applyFill="1" applyBorder="1" applyAlignment="1">
      <alignment vertical="center"/>
    </xf>
    <xf numFmtId="38" fontId="14" fillId="2" borderId="14" xfId="3" applyFont="1" applyFill="1" applyBorder="1" applyAlignment="1">
      <alignment vertical="center"/>
    </xf>
    <xf numFmtId="38" fontId="13" fillId="2" borderId="0" xfId="3" applyFont="1" applyFill="1" applyBorder="1" applyAlignment="1">
      <alignment vertical="center"/>
    </xf>
    <xf numFmtId="181" fontId="14" fillId="2" borderId="14" xfId="3" applyNumberFormat="1" applyFont="1" applyFill="1" applyBorder="1" applyAlignment="1">
      <alignment vertical="center"/>
    </xf>
    <xf numFmtId="38" fontId="13" fillId="2" borderId="0" xfId="3" applyFont="1" applyFill="1"/>
    <xf numFmtId="38" fontId="14" fillId="2" borderId="11" xfId="3" applyFont="1" applyFill="1" applyBorder="1" applyAlignment="1">
      <alignment horizontal="centerContinuous" vertical="center"/>
    </xf>
    <xf numFmtId="38" fontId="14" fillId="2" borderId="17" xfId="3" applyFont="1" applyFill="1" applyBorder="1" applyAlignment="1">
      <alignment vertical="center"/>
    </xf>
    <xf numFmtId="38" fontId="13" fillId="2" borderId="21" xfId="3" applyFont="1" applyFill="1" applyBorder="1" applyAlignment="1">
      <alignment horizontal="center" vertical="center"/>
    </xf>
    <xf numFmtId="38" fontId="14" fillId="2" borderId="28" xfId="3" applyFont="1" applyFill="1" applyBorder="1" applyAlignment="1">
      <alignment horizontal="center" vertical="center"/>
    </xf>
    <xf numFmtId="38" fontId="13" fillId="2" borderId="28" xfId="3" applyFont="1" applyFill="1" applyBorder="1" applyAlignment="1">
      <alignment horizontal="center" vertical="center"/>
    </xf>
    <xf numFmtId="38" fontId="14" fillId="2" borderId="29" xfId="3" applyFont="1" applyFill="1" applyBorder="1" applyAlignment="1">
      <alignment horizontal="center" vertical="center"/>
    </xf>
    <xf numFmtId="41" fontId="14" fillId="2" borderId="1" xfId="3" applyNumberFormat="1" applyFont="1" applyFill="1" applyBorder="1" applyAlignment="1">
      <alignment vertical="center"/>
    </xf>
    <xf numFmtId="43" fontId="14" fillId="2" borderId="0" xfId="3" applyNumberFormat="1" applyFont="1" applyFill="1" applyBorder="1" applyAlignment="1">
      <alignment vertical="center"/>
    </xf>
    <xf numFmtId="190" fontId="14" fillId="2" borderId="0" xfId="3" applyNumberFormat="1" applyFont="1" applyFill="1" applyBorder="1" applyAlignment="1">
      <alignment vertical="center"/>
    </xf>
    <xf numFmtId="41" fontId="14" fillId="2" borderId="0" xfId="3" applyNumberFormat="1" applyFont="1" applyFill="1" applyBorder="1" applyAlignment="1">
      <alignment vertical="center"/>
    </xf>
    <xf numFmtId="38" fontId="15" fillId="2" borderId="0" xfId="3" applyFont="1" applyFill="1" applyBorder="1" applyAlignment="1">
      <alignment horizontal="center" vertical="center"/>
    </xf>
    <xf numFmtId="41" fontId="15" fillId="2" borderId="1" xfId="3" applyNumberFormat="1" applyFont="1" applyFill="1" applyBorder="1" applyAlignment="1">
      <alignment vertical="center"/>
    </xf>
    <xf numFmtId="43" fontId="15" fillId="2" borderId="0" xfId="3" applyNumberFormat="1" applyFont="1" applyFill="1" applyBorder="1" applyAlignment="1">
      <alignment vertical="center"/>
    </xf>
    <xf numFmtId="190" fontId="15" fillId="2" borderId="0" xfId="3" applyNumberFormat="1" applyFont="1" applyFill="1" applyBorder="1" applyAlignment="1">
      <alignment vertical="center"/>
    </xf>
    <xf numFmtId="41" fontId="15" fillId="2" borderId="0" xfId="3" applyNumberFormat="1" applyFont="1" applyFill="1" applyBorder="1" applyAlignment="1">
      <alignment vertical="center"/>
    </xf>
    <xf numFmtId="38" fontId="14" fillId="2" borderId="0" xfId="3" applyFont="1" applyFill="1" applyBorder="1" applyAlignment="1">
      <alignment horizontal="left" vertical="center"/>
    </xf>
    <xf numFmtId="41" fontId="14" fillId="2" borderId="1" xfId="3" applyNumberFormat="1" applyFont="1" applyFill="1" applyBorder="1" applyAlignment="1">
      <alignment horizontal="right" vertical="center"/>
    </xf>
    <xf numFmtId="41" fontId="14" fillId="2" borderId="0" xfId="3" applyNumberFormat="1" applyFont="1" applyFill="1" applyBorder="1" applyAlignment="1">
      <alignment horizontal="right" vertical="center"/>
    </xf>
    <xf numFmtId="190" fontId="14" fillId="2" borderId="0" xfId="3" applyNumberFormat="1" applyFont="1" applyFill="1" applyBorder="1" applyAlignment="1">
      <alignment horizontal="right" vertical="center"/>
    </xf>
    <xf numFmtId="38" fontId="14" fillId="2" borderId="4" xfId="3" applyFont="1" applyFill="1" applyBorder="1" applyAlignment="1">
      <alignment horizontal="left" vertical="center"/>
    </xf>
    <xf numFmtId="41" fontId="14" fillId="2" borderId="5" xfId="3" applyNumberFormat="1" applyFont="1" applyFill="1" applyBorder="1" applyAlignment="1">
      <alignment horizontal="right" vertical="center"/>
    </xf>
    <xf numFmtId="41" fontId="14" fillId="2" borderId="4" xfId="3" applyNumberFormat="1" applyFont="1" applyFill="1" applyBorder="1" applyAlignment="1">
      <alignment horizontal="right" vertical="center"/>
    </xf>
    <xf numFmtId="41" fontId="14" fillId="2" borderId="4" xfId="3" applyNumberFormat="1" applyFont="1" applyFill="1" applyBorder="1" applyAlignment="1">
      <alignment vertical="center"/>
    </xf>
    <xf numFmtId="190" fontId="14" fillId="2" borderId="4" xfId="3" applyNumberFormat="1" applyFont="1" applyFill="1" applyBorder="1" applyAlignment="1">
      <alignment vertical="center"/>
    </xf>
    <xf numFmtId="190" fontId="14" fillId="2" borderId="4" xfId="3" applyNumberFormat="1" applyFont="1" applyFill="1" applyBorder="1" applyAlignment="1">
      <alignment horizontal="right" vertical="center"/>
    </xf>
    <xf numFmtId="38" fontId="13" fillId="2" borderId="9" xfId="3" applyFont="1" applyFill="1" applyBorder="1" applyAlignment="1">
      <alignment vertical="center"/>
    </xf>
    <xf numFmtId="38" fontId="13" fillId="0" borderId="0" xfId="1" applyFont="1" applyFill="1" applyBorder="1" applyAlignment="1">
      <alignment horizontal="distributed" vertical="center" wrapText="1"/>
    </xf>
    <xf numFmtId="38" fontId="18" fillId="0" borderId="0" xfId="1" applyFont="1" applyFill="1" applyBorder="1" applyAlignment="1">
      <alignment horizontal="distributed" vertical="center" wrapText="1" shrinkToFit="1"/>
    </xf>
    <xf numFmtId="38" fontId="13" fillId="0" borderId="0" xfId="1" applyFont="1" applyFill="1" applyBorder="1"/>
    <xf numFmtId="0" fontId="14" fillId="2" borderId="0" xfId="0" applyFont="1" applyFill="1" applyBorder="1" applyAlignment="1">
      <alignment vertical="center"/>
    </xf>
    <xf numFmtId="0" fontId="14" fillId="2" borderId="8" xfId="0" applyFont="1" applyFill="1" applyBorder="1" applyAlignment="1">
      <alignment horizontal="center" vertical="center"/>
    </xf>
    <xf numFmtId="0" fontId="14" fillId="2" borderId="0" xfId="0" applyFont="1" applyFill="1" applyBorder="1" applyAlignment="1">
      <alignment horizontal="distributed" vertical="center"/>
    </xf>
    <xf numFmtId="0" fontId="14" fillId="2" borderId="3" xfId="0" applyFont="1" applyFill="1" applyBorder="1" applyAlignment="1">
      <alignment horizontal="distributed" vertical="center"/>
    </xf>
    <xf numFmtId="0" fontId="14" fillId="2" borderId="4" xfId="0" applyFont="1" applyFill="1" applyBorder="1" applyAlignment="1">
      <alignment horizontal="distributed" vertical="center"/>
    </xf>
    <xf numFmtId="0" fontId="14" fillId="2" borderId="6" xfId="0" applyFont="1" applyFill="1" applyBorder="1" applyAlignment="1">
      <alignment horizontal="distributed" vertical="center"/>
    </xf>
    <xf numFmtId="0" fontId="15" fillId="2" borderId="0" xfId="0" applyFont="1" applyFill="1" applyBorder="1" applyAlignment="1">
      <alignment horizontal="distributed" vertical="center"/>
    </xf>
    <xf numFmtId="187" fontId="13" fillId="0" borderId="0" xfId="0" applyNumberFormat="1" applyFont="1" applyFill="1" applyAlignment="1">
      <alignment vertical="center"/>
    </xf>
    <xf numFmtId="194" fontId="13" fillId="0" borderId="0" xfId="0" applyNumberFormat="1" applyFont="1" applyFill="1" applyAlignment="1"/>
    <xf numFmtId="0" fontId="13" fillId="2" borderId="0" xfId="0" applyFont="1" applyFill="1" applyAlignment="1">
      <alignment horizontal="right"/>
    </xf>
    <xf numFmtId="0" fontId="14" fillId="2" borderId="2" xfId="0" applyFont="1" applyFill="1" applyBorder="1" applyAlignment="1">
      <alignment horizontal="center" vertical="center"/>
    </xf>
    <xf numFmtId="185" fontId="16" fillId="2" borderId="0" xfId="0" applyNumberFormat="1" applyFont="1" applyFill="1" applyAlignment="1">
      <alignment vertical="center" shrinkToFit="1"/>
    </xf>
    <xf numFmtId="185" fontId="16" fillId="2" borderId="14" xfId="0" applyNumberFormat="1" applyFont="1" applyFill="1" applyBorder="1" applyAlignment="1">
      <alignment vertical="center" shrinkToFit="1"/>
    </xf>
    <xf numFmtId="185" fontId="16" fillId="2" borderId="18" xfId="0" applyNumberFormat="1" applyFont="1" applyFill="1" applyBorder="1" applyAlignment="1">
      <alignment vertical="center" shrinkToFit="1"/>
    </xf>
    <xf numFmtId="0" fontId="14" fillId="2" borderId="0" xfId="0" applyFont="1" applyFill="1" applyBorder="1" applyAlignment="1">
      <alignment horizontal="left" vertical="center"/>
    </xf>
    <xf numFmtId="185" fontId="14" fillId="2" borderId="1" xfId="0" applyNumberFormat="1" applyFont="1" applyFill="1" applyBorder="1" applyAlignment="1">
      <alignment vertical="center"/>
    </xf>
    <xf numFmtId="185" fontId="14" fillId="2" borderId="14" xfId="0" applyNumberFormat="1" applyFont="1" applyFill="1" applyBorder="1" applyAlignment="1">
      <alignment vertical="center"/>
    </xf>
    <xf numFmtId="185" fontId="14" fillId="2" borderId="0" xfId="0" applyNumberFormat="1" applyFont="1" applyFill="1" applyBorder="1" applyAlignment="1">
      <alignment vertical="center"/>
    </xf>
    <xf numFmtId="185" fontId="15" fillId="2" borderId="1" xfId="0" applyNumberFormat="1" applyFont="1" applyFill="1" applyBorder="1" applyAlignment="1">
      <alignment vertical="center"/>
    </xf>
    <xf numFmtId="185" fontId="15" fillId="2" borderId="14" xfId="0" applyNumberFormat="1" applyFont="1" applyFill="1" applyBorder="1" applyAlignment="1">
      <alignment vertical="center"/>
    </xf>
    <xf numFmtId="185" fontId="15" fillId="2" borderId="18" xfId="0" applyNumberFormat="1" applyFont="1" applyFill="1" applyBorder="1" applyAlignment="1">
      <alignment vertical="center"/>
    </xf>
    <xf numFmtId="183" fontId="14" fillId="2" borderId="1" xfId="0" applyNumberFormat="1" applyFont="1" applyFill="1" applyBorder="1" applyAlignment="1">
      <alignment vertical="center"/>
    </xf>
    <xf numFmtId="183" fontId="14" fillId="2" borderId="14" xfId="0" applyNumberFormat="1" applyFont="1" applyFill="1" applyBorder="1" applyAlignment="1">
      <alignment vertical="center"/>
    </xf>
    <xf numFmtId="183" fontId="14" fillId="2" borderId="0" xfId="0" applyNumberFormat="1" applyFont="1" applyFill="1" applyBorder="1" applyAlignment="1">
      <alignment vertical="center"/>
    </xf>
    <xf numFmtId="186" fontId="15" fillId="2" borderId="1" xfId="0" applyNumberFormat="1" applyFont="1" applyFill="1" applyBorder="1" applyAlignment="1">
      <alignment vertical="center"/>
    </xf>
    <xf numFmtId="186" fontId="15" fillId="2" borderId="0" xfId="0" applyNumberFormat="1" applyFont="1" applyFill="1" applyBorder="1" applyAlignment="1">
      <alignment vertical="center"/>
    </xf>
    <xf numFmtId="186" fontId="15" fillId="2" borderId="3" xfId="0" applyNumberFormat="1" applyFont="1" applyFill="1" applyBorder="1" applyAlignment="1">
      <alignment vertical="center"/>
    </xf>
    <xf numFmtId="185" fontId="14" fillId="2" borderId="3" xfId="0" applyNumberFormat="1" applyFont="1" applyFill="1" applyBorder="1" applyAlignment="1">
      <alignment vertical="center"/>
    </xf>
    <xf numFmtId="186" fontId="14" fillId="2" borderId="1" xfId="1" applyNumberFormat="1" applyFont="1" applyFill="1" applyBorder="1" applyAlignment="1">
      <alignment vertical="center"/>
    </xf>
    <xf numFmtId="186" fontId="14" fillId="2" borderId="0" xfId="1" applyNumberFormat="1" applyFont="1" applyFill="1" applyBorder="1" applyAlignment="1">
      <alignment vertical="center"/>
    </xf>
    <xf numFmtId="186" fontId="14" fillId="2" borderId="3" xfId="1" applyNumberFormat="1" applyFont="1" applyFill="1" applyBorder="1" applyAlignment="1">
      <alignment vertical="center"/>
    </xf>
    <xf numFmtId="183" fontId="15" fillId="2" borderId="1" xfId="0" applyNumberFormat="1" applyFont="1" applyFill="1" applyBorder="1" applyAlignment="1">
      <alignment vertical="center"/>
    </xf>
    <xf numFmtId="183" fontId="15" fillId="2" borderId="0" xfId="0" applyNumberFormat="1" applyFont="1" applyFill="1" applyBorder="1" applyAlignment="1">
      <alignment vertical="center"/>
    </xf>
    <xf numFmtId="185" fontId="15" fillId="2" borderId="0" xfId="0" applyNumberFormat="1" applyFont="1" applyFill="1" applyBorder="1" applyAlignment="1">
      <alignment vertical="center"/>
    </xf>
    <xf numFmtId="183" fontId="15" fillId="2" borderId="3" xfId="0" applyNumberFormat="1" applyFont="1" applyFill="1" applyBorder="1" applyAlignment="1">
      <alignment vertical="center"/>
    </xf>
    <xf numFmtId="183" fontId="14" fillId="2" borderId="1" xfId="1" applyNumberFormat="1" applyFont="1" applyFill="1" applyBorder="1" applyAlignment="1">
      <alignment vertical="center"/>
    </xf>
    <xf numFmtId="183" fontId="14" fillId="2" borderId="0" xfId="1" applyNumberFormat="1" applyFont="1" applyFill="1" applyBorder="1" applyAlignment="1">
      <alignment vertical="center"/>
    </xf>
    <xf numFmtId="183" fontId="14" fillId="2" borderId="3" xfId="1" applyNumberFormat="1" applyFont="1" applyFill="1" applyBorder="1" applyAlignment="1">
      <alignment vertical="center"/>
    </xf>
    <xf numFmtId="0" fontId="14" fillId="2" borderId="0" xfId="0" applyFont="1" applyFill="1" applyBorder="1" applyAlignment="1">
      <alignment vertical="center" shrinkToFit="1"/>
    </xf>
    <xf numFmtId="183" fontId="14" fillId="2" borderId="3" xfId="0" applyNumberFormat="1" applyFont="1" applyFill="1" applyBorder="1" applyAlignment="1">
      <alignment vertical="center"/>
    </xf>
    <xf numFmtId="0" fontId="14" fillId="2" borderId="0" xfId="0" applyFont="1" applyFill="1" applyBorder="1" applyAlignment="1">
      <alignment horizontal="distributed" vertical="center" shrinkToFit="1"/>
    </xf>
    <xf numFmtId="185" fontId="15" fillId="2" borderId="3" xfId="0" applyNumberFormat="1" applyFont="1" applyFill="1" applyBorder="1" applyAlignment="1">
      <alignment vertical="center"/>
    </xf>
    <xf numFmtId="0" fontId="14" fillId="2" borderId="0" xfId="0" applyFont="1" applyFill="1" applyBorder="1" applyAlignment="1">
      <alignment horizontal="left" vertical="center" shrinkToFit="1"/>
    </xf>
    <xf numFmtId="0" fontId="18" fillId="2" borderId="0" xfId="0" applyFont="1" applyFill="1" applyBorder="1" applyAlignment="1">
      <alignment vertical="center" shrinkToFit="1"/>
    </xf>
    <xf numFmtId="179" fontId="14" fillId="2" borderId="1" xfId="0" applyNumberFormat="1" applyFont="1" applyFill="1" applyBorder="1" applyAlignment="1">
      <alignment horizontal="right" vertical="center"/>
    </xf>
    <xf numFmtId="0" fontId="13" fillId="2" borderId="0" xfId="0" applyFont="1" applyFill="1" applyBorder="1" applyAlignment="1">
      <alignment vertical="center" shrinkToFit="1"/>
    </xf>
    <xf numFmtId="185" fontId="14" fillId="2" borderId="1" xfId="1" applyNumberFormat="1" applyFont="1" applyFill="1" applyBorder="1" applyAlignment="1">
      <alignment vertical="center"/>
    </xf>
    <xf numFmtId="185" fontId="14" fillId="2" borderId="0" xfId="1" applyNumberFormat="1" applyFont="1" applyFill="1" applyBorder="1" applyAlignment="1">
      <alignment vertical="center"/>
    </xf>
    <xf numFmtId="179" fontId="14" fillId="2" borderId="3" xfId="0" applyNumberFormat="1" applyFont="1" applyFill="1" applyBorder="1" applyAlignment="1">
      <alignment vertical="center"/>
    </xf>
    <xf numFmtId="179" fontId="14" fillId="2" borderId="1" xfId="0" applyNumberFormat="1" applyFont="1" applyFill="1" applyBorder="1" applyAlignment="1">
      <alignment vertical="center"/>
    </xf>
    <xf numFmtId="185" fontId="14" fillId="2" borderId="5" xfId="0" applyNumberFormat="1" applyFont="1" applyFill="1" applyBorder="1" applyAlignment="1">
      <alignment vertical="center"/>
    </xf>
    <xf numFmtId="185" fontId="14" fillId="2" borderId="4" xfId="0" applyNumberFormat="1" applyFont="1" applyFill="1" applyBorder="1" applyAlignment="1">
      <alignment vertical="center"/>
    </xf>
    <xf numFmtId="185" fontId="14" fillId="2" borderId="6" xfId="0" applyNumberFormat="1" applyFont="1" applyFill="1" applyBorder="1" applyAlignment="1">
      <alignment vertical="center"/>
    </xf>
    <xf numFmtId="0" fontId="14" fillId="2" borderId="4" xfId="0" applyFont="1" applyFill="1" applyBorder="1" applyAlignment="1">
      <alignment horizontal="left" vertical="center"/>
    </xf>
    <xf numFmtId="183" fontId="14" fillId="2" borderId="5" xfId="0" applyNumberFormat="1" applyFont="1" applyFill="1" applyBorder="1" applyAlignment="1">
      <alignment vertical="center"/>
    </xf>
    <xf numFmtId="183" fontId="14" fillId="2" borderId="4" xfId="0" applyNumberFormat="1" applyFont="1" applyFill="1" applyBorder="1" applyAlignment="1">
      <alignment vertical="center"/>
    </xf>
    <xf numFmtId="183" fontId="14" fillId="2" borderId="6" xfId="0" applyNumberFormat="1" applyFont="1" applyFill="1" applyBorder="1" applyAlignment="1">
      <alignment vertical="center"/>
    </xf>
    <xf numFmtId="185" fontId="13" fillId="0" borderId="0" xfId="0" applyNumberFormat="1" applyFont="1" applyFill="1" applyBorder="1" applyAlignment="1">
      <alignment vertical="center"/>
    </xf>
    <xf numFmtId="186" fontId="13" fillId="0" borderId="0" xfId="0" applyNumberFormat="1" applyFont="1" applyFill="1" applyAlignment="1">
      <alignment vertical="center"/>
    </xf>
    <xf numFmtId="185" fontId="13" fillId="2" borderId="0" xfId="0" applyNumberFormat="1" applyFont="1" applyFill="1" applyAlignment="1"/>
    <xf numFmtId="183" fontId="13" fillId="2" borderId="0" xfId="0" applyNumberFormat="1" applyFont="1" applyFill="1" applyAlignment="1"/>
    <xf numFmtId="187" fontId="15" fillId="0" borderId="0" xfId="0" applyNumberFormat="1" applyFont="1" applyFill="1" applyBorder="1" applyAlignment="1">
      <alignment vertical="center"/>
    </xf>
    <xf numFmtId="187" fontId="15" fillId="0" borderId="3" xfId="0" applyNumberFormat="1" applyFont="1" applyFill="1" applyBorder="1" applyAlignment="1">
      <alignment vertical="center"/>
    </xf>
    <xf numFmtId="37" fontId="14" fillId="0" borderId="0" xfId="0" applyNumberFormat="1" applyFont="1" applyFill="1" applyBorder="1" applyAlignment="1">
      <alignment vertical="center"/>
    </xf>
    <xf numFmtId="41" fontId="14" fillId="0" borderId="3" xfId="1" applyNumberFormat="1" applyFont="1" applyFill="1" applyBorder="1" applyAlignment="1">
      <alignment vertical="center" shrinkToFit="1"/>
    </xf>
    <xf numFmtId="41" fontId="14" fillId="0" borderId="8" xfId="1" applyNumberFormat="1" applyFont="1" applyFill="1" applyBorder="1" applyAlignment="1">
      <alignment horizontal="center" vertical="center" shrinkToFit="1"/>
    </xf>
    <xf numFmtId="41" fontId="14" fillId="0" borderId="2" xfId="1" applyNumberFormat="1" applyFont="1" applyFill="1" applyBorder="1" applyAlignment="1">
      <alignment horizontal="center" vertical="center"/>
    </xf>
    <xf numFmtId="41" fontId="14" fillId="0" borderId="8" xfId="1" applyNumberFormat="1" applyFont="1" applyFill="1" applyBorder="1" applyAlignment="1">
      <alignment horizontal="center" vertical="center"/>
    </xf>
    <xf numFmtId="41" fontId="14" fillId="0" borderId="17" xfId="1" applyNumberFormat="1" applyFont="1" applyFill="1" applyBorder="1" applyAlignment="1">
      <alignment horizontal="center" vertical="center"/>
    </xf>
    <xf numFmtId="41" fontId="14" fillId="0" borderId="0" xfId="1" applyNumberFormat="1" applyFont="1" applyFill="1" applyBorder="1" applyAlignment="1">
      <alignment horizontal="center" vertical="center" shrinkToFit="1"/>
    </xf>
    <xf numFmtId="41" fontId="14" fillId="0" borderId="0" xfId="1" applyNumberFormat="1" applyFont="1" applyFill="1" applyBorder="1" applyAlignment="1">
      <alignment horizontal="center" vertical="center"/>
    </xf>
    <xf numFmtId="41" fontId="14" fillId="0" borderId="1" xfId="1" applyNumberFormat="1" applyFont="1" applyFill="1" applyBorder="1" applyAlignment="1">
      <alignment horizontal="center" vertical="center"/>
    </xf>
    <xf numFmtId="190" fontId="14" fillId="0" borderId="0" xfId="1" applyNumberFormat="1" applyFont="1" applyFill="1" applyBorder="1" applyAlignment="1">
      <alignment horizontal="center" vertical="center"/>
    </xf>
    <xf numFmtId="41" fontId="16" fillId="0" borderId="0" xfId="0" applyNumberFormat="1" applyFont="1" applyBorder="1" applyAlignment="1">
      <alignment vertical="center" shrinkToFit="1"/>
    </xf>
    <xf numFmtId="41" fontId="14" fillId="0" borderId="0" xfId="1" applyNumberFormat="1" applyFont="1" applyFill="1" applyBorder="1" applyAlignment="1">
      <alignment horizontal="center" vertical="center" shrinkToFit="1"/>
    </xf>
    <xf numFmtId="41" fontId="14" fillId="0" borderId="3" xfId="1" applyNumberFormat="1" applyFont="1" applyFill="1" applyBorder="1" applyAlignment="1">
      <alignment horizontal="center" vertical="center" shrinkToFit="1"/>
    </xf>
    <xf numFmtId="189" fontId="14" fillId="0" borderId="0" xfId="1" applyNumberFormat="1" applyFont="1" applyFill="1" applyBorder="1" applyAlignment="1">
      <alignment horizontal="center" vertical="center" shrinkToFit="1"/>
    </xf>
    <xf numFmtId="189" fontId="14" fillId="0" borderId="3" xfId="1" applyNumberFormat="1" applyFont="1" applyFill="1" applyBorder="1" applyAlignment="1">
      <alignment horizontal="center" vertical="center" shrinkToFit="1"/>
    </xf>
    <xf numFmtId="41" fontId="0" fillId="0" borderId="9" xfId="0" applyNumberFormat="1" applyFill="1" applyBorder="1" applyAlignment="1">
      <alignment vertical="center"/>
    </xf>
    <xf numFmtId="49" fontId="14" fillId="2" borderId="11" xfId="9" applyNumberFormat="1" applyFont="1" applyFill="1" applyBorder="1" applyAlignment="1">
      <alignment horizontal="center" vertical="center"/>
    </xf>
    <xf numFmtId="49" fontId="14" fillId="2" borderId="12" xfId="9" applyNumberFormat="1" applyFont="1" applyFill="1" applyBorder="1" applyAlignment="1">
      <alignment horizontal="center" vertical="center"/>
    </xf>
    <xf numFmtId="41" fontId="14" fillId="0" borderId="33" xfId="1" applyNumberFormat="1" applyFont="1" applyFill="1" applyBorder="1" applyAlignment="1">
      <alignment vertical="center" shrinkToFit="1"/>
    </xf>
    <xf numFmtId="41" fontId="13" fillId="0" borderId="9" xfId="1" applyNumberFormat="1" applyFont="1" applyFill="1" applyBorder="1" applyAlignment="1">
      <alignment vertical="center"/>
    </xf>
    <xf numFmtId="37" fontId="16" fillId="0" borderId="0" xfId="0" applyNumberFormat="1" applyFont="1" applyAlignment="1">
      <alignment vertical="center"/>
    </xf>
    <xf numFmtId="49" fontId="14" fillId="2" borderId="0" xfId="9" applyNumberFormat="1" applyFont="1" applyFill="1" applyBorder="1" applyAlignment="1">
      <alignment horizontal="left" vertical="top"/>
    </xf>
    <xf numFmtId="43" fontId="15" fillId="0" borderId="0" xfId="1" applyNumberFormat="1" applyFont="1" applyFill="1" applyBorder="1" applyAlignment="1">
      <alignment horizontal="right" vertical="center"/>
    </xf>
    <xf numFmtId="43" fontId="15" fillId="0" borderId="14" xfId="1" applyNumberFormat="1" applyFont="1" applyFill="1" applyBorder="1" applyAlignment="1">
      <alignment horizontal="right" vertical="center"/>
    </xf>
    <xf numFmtId="49" fontId="18" fillId="2" borderId="3" xfId="9" applyNumberFormat="1" applyFont="1" applyFill="1" applyBorder="1" applyAlignment="1">
      <alignment horizontal="distributed" vertical="center"/>
    </xf>
    <xf numFmtId="49" fontId="22" fillId="2" borderId="0" xfId="9" applyNumberFormat="1" applyFont="1" applyFill="1" applyBorder="1" applyAlignment="1">
      <alignment horizontal="distributed" vertical="center"/>
    </xf>
    <xf numFmtId="49" fontId="25" fillId="2" borderId="0" xfId="9" applyNumberFormat="1" applyFont="1" applyFill="1" applyBorder="1" applyAlignment="1">
      <alignment horizontal="distributed" vertical="center"/>
    </xf>
    <xf numFmtId="204" fontId="7" fillId="0" borderId="0" xfId="1" applyNumberFormat="1" applyFont="1" applyFill="1" applyBorder="1" applyAlignment="1">
      <alignment vertical="center"/>
    </xf>
    <xf numFmtId="204" fontId="7" fillId="0" borderId="4" xfId="1" applyNumberFormat="1" applyFont="1" applyFill="1" applyBorder="1" applyAlignment="1">
      <alignment vertical="center"/>
    </xf>
    <xf numFmtId="204" fontId="7" fillId="0" borderId="0" xfId="0" applyNumberFormat="1" applyFont="1" applyFill="1" applyBorder="1" applyAlignment="1">
      <alignment vertical="center"/>
    </xf>
    <xf numFmtId="204" fontId="7" fillId="0" borderId="4" xfId="0" applyNumberFormat="1" applyFont="1" applyFill="1" applyBorder="1" applyAlignment="1">
      <alignment vertical="center"/>
    </xf>
    <xf numFmtId="43" fontId="15" fillId="0" borderId="0" xfId="1" applyNumberFormat="1" applyFont="1" applyFill="1" applyBorder="1" applyAlignment="1">
      <alignment vertical="center"/>
    </xf>
    <xf numFmtId="49" fontId="14" fillId="0" borderId="0" xfId="9" applyNumberFormat="1" applyFont="1" applyFill="1" applyBorder="1" applyAlignment="1">
      <alignment vertical="center"/>
    </xf>
    <xf numFmtId="43" fontId="14" fillId="0" borderId="0" xfId="1" applyNumberFormat="1" applyFont="1" applyFill="1" applyBorder="1" applyAlignment="1">
      <alignment horizontal="right" vertical="center"/>
    </xf>
    <xf numFmtId="43" fontId="14" fillId="0" borderId="4" xfId="1" applyNumberFormat="1" applyFont="1" applyFill="1" applyBorder="1" applyAlignment="1">
      <alignment horizontal="right" vertical="center"/>
    </xf>
    <xf numFmtId="177" fontId="7" fillId="2" borderId="0" xfId="0" applyNumberFormat="1" applyFont="1" applyFill="1" applyAlignment="1">
      <alignment vertical="center"/>
    </xf>
    <xf numFmtId="177" fontId="7" fillId="2" borderId="4" xfId="0" applyNumberFormat="1" applyFont="1" applyFill="1" applyBorder="1" applyAlignment="1">
      <alignment vertical="center"/>
    </xf>
    <xf numFmtId="43" fontId="14" fillId="0" borderId="0" xfId="1" applyNumberFormat="1" applyFont="1" applyFill="1" applyBorder="1" applyAlignment="1">
      <alignment vertical="center"/>
    </xf>
    <xf numFmtId="43" fontId="14" fillId="0" borderId="4" xfId="1" applyNumberFormat="1" applyFont="1" applyFill="1" applyBorder="1" applyAlignment="1">
      <alignment vertical="center"/>
    </xf>
    <xf numFmtId="40" fontId="14" fillId="2" borderId="0" xfId="1" applyNumberFormat="1" applyFont="1" applyFill="1" applyBorder="1" applyAlignment="1">
      <alignment vertical="center"/>
    </xf>
    <xf numFmtId="40" fontId="14" fillId="2" borderId="4" xfId="1" applyNumberFormat="1" applyFont="1" applyFill="1" applyBorder="1" applyAlignment="1">
      <alignment vertical="center"/>
    </xf>
    <xf numFmtId="49" fontId="13" fillId="0" borderId="0" xfId="11" applyNumberFormat="1" applyFont="1" applyFill="1" applyBorder="1" applyAlignment="1">
      <alignment vertical="center"/>
    </xf>
    <xf numFmtId="0" fontId="0" fillId="0" borderId="0" xfId="0" applyAlignment="1">
      <alignment vertical="center"/>
    </xf>
    <xf numFmtId="0" fontId="14" fillId="0" borderId="0" xfId="0" quotePrefix="1" applyFont="1" applyFill="1" applyAlignment="1">
      <alignment vertical="center"/>
    </xf>
    <xf numFmtId="0" fontId="14" fillId="0" borderId="0" xfId="0" quotePrefix="1" applyFont="1" applyFill="1" applyBorder="1" applyAlignment="1">
      <alignment vertical="center"/>
    </xf>
    <xf numFmtId="0" fontId="14" fillId="0" borderId="0" xfId="0" quotePrefix="1" applyFont="1" applyFill="1" applyAlignment="1">
      <alignment vertical="center" shrinkToFit="1"/>
    </xf>
    <xf numFmtId="49" fontId="14" fillId="0" borderId="0" xfId="0" quotePrefix="1" applyNumberFormat="1" applyFont="1" applyFill="1" applyAlignment="1">
      <alignment horizontal="left" vertical="center"/>
    </xf>
    <xf numFmtId="0" fontId="13" fillId="0" borderId="0" xfId="0" quotePrefix="1" applyFont="1" applyFill="1" applyBorder="1" applyAlignment="1">
      <alignment vertical="center"/>
    </xf>
    <xf numFmtId="0" fontId="13" fillId="0" borderId="0" xfId="0" quotePrefix="1" applyFont="1" applyFill="1" applyAlignment="1">
      <alignment vertical="center"/>
    </xf>
    <xf numFmtId="41" fontId="13" fillId="0" borderId="0" xfId="1" applyNumberFormat="1" applyFont="1" applyFill="1" applyAlignment="1">
      <alignment horizontal="right"/>
    </xf>
    <xf numFmtId="0" fontId="13" fillId="0" borderId="0" xfId="0" quotePrefix="1" applyFont="1" applyFill="1" applyBorder="1" applyAlignment="1">
      <alignment vertical="center" shrinkToFit="1"/>
    </xf>
    <xf numFmtId="0" fontId="13" fillId="0" borderId="0" xfId="0" quotePrefix="1" applyFont="1" applyFill="1" applyAlignment="1">
      <alignment vertical="center" shrinkToFit="1"/>
    </xf>
    <xf numFmtId="41" fontId="13" fillId="0" borderId="1" xfId="1" applyNumberFormat="1" applyFont="1" applyFill="1" applyBorder="1" applyAlignment="1">
      <alignment horizontal="right" vertical="center"/>
    </xf>
    <xf numFmtId="41" fontId="13" fillId="0" borderId="0" xfId="1" applyNumberFormat="1" applyFont="1" applyFill="1" applyAlignment="1">
      <alignment horizontal="right" vertical="center"/>
    </xf>
    <xf numFmtId="41" fontId="13" fillId="0" borderId="0" xfId="1" applyNumberFormat="1" applyFont="1" applyFill="1" applyBorder="1" applyAlignment="1">
      <alignment horizontal="right" vertical="center"/>
    </xf>
    <xf numFmtId="0" fontId="4" fillId="0" borderId="0" xfId="0" applyFont="1" applyAlignment="1">
      <alignment horizontal="distributed" vertical="center"/>
    </xf>
    <xf numFmtId="41" fontId="14" fillId="0" borderId="0" xfId="0" applyNumberFormat="1" applyFont="1" applyFill="1" applyAlignment="1">
      <alignment horizontal="right"/>
    </xf>
    <xf numFmtId="0" fontId="14" fillId="0" borderId="4" xfId="0" quotePrefix="1" applyFont="1" applyFill="1" applyBorder="1" applyAlignment="1">
      <alignment vertical="center"/>
    </xf>
    <xf numFmtId="0" fontId="13" fillId="0" borderId="4" xfId="0" quotePrefix="1" applyFont="1" applyFill="1" applyBorder="1" applyAlignment="1">
      <alignment vertical="center"/>
    </xf>
    <xf numFmtId="41" fontId="14" fillId="0" borderId="2" xfId="12" applyNumberFormat="1" applyFont="1" applyFill="1" applyBorder="1" applyAlignment="1">
      <alignment horizontal="center" vertical="center"/>
    </xf>
    <xf numFmtId="41" fontId="15" fillId="0" borderId="4" xfId="1" applyNumberFormat="1" applyFont="1" applyFill="1" applyBorder="1" applyAlignment="1">
      <alignment vertical="center" shrinkToFit="1"/>
    </xf>
    <xf numFmtId="49" fontId="13" fillId="0" borderId="0" xfId="0" applyNumberFormat="1" applyFont="1" applyFill="1" applyAlignment="1">
      <alignment vertical="center"/>
    </xf>
    <xf numFmtId="49" fontId="13" fillId="0" borderId="0" xfId="0" quotePrefix="1" applyNumberFormat="1" applyFont="1" applyFill="1" applyAlignment="1">
      <alignment vertical="center"/>
    </xf>
    <xf numFmtId="0" fontId="14" fillId="0" borderId="0" xfId="0" applyFont="1" applyFill="1" applyBorder="1" applyAlignment="1">
      <alignment vertical="center"/>
    </xf>
    <xf numFmtId="0" fontId="13" fillId="0" borderId="0" xfId="0" applyFont="1" applyFill="1" applyBorder="1" applyAlignment="1">
      <alignment vertical="center" shrinkToFit="1"/>
    </xf>
    <xf numFmtId="0" fontId="14" fillId="0" borderId="0" xfId="0" applyFont="1" applyFill="1" applyAlignment="1">
      <alignment horizontal="distributed" vertical="center"/>
    </xf>
    <xf numFmtId="49" fontId="14" fillId="0" borderId="0" xfId="0" applyNumberFormat="1" applyFont="1" applyFill="1" applyAlignment="1">
      <alignment vertical="center"/>
    </xf>
    <xf numFmtId="0" fontId="13" fillId="0" borderId="0" xfId="0" applyFont="1" applyFill="1" applyAlignment="1">
      <alignment horizontal="distributed" vertical="center"/>
    </xf>
    <xf numFmtId="0" fontId="14" fillId="0" borderId="0" xfId="0" applyFont="1" applyFill="1" applyAlignment="1">
      <alignment vertical="center"/>
    </xf>
    <xf numFmtId="38" fontId="14" fillId="0" borderId="17" xfId="1" applyFont="1" applyFill="1" applyBorder="1" applyAlignment="1">
      <alignment horizontal="distributed" vertical="center" wrapText="1"/>
    </xf>
    <xf numFmtId="38" fontId="14" fillId="0" borderId="29" xfId="1" applyFont="1" applyFill="1" applyBorder="1" applyAlignment="1">
      <alignment horizontal="distributed" vertical="center" wrapText="1"/>
    </xf>
    <xf numFmtId="49" fontId="14" fillId="0" borderId="0" xfId="0" applyNumberFormat="1" applyFont="1" applyFill="1" applyAlignment="1">
      <alignment horizontal="left" vertical="center"/>
    </xf>
    <xf numFmtId="49" fontId="14" fillId="0" borderId="0" xfId="0" quotePrefix="1" applyNumberFormat="1" applyFont="1" applyFill="1" applyAlignment="1">
      <alignment horizontal="left" vertical="center" shrinkToFit="1"/>
    </xf>
    <xf numFmtId="49" fontId="14" fillId="0" borderId="0" xfId="0" applyNumberFormat="1" applyFont="1" applyFill="1" applyAlignment="1">
      <alignment horizontal="left" vertical="center" shrinkToFit="1"/>
    </xf>
    <xf numFmtId="49" fontId="13" fillId="0" borderId="0" xfId="0" applyNumberFormat="1" applyFont="1" applyFill="1" applyAlignment="1">
      <alignment horizontal="left" vertical="center" shrinkToFit="1"/>
    </xf>
    <xf numFmtId="49" fontId="13" fillId="0" borderId="0" xfId="0" quotePrefix="1" applyNumberFormat="1" applyFont="1" applyFill="1" applyAlignment="1">
      <alignment vertical="center" shrinkToFit="1"/>
    </xf>
    <xf numFmtId="0" fontId="13" fillId="0" borderId="0" xfId="0" quotePrefix="1" applyFont="1" applyFill="1" applyAlignment="1">
      <alignment horizontal="left" vertical="center"/>
    </xf>
    <xf numFmtId="41" fontId="7" fillId="0" borderId="0" xfId="0" applyNumberFormat="1" applyFont="1" applyFill="1" applyBorder="1" applyAlignment="1">
      <alignment vertical="center" shrinkToFit="1"/>
    </xf>
    <xf numFmtId="191" fontId="12" fillId="2" borderId="29" xfId="9" applyNumberFormat="1" applyFont="1" applyFill="1" applyBorder="1" applyAlignment="1">
      <alignment horizontal="center" vertical="center" wrapText="1"/>
    </xf>
    <xf numFmtId="49" fontId="14" fillId="2" borderId="10" xfId="9" applyNumberFormat="1" applyFont="1" applyFill="1" applyBorder="1" applyAlignment="1">
      <alignment horizontal="center" vertical="center"/>
    </xf>
    <xf numFmtId="195" fontId="14" fillId="2" borderId="28" xfId="9" applyNumberFormat="1" applyFont="1" applyFill="1" applyBorder="1" applyAlignment="1">
      <alignment horizontal="center" vertical="center" wrapText="1"/>
    </xf>
    <xf numFmtId="0" fontId="8" fillId="2" borderId="32" xfId="0" applyFont="1" applyFill="1" applyBorder="1" applyAlignment="1">
      <alignment horizontal="center" vertical="center"/>
    </xf>
    <xf numFmtId="0" fontId="14" fillId="0" borderId="0" xfId="0" applyFont="1" applyFill="1" applyAlignment="1">
      <alignment vertical="center"/>
    </xf>
    <xf numFmtId="38" fontId="14" fillId="2" borderId="0" xfId="1" applyFont="1" applyFill="1" applyBorder="1" applyAlignment="1">
      <alignment horizontal="center" vertical="center"/>
    </xf>
    <xf numFmtId="0" fontId="14" fillId="0" borderId="0" xfId="0" applyFont="1" applyFill="1" applyAlignment="1">
      <alignment vertical="center"/>
    </xf>
    <xf numFmtId="188" fontId="13" fillId="2" borderId="28" xfId="9" applyNumberFormat="1" applyFont="1" applyFill="1" applyBorder="1" applyAlignment="1">
      <alignment horizontal="center" vertical="center" wrapText="1"/>
    </xf>
    <xf numFmtId="188" fontId="14" fillId="2" borderId="21" xfId="9" quotePrefix="1" applyNumberFormat="1" applyFont="1" applyFill="1" applyBorder="1" applyAlignment="1">
      <alignment horizontal="center" vertical="top"/>
    </xf>
    <xf numFmtId="191" fontId="14" fillId="2" borderId="21" xfId="9" quotePrefix="1" applyNumberFormat="1" applyFont="1" applyFill="1" applyBorder="1" applyAlignment="1">
      <alignment horizontal="center" vertical="top"/>
    </xf>
    <xf numFmtId="194" fontId="14" fillId="2" borderId="28" xfId="9" applyNumberFormat="1" applyFont="1" applyFill="1" applyBorder="1" applyAlignment="1">
      <alignment horizontal="center" vertical="center"/>
    </xf>
    <xf numFmtId="187" fontId="7" fillId="2" borderId="28" xfId="0" applyNumberFormat="1" applyFont="1" applyFill="1" applyBorder="1" applyAlignment="1">
      <alignment horizontal="center" vertical="center"/>
    </xf>
    <xf numFmtId="191" fontId="7" fillId="2" borderId="28" xfId="0" applyNumberFormat="1" applyFont="1" applyFill="1" applyBorder="1" applyAlignment="1">
      <alignment horizontal="distributed" vertical="center"/>
    </xf>
    <xf numFmtId="188" fontId="13" fillId="2" borderId="22" xfId="9" applyNumberFormat="1" applyFont="1" applyFill="1" applyBorder="1" applyAlignment="1">
      <alignment horizontal="distributed" vertical="distributed" wrapText="1"/>
    </xf>
    <xf numFmtId="191" fontId="13" fillId="2" borderId="22" xfId="9" applyNumberFormat="1" applyFont="1" applyFill="1" applyBorder="1" applyAlignment="1">
      <alignment horizontal="distributed" vertical="distributed" wrapText="1"/>
    </xf>
    <xf numFmtId="188" fontId="22" fillId="2" borderId="22" xfId="9" applyNumberFormat="1" applyFont="1" applyFill="1" applyBorder="1" applyAlignment="1">
      <alignment horizontal="distributed" vertical="distributed" wrapText="1"/>
    </xf>
    <xf numFmtId="188" fontId="14" fillId="2" borderId="21" xfId="9" quotePrefix="1" applyNumberFormat="1" applyFont="1" applyFill="1" applyBorder="1" applyAlignment="1">
      <alignment horizontal="center" vertical="center"/>
    </xf>
    <xf numFmtId="191" fontId="14" fillId="2" borderId="21" xfId="9" quotePrefix="1" applyNumberFormat="1" applyFont="1" applyFill="1" applyBorder="1" applyAlignment="1">
      <alignment horizontal="center" vertical="center"/>
    </xf>
    <xf numFmtId="188" fontId="14" fillId="2" borderId="28" xfId="9" applyNumberFormat="1" applyFont="1" applyFill="1" applyBorder="1" applyAlignment="1">
      <alignment horizontal="distributed" vertical="distributed" wrapText="1"/>
    </xf>
    <xf numFmtId="191" fontId="14" fillId="2" borderId="28" xfId="9" applyNumberFormat="1" applyFont="1" applyFill="1" applyBorder="1" applyAlignment="1">
      <alignment horizontal="distributed" vertical="distributed" wrapText="1"/>
    </xf>
    <xf numFmtId="188" fontId="13" fillId="2" borderId="28" xfId="9" applyNumberFormat="1" applyFont="1" applyFill="1" applyBorder="1" applyAlignment="1">
      <alignment horizontal="distributed" vertical="distributed" wrapText="1"/>
    </xf>
    <xf numFmtId="38" fontId="14" fillId="2" borderId="0" xfId="1" quotePrefix="1" applyFont="1" applyFill="1" applyBorder="1" applyAlignment="1">
      <alignment horizontal="center" vertical="center"/>
    </xf>
    <xf numFmtId="38" fontId="14" fillId="2" borderId="0" xfId="1" quotePrefix="1" applyFont="1" applyFill="1" applyBorder="1" applyAlignment="1">
      <alignment vertical="center"/>
    </xf>
    <xf numFmtId="38" fontId="14" fillId="2" borderId="0" xfId="1" applyFont="1" applyFill="1" applyBorder="1" applyAlignment="1"/>
    <xf numFmtId="0" fontId="12" fillId="0" borderId="0" xfId="0" applyFont="1" applyFill="1" applyAlignment="1"/>
    <xf numFmtId="0" fontId="33" fillId="0" borderId="0" xfId="0" applyFont="1" applyFill="1" applyAlignment="1"/>
    <xf numFmtId="0" fontId="12" fillId="0" borderId="0" xfId="0" applyFont="1" applyFill="1" applyAlignment="1">
      <alignment wrapText="1"/>
    </xf>
    <xf numFmtId="0" fontId="34" fillId="0" borderId="0" xfId="0" applyFont="1" applyFill="1" applyAlignment="1">
      <alignment vertical="center"/>
    </xf>
    <xf numFmtId="0" fontId="35" fillId="0" borderId="0" xfId="0" applyFont="1" applyFill="1" applyAlignment="1"/>
    <xf numFmtId="0" fontId="12" fillId="0" borderId="0" xfId="0" applyFont="1" applyFill="1" applyBorder="1" applyAlignment="1">
      <alignment vertical="top"/>
    </xf>
    <xf numFmtId="0" fontId="12" fillId="0" borderId="0" xfId="0" applyFont="1" applyFill="1" applyBorder="1" applyAlignment="1">
      <alignment vertical="top" wrapText="1"/>
    </xf>
    <xf numFmtId="0" fontId="12" fillId="0" borderId="0" xfId="0" applyFont="1" applyFill="1" applyAlignment="1">
      <alignment vertical="top"/>
    </xf>
    <xf numFmtId="0" fontId="34" fillId="0" borderId="0" xfId="0" applyFont="1" applyFill="1" applyAlignment="1">
      <alignment vertical="top"/>
    </xf>
    <xf numFmtId="0" fontId="12" fillId="0" borderId="0" xfId="0" applyFont="1" applyFill="1" applyAlignment="1">
      <alignment vertical="top" wrapText="1"/>
    </xf>
    <xf numFmtId="0" fontId="33" fillId="0" borderId="0" xfId="0" applyFont="1" applyFill="1" applyAlignment="1">
      <alignment vertical="top"/>
    </xf>
    <xf numFmtId="0" fontId="12" fillId="0" borderId="0" xfId="0" quotePrefix="1" applyFont="1" applyFill="1" applyAlignment="1"/>
    <xf numFmtId="0" fontId="13" fillId="0" borderId="0" xfId="0" applyFont="1" applyFill="1" applyAlignment="1">
      <alignment vertical="top"/>
    </xf>
    <xf numFmtId="0" fontId="12" fillId="0" borderId="0" xfId="0" applyFont="1" applyFill="1" applyBorder="1" applyAlignment="1"/>
    <xf numFmtId="0" fontId="12" fillId="0" borderId="0" xfId="0" quotePrefix="1" applyFont="1" applyFill="1" applyBorder="1" applyAlignment="1"/>
    <xf numFmtId="0" fontId="12" fillId="0" borderId="0" xfId="0" quotePrefix="1" applyFont="1" applyFill="1" applyAlignment="1">
      <alignment vertical="top"/>
    </xf>
    <xf numFmtId="0" fontId="35" fillId="0" borderId="0" xfId="0" applyFont="1" applyFill="1" applyAlignment="1">
      <alignment vertical="center"/>
    </xf>
    <xf numFmtId="0" fontId="12" fillId="0" borderId="0" xfId="0" applyFont="1" applyFill="1" applyAlignment="1">
      <alignment vertical="center" wrapText="1"/>
    </xf>
    <xf numFmtId="0" fontId="12" fillId="0" borderId="0" xfId="0" quotePrefix="1" applyFont="1" applyFill="1" applyAlignment="1">
      <alignment vertical="center"/>
    </xf>
    <xf numFmtId="0" fontId="13" fillId="0" borderId="28" xfId="0" applyFont="1" applyFill="1" applyBorder="1" applyAlignment="1">
      <alignment horizontal="distributed" vertical="center" wrapText="1"/>
    </xf>
    <xf numFmtId="0" fontId="13" fillId="0" borderId="28" xfId="0" applyFont="1" applyFill="1" applyBorder="1" applyAlignment="1">
      <alignment vertical="center" shrinkToFit="1"/>
    </xf>
    <xf numFmtId="0" fontId="13" fillId="0" borderId="2" xfId="0" applyFont="1" applyFill="1" applyBorder="1" applyAlignment="1">
      <alignment vertical="center" shrinkToFit="1"/>
    </xf>
    <xf numFmtId="0" fontId="13" fillId="0" borderId="28" xfId="0" applyFont="1" applyFill="1" applyBorder="1" applyAlignment="1">
      <alignment horizontal="distributed" vertical="center"/>
    </xf>
    <xf numFmtId="41" fontId="14" fillId="0" borderId="2" xfId="12" applyNumberFormat="1" applyFont="1" applyFill="1" applyBorder="1" applyAlignment="1">
      <alignment horizontal="center" vertical="center"/>
    </xf>
    <xf numFmtId="41" fontId="14" fillId="0" borderId="8" xfId="12" applyNumberFormat="1" applyFont="1" applyFill="1" applyBorder="1" applyAlignment="1">
      <alignment horizontal="center" vertical="center"/>
    </xf>
    <xf numFmtId="204" fontId="7" fillId="0" borderId="0" xfId="1" applyNumberFormat="1" applyFont="1" applyFill="1" applyBorder="1" applyAlignment="1">
      <alignment horizontal="right" vertical="center"/>
    </xf>
    <xf numFmtId="0" fontId="14" fillId="2" borderId="3" xfId="0" applyFont="1" applyFill="1" applyBorder="1" applyAlignment="1">
      <alignment horizontal="distributed" vertical="center" shrinkToFit="1"/>
    </xf>
    <xf numFmtId="0" fontId="18" fillId="2" borderId="3" xfId="0" applyFont="1" applyFill="1" applyBorder="1" applyAlignment="1">
      <alignment horizontal="distributed" vertical="center" shrinkToFit="1"/>
    </xf>
    <xf numFmtId="0" fontId="18" fillId="2" borderId="3" xfId="0" applyFont="1" applyFill="1" applyBorder="1" applyAlignment="1">
      <alignment horizontal="distributed" vertical="center" wrapText="1" shrinkToFit="1"/>
    </xf>
    <xf numFmtId="0" fontId="36" fillId="2" borderId="3" xfId="0" applyFont="1" applyFill="1" applyBorder="1" applyAlignment="1">
      <alignment horizontal="distributed" vertical="center" shrinkToFit="1"/>
    </xf>
    <xf numFmtId="41" fontId="0" fillId="0" borderId="0" xfId="0" applyNumberFormat="1" applyFill="1" applyBorder="1" applyAlignment="1">
      <alignmen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37" fillId="0" borderId="0" xfId="0" applyFont="1" applyFill="1" applyAlignment="1">
      <alignment vertical="center"/>
    </xf>
    <xf numFmtId="0" fontId="22" fillId="0" borderId="0" xfId="0" applyFont="1" applyFill="1" applyAlignment="1"/>
    <xf numFmtId="49" fontId="13" fillId="0" borderId="21" xfId="9" quotePrefix="1" applyNumberFormat="1" applyFont="1" applyFill="1" applyBorder="1" applyAlignment="1">
      <alignment horizontal="center" vertical="center"/>
    </xf>
    <xf numFmtId="49" fontId="13" fillId="0" borderId="21" xfId="9" applyNumberFormat="1" applyFont="1" applyFill="1" applyBorder="1" applyAlignment="1">
      <alignment horizontal="center" vertical="center"/>
    </xf>
    <xf numFmtId="49" fontId="13" fillId="0" borderId="18" xfId="9" applyNumberFormat="1" applyFont="1" applyFill="1" applyBorder="1" applyAlignment="1">
      <alignment horizontal="center" vertical="center"/>
    </xf>
    <xf numFmtId="0" fontId="28" fillId="0" borderId="0" xfId="0" applyFont="1" applyFill="1" applyAlignment="1">
      <alignment vertical="center"/>
    </xf>
    <xf numFmtId="0" fontId="4" fillId="2" borderId="0" xfId="0" applyFont="1" applyFill="1" applyAlignment="1">
      <alignment vertical="center"/>
    </xf>
    <xf numFmtId="49" fontId="14" fillId="2" borderId="0" xfId="3" applyNumberFormat="1" applyFont="1" applyFill="1" applyBorder="1" applyAlignment="1">
      <alignment horizontal="right" vertical="center"/>
    </xf>
    <xf numFmtId="49" fontId="15" fillId="2" borderId="0" xfId="3" applyNumberFormat="1" applyFont="1" applyFill="1" applyBorder="1" applyAlignment="1">
      <alignment horizontal="right" vertical="center"/>
    </xf>
    <xf numFmtId="49" fontId="14" fillId="2" borderId="4" xfId="3" applyNumberFormat="1" applyFont="1" applyFill="1" applyBorder="1" applyAlignment="1">
      <alignment horizontal="right" vertical="center"/>
    </xf>
    <xf numFmtId="0" fontId="28" fillId="2" borderId="0" xfId="0" applyFont="1" applyFill="1" applyAlignment="1">
      <alignment vertical="center"/>
    </xf>
    <xf numFmtId="0" fontId="0" fillId="2" borderId="0" xfId="0" applyFill="1" applyAlignment="1">
      <alignment vertical="center"/>
    </xf>
    <xf numFmtId="0" fontId="12" fillId="2" borderId="0" xfId="9" applyNumberFormat="1" applyFont="1" applyFill="1" applyBorder="1" applyAlignment="1">
      <alignment vertical="center"/>
    </xf>
    <xf numFmtId="189" fontId="14" fillId="0" borderId="0" xfId="1" applyNumberFormat="1" applyFont="1" applyFill="1" applyBorder="1" applyAlignment="1">
      <alignment horizontal="center" vertical="center" shrinkToFit="1"/>
    </xf>
    <xf numFmtId="189" fontId="14" fillId="0" borderId="3" xfId="1" applyNumberFormat="1" applyFont="1" applyFill="1" applyBorder="1" applyAlignment="1">
      <alignment horizontal="center" vertical="center" shrinkToFit="1"/>
    </xf>
    <xf numFmtId="41" fontId="14" fillId="0" borderId="0" xfId="1" applyNumberFormat="1" applyFont="1" applyFill="1" applyBorder="1" applyAlignment="1">
      <alignment horizontal="center" vertical="center" shrinkToFit="1"/>
    </xf>
    <xf numFmtId="41" fontId="14" fillId="0" borderId="3" xfId="1" applyNumberFormat="1" applyFont="1" applyFill="1" applyBorder="1" applyAlignment="1">
      <alignment horizontal="center" vertical="center" shrinkToFit="1"/>
    </xf>
    <xf numFmtId="41" fontId="14" fillId="0" borderId="20" xfId="1" applyNumberFormat="1" applyFont="1" applyFill="1" applyBorder="1" applyAlignment="1">
      <alignment horizontal="center" vertical="center"/>
    </xf>
    <xf numFmtId="41" fontId="14" fillId="0" borderId="16" xfId="1" applyNumberFormat="1" applyFont="1" applyFill="1" applyBorder="1" applyAlignment="1">
      <alignment horizontal="center" vertical="center" shrinkToFit="1"/>
    </xf>
    <xf numFmtId="41" fontId="14" fillId="0" borderId="16" xfId="1" applyNumberFormat="1" applyFont="1" applyFill="1" applyBorder="1" applyAlignment="1">
      <alignment horizontal="center" vertical="center"/>
    </xf>
    <xf numFmtId="41" fontId="14" fillId="0" borderId="17" xfId="1" applyNumberFormat="1" applyFont="1" applyFill="1" applyBorder="1" applyAlignment="1">
      <alignment horizontal="center" vertical="center" shrinkToFit="1"/>
    </xf>
    <xf numFmtId="41" fontId="14" fillId="0" borderId="2" xfId="1" applyNumberFormat="1" applyFont="1" applyFill="1" applyBorder="1" applyAlignment="1">
      <alignment horizontal="center" vertical="center" shrinkToFit="1"/>
    </xf>
    <xf numFmtId="41" fontId="14" fillId="0" borderId="2" xfId="1" applyNumberFormat="1" applyFont="1" applyFill="1" applyBorder="1" applyAlignment="1">
      <alignment horizontal="center" vertical="center"/>
    </xf>
    <xf numFmtId="41" fontId="14" fillId="0" borderId="8" xfId="1" applyNumberFormat="1" applyFont="1" applyFill="1" applyBorder="1" applyAlignment="1">
      <alignment horizontal="center" vertical="center"/>
    </xf>
    <xf numFmtId="41" fontId="14" fillId="0" borderId="17" xfId="1" applyNumberFormat="1" applyFont="1" applyFill="1" applyBorder="1" applyAlignment="1">
      <alignment horizontal="center" vertical="center"/>
    </xf>
    <xf numFmtId="0" fontId="4" fillId="0" borderId="7" xfId="0" applyFont="1" applyFill="1" applyBorder="1" applyAlignment="1">
      <alignment horizontal="center" vertical="center" wrapText="1"/>
    </xf>
    <xf numFmtId="0" fontId="2" fillId="0" borderId="2" xfId="0" applyFont="1" applyFill="1" applyBorder="1" applyAlignment="1">
      <alignment vertical="center"/>
    </xf>
    <xf numFmtId="0" fontId="7" fillId="0" borderId="19"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0" fontId="7" fillId="0" borderId="7" xfId="0" applyFont="1" applyFill="1" applyBorder="1" applyAlignment="1">
      <alignment horizontal="center" vertical="center"/>
    </xf>
    <xf numFmtId="0" fontId="8" fillId="0" borderId="2" xfId="0" applyFont="1" applyFill="1" applyBorder="1" applyAlignment="1">
      <alignment vertical="center"/>
    </xf>
    <xf numFmtId="0" fontId="8" fillId="0" borderId="7" xfId="0" applyFont="1" applyFill="1" applyBorder="1" applyAlignment="1">
      <alignment vertical="center"/>
    </xf>
    <xf numFmtId="0" fontId="4" fillId="0" borderId="7" xfId="0" applyFont="1" applyFill="1" applyBorder="1" applyAlignment="1">
      <alignment horizontal="distributed" vertical="center"/>
    </xf>
    <xf numFmtId="0" fontId="2" fillId="0" borderId="2" xfId="0" applyFont="1" applyFill="1" applyBorder="1" applyAlignment="1">
      <alignment horizontal="distributed" vertical="center"/>
    </xf>
    <xf numFmtId="0" fontId="4" fillId="0" borderId="7" xfId="0" applyFont="1" applyFill="1" applyBorder="1" applyAlignment="1">
      <alignment horizontal="distributed" vertical="center" wrapText="1"/>
    </xf>
    <xf numFmtId="0" fontId="7" fillId="0" borderId="20" xfId="0" applyFont="1" applyFill="1" applyBorder="1" applyAlignment="1">
      <alignment horizontal="center" vertical="center"/>
    </xf>
    <xf numFmtId="0" fontId="8" fillId="0" borderId="17" xfId="0" applyFont="1" applyFill="1" applyBorder="1" applyAlignment="1">
      <alignment vertical="center"/>
    </xf>
    <xf numFmtId="0" fontId="8" fillId="0" borderId="11" xfId="0" applyFont="1" applyFill="1" applyBorder="1" applyAlignment="1">
      <alignment vertical="center"/>
    </xf>
    <xf numFmtId="0" fontId="8" fillId="0" borderId="8" xfId="0" applyFont="1" applyFill="1" applyBorder="1" applyAlignment="1">
      <alignment vertical="center"/>
    </xf>
    <xf numFmtId="0" fontId="14" fillId="0" borderId="7" xfId="8" applyFont="1" applyFill="1" applyBorder="1" applyAlignment="1">
      <alignment horizontal="center" vertical="center"/>
    </xf>
    <xf numFmtId="0" fontId="8" fillId="0" borderId="7" xfId="8" applyFont="1" applyFill="1" applyBorder="1" applyAlignment="1">
      <alignment horizontal="center" vertical="center"/>
    </xf>
    <xf numFmtId="0" fontId="8" fillId="0" borderId="11" xfId="8" applyFont="1" applyFill="1" applyBorder="1" applyAlignment="1">
      <alignment horizontal="center" vertical="center"/>
    </xf>
    <xf numFmtId="0" fontId="14" fillId="0" borderId="2" xfId="8" applyFont="1" applyFill="1" applyBorder="1" applyAlignment="1">
      <alignment horizontal="center" vertical="center"/>
    </xf>
    <xf numFmtId="0" fontId="8" fillId="0" borderId="2" xfId="8" applyFont="1" applyFill="1" applyBorder="1" applyAlignment="1">
      <alignment horizontal="center" vertical="center"/>
    </xf>
    <xf numFmtId="0" fontId="8" fillId="0" borderId="8" xfId="8" applyFont="1" applyFill="1" applyBorder="1" applyAlignment="1">
      <alignment horizontal="center" vertical="center"/>
    </xf>
    <xf numFmtId="0" fontId="15" fillId="0" borderId="14" xfId="8" applyFont="1" applyFill="1" applyBorder="1" applyAlignment="1">
      <alignment horizontal="distributed" vertical="center"/>
    </xf>
    <xf numFmtId="0" fontId="15" fillId="0" borderId="18" xfId="8" applyFont="1" applyFill="1" applyBorder="1" applyAlignment="1">
      <alignment horizontal="distributed" vertical="center"/>
    </xf>
    <xf numFmtId="0" fontId="15" fillId="0" borderId="0" xfId="8" applyFont="1" applyFill="1" applyBorder="1" applyAlignment="1">
      <alignment horizontal="distributed" vertical="center"/>
    </xf>
    <xf numFmtId="0" fontId="15" fillId="0" borderId="3" xfId="8" applyFont="1" applyFill="1" applyBorder="1" applyAlignment="1">
      <alignment horizontal="distributed" vertical="center"/>
    </xf>
    <xf numFmtId="0" fontId="15" fillId="0" borderId="4" xfId="8" applyFont="1" applyFill="1" applyBorder="1" applyAlignment="1">
      <alignment horizontal="distributed" vertical="center"/>
    </xf>
    <xf numFmtId="0" fontId="15" fillId="0" borderId="6" xfId="8" applyFont="1" applyFill="1" applyBorder="1" applyAlignment="1">
      <alignment horizontal="distributed" vertical="center"/>
    </xf>
    <xf numFmtId="0" fontId="7" fillId="2" borderId="2" xfId="0" applyFont="1" applyFill="1" applyBorder="1" applyAlignment="1">
      <alignment horizontal="center" vertical="center"/>
    </xf>
    <xf numFmtId="0" fontId="8" fillId="2" borderId="2" xfId="0" applyFont="1" applyFill="1" applyBorder="1" applyAlignment="1">
      <alignment vertical="center"/>
    </xf>
    <xf numFmtId="0" fontId="8" fillId="2" borderId="8" xfId="0" applyFont="1" applyFill="1" applyBorder="1" applyAlignment="1">
      <alignment vertical="center"/>
    </xf>
    <xf numFmtId="0" fontId="7" fillId="2" borderId="20" xfId="0" applyFont="1" applyFill="1" applyBorder="1" applyAlignment="1">
      <alignment horizontal="center" vertical="center"/>
    </xf>
    <xf numFmtId="0" fontId="8" fillId="2" borderId="17" xfId="0" applyFont="1" applyFill="1" applyBorder="1" applyAlignment="1">
      <alignment horizontal="center" vertical="center"/>
    </xf>
    <xf numFmtId="0" fontId="7" fillId="2" borderId="27" xfId="0" applyFont="1" applyFill="1" applyBorder="1" applyAlignment="1">
      <alignment horizontal="center" vertical="center" wrapText="1"/>
    </xf>
    <xf numFmtId="0" fontId="8" fillId="2" borderId="22" xfId="0" applyFont="1" applyFill="1" applyBorder="1" applyAlignment="1">
      <alignment horizontal="center" vertical="center"/>
    </xf>
    <xf numFmtId="0" fontId="8" fillId="2" borderId="28" xfId="0" applyFont="1" applyFill="1" applyBorder="1" applyAlignment="1">
      <alignment horizontal="center" vertical="center"/>
    </xf>
    <xf numFmtId="0" fontId="7" fillId="2" borderId="17"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2" xfId="0" applyFont="1" applyFill="1" applyBorder="1" applyAlignment="1">
      <alignment horizontal="distributed" vertical="center"/>
    </xf>
    <xf numFmtId="0" fontId="7" fillId="0" borderId="21" xfId="0" applyFont="1" applyFill="1" applyBorder="1" applyAlignment="1">
      <alignment horizontal="center" vertical="center"/>
    </xf>
    <xf numFmtId="0" fontId="0" fillId="0" borderId="28" xfId="0" applyFill="1" applyBorder="1" applyAlignment="1">
      <alignment horizontal="center" vertical="center"/>
    </xf>
    <xf numFmtId="0" fontId="12" fillId="0" borderId="0" xfId="0" applyFont="1" applyFill="1" applyAlignment="1">
      <alignment wrapText="1"/>
    </xf>
    <xf numFmtId="0" fontId="12" fillId="0" borderId="0" xfId="0" applyFont="1" applyFill="1" applyAlignment="1">
      <alignment vertical="top" wrapText="1"/>
    </xf>
    <xf numFmtId="0" fontId="12" fillId="0" borderId="0" xfId="0" applyFont="1" applyFill="1" applyAlignment="1">
      <alignment vertical="top"/>
    </xf>
    <xf numFmtId="0" fontId="12" fillId="0" borderId="0" xfId="0" applyFont="1" applyFill="1" applyBorder="1" applyAlignment="1">
      <alignment vertical="top" wrapText="1"/>
    </xf>
    <xf numFmtId="0" fontId="12" fillId="0" borderId="0" xfId="0" applyFont="1" applyFill="1" applyAlignment="1">
      <alignment vertical="center" wrapText="1"/>
    </xf>
    <xf numFmtId="0" fontId="14" fillId="2" borderId="9" xfId="0" applyFont="1" applyFill="1" applyBorder="1" applyAlignment="1">
      <alignment horizontal="center" vertical="center"/>
    </xf>
    <xf numFmtId="0" fontId="0" fillId="2" borderId="9" xfId="0" applyFill="1" applyBorder="1" applyAlignment="1">
      <alignment horizontal="center" vertical="center"/>
    </xf>
    <xf numFmtId="0" fontId="0" fillId="2" borderId="31" xfId="0" applyFill="1" applyBorder="1" applyAlignment="1">
      <alignment horizontal="center" vertical="center"/>
    </xf>
    <xf numFmtId="0" fontId="14" fillId="2" borderId="10" xfId="0" applyFont="1" applyFill="1" applyBorder="1" applyAlignment="1">
      <alignment horizontal="center" vertical="center"/>
    </xf>
    <xf numFmtId="0" fontId="0" fillId="2" borderId="10" xfId="0" applyFill="1" applyBorder="1" applyAlignment="1">
      <alignment horizontal="center" vertical="center"/>
    </xf>
    <xf numFmtId="0" fontId="0" fillId="2" borderId="32" xfId="0"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19"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0" xfId="0" applyFont="1" applyFill="1" applyBorder="1" applyAlignment="1">
      <alignment horizontal="distributed" vertical="center"/>
    </xf>
    <xf numFmtId="0" fontId="0" fillId="2" borderId="0" xfId="0" applyFill="1" applyAlignment="1">
      <alignment horizontal="distributed" vertical="center"/>
    </xf>
    <xf numFmtId="0" fontId="0" fillId="2" borderId="3" xfId="0" applyFill="1" applyBorder="1" applyAlignment="1">
      <alignment horizontal="distributed" vertical="center"/>
    </xf>
    <xf numFmtId="0" fontId="14" fillId="2" borderId="3" xfId="0" applyFont="1" applyFill="1" applyBorder="1" applyAlignment="1">
      <alignment horizontal="distributed" vertical="center"/>
    </xf>
    <xf numFmtId="0" fontId="15" fillId="2" borderId="0" xfId="0" applyFont="1" applyFill="1" applyBorder="1" applyAlignment="1">
      <alignment horizontal="distributed" vertical="center"/>
    </xf>
    <xf numFmtId="0" fontId="15" fillId="2" borderId="3" xfId="0" applyFont="1" applyFill="1" applyBorder="1" applyAlignment="1">
      <alignment horizontal="distributed" vertical="center"/>
    </xf>
    <xf numFmtId="0" fontId="14" fillId="2" borderId="0" xfId="0" applyFont="1" applyFill="1" applyBorder="1" applyAlignment="1">
      <alignment vertical="center"/>
    </xf>
    <xf numFmtId="0" fontId="14" fillId="2" borderId="3" xfId="0" applyFont="1" applyFill="1" applyBorder="1" applyAlignment="1">
      <alignment vertical="center"/>
    </xf>
    <xf numFmtId="0" fontId="15" fillId="2" borderId="14" xfId="0" applyFont="1" applyFill="1" applyBorder="1" applyAlignment="1">
      <alignment horizontal="distributed" vertical="center"/>
    </xf>
    <xf numFmtId="0" fontId="15" fillId="2" borderId="18" xfId="0" applyFont="1" applyFill="1" applyBorder="1" applyAlignment="1">
      <alignment horizontal="distributed" vertical="center"/>
    </xf>
    <xf numFmtId="0" fontId="14" fillId="2" borderId="0" xfId="0" applyFont="1" applyFill="1" applyBorder="1" applyAlignment="1">
      <alignment horizontal="distributed" vertical="center" shrinkToFit="1"/>
    </xf>
    <xf numFmtId="0" fontId="14" fillId="2" borderId="3" xfId="0" applyFont="1" applyFill="1" applyBorder="1" applyAlignment="1">
      <alignment horizontal="distributed" vertical="center" shrinkToFit="1"/>
    </xf>
    <xf numFmtId="0" fontId="13" fillId="2" borderId="0" xfId="0" applyFont="1" applyFill="1" applyBorder="1" applyAlignment="1">
      <alignment horizontal="distributed" vertical="center"/>
    </xf>
    <xf numFmtId="0" fontId="13" fillId="2" borderId="3" xfId="0" applyFont="1" applyFill="1" applyBorder="1" applyAlignment="1">
      <alignment horizontal="distributed" vertical="center"/>
    </xf>
    <xf numFmtId="0" fontId="18" fillId="2" borderId="0" xfId="0" applyFont="1" applyFill="1" applyBorder="1" applyAlignment="1">
      <alignment horizontal="distributed" vertical="center" shrinkToFit="1"/>
    </xf>
    <xf numFmtId="0" fontId="18" fillId="2" borderId="3" xfId="0" applyFont="1" applyFill="1" applyBorder="1" applyAlignment="1">
      <alignment horizontal="distributed" vertical="center" shrinkToFit="1"/>
    </xf>
    <xf numFmtId="0" fontId="13" fillId="2" borderId="0" xfId="0" applyFont="1" applyFill="1" applyBorder="1" applyAlignment="1">
      <alignment vertical="center" shrinkToFit="1"/>
    </xf>
    <xf numFmtId="0" fontId="13" fillId="2" borderId="3" xfId="0" applyFont="1" applyFill="1" applyBorder="1" applyAlignment="1">
      <alignment vertical="center" shrinkToFit="1"/>
    </xf>
    <xf numFmtId="0" fontId="14" fillId="2" borderId="0" xfId="0" applyFont="1" applyFill="1" applyBorder="1" applyAlignment="1">
      <alignment vertical="center" shrinkToFit="1"/>
    </xf>
    <xf numFmtId="0" fontId="14" fillId="2" borderId="3" xfId="0" applyFont="1" applyFill="1" applyBorder="1" applyAlignment="1">
      <alignment vertical="center" shrinkToFit="1"/>
    </xf>
    <xf numFmtId="0" fontId="15" fillId="2" borderId="0" xfId="0" applyFont="1" applyFill="1" applyBorder="1" applyAlignment="1">
      <alignment horizontal="center" vertical="center"/>
    </xf>
    <xf numFmtId="0" fontId="15" fillId="2" borderId="3"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9" xfId="0" applyFont="1" applyFill="1" applyBorder="1" applyAlignment="1">
      <alignment horizontal="center" vertical="center"/>
    </xf>
    <xf numFmtId="0" fontId="0" fillId="0" borderId="9" xfId="0" applyBorder="1" applyAlignment="1">
      <alignment horizontal="center" vertical="center"/>
    </xf>
    <xf numFmtId="0" fontId="0" fillId="0" borderId="31" xfId="0" applyBorder="1" applyAlignment="1">
      <alignment horizontal="center" vertical="center"/>
    </xf>
    <xf numFmtId="0" fontId="14" fillId="0" borderId="10" xfId="0" applyFont="1" applyFill="1" applyBorder="1" applyAlignment="1">
      <alignment horizontal="center" vertical="center"/>
    </xf>
    <xf numFmtId="0" fontId="0" fillId="0" borderId="10" xfId="0" applyBorder="1" applyAlignment="1">
      <alignment horizontal="center" vertical="center"/>
    </xf>
    <xf numFmtId="0" fontId="0" fillId="0" borderId="32" xfId="0" applyBorder="1" applyAlignment="1">
      <alignment horizontal="center" vertical="center"/>
    </xf>
    <xf numFmtId="0" fontId="14" fillId="0" borderId="2"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8" xfId="0" applyFont="1" applyFill="1" applyBorder="1" applyAlignment="1">
      <alignment horizontal="center" vertical="center"/>
    </xf>
    <xf numFmtId="0" fontId="15" fillId="0" borderId="14" xfId="0" applyFont="1" applyFill="1" applyBorder="1" applyAlignment="1">
      <alignment horizontal="distributed" vertical="center"/>
    </xf>
    <xf numFmtId="0" fontId="0" fillId="0" borderId="14" xfId="0" applyBorder="1" applyAlignment="1">
      <alignment horizontal="distributed" vertical="center"/>
    </xf>
    <xf numFmtId="0" fontId="0" fillId="0" borderId="18" xfId="0" applyBorder="1" applyAlignment="1">
      <alignment horizontal="distributed" vertical="center"/>
    </xf>
    <xf numFmtId="0" fontId="14" fillId="0" borderId="14" xfId="0" applyFont="1" applyFill="1" applyBorder="1" applyAlignment="1">
      <alignment horizontal="distributed" vertical="center"/>
    </xf>
    <xf numFmtId="0" fontId="14" fillId="0" borderId="0" xfId="0" applyFont="1" applyFill="1" applyBorder="1" applyAlignment="1">
      <alignment vertical="center"/>
    </xf>
    <xf numFmtId="0" fontId="17" fillId="0" borderId="0" xfId="0" applyFont="1" applyAlignment="1">
      <alignment vertical="center"/>
    </xf>
    <xf numFmtId="0" fontId="17" fillId="0" borderId="3" xfId="0" applyFont="1" applyBorder="1" applyAlignment="1">
      <alignment vertical="center"/>
    </xf>
    <xf numFmtId="0" fontId="14" fillId="0" borderId="0" xfId="0" applyFont="1" applyFill="1" applyBorder="1" applyAlignment="1">
      <alignment horizontal="distributed" vertical="center"/>
    </xf>
    <xf numFmtId="0" fontId="0" fillId="0" borderId="3" xfId="0" applyBorder="1" applyAlignment="1">
      <alignment horizontal="distributed" vertical="center"/>
    </xf>
    <xf numFmtId="0" fontId="14" fillId="0" borderId="1" xfId="0" applyFont="1" applyFill="1" applyBorder="1" applyAlignment="1">
      <alignment vertical="center"/>
    </xf>
    <xf numFmtId="0" fontId="14" fillId="0" borderId="3" xfId="0" applyFont="1" applyFill="1" applyBorder="1" applyAlignment="1">
      <alignment vertical="center"/>
    </xf>
    <xf numFmtId="0" fontId="0" fillId="0" borderId="0" xfId="0" applyAlignment="1">
      <alignment horizontal="distributed" vertical="center"/>
    </xf>
    <xf numFmtId="179" fontId="7" fillId="0" borderId="1" xfId="0" applyNumberFormat="1" applyFont="1" applyBorder="1" applyAlignment="1">
      <alignment vertical="center"/>
    </xf>
    <xf numFmtId="179" fontId="7" fillId="0" borderId="0" xfId="0" applyNumberFormat="1" applyFont="1" applyBorder="1" applyAlignment="1">
      <alignment vertical="center"/>
    </xf>
    <xf numFmtId="179" fontId="7" fillId="0" borderId="3" xfId="0" applyNumberFormat="1" applyFont="1" applyBorder="1" applyAlignment="1">
      <alignment vertical="center"/>
    </xf>
    <xf numFmtId="0" fontId="14" fillId="0" borderId="0" xfId="0" applyFont="1" applyFill="1" applyBorder="1" applyAlignment="1">
      <alignment vertical="center" shrinkToFit="1"/>
    </xf>
    <xf numFmtId="0" fontId="0" fillId="0" borderId="3" xfId="0" applyBorder="1" applyAlignment="1">
      <alignment vertical="center" shrinkToFit="1"/>
    </xf>
    <xf numFmtId="41" fontId="14" fillId="0" borderId="13" xfId="1" applyNumberFormat="1" applyFont="1" applyFill="1" applyBorder="1" applyAlignment="1">
      <alignment horizontal="center" vertical="center"/>
    </xf>
    <xf numFmtId="41" fontId="14" fillId="0" borderId="14" xfId="1" applyNumberFormat="1" applyFont="1" applyFill="1" applyBorder="1" applyAlignment="1">
      <alignment horizontal="center" vertical="center"/>
    </xf>
    <xf numFmtId="41" fontId="14" fillId="0" borderId="18" xfId="1" applyNumberFormat="1" applyFont="1" applyFill="1" applyBorder="1" applyAlignment="1">
      <alignment horizontal="center" vertical="center"/>
    </xf>
    <xf numFmtId="41" fontId="14" fillId="0" borderId="29" xfId="1" applyNumberFormat="1" applyFont="1" applyFill="1" applyBorder="1" applyAlignment="1">
      <alignment horizontal="center" vertical="center"/>
    </xf>
    <xf numFmtId="41" fontId="14" fillId="0" borderId="10" xfId="1" applyNumberFormat="1" applyFont="1" applyFill="1" applyBorder="1" applyAlignment="1">
      <alignment horizontal="center" vertical="center"/>
    </xf>
    <xf numFmtId="41" fontId="14" fillId="0" borderId="32" xfId="1" applyNumberFormat="1" applyFont="1" applyFill="1" applyBorder="1" applyAlignment="1">
      <alignment horizontal="center" vertical="center"/>
    </xf>
    <xf numFmtId="41" fontId="14" fillId="0" borderId="2" xfId="1" applyNumberFormat="1" applyFont="1" applyFill="1" applyBorder="1" applyAlignment="1">
      <alignment horizontal="center" vertical="center" shrinkToFit="1"/>
    </xf>
    <xf numFmtId="41" fontId="8" fillId="0" borderId="2" xfId="0" applyNumberFormat="1" applyFont="1" applyFill="1" applyBorder="1" applyAlignment="1">
      <alignment horizontal="center" vertical="center" shrinkToFit="1"/>
    </xf>
    <xf numFmtId="41" fontId="8" fillId="0" borderId="8" xfId="0" applyNumberFormat="1" applyFont="1" applyFill="1" applyBorder="1" applyAlignment="1">
      <alignment horizontal="center" vertical="center" shrinkToFit="1"/>
    </xf>
    <xf numFmtId="41" fontId="14" fillId="0" borderId="17" xfId="1" applyNumberFormat="1" applyFont="1" applyFill="1" applyBorder="1" applyAlignment="1">
      <alignment horizontal="center" vertical="center" shrinkToFit="1"/>
    </xf>
    <xf numFmtId="41" fontId="14" fillId="0" borderId="2" xfId="1" applyNumberFormat="1" applyFont="1" applyFill="1" applyBorder="1" applyAlignment="1">
      <alignment horizontal="center" vertical="center"/>
    </xf>
    <xf numFmtId="41" fontId="8" fillId="0" borderId="2" xfId="0" applyNumberFormat="1" applyFont="1" applyFill="1" applyBorder="1" applyAlignment="1">
      <alignment horizontal="center" vertical="center"/>
    </xf>
    <xf numFmtId="41" fontId="14" fillId="0" borderId="1" xfId="1" applyNumberFormat="1" applyFont="1" applyFill="1" applyBorder="1" applyAlignment="1">
      <alignment horizontal="center" vertical="center"/>
    </xf>
    <xf numFmtId="41" fontId="14" fillId="0" borderId="0" xfId="1" applyNumberFormat="1" applyFont="1" applyFill="1" applyBorder="1" applyAlignment="1">
      <alignment horizontal="center" vertical="center"/>
    </xf>
    <xf numFmtId="41" fontId="14" fillId="0" borderId="20" xfId="1" applyNumberFormat="1" applyFont="1" applyFill="1" applyBorder="1" applyAlignment="1">
      <alignment horizontal="center" vertical="center"/>
    </xf>
    <xf numFmtId="41" fontId="8" fillId="0" borderId="7" xfId="0" applyNumberFormat="1" applyFont="1" applyFill="1" applyBorder="1" applyAlignment="1">
      <alignment horizontal="center" vertical="center"/>
    </xf>
    <xf numFmtId="41" fontId="8" fillId="0" borderId="17" xfId="0" applyNumberFormat="1" applyFont="1" applyFill="1" applyBorder="1" applyAlignment="1">
      <alignment horizontal="center" vertical="center"/>
    </xf>
    <xf numFmtId="41" fontId="14" fillId="0" borderId="19" xfId="1" applyNumberFormat="1" applyFont="1" applyFill="1" applyBorder="1" applyAlignment="1">
      <alignment horizontal="center" vertical="center"/>
    </xf>
    <xf numFmtId="41" fontId="14" fillId="0" borderId="9" xfId="1" applyNumberFormat="1" applyFont="1" applyFill="1" applyBorder="1" applyAlignment="1">
      <alignment horizontal="center" vertical="center"/>
    </xf>
    <xf numFmtId="41" fontId="14" fillId="0" borderId="13" xfId="1" applyNumberFormat="1" applyFont="1" applyFill="1" applyBorder="1" applyAlignment="1">
      <alignment horizontal="center" vertical="center" shrinkToFit="1"/>
    </xf>
    <xf numFmtId="41" fontId="14" fillId="0" borderId="14" xfId="1" applyNumberFormat="1" applyFont="1" applyFill="1" applyBorder="1" applyAlignment="1">
      <alignment horizontal="center" vertical="center" shrinkToFit="1"/>
    </xf>
    <xf numFmtId="41" fontId="14" fillId="0" borderId="18" xfId="1" applyNumberFormat="1" applyFont="1" applyFill="1" applyBorder="1" applyAlignment="1">
      <alignment horizontal="center" vertical="center" shrinkToFit="1"/>
    </xf>
    <xf numFmtId="41" fontId="14" fillId="0" borderId="1" xfId="1" applyNumberFormat="1" applyFont="1" applyFill="1" applyBorder="1" applyAlignment="1">
      <alignment horizontal="center" vertical="center" shrinkToFit="1"/>
    </xf>
    <xf numFmtId="41" fontId="14" fillId="0" borderId="0" xfId="1" applyNumberFormat="1" applyFont="1" applyFill="1" applyBorder="1" applyAlignment="1">
      <alignment horizontal="center" vertical="center" shrinkToFit="1"/>
    </xf>
    <xf numFmtId="41" fontId="14" fillId="0" borderId="3" xfId="1" applyNumberFormat="1" applyFont="1" applyFill="1" applyBorder="1" applyAlignment="1">
      <alignment horizontal="center" vertical="center" shrinkToFit="1"/>
    </xf>
    <xf numFmtId="41" fontId="14" fillId="0" borderId="29" xfId="1" applyNumberFormat="1" applyFont="1" applyFill="1" applyBorder="1" applyAlignment="1">
      <alignment horizontal="center" vertical="center" shrinkToFit="1"/>
    </xf>
    <xf numFmtId="41" fontId="14" fillId="0" borderId="10" xfId="1" applyNumberFormat="1" applyFont="1" applyFill="1" applyBorder="1" applyAlignment="1">
      <alignment horizontal="center" vertical="center" shrinkToFit="1"/>
    </xf>
    <xf numFmtId="41" fontId="14" fillId="0" borderId="32" xfId="1" applyNumberFormat="1" applyFont="1" applyFill="1" applyBorder="1" applyAlignment="1">
      <alignment horizontal="center" vertical="center" shrinkToFit="1"/>
    </xf>
    <xf numFmtId="41" fontId="14" fillId="0" borderId="16" xfId="1" applyNumberFormat="1" applyFont="1" applyFill="1" applyBorder="1" applyAlignment="1">
      <alignment horizontal="center" vertical="center"/>
    </xf>
    <xf numFmtId="41" fontId="8" fillId="0" borderId="16" xfId="0" applyNumberFormat="1" applyFont="1" applyFill="1" applyBorder="1" applyAlignment="1">
      <alignment horizontal="center" vertical="center"/>
    </xf>
    <xf numFmtId="41" fontId="14" fillId="0" borderId="3" xfId="1" applyNumberFormat="1" applyFont="1" applyFill="1" applyBorder="1" applyAlignment="1">
      <alignment horizontal="center" vertical="center"/>
    </xf>
    <xf numFmtId="41" fontId="14" fillId="0" borderId="16" xfId="1" applyNumberFormat="1" applyFont="1" applyFill="1" applyBorder="1" applyAlignment="1">
      <alignment horizontal="center" vertical="center" shrinkToFit="1"/>
    </xf>
    <xf numFmtId="41" fontId="8" fillId="0" borderId="16" xfId="0" applyNumberFormat="1" applyFont="1" applyFill="1" applyBorder="1" applyAlignment="1">
      <alignment horizontal="center" vertical="center" shrinkToFit="1"/>
    </xf>
    <xf numFmtId="41" fontId="14" fillId="0" borderId="19" xfId="1" applyNumberFormat="1" applyFont="1" applyFill="1" applyBorder="1" applyAlignment="1">
      <alignment horizontal="center" vertical="center" shrinkToFit="1"/>
    </xf>
    <xf numFmtId="41" fontId="14" fillId="0" borderId="9" xfId="1" applyNumberFormat="1" applyFont="1" applyFill="1" applyBorder="1" applyAlignment="1">
      <alignment horizontal="center" vertical="center" shrinkToFit="1"/>
    </xf>
    <xf numFmtId="41" fontId="8" fillId="0" borderId="31" xfId="0" applyNumberFormat="1" applyFont="1" applyFill="1" applyBorder="1" applyAlignment="1">
      <alignment horizontal="center" vertical="center" shrinkToFit="1"/>
    </xf>
    <xf numFmtId="41" fontId="8" fillId="0" borderId="0" xfId="0" applyNumberFormat="1" applyFont="1" applyFill="1" applyBorder="1" applyAlignment="1">
      <alignment horizontal="center" vertical="center" shrinkToFit="1"/>
    </xf>
    <xf numFmtId="41" fontId="8" fillId="0" borderId="3" xfId="0" applyNumberFormat="1" applyFont="1" applyFill="1" applyBorder="1" applyAlignment="1">
      <alignment horizontal="center" vertical="center" shrinkToFit="1"/>
    </xf>
    <xf numFmtId="41" fontId="8" fillId="0" borderId="10" xfId="0" applyNumberFormat="1" applyFont="1" applyFill="1" applyBorder="1" applyAlignment="1">
      <alignment horizontal="center" vertical="center" shrinkToFit="1"/>
    </xf>
    <xf numFmtId="41" fontId="8" fillId="0" borderId="32" xfId="0" applyNumberFormat="1" applyFont="1" applyFill="1" applyBorder="1" applyAlignment="1">
      <alignment horizontal="center" vertical="center" shrinkToFit="1"/>
    </xf>
    <xf numFmtId="41" fontId="14" fillId="0" borderId="31" xfId="1" applyNumberFormat="1" applyFont="1" applyFill="1" applyBorder="1" applyAlignment="1">
      <alignment horizontal="center" vertical="center" shrinkToFit="1"/>
    </xf>
    <xf numFmtId="41" fontId="8" fillId="0" borderId="31" xfId="0" applyNumberFormat="1" applyFont="1" applyFill="1" applyBorder="1" applyAlignment="1">
      <alignment horizontal="center" vertical="center"/>
    </xf>
    <xf numFmtId="41" fontId="8" fillId="0" borderId="0" xfId="0" applyNumberFormat="1" applyFont="1" applyFill="1" applyBorder="1" applyAlignment="1">
      <alignment horizontal="center" vertical="center"/>
    </xf>
    <xf numFmtId="41" fontId="8" fillId="0" borderId="3" xfId="0" applyNumberFormat="1" applyFont="1" applyFill="1" applyBorder="1" applyAlignment="1">
      <alignment horizontal="center" vertical="center"/>
    </xf>
    <xf numFmtId="41" fontId="8" fillId="0" borderId="10" xfId="0" applyNumberFormat="1" applyFont="1" applyFill="1" applyBorder="1" applyAlignment="1">
      <alignment horizontal="center" vertical="center"/>
    </xf>
    <xf numFmtId="41" fontId="8" fillId="0" borderId="32" xfId="0" applyNumberFormat="1" applyFont="1" applyFill="1" applyBorder="1" applyAlignment="1">
      <alignment horizontal="center" vertical="center"/>
    </xf>
    <xf numFmtId="189" fontId="14" fillId="0" borderId="0" xfId="1" applyNumberFormat="1" applyFont="1" applyFill="1" applyBorder="1" applyAlignment="1">
      <alignment horizontal="center" vertical="center" shrinkToFit="1"/>
    </xf>
    <xf numFmtId="189" fontId="14" fillId="0" borderId="3" xfId="1" applyNumberFormat="1" applyFont="1" applyFill="1" applyBorder="1" applyAlignment="1">
      <alignment horizontal="center" vertical="center" shrinkToFit="1"/>
    </xf>
    <xf numFmtId="41" fontId="8" fillId="0" borderId="0" xfId="0" applyNumberFormat="1" applyFont="1" applyFill="1" applyAlignment="1">
      <alignment horizontal="center" vertical="center" shrinkToFit="1"/>
    </xf>
    <xf numFmtId="41" fontId="14" fillId="0" borderId="0" xfId="1" applyNumberFormat="1" applyFont="1" applyFill="1" applyBorder="1" applyAlignment="1">
      <alignment horizontal="left" vertical="center" shrinkToFit="1"/>
    </xf>
    <xf numFmtId="41" fontId="14" fillId="0" borderId="3" xfId="1" applyNumberFormat="1" applyFont="1" applyFill="1" applyBorder="1" applyAlignment="1">
      <alignment horizontal="left" vertical="center" shrinkToFit="1"/>
    </xf>
    <xf numFmtId="41" fontId="15" fillId="0" borderId="14" xfId="0" applyNumberFormat="1" applyFont="1" applyFill="1" applyBorder="1" applyAlignment="1">
      <alignment horizontal="center" vertical="center" shrinkToFit="1"/>
    </xf>
    <xf numFmtId="41" fontId="15" fillId="0" borderId="18" xfId="0" applyNumberFormat="1" applyFont="1" applyFill="1" applyBorder="1" applyAlignment="1">
      <alignment horizontal="center" vertical="center" shrinkToFit="1"/>
    </xf>
    <xf numFmtId="41" fontId="7" fillId="0" borderId="13" xfId="0" applyNumberFormat="1" applyFont="1" applyFill="1" applyBorder="1" applyAlignment="1">
      <alignment horizontal="center" vertical="center"/>
    </xf>
    <xf numFmtId="41" fontId="7" fillId="0" borderId="14" xfId="0" applyNumberFormat="1" applyFont="1" applyFill="1" applyBorder="1" applyAlignment="1">
      <alignment horizontal="center" vertical="center"/>
    </xf>
    <xf numFmtId="41" fontId="7" fillId="0" borderId="18" xfId="0" applyNumberFormat="1" applyFont="1" applyFill="1" applyBorder="1" applyAlignment="1">
      <alignment horizontal="center" vertical="center"/>
    </xf>
    <xf numFmtId="41" fontId="7" fillId="0" borderId="1" xfId="0" applyNumberFormat="1" applyFont="1" applyFill="1" applyBorder="1" applyAlignment="1">
      <alignment horizontal="center" vertical="center"/>
    </xf>
    <xf numFmtId="41" fontId="7" fillId="0" borderId="0" xfId="0" applyNumberFormat="1" applyFont="1" applyFill="1" applyBorder="1" applyAlignment="1">
      <alignment horizontal="center" vertical="center"/>
    </xf>
    <xf numFmtId="41" fontId="7" fillId="0" borderId="3" xfId="0" applyNumberFormat="1" applyFont="1" applyFill="1" applyBorder="1" applyAlignment="1">
      <alignment horizontal="center" vertical="center"/>
    </xf>
    <xf numFmtId="41" fontId="7" fillId="0" borderId="29" xfId="0" applyNumberFormat="1" applyFont="1" applyFill="1" applyBorder="1" applyAlignment="1">
      <alignment horizontal="center" vertical="center"/>
    </xf>
    <xf numFmtId="41" fontId="7" fillId="0" borderId="10" xfId="0" applyNumberFormat="1" applyFont="1" applyFill="1" applyBorder="1" applyAlignment="1">
      <alignment horizontal="center" vertical="center"/>
    </xf>
    <xf numFmtId="41" fontId="7" fillId="0" borderId="32" xfId="0" applyNumberFormat="1" applyFont="1" applyFill="1" applyBorder="1" applyAlignment="1">
      <alignment horizontal="center" vertical="center"/>
    </xf>
    <xf numFmtId="41" fontId="20" fillId="0" borderId="13" xfId="0" applyNumberFormat="1" applyFont="1" applyFill="1" applyBorder="1" applyAlignment="1">
      <alignment horizontal="distributed" vertical="center" wrapText="1"/>
    </xf>
    <xf numFmtId="41" fontId="7" fillId="0" borderId="14" xfId="0" applyNumberFormat="1" applyFont="1" applyFill="1" applyBorder="1" applyAlignment="1">
      <alignment horizontal="distributed" vertical="center"/>
    </xf>
    <xf numFmtId="41" fontId="20" fillId="0" borderId="1" xfId="0" applyNumberFormat="1" applyFont="1" applyFill="1" applyBorder="1" applyAlignment="1">
      <alignment horizontal="distributed" vertical="center" wrapText="1"/>
    </xf>
    <xf numFmtId="41" fontId="7" fillId="0" borderId="0" xfId="0" applyNumberFormat="1" applyFont="1" applyFill="1" applyBorder="1" applyAlignment="1">
      <alignment horizontal="distributed" vertical="center"/>
    </xf>
    <xf numFmtId="41" fontId="7" fillId="0" borderId="29" xfId="0" applyNumberFormat="1" applyFont="1" applyFill="1" applyBorder="1" applyAlignment="1">
      <alignment horizontal="distributed" vertical="center"/>
    </xf>
    <xf numFmtId="41" fontId="7" fillId="0" borderId="10" xfId="0" applyNumberFormat="1" applyFont="1" applyFill="1" applyBorder="1" applyAlignment="1">
      <alignment horizontal="distributed" vertical="center"/>
    </xf>
    <xf numFmtId="41" fontId="14" fillId="0" borderId="8" xfId="1" applyNumberFormat="1" applyFont="1" applyFill="1" applyBorder="1" applyAlignment="1">
      <alignment horizontal="center" vertical="center"/>
    </xf>
    <xf numFmtId="41" fontId="0" fillId="0" borderId="14" xfId="0" applyNumberFormat="1" applyFill="1" applyBorder="1" applyAlignment="1">
      <alignment horizontal="center" vertical="center"/>
    </xf>
    <xf numFmtId="41" fontId="0" fillId="0" borderId="0" xfId="0" applyNumberFormat="1" applyFill="1" applyBorder="1" applyAlignment="1">
      <alignment horizontal="center" vertical="center"/>
    </xf>
    <xf numFmtId="41" fontId="0" fillId="0" borderId="29" xfId="0" applyNumberFormat="1" applyFill="1" applyBorder="1" applyAlignment="1">
      <alignment horizontal="center" vertical="center"/>
    </xf>
    <xf numFmtId="41" fontId="0" fillId="0" borderId="10" xfId="0" applyNumberFormat="1" applyFill="1" applyBorder="1" applyAlignment="1">
      <alignment horizontal="center" vertical="center"/>
    </xf>
    <xf numFmtId="41" fontId="0" fillId="0" borderId="2" xfId="0" applyNumberFormat="1" applyFill="1" applyBorder="1" applyAlignment="1">
      <alignment horizontal="center" vertical="center"/>
    </xf>
    <xf numFmtId="41" fontId="0" fillId="0" borderId="8" xfId="0" applyNumberFormat="1" applyFill="1" applyBorder="1" applyAlignment="1">
      <alignment horizontal="center" vertical="center"/>
    </xf>
    <xf numFmtId="41" fontId="8" fillId="0" borderId="0" xfId="0" applyNumberFormat="1" applyFont="1" applyFill="1" applyAlignment="1">
      <alignment horizontal="center" vertical="center"/>
    </xf>
    <xf numFmtId="41" fontId="14" fillId="0" borderId="7" xfId="1" applyNumberFormat="1" applyFont="1" applyFill="1" applyBorder="1" applyAlignment="1">
      <alignment horizontal="center" vertical="center"/>
    </xf>
    <xf numFmtId="41" fontId="8" fillId="0" borderId="11" xfId="0" applyNumberFormat="1" applyFont="1" applyFill="1" applyBorder="1" applyAlignment="1">
      <alignment horizontal="center" vertical="center"/>
    </xf>
    <xf numFmtId="41" fontId="0" fillId="0" borderId="9" xfId="0" applyNumberFormat="1" applyFill="1" applyBorder="1" applyAlignment="1">
      <alignment horizontal="center" vertical="center"/>
    </xf>
    <xf numFmtId="41" fontId="0" fillId="0" borderId="1" xfId="0" applyNumberFormat="1" applyFill="1" applyBorder="1" applyAlignment="1">
      <alignment horizontal="center" vertical="center"/>
    </xf>
    <xf numFmtId="41" fontId="0" fillId="0" borderId="0" xfId="0" applyNumberFormat="1" applyFill="1" applyAlignment="1">
      <alignment horizontal="center" vertical="center"/>
    </xf>
    <xf numFmtId="41" fontId="0" fillId="0" borderId="3" xfId="0" applyNumberFormat="1" applyFill="1" applyBorder="1" applyAlignment="1">
      <alignment horizontal="center" vertical="center"/>
    </xf>
    <xf numFmtId="41" fontId="0" fillId="0" borderId="32" xfId="0" applyNumberFormat="1" applyFill="1" applyBorder="1" applyAlignment="1">
      <alignment horizontal="center" vertical="center"/>
    </xf>
    <xf numFmtId="41" fontId="8" fillId="0" borderId="8" xfId="0" applyNumberFormat="1" applyFont="1" applyFill="1" applyBorder="1" applyAlignment="1">
      <alignment horizontal="center" vertical="center"/>
    </xf>
    <xf numFmtId="0" fontId="14" fillId="2" borderId="4" xfId="9" applyNumberFormat="1" applyFont="1" applyFill="1" applyBorder="1" applyAlignment="1">
      <alignment horizontal="distributed" vertical="center"/>
    </xf>
    <xf numFmtId="0" fontId="0" fillId="2" borderId="4" xfId="0" applyFill="1" applyBorder="1" applyAlignment="1">
      <alignment horizontal="distributed" vertical="center"/>
    </xf>
    <xf numFmtId="0" fontId="14" fillId="2" borderId="9" xfId="9" applyNumberFormat="1" applyFont="1" applyFill="1" applyBorder="1" applyAlignment="1">
      <alignment horizontal="center" vertical="center" wrapText="1"/>
    </xf>
    <xf numFmtId="0" fontId="0" fillId="2" borderId="31" xfId="0" applyFill="1" applyBorder="1" applyAlignment="1">
      <alignment horizontal="center" vertical="center" wrapText="1"/>
    </xf>
    <xf numFmtId="0" fontId="14" fillId="2" borderId="10" xfId="9" applyNumberFormat="1" applyFont="1" applyFill="1" applyBorder="1" applyAlignment="1">
      <alignment horizontal="center" vertical="center" wrapText="1"/>
    </xf>
    <xf numFmtId="0" fontId="0" fillId="2" borderId="32" xfId="0" applyFill="1" applyBorder="1" applyAlignment="1">
      <alignment horizontal="center" vertical="center" wrapText="1"/>
    </xf>
    <xf numFmtId="187" fontId="14" fillId="2" borderId="7" xfId="9" applyNumberFormat="1" applyFont="1" applyFill="1" applyBorder="1" applyAlignment="1">
      <alignment horizontal="center" vertical="center"/>
    </xf>
    <xf numFmtId="187" fontId="14" fillId="2" borderId="2" xfId="9" applyNumberFormat="1" applyFont="1" applyFill="1" applyBorder="1" applyAlignment="1">
      <alignment horizontal="center" vertical="center"/>
    </xf>
    <xf numFmtId="188" fontId="14" fillId="2" borderId="7" xfId="9" applyNumberFormat="1" applyFont="1" applyFill="1" applyBorder="1" applyAlignment="1">
      <alignment horizontal="center" vertical="center"/>
    </xf>
    <xf numFmtId="188" fontId="14" fillId="2" borderId="11" xfId="9" applyNumberFormat="1" applyFont="1" applyFill="1" applyBorder="1" applyAlignment="1">
      <alignment horizontal="center" vertical="center"/>
    </xf>
    <xf numFmtId="0" fontId="15" fillId="2" borderId="14" xfId="9" applyNumberFormat="1" applyFont="1" applyFill="1" applyBorder="1" applyAlignment="1">
      <alignment horizontal="distributed" vertical="center"/>
    </xf>
    <xf numFmtId="0" fontId="15" fillId="2" borderId="18" xfId="9" applyNumberFormat="1" applyFont="1" applyFill="1" applyBorder="1" applyAlignment="1">
      <alignment horizontal="distributed" vertical="center"/>
    </xf>
    <xf numFmtId="49" fontId="7" fillId="2" borderId="0" xfId="13" applyNumberFormat="1" applyFont="1" applyFill="1" applyBorder="1" applyAlignment="1">
      <alignment vertical="center" wrapText="1"/>
    </xf>
    <xf numFmtId="0" fontId="8" fillId="2" borderId="4" xfId="0" applyFont="1" applyFill="1" applyBorder="1" applyAlignment="1">
      <alignment vertical="center"/>
    </xf>
    <xf numFmtId="49" fontId="7" fillId="2" borderId="20" xfId="13" applyNumberFormat="1" applyFont="1" applyFill="1" applyBorder="1" applyAlignment="1">
      <alignment horizontal="center" vertical="center"/>
    </xf>
    <xf numFmtId="49" fontId="7" fillId="2" borderId="7" xfId="13" applyNumberFormat="1" applyFont="1" applyFill="1" applyBorder="1" applyAlignment="1">
      <alignment horizontal="center" vertical="center"/>
    </xf>
    <xf numFmtId="49" fontId="7" fillId="2" borderId="11" xfId="13" applyNumberFormat="1" applyFont="1" applyFill="1" applyBorder="1" applyAlignment="1">
      <alignment horizontal="center" vertical="center"/>
    </xf>
    <xf numFmtId="49" fontId="7" fillId="2" borderId="2" xfId="13" applyNumberFormat="1" applyFont="1" applyFill="1" applyBorder="1" applyAlignment="1">
      <alignment horizontal="center" vertical="center"/>
    </xf>
    <xf numFmtId="49" fontId="4" fillId="2" borderId="2" xfId="13" applyNumberFormat="1" applyFont="1" applyFill="1" applyBorder="1" applyAlignment="1">
      <alignment horizontal="center" vertical="center" wrapText="1"/>
    </xf>
    <xf numFmtId="49" fontId="4" fillId="2" borderId="8" xfId="13" applyNumberFormat="1" applyFont="1" applyFill="1" applyBorder="1" applyAlignment="1">
      <alignment horizontal="center" vertical="center" wrapText="1"/>
    </xf>
    <xf numFmtId="49" fontId="14" fillId="2" borderId="20" xfId="9" applyNumberFormat="1" applyFont="1" applyFill="1" applyBorder="1" applyAlignment="1">
      <alignment horizontal="center" vertical="center"/>
    </xf>
    <xf numFmtId="0" fontId="0" fillId="2" borderId="11" xfId="0" applyFill="1" applyBorder="1" applyAlignment="1">
      <alignment horizontal="center" vertical="center"/>
    </xf>
    <xf numFmtId="49" fontId="14" fillId="2" borderId="17" xfId="9" applyNumberFormat="1" applyFont="1" applyFill="1" applyBorder="1" applyAlignment="1">
      <alignment horizontal="center" vertical="center"/>
    </xf>
    <xf numFmtId="0" fontId="0" fillId="2" borderId="8" xfId="0" applyFill="1" applyBorder="1" applyAlignment="1">
      <alignment horizontal="center" vertical="center"/>
    </xf>
    <xf numFmtId="49" fontId="14" fillId="2" borderId="7" xfId="9" applyNumberFormat="1" applyFont="1" applyFill="1" applyBorder="1" applyAlignment="1">
      <alignment horizontal="center" vertical="center"/>
    </xf>
    <xf numFmtId="49" fontId="14" fillId="2" borderId="11" xfId="9" applyNumberFormat="1" applyFont="1" applyFill="1" applyBorder="1" applyAlignment="1">
      <alignment horizontal="center" vertical="center"/>
    </xf>
    <xf numFmtId="191" fontId="12" fillId="2" borderId="1" xfId="9" applyNumberFormat="1" applyFont="1" applyFill="1" applyBorder="1" applyAlignment="1">
      <alignment horizontal="center" vertical="center" wrapText="1"/>
    </xf>
    <xf numFmtId="0" fontId="14" fillId="2" borderId="0" xfId="9" applyNumberFormat="1" applyFont="1" applyFill="1" applyBorder="1" applyAlignment="1">
      <alignment horizontal="distributed" vertical="center"/>
    </xf>
    <xf numFmtId="0" fontId="14" fillId="2" borderId="3" xfId="9" applyNumberFormat="1" applyFont="1" applyFill="1" applyBorder="1" applyAlignment="1">
      <alignment horizontal="distributed" vertical="center"/>
    </xf>
    <xf numFmtId="49" fontId="14" fillId="2" borderId="9" xfId="9" applyNumberFormat="1" applyFont="1" applyFill="1" applyBorder="1" applyAlignment="1">
      <alignment horizontal="center" vertical="center"/>
    </xf>
    <xf numFmtId="0" fontId="8" fillId="2" borderId="9" xfId="0" applyFont="1" applyFill="1" applyBorder="1" applyAlignment="1">
      <alignment horizontal="center" vertical="center"/>
    </xf>
    <xf numFmtId="49" fontId="14" fillId="2" borderId="0" xfId="9" applyNumberFormat="1" applyFont="1" applyFill="1" applyBorder="1" applyAlignment="1">
      <alignment horizontal="center" vertical="center"/>
    </xf>
    <xf numFmtId="0" fontId="8" fillId="2" borderId="0" xfId="0" applyFont="1" applyFill="1" applyBorder="1" applyAlignment="1">
      <alignment horizontal="center" vertical="center"/>
    </xf>
    <xf numFmtId="195" fontId="14" fillId="2" borderId="27" xfId="9" applyNumberFormat="1" applyFont="1" applyFill="1" applyBorder="1" applyAlignment="1">
      <alignment horizontal="center" vertical="center" wrapText="1"/>
    </xf>
    <xf numFmtId="195" fontId="14" fillId="2" borderId="22" xfId="9" applyNumberFormat="1" applyFont="1" applyFill="1" applyBorder="1" applyAlignment="1">
      <alignment horizontal="center" vertical="center" wrapText="1"/>
    </xf>
    <xf numFmtId="49" fontId="14" fillId="2" borderId="11" xfId="9" applyNumberFormat="1" applyFont="1" applyFill="1" applyBorder="1" applyAlignment="1">
      <alignment vertical="center"/>
    </xf>
    <xf numFmtId="0" fontId="0" fillId="2" borderId="12" xfId="0" applyFill="1" applyBorder="1" applyAlignment="1">
      <alignment vertical="center"/>
    </xf>
    <xf numFmtId="49" fontId="14" fillId="2" borderId="12" xfId="9" applyNumberFormat="1" applyFont="1" applyFill="1" applyBorder="1" applyAlignment="1">
      <alignment vertical="center"/>
    </xf>
    <xf numFmtId="0" fontId="0" fillId="2" borderId="20" xfId="0" applyFill="1" applyBorder="1" applyAlignment="1">
      <alignment vertical="center"/>
    </xf>
    <xf numFmtId="194" fontId="14" fillId="2" borderId="2" xfId="9" applyNumberFormat="1" applyFont="1" applyFill="1" applyBorder="1" applyAlignment="1">
      <alignment horizontal="center" vertical="center"/>
    </xf>
    <xf numFmtId="194" fontId="14" fillId="2" borderId="21" xfId="9" applyNumberFormat="1" applyFont="1" applyFill="1" applyBorder="1" applyAlignment="1">
      <alignment horizontal="center" vertical="center"/>
    </xf>
    <xf numFmtId="188" fontId="14" fillId="2" borderId="16" xfId="9" applyNumberFormat="1" applyFont="1" applyFill="1" applyBorder="1" applyAlignment="1">
      <alignment vertical="center"/>
    </xf>
    <xf numFmtId="0" fontId="0" fillId="2" borderId="16" xfId="0" applyFill="1" applyBorder="1" applyAlignment="1">
      <alignment vertical="center"/>
    </xf>
    <xf numFmtId="0" fontId="0" fillId="2" borderId="17" xfId="0" applyFill="1" applyBorder="1" applyAlignment="1">
      <alignment vertical="center"/>
    </xf>
    <xf numFmtId="191" fontId="14" fillId="2" borderId="28" xfId="9" applyNumberFormat="1" applyFont="1" applyFill="1" applyBorder="1" applyAlignment="1">
      <alignment horizontal="distributed" vertical="center" wrapText="1"/>
    </xf>
    <xf numFmtId="191" fontId="7" fillId="2" borderId="2" xfId="0" applyNumberFormat="1" applyFont="1" applyFill="1" applyBorder="1" applyAlignment="1">
      <alignment horizontal="distributed" vertical="center"/>
    </xf>
    <xf numFmtId="191" fontId="7" fillId="2" borderId="21" xfId="0" applyNumberFormat="1" applyFont="1" applyFill="1" applyBorder="1" applyAlignment="1">
      <alignment horizontal="distributed" vertical="center"/>
    </xf>
    <xf numFmtId="191" fontId="14" fillId="2" borderId="29" xfId="9" applyNumberFormat="1" applyFont="1" applyFill="1" applyBorder="1" applyAlignment="1">
      <alignment horizontal="distributed" vertical="center" wrapText="1"/>
    </xf>
    <xf numFmtId="191" fontId="7" fillId="2" borderId="8" xfId="0" applyNumberFormat="1" applyFont="1" applyFill="1" applyBorder="1" applyAlignment="1">
      <alignment horizontal="distributed" vertical="center"/>
    </xf>
    <xf numFmtId="191" fontId="7" fillId="2" borderId="13" xfId="0" applyNumberFormat="1" applyFont="1" applyFill="1" applyBorder="1" applyAlignment="1">
      <alignment horizontal="distributed" vertical="center"/>
    </xf>
    <xf numFmtId="187" fontId="7" fillId="2" borderId="2" xfId="0" applyNumberFormat="1" applyFont="1" applyFill="1" applyBorder="1" applyAlignment="1">
      <alignment horizontal="center" vertical="center"/>
    </xf>
    <xf numFmtId="187" fontId="7" fillId="2" borderId="21" xfId="0" applyNumberFormat="1" applyFont="1" applyFill="1" applyBorder="1" applyAlignment="1">
      <alignment horizontal="center" vertical="center"/>
    </xf>
    <xf numFmtId="0" fontId="23" fillId="2" borderId="0" xfId="9" applyNumberFormat="1" applyFont="1" applyFill="1" applyBorder="1" applyAlignment="1">
      <alignment horizontal="left" vertical="center"/>
    </xf>
    <xf numFmtId="0" fontId="23" fillId="2" borderId="3" xfId="9" applyNumberFormat="1" applyFont="1" applyFill="1" applyBorder="1" applyAlignment="1">
      <alignment horizontal="left" vertical="center"/>
    </xf>
    <xf numFmtId="0" fontId="14" fillId="2" borderId="0" xfId="9" applyNumberFormat="1" applyFont="1" applyFill="1" applyBorder="1" applyAlignment="1">
      <alignment vertical="center"/>
    </xf>
    <xf numFmtId="0" fontId="14" fillId="2" borderId="3" xfId="9" applyNumberFormat="1" applyFont="1" applyFill="1" applyBorder="1" applyAlignment="1">
      <alignment vertical="center"/>
    </xf>
    <xf numFmtId="49" fontId="14" fillId="2" borderId="0" xfId="9" applyNumberFormat="1" applyFont="1" applyFill="1" applyBorder="1" applyAlignment="1">
      <alignment horizontal="left" vertical="center"/>
    </xf>
    <xf numFmtId="49" fontId="14" fillId="2" borderId="3" xfId="9" applyNumberFormat="1" applyFont="1" applyFill="1" applyBorder="1" applyAlignment="1">
      <alignment horizontal="left" vertical="center"/>
    </xf>
    <xf numFmtId="38" fontId="14" fillId="0" borderId="8" xfId="1" applyFont="1" applyFill="1" applyBorder="1" applyAlignment="1">
      <alignment horizontal="distributed" vertical="center" wrapText="1"/>
    </xf>
    <xf numFmtId="0" fontId="15" fillId="0" borderId="18" xfId="0" applyFont="1" applyFill="1" applyBorder="1" applyAlignment="1">
      <alignment horizontal="distributed" vertical="center"/>
    </xf>
    <xf numFmtId="38" fontId="14" fillId="0" borderId="9" xfId="1" applyFont="1" applyFill="1" applyBorder="1" applyAlignment="1">
      <alignment horizontal="center" vertical="center"/>
    </xf>
    <xf numFmtId="0" fontId="8" fillId="0" borderId="9" xfId="0" applyFont="1" applyFill="1" applyBorder="1" applyAlignment="1">
      <alignment horizontal="center" vertical="center"/>
    </xf>
    <xf numFmtId="38" fontId="14" fillId="0" borderId="0" xfId="1" applyFont="1" applyFill="1" applyBorder="1" applyAlignment="1">
      <alignment horizontal="center" vertical="center"/>
    </xf>
    <xf numFmtId="0" fontId="8" fillId="0" borderId="0" xfId="0" applyFont="1" applyFill="1" applyBorder="1" applyAlignment="1">
      <alignment horizontal="center" vertical="center"/>
    </xf>
    <xf numFmtId="38" fontId="14" fillId="0" borderId="10" xfId="1" applyFont="1" applyFill="1" applyBorder="1" applyAlignment="1">
      <alignment horizontal="center" vertical="center"/>
    </xf>
    <xf numFmtId="0" fontId="8" fillId="0" borderId="10" xfId="0" applyFont="1" applyFill="1" applyBorder="1" applyAlignment="1">
      <alignment horizontal="center" vertical="center"/>
    </xf>
    <xf numFmtId="38" fontId="14" fillId="0" borderId="7" xfId="1" applyFont="1" applyFill="1" applyBorder="1" applyAlignment="1">
      <alignment horizontal="center" vertical="center"/>
    </xf>
    <xf numFmtId="176" fontId="14" fillId="0" borderId="7" xfId="1" applyNumberFormat="1" applyFont="1" applyFill="1" applyBorder="1" applyAlignment="1">
      <alignment horizontal="center" vertical="center"/>
    </xf>
    <xf numFmtId="38" fontId="14" fillId="0" borderId="11" xfId="1" applyFont="1" applyFill="1" applyBorder="1" applyAlignment="1">
      <alignment horizontal="center" vertical="center"/>
    </xf>
    <xf numFmtId="0" fontId="0" fillId="0" borderId="12" xfId="0" applyFill="1" applyBorder="1" applyAlignment="1">
      <alignment horizontal="center" vertical="center"/>
    </xf>
    <xf numFmtId="38" fontId="14" fillId="0" borderId="2" xfId="1" applyFont="1" applyFill="1" applyBorder="1" applyAlignment="1">
      <alignment horizontal="center" vertical="center" shrinkToFit="1"/>
    </xf>
    <xf numFmtId="38" fontId="14" fillId="0" borderId="2" xfId="1" applyFont="1" applyFill="1" applyBorder="1" applyAlignment="1">
      <alignment horizontal="center" vertical="center"/>
    </xf>
    <xf numFmtId="38" fontId="14" fillId="0" borderId="2" xfId="1" applyFont="1" applyFill="1" applyBorder="1" applyAlignment="1">
      <alignment horizontal="center" vertical="center" wrapText="1"/>
    </xf>
    <xf numFmtId="196" fontId="13" fillId="0" borderId="21" xfId="1" applyNumberFormat="1" applyFont="1" applyFill="1" applyBorder="1" applyAlignment="1">
      <alignment horizontal="distributed" vertical="center" wrapText="1"/>
    </xf>
    <xf numFmtId="196" fontId="13" fillId="0" borderId="28" xfId="1" applyNumberFormat="1" applyFont="1" applyFill="1" applyBorder="1" applyAlignment="1">
      <alignment horizontal="distributed" vertical="center" wrapText="1"/>
    </xf>
    <xf numFmtId="0" fontId="14" fillId="0" borderId="3" xfId="0" applyFont="1" applyFill="1" applyBorder="1" applyAlignment="1">
      <alignment horizontal="distributed" vertical="center"/>
    </xf>
    <xf numFmtId="0" fontId="15" fillId="0" borderId="0" xfId="0" applyFont="1" applyFill="1" applyBorder="1" applyAlignment="1">
      <alignment horizontal="distributed" vertical="center"/>
    </xf>
    <xf numFmtId="0" fontId="15" fillId="0" borderId="3" xfId="0" applyFont="1" applyFill="1" applyBorder="1" applyAlignment="1">
      <alignment horizontal="distributed" vertical="center"/>
    </xf>
    <xf numFmtId="0" fontId="0" fillId="0" borderId="0" xfId="0" applyFill="1" applyAlignment="1">
      <alignment horizontal="distributed" vertical="center"/>
    </xf>
    <xf numFmtId="0" fontId="0" fillId="0" borderId="3" xfId="0" applyFill="1" applyBorder="1" applyAlignment="1">
      <alignment horizontal="distributed" vertical="center"/>
    </xf>
    <xf numFmtId="0" fontId="14" fillId="0" borderId="0" xfId="0" applyFont="1" applyFill="1" applyBorder="1" applyAlignment="1">
      <alignment horizontal="distributed" vertical="center" shrinkToFit="1"/>
    </xf>
    <xf numFmtId="0" fontId="14" fillId="0" borderId="3" xfId="0" applyFont="1" applyFill="1" applyBorder="1" applyAlignment="1">
      <alignment horizontal="distributed" vertical="center" shrinkToFit="1"/>
    </xf>
    <xf numFmtId="0" fontId="13" fillId="0" borderId="0" xfId="0" applyFont="1" applyFill="1" applyBorder="1" applyAlignment="1">
      <alignment vertical="center" shrinkToFit="1"/>
    </xf>
    <xf numFmtId="0" fontId="13" fillId="0" borderId="3" xfId="0" applyFont="1" applyFill="1" applyBorder="1" applyAlignment="1">
      <alignment vertical="center" shrinkToFit="1"/>
    </xf>
    <xf numFmtId="0" fontId="13" fillId="0" borderId="0" xfId="0" applyFont="1" applyFill="1" applyBorder="1" applyAlignment="1">
      <alignment horizontal="distributed" vertical="center"/>
    </xf>
    <xf numFmtId="0" fontId="13" fillId="0" borderId="3" xfId="0" applyFont="1" applyFill="1" applyBorder="1" applyAlignment="1">
      <alignment horizontal="distributed" vertical="center"/>
    </xf>
    <xf numFmtId="0" fontId="14" fillId="0" borderId="3" xfId="0" applyFont="1" applyFill="1" applyBorder="1" applyAlignment="1">
      <alignment vertical="center" shrinkToFit="1"/>
    </xf>
    <xf numFmtId="0" fontId="14" fillId="0" borderId="4" xfId="0" applyFont="1" applyFill="1" applyBorder="1" applyAlignment="1">
      <alignment horizontal="distributed" vertical="center"/>
    </xf>
    <xf numFmtId="0" fontId="14" fillId="0" borderId="6" xfId="0" applyFont="1" applyFill="1" applyBorder="1" applyAlignment="1">
      <alignment horizontal="distributed" vertical="center"/>
    </xf>
    <xf numFmtId="0" fontId="18" fillId="0" borderId="0" xfId="0" applyFont="1" applyFill="1" applyBorder="1" applyAlignment="1">
      <alignment horizontal="distributed" vertical="center" shrinkToFit="1"/>
    </xf>
    <xf numFmtId="0" fontId="18" fillId="0" borderId="3" xfId="0" applyFont="1" applyFill="1" applyBorder="1" applyAlignment="1">
      <alignment horizontal="distributed" vertical="center" shrinkToFit="1"/>
    </xf>
    <xf numFmtId="38" fontId="14" fillId="0" borderId="0" xfId="1" applyFont="1" applyFill="1" applyBorder="1" applyAlignment="1">
      <alignment horizontal="distributed" vertical="center"/>
    </xf>
    <xf numFmtId="38" fontId="14" fillId="0" borderId="3" xfId="1" applyFont="1" applyFill="1" applyBorder="1" applyAlignment="1">
      <alignment horizontal="distributed" vertical="center"/>
    </xf>
    <xf numFmtId="38" fontId="15" fillId="0" borderId="0" xfId="1" applyFont="1" applyFill="1" applyBorder="1" applyAlignment="1">
      <alignment horizontal="distributed" vertical="center"/>
    </xf>
    <xf numFmtId="0" fontId="0" fillId="0" borderId="12" xfId="0" applyBorder="1" applyAlignment="1">
      <alignment horizontal="center" vertical="center"/>
    </xf>
    <xf numFmtId="40" fontId="13" fillId="0" borderId="21" xfId="1" applyNumberFormat="1" applyFont="1" applyFill="1" applyBorder="1" applyAlignment="1">
      <alignment horizontal="distributed" vertical="center" wrapText="1"/>
    </xf>
    <xf numFmtId="40" fontId="13" fillId="0" borderId="28" xfId="1" applyNumberFormat="1" applyFont="1" applyFill="1" applyBorder="1" applyAlignment="1">
      <alignment horizontal="distributed" vertical="center" wrapText="1"/>
    </xf>
    <xf numFmtId="38" fontId="14" fillId="0" borderId="0" xfId="1" applyFont="1" applyFill="1" applyBorder="1" applyAlignment="1">
      <alignment vertical="center"/>
    </xf>
    <xf numFmtId="38" fontId="14" fillId="0" borderId="4" xfId="1" applyFont="1" applyFill="1" applyBorder="1" applyAlignment="1">
      <alignment horizontal="distributed" vertical="center"/>
    </xf>
    <xf numFmtId="38" fontId="25" fillId="0" borderId="4" xfId="1" applyFont="1" applyFill="1" applyBorder="1" applyAlignment="1">
      <alignment horizontal="distributed" vertical="center"/>
    </xf>
    <xf numFmtId="49" fontId="14" fillId="2" borderId="4" xfId="13" applyNumberFormat="1" applyFont="1" applyFill="1" applyBorder="1" applyAlignment="1">
      <alignment horizontal="distributed" vertical="center"/>
    </xf>
    <xf numFmtId="49" fontId="14" fillId="2" borderId="6" xfId="13" applyNumberFormat="1" applyFont="1" applyFill="1" applyBorder="1" applyAlignment="1">
      <alignment horizontal="distributed" vertical="center"/>
    </xf>
    <xf numFmtId="49" fontId="14" fillId="2" borderId="20" xfId="9" applyNumberFormat="1" applyFont="1" applyFill="1" applyBorder="1" applyAlignment="1">
      <alignment horizontal="center" vertical="center" wrapText="1"/>
    </xf>
    <xf numFmtId="49" fontId="15" fillId="2" borderId="14" xfId="9" applyNumberFormat="1" applyFont="1" applyFill="1" applyBorder="1" applyAlignment="1">
      <alignment horizontal="distributed" vertical="center"/>
    </xf>
    <xf numFmtId="49" fontId="15" fillId="2" borderId="18" xfId="9" applyNumberFormat="1" applyFont="1" applyFill="1" applyBorder="1" applyAlignment="1">
      <alignment horizontal="distributed" vertical="center"/>
    </xf>
    <xf numFmtId="49" fontId="14" fillId="2" borderId="0" xfId="13" applyNumberFormat="1" applyFont="1" applyFill="1" applyBorder="1" applyAlignment="1">
      <alignment horizontal="distributed" vertical="center"/>
    </xf>
    <xf numFmtId="49" fontId="14" fillId="2" borderId="3" xfId="13" applyNumberFormat="1" applyFont="1" applyFill="1" applyBorder="1" applyAlignment="1">
      <alignment horizontal="distributed" vertical="center"/>
    </xf>
    <xf numFmtId="49" fontId="14" fillId="2" borderId="19" xfId="9" applyNumberFormat="1" applyFont="1" applyFill="1" applyBorder="1" applyAlignment="1">
      <alignment horizontal="center" vertical="center" shrinkToFit="1"/>
    </xf>
    <xf numFmtId="49" fontId="14" fillId="2" borderId="1" xfId="9" applyNumberFormat="1" applyFont="1" applyFill="1" applyBorder="1" applyAlignment="1">
      <alignment horizontal="center" vertical="center" shrinkToFit="1"/>
    </xf>
    <xf numFmtId="49" fontId="14" fillId="2" borderId="29" xfId="9" applyNumberFormat="1" applyFont="1" applyFill="1" applyBorder="1" applyAlignment="1">
      <alignment horizontal="center" vertical="center" shrinkToFit="1"/>
    </xf>
    <xf numFmtId="49" fontId="14" fillId="2" borderId="2" xfId="9" applyNumberFormat="1" applyFont="1" applyFill="1" applyBorder="1" applyAlignment="1">
      <alignment horizontal="center" vertical="center"/>
    </xf>
    <xf numFmtId="49" fontId="14" fillId="2" borderId="8" xfId="9" applyNumberFormat="1" applyFont="1" applyFill="1" applyBorder="1" applyAlignment="1">
      <alignment horizontal="center" vertical="center"/>
    </xf>
    <xf numFmtId="49" fontId="14" fillId="2" borderId="16" xfId="9" applyNumberFormat="1" applyFont="1" applyFill="1" applyBorder="1" applyAlignment="1">
      <alignment horizontal="center" vertical="center"/>
    </xf>
    <xf numFmtId="49" fontId="14" fillId="2" borderId="9" xfId="9" applyNumberFormat="1" applyFont="1" applyFill="1" applyBorder="1" applyAlignment="1">
      <alignment horizontal="center" vertical="center" wrapText="1"/>
    </xf>
    <xf numFmtId="49" fontId="14" fillId="2" borderId="31" xfId="9" applyNumberFormat="1" applyFont="1" applyFill="1" applyBorder="1" applyAlignment="1">
      <alignment horizontal="center" vertical="center"/>
    </xf>
    <xf numFmtId="49" fontId="14" fillId="2" borderId="3" xfId="9" applyNumberFormat="1" applyFont="1" applyFill="1" applyBorder="1" applyAlignment="1">
      <alignment horizontal="center" vertical="center"/>
    </xf>
    <xf numFmtId="49" fontId="14" fillId="2" borderId="10" xfId="9" applyNumberFormat="1" applyFont="1" applyFill="1" applyBorder="1" applyAlignment="1">
      <alignment horizontal="center" vertical="center"/>
    </xf>
    <xf numFmtId="49" fontId="14" fillId="2" borderId="32" xfId="9" applyNumberFormat="1" applyFont="1" applyFill="1" applyBorder="1" applyAlignment="1">
      <alignment horizontal="center" vertical="center"/>
    </xf>
    <xf numFmtId="49" fontId="14" fillId="2" borderId="12" xfId="9" applyNumberFormat="1" applyFont="1" applyFill="1" applyBorder="1" applyAlignment="1">
      <alignment horizontal="center" vertical="center"/>
    </xf>
    <xf numFmtId="0" fontId="0" fillId="2" borderId="12" xfId="0" applyFill="1" applyBorder="1" applyAlignment="1">
      <alignment horizontal="center" vertical="center"/>
    </xf>
    <xf numFmtId="0" fontId="0" fillId="2" borderId="20" xfId="0" applyFill="1" applyBorder="1" applyAlignment="1">
      <alignment horizontal="center" vertical="center"/>
    </xf>
    <xf numFmtId="49" fontId="14" fillId="2" borderId="0" xfId="9" applyNumberFormat="1" applyFont="1" applyFill="1" applyBorder="1" applyAlignment="1">
      <alignment horizontal="distributed" vertical="center"/>
    </xf>
    <xf numFmtId="49" fontId="14" fillId="2" borderId="3" xfId="9" applyNumberFormat="1" applyFont="1" applyFill="1" applyBorder="1" applyAlignment="1">
      <alignment horizontal="distributed" vertical="center"/>
    </xf>
    <xf numFmtId="49" fontId="14" fillId="2" borderId="4" xfId="9" applyNumberFormat="1" applyFont="1" applyFill="1" applyBorder="1" applyAlignment="1">
      <alignment horizontal="distributed" vertical="center"/>
    </xf>
    <xf numFmtId="49" fontId="14" fillId="2" borderId="6" xfId="9" applyNumberFormat="1" applyFont="1" applyFill="1" applyBorder="1" applyAlignment="1">
      <alignment horizontal="distributed" vertical="center"/>
    </xf>
    <xf numFmtId="0" fontId="4" fillId="2" borderId="0" xfId="0" applyFont="1" applyFill="1" applyAlignment="1">
      <alignment vertical="center"/>
    </xf>
    <xf numFmtId="0" fontId="0" fillId="2" borderId="0" xfId="0" applyFill="1" applyAlignment="1">
      <alignment vertical="center"/>
    </xf>
    <xf numFmtId="49" fontId="15" fillId="2" borderId="0" xfId="9" applyNumberFormat="1" applyFont="1" applyFill="1" applyBorder="1" applyAlignment="1">
      <alignment horizontal="distributed" vertical="center"/>
    </xf>
    <xf numFmtId="49" fontId="15" fillId="2" borderId="3" xfId="9" applyNumberFormat="1" applyFont="1" applyFill="1" applyBorder="1" applyAlignment="1">
      <alignment horizontal="distributed" vertical="center"/>
    </xf>
    <xf numFmtId="195" fontId="14" fillId="2" borderId="7" xfId="9" applyNumberFormat="1" applyFont="1" applyFill="1" applyBorder="1" applyAlignment="1">
      <alignment horizontal="center" vertical="center"/>
    </xf>
    <xf numFmtId="195" fontId="14" fillId="2" borderId="2" xfId="9" applyNumberFormat="1" applyFont="1" applyFill="1" applyBorder="1" applyAlignment="1">
      <alignment horizontal="center" vertical="center"/>
    </xf>
    <xf numFmtId="191" fontId="14" fillId="2" borderId="29" xfId="9" applyNumberFormat="1" applyFont="1" applyFill="1" applyBorder="1" applyAlignment="1">
      <alignment horizontal="center" vertical="center" wrapText="1"/>
    </xf>
    <xf numFmtId="191" fontId="14" fillId="2" borderId="8" xfId="0" applyNumberFormat="1" applyFont="1" applyFill="1" applyBorder="1" applyAlignment="1">
      <alignment horizontal="center" vertical="center"/>
    </xf>
    <xf numFmtId="191" fontId="14" fillId="2" borderId="22" xfId="9" applyNumberFormat="1" applyFont="1" applyFill="1" applyBorder="1" applyAlignment="1">
      <alignment horizontal="distributed" vertical="center" wrapText="1"/>
    </xf>
    <xf numFmtId="49" fontId="12" fillId="2" borderId="1" xfId="9" applyNumberFormat="1" applyFont="1" applyFill="1" applyBorder="1" applyAlignment="1">
      <alignment horizontal="center" vertical="center" wrapText="1"/>
    </xf>
    <xf numFmtId="0" fontId="0" fillId="2" borderId="1" xfId="0" applyFill="1" applyBorder="1" applyAlignment="1">
      <alignment horizontal="center" vertical="center"/>
    </xf>
    <xf numFmtId="0" fontId="0" fillId="2" borderId="29" xfId="0" applyFill="1" applyBorder="1" applyAlignment="1">
      <alignment horizontal="center" vertical="center"/>
    </xf>
    <xf numFmtId="187" fontId="14" fillId="2" borderId="2" xfId="0" applyNumberFormat="1" applyFont="1" applyFill="1" applyBorder="1" applyAlignment="1">
      <alignment horizontal="center" vertical="center"/>
    </xf>
    <xf numFmtId="188" fontId="14" fillId="2" borderId="16" xfId="9" applyNumberFormat="1" applyFont="1" applyFill="1" applyBorder="1" applyAlignment="1">
      <alignment horizontal="distributed" vertical="center"/>
    </xf>
    <xf numFmtId="41" fontId="14" fillId="0" borderId="12" xfId="1" applyNumberFormat="1" applyFont="1" applyFill="1" applyBorder="1" applyAlignment="1">
      <alignment horizontal="left" vertical="center"/>
    </xf>
    <xf numFmtId="41" fontId="0" fillId="0" borderId="12" xfId="0" applyNumberFormat="1" applyFill="1" applyBorder="1" applyAlignment="1">
      <alignment horizontal="left" vertical="center"/>
    </xf>
    <xf numFmtId="41" fontId="0" fillId="0" borderId="20" xfId="0" applyNumberFormat="1" applyFill="1" applyBorder="1" applyAlignment="1">
      <alignment horizontal="left" vertical="center"/>
    </xf>
    <xf numFmtId="41" fontId="14" fillId="0" borderId="11" xfId="1" applyNumberFormat="1" applyFont="1" applyFill="1" applyBorder="1" applyAlignment="1">
      <alignment horizontal="center" vertical="center" wrapText="1"/>
    </xf>
    <xf numFmtId="41" fontId="14" fillId="0" borderId="8" xfId="1" applyNumberFormat="1" applyFont="1" applyFill="1" applyBorder="1" applyAlignment="1">
      <alignment horizontal="center" vertical="center" wrapText="1"/>
    </xf>
    <xf numFmtId="0" fontId="14" fillId="0" borderId="2" xfId="1" applyNumberFormat="1" applyFont="1" applyFill="1" applyBorder="1" applyAlignment="1">
      <alignment horizontal="center" vertical="center" wrapText="1"/>
    </xf>
    <xf numFmtId="0" fontId="15" fillId="0" borderId="0" xfId="0" applyNumberFormat="1" applyFont="1" applyFill="1" applyBorder="1" applyAlignment="1">
      <alignment horizontal="distributed" vertical="center"/>
    </xf>
    <xf numFmtId="0" fontId="15" fillId="0" borderId="3" xfId="0" applyNumberFormat="1" applyFont="1" applyFill="1" applyBorder="1" applyAlignment="1">
      <alignment horizontal="distributed" vertical="center"/>
    </xf>
    <xf numFmtId="0" fontId="14" fillId="0" borderId="0" xfId="0" applyNumberFormat="1" applyFont="1" applyFill="1" applyBorder="1" applyAlignment="1">
      <alignment horizontal="distributed" vertical="center"/>
    </xf>
    <xf numFmtId="0" fontId="17" fillId="0" borderId="0" xfId="0" applyNumberFormat="1" applyFont="1" applyFill="1" applyAlignment="1">
      <alignment horizontal="distributed" vertical="center"/>
    </xf>
    <xf numFmtId="0" fontId="17" fillId="0" borderId="3" xfId="0" applyNumberFormat="1" applyFont="1" applyFill="1" applyBorder="1" applyAlignment="1">
      <alignment horizontal="distributed" vertical="center"/>
    </xf>
    <xf numFmtId="0" fontId="14" fillId="0" borderId="3" xfId="0" applyNumberFormat="1" applyFont="1" applyFill="1" applyBorder="1" applyAlignment="1">
      <alignment horizontal="distributed" vertical="center"/>
    </xf>
    <xf numFmtId="0" fontId="14" fillId="0" borderId="9" xfId="1"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14" fillId="0" borderId="0" xfId="1"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14" fillId="0" borderId="10" xfId="1" applyNumberFormat="1" applyFont="1" applyFill="1" applyBorder="1" applyAlignment="1">
      <alignment horizontal="center" vertical="center"/>
    </xf>
    <xf numFmtId="0" fontId="8" fillId="0" borderId="10" xfId="0" applyNumberFormat="1" applyFont="1" applyFill="1" applyBorder="1" applyAlignment="1">
      <alignment horizontal="center" vertical="center"/>
    </xf>
    <xf numFmtId="41" fontId="14" fillId="0" borderId="12" xfId="1" applyNumberFormat="1" applyFont="1" applyFill="1" applyBorder="1" applyAlignment="1">
      <alignment vertical="center"/>
    </xf>
    <xf numFmtId="0" fontId="0" fillId="0" borderId="12" xfId="0" applyBorder="1" applyAlignment="1">
      <alignment vertical="center"/>
    </xf>
    <xf numFmtId="0" fontId="13" fillId="0" borderId="0" xfId="0" applyNumberFormat="1" applyFont="1" applyFill="1" applyBorder="1" applyAlignment="1">
      <alignment vertical="center" shrinkToFit="1"/>
    </xf>
    <xf numFmtId="0" fontId="13" fillId="0" borderId="3" xfId="0" applyNumberFormat="1" applyFont="1" applyFill="1" applyBorder="1" applyAlignment="1">
      <alignment vertical="center" shrinkToFit="1"/>
    </xf>
    <xf numFmtId="0" fontId="13" fillId="0" borderId="0" xfId="0" applyNumberFormat="1" applyFont="1" applyFill="1" applyBorder="1" applyAlignment="1">
      <alignment horizontal="distributed" vertical="center"/>
    </xf>
    <xf numFmtId="0" fontId="13" fillId="0" borderId="3" xfId="0" applyNumberFormat="1" applyFont="1" applyFill="1" applyBorder="1" applyAlignment="1">
      <alignment horizontal="distributed" vertical="center"/>
    </xf>
    <xf numFmtId="0" fontId="14" fillId="0" borderId="0" xfId="0" applyNumberFormat="1" applyFont="1" applyFill="1" applyBorder="1" applyAlignment="1">
      <alignment horizontal="distributed" vertical="center" shrinkToFit="1"/>
    </xf>
    <xf numFmtId="0" fontId="14" fillId="0" borderId="3" xfId="0" applyNumberFormat="1" applyFont="1" applyFill="1" applyBorder="1" applyAlignment="1">
      <alignment horizontal="distributed" vertical="center" shrinkToFit="1"/>
    </xf>
    <xf numFmtId="41" fontId="14" fillId="0" borderId="19" xfId="1" applyNumberFormat="1" applyFont="1" applyFill="1" applyBorder="1" applyAlignment="1">
      <alignment horizontal="center" vertical="center" wrapText="1"/>
    </xf>
    <xf numFmtId="41" fontId="14" fillId="0" borderId="1" xfId="1" applyNumberFormat="1" applyFont="1" applyFill="1" applyBorder="1" applyAlignment="1">
      <alignment horizontal="center" vertical="center" wrapText="1"/>
    </xf>
    <xf numFmtId="41" fontId="14" fillId="0" borderId="29" xfId="1" applyNumberFormat="1" applyFont="1" applyFill="1" applyBorder="1" applyAlignment="1">
      <alignment horizontal="center" vertical="center" wrapText="1"/>
    </xf>
    <xf numFmtId="41" fontId="14" fillId="0" borderId="21" xfId="1" applyNumberFormat="1" applyFont="1" applyFill="1" applyBorder="1" applyAlignment="1">
      <alignment horizontal="center" vertical="center" shrinkToFit="1"/>
    </xf>
    <xf numFmtId="41" fontId="14" fillId="0" borderId="28" xfId="1" applyNumberFormat="1" applyFont="1" applyFill="1" applyBorder="1" applyAlignment="1">
      <alignment horizontal="center" vertical="center" shrinkToFit="1"/>
    </xf>
    <xf numFmtId="41" fontId="14" fillId="0" borderId="17" xfId="1" applyNumberFormat="1" applyFont="1" applyFill="1" applyBorder="1" applyAlignment="1">
      <alignment horizontal="center" vertical="center"/>
    </xf>
    <xf numFmtId="0" fontId="14" fillId="0" borderId="0" xfId="0" applyNumberFormat="1" applyFont="1" applyFill="1" applyBorder="1" applyAlignment="1">
      <alignment vertical="center" shrinkToFit="1"/>
    </xf>
    <xf numFmtId="0" fontId="14" fillId="0" borderId="3" xfId="0" applyNumberFormat="1" applyFont="1" applyFill="1" applyBorder="1" applyAlignment="1">
      <alignment vertical="center" shrinkToFit="1"/>
    </xf>
    <xf numFmtId="41" fontId="14" fillId="0" borderId="21" xfId="1" applyNumberFormat="1" applyFont="1" applyFill="1" applyBorder="1" applyAlignment="1">
      <alignment horizontal="center" vertical="center"/>
    </xf>
    <xf numFmtId="41" fontId="14" fillId="0" borderId="28" xfId="1" applyNumberFormat="1" applyFont="1" applyFill="1" applyBorder="1" applyAlignment="1">
      <alignment horizontal="center" vertical="center"/>
    </xf>
    <xf numFmtId="0" fontId="14" fillId="0" borderId="4" xfId="0" applyNumberFormat="1" applyFont="1" applyFill="1" applyBorder="1" applyAlignment="1">
      <alignment horizontal="distributed" vertical="center"/>
    </xf>
    <xf numFmtId="0" fontId="14" fillId="0" borderId="6" xfId="0" applyNumberFormat="1" applyFont="1" applyFill="1" applyBorder="1" applyAlignment="1">
      <alignment horizontal="distributed" vertical="center"/>
    </xf>
    <xf numFmtId="0" fontId="14" fillId="0" borderId="31" xfId="1" applyNumberFormat="1" applyFont="1" applyFill="1" applyBorder="1" applyAlignment="1">
      <alignment horizontal="center" vertical="center"/>
    </xf>
    <xf numFmtId="0" fontId="14" fillId="0" borderId="3" xfId="1" applyNumberFormat="1" applyFont="1" applyFill="1" applyBorder="1" applyAlignment="1">
      <alignment horizontal="center" vertical="center"/>
    </xf>
    <xf numFmtId="0" fontId="14" fillId="0" borderId="32" xfId="1" applyNumberFormat="1" applyFont="1" applyFill="1" applyBorder="1" applyAlignment="1">
      <alignment horizontal="center" vertical="center"/>
    </xf>
    <xf numFmtId="41" fontId="14" fillId="0" borderId="27" xfId="1" applyNumberFormat="1" applyFont="1" applyFill="1" applyBorder="1" applyAlignment="1">
      <alignment horizontal="center" vertical="center"/>
    </xf>
    <xf numFmtId="41" fontId="14" fillId="0" borderId="22" xfId="1" applyNumberFormat="1" applyFont="1" applyFill="1" applyBorder="1" applyAlignment="1">
      <alignment horizontal="center" vertical="center"/>
    </xf>
    <xf numFmtId="0" fontId="14" fillId="0" borderId="0" xfId="0" applyNumberFormat="1" applyFont="1" applyFill="1" applyBorder="1" applyAlignment="1">
      <alignment vertical="center"/>
    </xf>
    <xf numFmtId="0" fontId="14" fillId="0" borderId="3" xfId="0" applyNumberFormat="1" applyFont="1" applyFill="1" applyBorder="1" applyAlignment="1">
      <alignment vertical="center"/>
    </xf>
    <xf numFmtId="0" fontId="7" fillId="0" borderId="9"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0" xfId="0" applyNumberFormat="1" applyFont="1" applyFill="1" applyBorder="1" applyAlignment="1">
      <alignment horizontal="center" vertical="center"/>
    </xf>
    <xf numFmtId="41" fontId="7" fillId="0" borderId="16" xfId="0" applyNumberFormat="1" applyFont="1" applyFill="1" applyBorder="1" applyAlignment="1">
      <alignment horizontal="center" vertical="center"/>
    </xf>
    <xf numFmtId="41" fontId="7" fillId="0" borderId="17" xfId="0" applyNumberFormat="1" applyFont="1" applyFill="1" applyBorder="1" applyAlignment="1">
      <alignment horizontal="center" vertical="center"/>
    </xf>
    <xf numFmtId="0" fontId="18" fillId="0" borderId="0" xfId="0" applyNumberFormat="1" applyFont="1" applyFill="1" applyBorder="1" applyAlignment="1">
      <alignment horizontal="distributed" vertical="center" shrinkToFit="1"/>
    </xf>
    <xf numFmtId="0" fontId="18" fillId="0" borderId="3" xfId="0" applyNumberFormat="1" applyFont="1" applyFill="1" applyBorder="1" applyAlignment="1">
      <alignment horizontal="distributed" vertical="center" shrinkToFit="1"/>
    </xf>
    <xf numFmtId="0" fontId="0" fillId="0" borderId="0" xfId="0" applyAlignment="1">
      <alignment vertical="center" shrinkToFit="1"/>
    </xf>
    <xf numFmtId="0" fontId="14" fillId="0" borderId="4" xfId="0" applyNumberFormat="1" applyFont="1" applyFill="1" applyBorder="1" applyAlignment="1">
      <alignment vertical="center" shrinkToFit="1"/>
    </xf>
    <xf numFmtId="0" fontId="0" fillId="0" borderId="4" xfId="0" applyBorder="1" applyAlignment="1">
      <alignment vertical="center" shrinkToFit="1"/>
    </xf>
    <xf numFmtId="0" fontId="0" fillId="0" borderId="6" xfId="0" applyBorder="1" applyAlignment="1">
      <alignment vertical="center" shrinkToFit="1"/>
    </xf>
    <xf numFmtId="0" fontId="14" fillId="0" borderId="0" xfId="1" applyNumberFormat="1" applyFont="1" applyFill="1" applyBorder="1" applyAlignment="1">
      <alignment horizontal="distributed" vertical="center"/>
    </xf>
    <xf numFmtId="0" fontId="14" fillId="0" borderId="3" xfId="1" applyNumberFormat="1" applyFont="1" applyFill="1" applyBorder="1" applyAlignment="1">
      <alignment horizontal="distributed" vertical="center"/>
    </xf>
    <xf numFmtId="0" fontId="14" fillId="0" borderId="11" xfId="1" applyNumberFormat="1" applyFont="1" applyFill="1" applyBorder="1" applyAlignment="1">
      <alignment horizontal="center" vertical="center" wrapText="1"/>
    </xf>
    <xf numFmtId="0" fontId="14" fillId="0" borderId="8" xfId="1" applyNumberFormat="1" applyFont="1" applyFill="1" applyBorder="1" applyAlignment="1">
      <alignment horizontal="center" vertical="center" wrapText="1"/>
    </xf>
    <xf numFmtId="0" fontId="14" fillId="0" borderId="2" xfId="1" applyNumberFormat="1" applyFont="1" applyFill="1" applyBorder="1" applyAlignment="1">
      <alignment horizontal="center" vertical="center" shrinkToFit="1"/>
    </xf>
    <xf numFmtId="0" fontId="14" fillId="0" borderId="8" xfId="1" applyNumberFormat="1" applyFont="1" applyFill="1" applyBorder="1" applyAlignment="1">
      <alignment horizontal="center" vertic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14" fillId="0" borderId="2" xfId="1" applyNumberFormat="1" applyFont="1" applyFill="1" applyBorder="1" applyAlignment="1">
      <alignment horizontal="center" vertical="center"/>
    </xf>
    <xf numFmtId="0" fontId="14" fillId="0" borderId="7" xfId="1" applyNumberFormat="1" applyFont="1" applyFill="1" applyBorder="1" applyAlignment="1">
      <alignment horizontal="center" vertical="center"/>
    </xf>
    <xf numFmtId="0" fontId="8" fillId="2" borderId="6" xfId="0" applyFont="1" applyFill="1" applyBorder="1" applyAlignment="1">
      <alignment horizontal="distributed" vertical="center"/>
    </xf>
    <xf numFmtId="0" fontId="8" fillId="2" borderId="3" xfId="0" applyFont="1" applyFill="1" applyBorder="1" applyAlignment="1">
      <alignment horizontal="distributed" vertical="center"/>
    </xf>
    <xf numFmtId="0" fontId="12" fillId="2" borderId="0" xfId="9" applyNumberFormat="1" applyFont="1" applyFill="1" applyBorder="1" applyAlignment="1">
      <alignment vertical="center"/>
    </xf>
    <xf numFmtId="0" fontId="8" fillId="2" borderId="31"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32" xfId="0" applyFont="1" applyFill="1" applyBorder="1" applyAlignment="1">
      <alignment horizontal="center" vertical="center"/>
    </xf>
    <xf numFmtId="49" fontId="14" fillId="2" borderId="7" xfId="9" applyNumberFormat="1" applyFont="1" applyFill="1" applyBorder="1" applyAlignment="1">
      <alignment horizontal="center" vertical="center" wrapText="1"/>
    </xf>
    <xf numFmtId="49" fontId="14" fillId="2" borderId="2" xfId="9" applyNumberFormat="1" applyFont="1" applyFill="1" applyBorder="1" applyAlignment="1">
      <alignment horizontal="center" vertical="center" wrapText="1"/>
    </xf>
    <xf numFmtId="49" fontId="14" fillId="2" borderId="11" xfId="9" applyNumberFormat="1" applyFont="1" applyFill="1" applyBorder="1" applyAlignment="1">
      <alignment horizontal="right" vertical="center"/>
    </xf>
    <xf numFmtId="49" fontId="14" fillId="2" borderId="12" xfId="9" applyNumberFormat="1" applyFont="1" applyFill="1" applyBorder="1" applyAlignment="1">
      <alignment horizontal="right" vertical="center"/>
    </xf>
    <xf numFmtId="49" fontId="14" fillId="2" borderId="21" xfId="9" applyNumberFormat="1" applyFont="1" applyFill="1" applyBorder="1" applyAlignment="1">
      <alignment horizontal="center" vertical="center" wrapText="1"/>
    </xf>
    <xf numFmtId="49" fontId="14" fillId="2" borderId="28" xfId="9" applyNumberFormat="1" applyFont="1" applyFill="1" applyBorder="1" applyAlignment="1">
      <alignment horizontal="center" vertical="center" wrapText="1"/>
    </xf>
    <xf numFmtId="0" fontId="14" fillId="2" borderId="16" xfId="0" applyFont="1" applyFill="1" applyBorder="1" applyAlignment="1">
      <alignment horizontal="left" vertical="center"/>
    </xf>
    <xf numFmtId="49" fontId="14" fillId="2" borderId="8" xfId="9" applyNumberFormat="1" applyFont="1" applyFill="1" applyBorder="1" applyAlignment="1">
      <alignment horizontal="center" vertical="center" wrapText="1"/>
    </xf>
    <xf numFmtId="49" fontId="14" fillId="2" borderId="12" xfId="9" applyNumberFormat="1" applyFont="1" applyFill="1" applyBorder="1" applyAlignment="1">
      <alignment horizontal="left" vertical="center"/>
    </xf>
    <xf numFmtId="49" fontId="14" fillId="2" borderId="20" xfId="9" applyNumberFormat="1" applyFont="1" applyFill="1" applyBorder="1" applyAlignment="1">
      <alignment horizontal="left" vertical="center"/>
    </xf>
    <xf numFmtId="49" fontId="14" fillId="2" borderId="0" xfId="9" applyNumberFormat="1" applyFont="1" applyFill="1" applyBorder="1" applyAlignment="1">
      <alignment vertical="center"/>
    </xf>
    <xf numFmtId="0" fontId="8" fillId="2" borderId="3" xfId="0" applyFont="1" applyFill="1" applyBorder="1" applyAlignment="1">
      <alignment vertical="center"/>
    </xf>
    <xf numFmtId="0" fontId="0" fillId="2" borderId="9" xfId="0" applyFill="1" applyBorder="1" applyAlignment="1">
      <alignment vertical="center"/>
    </xf>
    <xf numFmtId="0" fontId="0" fillId="2" borderId="31" xfId="0" applyFill="1" applyBorder="1" applyAlignment="1">
      <alignment vertical="center"/>
    </xf>
    <xf numFmtId="0" fontId="0" fillId="2" borderId="0" xfId="0" applyFill="1" applyBorder="1" applyAlignment="1">
      <alignment vertical="center"/>
    </xf>
    <xf numFmtId="0" fontId="0" fillId="2" borderId="3" xfId="0" applyFill="1" applyBorder="1" applyAlignment="1">
      <alignment vertical="center"/>
    </xf>
    <xf numFmtId="0" fontId="0" fillId="2" borderId="10" xfId="0" applyFill="1" applyBorder="1" applyAlignment="1">
      <alignment vertical="center"/>
    </xf>
    <xf numFmtId="0" fontId="0" fillId="2" borderId="32" xfId="0" applyFill="1" applyBorder="1" applyAlignment="1">
      <alignment vertical="center"/>
    </xf>
    <xf numFmtId="49" fontId="15" fillId="0" borderId="0" xfId="9" applyNumberFormat="1" applyFont="1" applyFill="1" applyBorder="1" applyAlignment="1">
      <alignment horizontal="distributed" vertical="center"/>
    </xf>
    <xf numFmtId="49" fontId="14" fillId="0" borderId="20" xfId="9" applyNumberFormat="1" applyFont="1" applyFill="1" applyBorder="1" applyAlignment="1">
      <alignment horizontal="center" vertical="center" wrapText="1"/>
    </xf>
    <xf numFmtId="49" fontId="13" fillId="0" borderId="11" xfId="9" applyNumberFormat="1" applyFont="1" applyFill="1" applyBorder="1" applyAlignment="1">
      <alignment horizontal="center" vertical="center"/>
    </xf>
    <xf numFmtId="49" fontId="13" fillId="0" borderId="12" xfId="9" applyNumberFormat="1" applyFont="1" applyFill="1" applyBorder="1" applyAlignment="1">
      <alignment horizontal="center" vertical="center"/>
    </xf>
    <xf numFmtId="0" fontId="2" fillId="0" borderId="12" xfId="0" applyFont="1" applyBorder="1" applyAlignment="1">
      <alignment horizontal="center" vertical="center"/>
    </xf>
    <xf numFmtId="0" fontId="2" fillId="0" borderId="20" xfId="0" applyFont="1" applyBorder="1" applyAlignment="1">
      <alignment horizontal="center" vertical="center"/>
    </xf>
    <xf numFmtId="49" fontId="13" fillId="0" borderId="2" xfId="9" applyNumberFormat="1" applyFont="1" applyFill="1" applyBorder="1" applyAlignment="1">
      <alignment horizontal="center" vertical="center" wrapText="1"/>
    </xf>
    <xf numFmtId="49" fontId="13" fillId="0" borderId="13" xfId="9" quotePrefix="1" applyNumberFormat="1" applyFont="1" applyFill="1" applyBorder="1" applyAlignment="1">
      <alignment horizontal="center" vertical="center"/>
    </xf>
    <xf numFmtId="0" fontId="0" fillId="0" borderId="18" xfId="0" applyBorder="1" applyAlignment="1">
      <alignment horizontal="center" vertical="center"/>
    </xf>
    <xf numFmtId="49" fontId="15" fillId="0" borderId="14" xfId="9" applyNumberFormat="1" applyFont="1" applyFill="1" applyBorder="1" applyAlignment="1">
      <alignment horizontal="distributed" vertical="center"/>
    </xf>
    <xf numFmtId="41" fontId="14" fillId="0" borderId="7" xfId="12" applyNumberFormat="1" applyFont="1" applyFill="1" applyBorder="1" applyAlignment="1">
      <alignment horizontal="center" vertical="center"/>
    </xf>
    <xf numFmtId="41" fontId="14" fillId="0" borderId="2" xfId="12" applyNumberFormat="1" applyFont="1" applyFill="1" applyBorder="1" applyAlignment="1">
      <alignment horizontal="center" vertical="center"/>
    </xf>
    <xf numFmtId="41" fontId="14" fillId="0" borderId="8" xfId="12" applyNumberFormat="1" applyFont="1" applyFill="1" applyBorder="1" applyAlignment="1">
      <alignment horizontal="center" vertical="center" wrapText="1"/>
    </xf>
    <xf numFmtId="41" fontId="14" fillId="0" borderId="16" xfId="12" applyNumberFormat="1" applyFont="1" applyFill="1" applyBorder="1" applyAlignment="1">
      <alignment horizontal="center" vertical="center"/>
    </xf>
    <xf numFmtId="41" fontId="14" fillId="0" borderId="17" xfId="12" applyNumberFormat="1" applyFont="1" applyFill="1" applyBorder="1" applyAlignment="1">
      <alignment horizontal="center" vertical="center"/>
    </xf>
    <xf numFmtId="0" fontId="8" fillId="0" borderId="31"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8" fillId="0" borderId="32" xfId="0" applyNumberFormat="1" applyFont="1" applyFill="1" applyBorder="1" applyAlignment="1">
      <alignment horizontal="center" vertical="center"/>
    </xf>
    <xf numFmtId="41" fontId="14" fillId="0" borderId="11" xfId="0" applyNumberFormat="1" applyFont="1" applyFill="1" applyBorder="1" applyAlignment="1">
      <alignment horizontal="center" vertical="center"/>
    </xf>
    <xf numFmtId="0" fontId="0" fillId="0" borderId="20" xfId="0" applyBorder="1" applyAlignment="1">
      <alignment horizontal="center" vertical="center"/>
    </xf>
    <xf numFmtId="41" fontId="14" fillId="0" borderId="11" xfId="12" applyNumberFormat="1" applyFont="1" applyFill="1" applyBorder="1" applyAlignment="1">
      <alignment horizontal="center" vertical="center"/>
    </xf>
    <xf numFmtId="41" fontId="7" fillId="0" borderId="11" xfId="0" applyNumberFormat="1" applyFont="1" applyFill="1" applyBorder="1" applyAlignment="1">
      <alignment horizontal="center" vertical="center"/>
    </xf>
    <xf numFmtId="41" fontId="7" fillId="0" borderId="12" xfId="0" applyNumberFormat="1" applyFont="1" applyFill="1" applyBorder="1" applyAlignment="1">
      <alignment horizontal="center" vertical="center"/>
    </xf>
    <xf numFmtId="41" fontId="14" fillId="0" borderId="8" xfId="12" applyNumberFormat="1" applyFont="1" applyFill="1" applyBorder="1" applyAlignment="1">
      <alignment horizontal="center" vertical="center"/>
    </xf>
    <xf numFmtId="41" fontId="0" fillId="0" borderId="16" xfId="0" applyNumberFormat="1" applyFill="1" applyBorder="1" applyAlignment="1">
      <alignment horizontal="center" vertical="center"/>
    </xf>
    <xf numFmtId="41" fontId="0" fillId="0" borderId="17" xfId="0" applyNumberFormat="1" applyFill="1" applyBorder="1" applyAlignment="1">
      <alignment horizontal="center" vertical="center"/>
    </xf>
    <xf numFmtId="41" fontId="14" fillId="0" borderId="2" xfId="12" applyNumberFormat="1" applyFont="1" applyFill="1" applyBorder="1" applyAlignment="1">
      <alignment horizontal="center" vertical="center" wrapText="1"/>
    </xf>
    <xf numFmtId="41" fontId="14" fillId="0" borderId="19" xfId="12" applyNumberFormat="1" applyFont="1" applyFill="1" applyBorder="1" applyAlignment="1">
      <alignment horizontal="center" vertical="center"/>
    </xf>
    <xf numFmtId="41" fontId="14" fillId="0" borderId="9" xfId="12" applyNumberFormat="1" applyFont="1" applyFill="1" applyBorder="1" applyAlignment="1">
      <alignment horizontal="center" vertical="center"/>
    </xf>
    <xf numFmtId="41" fontId="14" fillId="0" borderId="31" xfId="12" applyNumberFormat="1" applyFont="1" applyFill="1" applyBorder="1" applyAlignment="1">
      <alignment horizontal="center" vertical="center"/>
    </xf>
    <xf numFmtId="41" fontId="14" fillId="0" borderId="29" xfId="12" applyNumberFormat="1" applyFont="1" applyFill="1" applyBorder="1" applyAlignment="1">
      <alignment horizontal="center" vertical="center"/>
    </xf>
    <xf numFmtId="41" fontId="14" fillId="0" borderId="10" xfId="12" applyNumberFormat="1" applyFont="1" applyFill="1" applyBorder="1" applyAlignment="1">
      <alignment horizontal="center" vertical="center"/>
    </xf>
    <xf numFmtId="41" fontId="14" fillId="0" borderId="32" xfId="12" applyNumberFormat="1" applyFont="1" applyFill="1" applyBorder="1" applyAlignment="1">
      <alignment horizontal="center" vertical="center"/>
    </xf>
    <xf numFmtId="41" fontId="14" fillId="0" borderId="12" xfId="12" applyNumberFormat="1" applyFont="1" applyFill="1" applyBorder="1" applyAlignment="1">
      <alignment horizontal="center" vertical="center"/>
    </xf>
    <xf numFmtId="41" fontId="14" fillId="0" borderId="20" xfId="12" applyNumberFormat="1" applyFont="1" applyFill="1" applyBorder="1" applyAlignment="1">
      <alignment horizontal="center" vertical="center"/>
    </xf>
    <xf numFmtId="0" fontId="14" fillId="0" borderId="0" xfId="12" applyNumberFormat="1" applyFont="1" applyFill="1" applyBorder="1" applyAlignment="1">
      <alignment horizontal="distributed" vertical="center"/>
    </xf>
    <xf numFmtId="0" fontId="14" fillId="0" borderId="3" xfId="12" applyNumberFormat="1" applyFont="1" applyFill="1" applyBorder="1" applyAlignment="1">
      <alignment horizontal="distributed" vertical="center"/>
    </xf>
    <xf numFmtId="0" fontId="15" fillId="0" borderId="0" xfId="1" applyNumberFormat="1" applyFont="1" applyFill="1" applyBorder="1" applyAlignment="1">
      <alignment horizontal="distributed" vertical="center" shrinkToFit="1"/>
    </xf>
    <xf numFmtId="0" fontId="15" fillId="0" borderId="0" xfId="1" applyNumberFormat="1" applyFont="1" applyFill="1" applyBorder="1" applyAlignment="1">
      <alignment horizontal="distributed" vertical="center"/>
    </xf>
    <xf numFmtId="0" fontId="8" fillId="0" borderId="0" xfId="0" applyNumberFormat="1" applyFont="1" applyFill="1" applyBorder="1" applyAlignment="1">
      <alignment horizontal="distributed" vertical="center"/>
    </xf>
    <xf numFmtId="0" fontId="13" fillId="0" borderId="0" xfId="1" applyNumberFormat="1" applyFont="1" applyFill="1" applyBorder="1" applyAlignment="1">
      <alignment vertical="center" shrinkToFit="1"/>
    </xf>
    <xf numFmtId="0" fontId="13" fillId="0" borderId="3" xfId="1" applyNumberFormat="1" applyFont="1" applyFill="1" applyBorder="1" applyAlignment="1">
      <alignment vertical="center" shrinkToFit="1"/>
    </xf>
    <xf numFmtId="0" fontId="13" fillId="0" borderId="0" xfId="1" applyNumberFormat="1" applyFont="1" applyFill="1" applyBorder="1" applyAlignment="1">
      <alignment horizontal="distributed" vertical="center" shrinkToFit="1"/>
    </xf>
    <xf numFmtId="0" fontId="8" fillId="0" borderId="0" xfId="0" applyNumberFormat="1" applyFont="1" applyFill="1" applyAlignment="1">
      <alignment horizontal="distributed" vertical="center"/>
    </xf>
    <xf numFmtId="0" fontId="14" fillId="0" borderId="0" xfId="1" applyNumberFormat="1" applyFont="1" applyFill="1" applyBorder="1" applyAlignment="1">
      <alignment vertical="center" shrinkToFit="1"/>
    </xf>
    <xf numFmtId="0" fontId="14" fillId="0" borderId="3" xfId="1" applyNumberFormat="1" applyFont="1" applyFill="1" applyBorder="1" applyAlignment="1">
      <alignment vertical="center" shrinkToFit="1"/>
    </xf>
    <xf numFmtId="0" fontId="14" fillId="0" borderId="0" xfId="15" applyNumberFormat="1" applyFont="1" applyFill="1" applyBorder="1" applyAlignment="1">
      <alignment horizontal="distributed" vertical="center"/>
    </xf>
    <xf numFmtId="0" fontId="15" fillId="0" borderId="3" xfId="1" applyNumberFormat="1" applyFont="1" applyFill="1" applyBorder="1" applyAlignment="1">
      <alignment horizontal="distributed" vertical="center"/>
    </xf>
    <xf numFmtId="0" fontId="14" fillId="0" borderId="0" xfId="1" applyNumberFormat="1" applyFont="1" applyFill="1" applyBorder="1" applyAlignment="1">
      <alignment vertical="center"/>
    </xf>
    <xf numFmtId="0" fontId="8" fillId="0" borderId="0" xfId="0" applyNumberFormat="1" applyFont="1" applyFill="1" applyBorder="1" applyAlignment="1">
      <alignment vertical="center"/>
    </xf>
    <xf numFmtId="0" fontId="14" fillId="0" borderId="4" xfId="15" applyNumberFormat="1" applyFont="1" applyFill="1" applyBorder="1" applyAlignment="1">
      <alignment horizontal="distributed" vertical="center"/>
    </xf>
    <xf numFmtId="0" fontId="14" fillId="0" borderId="6" xfId="15" applyNumberFormat="1" applyFont="1" applyFill="1" applyBorder="1" applyAlignment="1">
      <alignment horizontal="distributed" vertical="center"/>
    </xf>
    <xf numFmtId="0" fontId="18" fillId="0" borderId="0" xfId="1" applyNumberFormat="1" applyFont="1" applyFill="1" applyBorder="1" applyAlignment="1">
      <alignment horizontal="distributed" vertical="center"/>
    </xf>
    <xf numFmtId="0" fontId="18" fillId="0" borderId="3" xfId="1" applyNumberFormat="1" applyFont="1" applyFill="1" applyBorder="1" applyAlignment="1">
      <alignment horizontal="distributed" vertical="center"/>
    </xf>
    <xf numFmtId="0" fontId="14" fillId="0" borderId="0" xfId="12" applyNumberFormat="1" applyFont="1" applyFill="1" applyBorder="1" applyAlignment="1">
      <alignment vertical="center" shrinkToFit="1"/>
    </xf>
    <xf numFmtId="0" fontId="14" fillId="0" borderId="3" xfId="12" applyNumberFormat="1" applyFont="1" applyFill="1" applyBorder="1" applyAlignment="1">
      <alignment vertical="center" shrinkToFit="1"/>
    </xf>
    <xf numFmtId="0" fontId="14" fillId="0" borderId="4" xfId="1" applyNumberFormat="1" applyFont="1" applyFill="1" applyBorder="1" applyAlignment="1">
      <alignment horizontal="distributed" vertical="center"/>
    </xf>
    <xf numFmtId="0" fontId="14" fillId="0" borderId="6" xfId="1" applyNumberFormat="1" applyFont="1" applyFill="1" applyBorder="1" applyAlignment="1">
      <alignment horizontal="distributed" vertical="center"/>
    </xf>
    <xf numFmtId="0" fontId="25" fillId="0" borderId="4" xfId="1" applyNumberFormat="1" applyFont="1" applyFill="1" applyBorder="1" applyAlignment="1">
      <alignment horizontal="distributed" vertical="center"/>
    </xf>
    <xf numFmtId="49" fontId="14" fillId="0" borderId="7" xfId="11" applyNumberFormat="1" applyFont="1" applyFill="1" applyBorder="1" applyAlignment="1">
      <alignment horizontal="center" vertical="center" wrapText="1"/>
    </xf>
    <xf numFmtId="0" fontId="14" fillId="0" borderId="7" xfId="14" applyFont="1" applyFill="1" applyBorder="1" applyAlignment="1">
      <alignment vertical="center"/>
    </xf>
    <xf numFmtId="0" fontId="14" fillId="0" borderId="11" xfId="14" applyFont="1" applyFill="1" applyBorder="1" applyAlignment="1">
      <alignment vertical="center"/>
    </xf>
    <xf numFmtId="49" fontId="13" fillId="0" borderId="2" xfId="11" applyNumberFormat="1" applyFont="1" applyFill="1" applyBorder="1" applyAlignment="1">
      <alignment horizontal="center" vertical="center" wrapText="1"/>
    </xf>
    <xf numFmtId="49" fontId="13" fillId="0" borderId="2" xfId="11" applyNumberFormat="1" applyFont="1" applyFill="1" applyBorder="1" applyAlignment="1">
      <alignment horizontal="distributed" vertical="center" wrapText="1"/>
    </xf>
    <xf numFmtId="49" fontId="13" fillId="0" borderId="8" xfId="11" applyNumberFormat="1" applyFont="1" applyFill="1" applyBorder="1" applyAlignment="1">
      <alignment horizontal="center" vertical="center" wrapText="1"/>
    </xf>
    <xf numFmtId="49" fontId="13" fillId="0" borderId="17" xfId="11" applyNumberFormat="1" applyFont="1" applyFill="1" applyBorder="1" applyAlignment="1">
      <alignment horizontal="distributed" vertical="center" wrapText="1"/>
    </xf>
    <xf numFmtId="49" fontId="13" fillId="0" borderId="8" xfId="11" applyNumberFormat="1" applyFont="1" applyFill="1" applyBorder="1" applyAlignment="1">
      <alignment horizontal="distributed" vertical="center" wrapText="1"/>
    </xf>
    <xf numFmtId="49" fontId="13" fillId="0" borderId="21" xfId="11" applyNumberFormat="1" applyFont="1" applyFill="1" applyBorder="1" applyAlignment="1">
      <alignment horizontal="distributed" vertical="center" wrapText="1"/>
    </xf>
    <xf numFmtId="0" fontId="0" fillId="0" borderId="28" xfId="0" applyBorder="1" applyAlignment="1">
      <alignment horizontal="distributed" vertical="center" wrapText="1"/>
    </xf>
    <xf numFmtId="49" fontId="14" fillId="0" borderId="0" xfId="9" applyNumberFormat="1" applyFont="1" applyFill="1" applyBorder="1" applyAlignment="1">
      <alignment horizontal="left" vertical="top"/>
    </xf>
    <xf numFmtId="0" fontId="8" fillId="0" borderId="3" xfId="0" applyFont="1" applyBorder="1" applyAlignment="1">
      <alignment horizontal="left"/>
    </xf>
    <xf numFmtId="49" fontId="14" fillId="0" borderId="0" xfId="9" applyNumberFormat="1" applyFont="1" applyFill="1" applyBorder="1" applyAlignment="1">
      <alignment horizontal="justify" vertical="center"/>
    </xf>
    <xf numFmtId="0" fontId="8" fillId="0" borderId="3" xfId="0" applyFont="1" applyBorder="1" applyAlignment="1"/>
    <xf numFmtId="0" fontId="0" fillId="0" borderId="3" xfId="0" applyBorder="1" applyAlignment="1">
      <alignment horizontal="left"/>
    </xf>
    <xf numFmtId="49" fontId="14" fillId="0" borderId="9" xfId="9" applyNumberFormat="1" applyFont="1" applyFill="1" applyBorder="1" applyAlignment="1">
      <alignment horizontal="center" vertical="center" wrapText="1"/>
    </xf>
    <xf numFmtId="0" fontId="8" fillId="0" borderId="9" xfId="0" applyFont="1" applyFill="1" applyBorder="1" applyAlignment="1">
      <alignment vertical="center"/>
    </xf>
    <xf numFmtId="0" fontId="8" fillId="0" borderId="31" xfId="0" applyFont="1" applyFill="1" applyBorder="1" applyAlignment="1">
      <alignment vertical="center"/>
    </xf>
    <xf numFmtId="0" fontId="8" fillId="0" borderId="0" xfId="0" applyFont="1" applyFill="1" applyBorder="1" applyAlignment="1">
      <alignment vertical="center"/>
    </xf>
    <xf numFmtId="0" fontId="8" fillId="0" borderId="3" xfId="0" applyFont="1" applyFill="1" applyBorder="1" applyAlignment="1">
      <alignment vertical="center"/>
    </xf>
    <xf numFmtId="0" fontId="8" fillId="0" borderId="10" xfId="0" applyFont="1" applyFill="1" applyBorder="1" applyAlignment="1">
      <alignment vertical="center"/>
    </xf>
    <xf numFmtId="0" fontId="8" fillId="0" borderId="32" xfId="0" applyFont="1" applyFill="1" applyBorder="1" applyAlignment="1">
      <alignment vertical="center"/>
    </xf>
    <xf numFmtId="49" fontId="14" fillId="0" borderId="11" xfId="11" applyNumberFormat="1" applyFont="1" applyFill="1" applyBorder="1" applyAlignment="1">
      <alignment horizontal="center" vertical="center" wrapText="1"/>
    </xf>
    <xf numFmtId="49" fontId="14" fillId="0" borderId="12" xfId="11" applyNumberFormat="1" applyFont="1" applyFill="1" applyBorder="1" applyAlignment="1">
      <alignment horizontal="center" vertical="center" wrapText="1"/>
    </xf>
    <xf numFmtId="49" fontId="14" fillId="0" borderId="20" xfId="11" applyNumberFormat="1" applyFont="1" applyFill="1" applyBorder="1" applyAlignment="1">
      <alignment horizontal="center" vertical="center" wrapText="1"/>
    </xf>
    <xf numFmtId="49" fontId="14" fillId="0" borderId="4" xfId="9" applyNumberFormat="1" applyFont="1" applyFill="1" applyBorder="1" applyAlignment="1">
      <alignment vertical="top"/>
    </xf>
    <xf numFmtId="0" fontId="8" fillId="0" borderId="6" xfId="0" applyFont="1" applyBorder="1" applyAlignment="1"/>
    <xf numFmtId="0" fontId="14" fillId="0" borderId="0" xfId="0" applyFont="1" applyFill="1" applyAlignment="1">
      <alignment horizontal="distributed" vertical="center"/>
    </xf>
    <xf numFmtId="0" fontId="7" fillId="0" borderId="0" xfId="0" applyFont="1" applyAlignment="1">
      <alignment horizontal="distributed" vertical="center"/>
    </xf>
    <xf numFmtId="49" fontId="14" fillId="0" borderId="0" xfId="0" applyNumberFormat="1" applyFont="1" applyFill="1" applyAlignment="1">
      <alignment horizontal="distributed" vertical="center"/>
    </xf>
    <xf numFmtId="49" fontId="14" fillId="0" borderId="4" xfId="0" applyNumberFormat="1" applyFont="1" applyFill="1" applyBorder="1" applyAlignment="1">
      <alignment horizontal="distributed" vertical="center"/>
    </xf>
    <xf numFmtId="0" fontId="7" fillId="0" borderId="4" xfId="0" applyFont="1" applyBorder="1" applyAlignment="1">
      <alignment horizontal="distributed" vertical="center"/>
    </xf>
    <xf numFmtId="0" fontId="7" fillId="0" borderId="6" xfId="0" applyFont="1" applyBorder="1" applyAlignment="1">
      <alignment horizontal="distributed" vertical="center"/>
    </xf>
    <xf numFmtId="38" fontId="14" fillId="0" borderId="21" xfId="1" applyFont="1" applyFill="1" applyBorder="1" applyAlignment="1">
      <alignment horizontal="center" vertical="center" wrapText="1"/>
    </xf>
    <xf numFmtId="38" fontId="14" fillId="0" borderId="28" xfId="1" applyFont="1" applyFill="1" applyBorder="1" applyAlignment="1">
      <alignment horizontal="center" vertical="center" wrapText="1"/>
    </xf>
    <xf numFmtId="38" fontId="14" fillId="0" borderId="13" xfId="1" applyFont="1" applyFill="1" applyBorder="1" applyAlignment="1">
      <alignment horizontal="center" vertical="center" wrapText="1"/>
    </xf>
    <xf numFmtId="38" fontId="13" fillId="0" borderId="21" xfId="1" applyFont="1" applyFill="1" applyBorder="1" applyAlignment="1">
      <alignment horizontal="center" vertical="center" wrapText="1"/>
    </xf>
    <xf numFmtId="38" fontId="13" fillId="0" borderId="28" xfId="1" applyFont="1" applyFill="1" applyBorder="1" applyAlignment="1">
      <alignment horizontal="center" vertical="center" wrapText="1"/>
    </xf>
    <xf numFmtId="0" fontId="7" fillId="0" borderId="0" xfId="0" applyFont="1" applyBorder="1" applyAlignment="1">
      <alignment horizontal="distributed" vertical="center"/>
    </xf>
    <xf numFmtId="49" fontId="14" fillId="0" borderId="0" xfId="0" applyNumberFormat="1" applyFont="1" applyFill="1" applyBorder="1" applyAlignment="1">
      <alignment horizontal="distributed" vertical="center"/>
    </xf>
    <xf numFmtId="0" fontId="12" fillId="0" borderId="11" xfId="0" applyFont="1" applyFill="1" applyBorder="1" applyAlignment="1">
      <alignment horizontal="center" vertical="center"/>
    </xf>
    <xf numFmtId="0" fontId="14" fillId="0" borderId="9" xfId="0" applyFont="1" applyFill="1" applyBorder="1" applyAlignment="1">
      <alignment horizontal="distributed" vertical="center" wrapText="1"/>
    </xf>
    <xf numFmtId="0" fontId="8" fillId="0" borderId="9" xfId="0" applyFont="1" applyBorder="1" applyAlignment="1">
      <alignment horizontal="distributed" vertical="center"/>
    </xf>
    <xf numFmtId="0" fontId="8" fillId="0" borderId="31" xfId="0" applyFont="1" applyBorder="1" applyAlignment="1">
      <alignment horizontal="distributed" vertical="center"/>
    </xf>
    <xf numFmtId="0" fontId="14" fillId="0" borderId="0" xfId="0" applyFont="1" applyFill="1" applyBorder="1" applyAlignment="1">
      <alignment horizontal="distributed" vertical="center" wrapText="1"/>
    </xf>
    <xf numFmtId="0" fontId="8" fillId="0" borderId="0" xfId="0" applyFont="1" applyBorder="1" applyAlignment="1">
      <alignment horizontal="distributed" vertical="center"/>
    </xf>
    <xf numFmtId="0" fontId="8" fillId="0" borderId="3" xfId="0" applyFont="1" applyBorder="1" applyAlignment="1">
      <alignment horizontal="distributed" vertical="center"/>
    </xf>
    <xf numFmtId="0" fontId="8" fillId="0" borderId="10" xfId="0" applyFont="1" applyBorder="1" applyAlignment="1">
      <alignment horizontal="distributed" vertical="center"/>
    </xf>
    <xf numFmtId="0" fontId="8" fillId="0" borderId="32" xfId="0" applyFont="1" applyBorder="1" applyAlignment="1">
      <alignment horizontal="distributed" vertical="center"/>
    </xf>
    <xf numFmtId="0" fontId="7" fillId="0" borderId="3" xfId="0" applyFont="1" applyBorder="1" applyAlignment="1">
      <alignment horizontal="distributed" vertical="center"/>
    </xf>
    <xf numFmtId="49" fontId="14" fillId="0" borderId="0" xfId="0" applyNumberFormat="1" applyFont="1" applyFill="1" applyAlignment="1">
      <alignment vertical="center"/>
    </xf>
    <xf numFmtId="0" fontId="7" fillId="0" borderId="0" xfId="0" applyFont="1" applyAlignment="1">
      <alignment vertical="center"/>
    </xf>
    <xf numFmtId="0" fontId="7" fillId="0" borderId="3" xfId="0" applyFont="1" applyBorder="1" applyAlignment="1">
      <alignment vertical="center"/>
    </xf>
    <xf numFmtId="38" fontId="15" fillId="0" borderId="14" xfId="1" applyFont="1" applyFill="1" applyBorder="1" applyAlignment="1">
      <alignment vertical="center" shrinkToFit="1"/>
    </xf>
    <xf numFmtId="0" fontId="16" fillId="0" borderId="14" xfId="0" applyFont="1" applyBorder="1" applyAlignment="1">
      <alignment vertical="center" shrinkToFit="1"/>
    </xf>
    <xf numFmtId="0" fontId="16" fillId="0" borderId="18" xfId="0" applyFont="1" applyBorder="1" applyAlignment="1">
      <alignment vertical="center" shrinkToFit="1"/>
    </xf>
    <xf numFmtId="49" fontId="14" fillId="0" borderId="0" xfId="9" applyNumberFormat="1" applyFont="1" applyFill="1" applyBorder="1" applyAlignment="1">
      <alignment vertical="center"/>
    </xf>
    <xf numFmtId="0" fontId="13" fillId="0" borderId="0" xfId="0" applyFont="1" applyFill="1" applyAlignment="1">
      <alignment horizontal="distributed" vertical="center"/>
    </xf>
    <xf numFmtId="0" fontId="13" fillId="0" borderId="4" xfId="0" applyFont="1" applyFill="1" applyBorder="1" applyAlignment="1">
      <alignment horizontal="distributed" vertical="center"/>
    </xf>
    <xf numFmtId="0" fontId="13" fillId="0" borderId="6" xfId="0" applyFont="1" applyFill="1" applyBorder="1" applyAlignment="1">
      <alignment horizontal="distributed" vertical="center"/>
    </xf>
    <xf numFmtId="0" fontId="2" fillId="0" borderId="0" xfId="0" applyFont="1" applyAlignment="1">
      <alignment horizontal="distributed" vertical="center"/>
    </xf>
    <xf numFmtId="0" fontId="2" fillId="0" borderId="4" xfId="0" applyFont="1" applyBorder="1" applyAlignment="1">
      <alignment horizontal="distributed" vertical="center"/>
    </xf>
    <xf numFmtId="38" fontId="14" fillId="0" borderId="9" xfId="1" applyFont="1" applyFill="1" applyBorder="1" applyAlignment="1">
      <alignment horizontal="distributed" vertical="center" wrapText="1"/>
    </xf>
    <xf numFmtId="0" fontId="0" fillId="0" borderId="9" xfId="0" applyBorder="1" applyAlignment="1">
      <alignment vertical="center"/>
    </xf>
    <xf numFmtId="0" fontId="0" fillId="0" borderId="31" xfId="0" applyBorder="1" applyAlignment="1">
      <alignment vertical="center"/>
    </xf>
    <xf numFmtId="38" fontId="14" fillId="0" borderId="0" xfId="1" applyFont="1" applyFill="1" applyBorder="1" applyAlignment="1">
      <alignment horizontal="distributed" vertical="center" wrapText="1"/>
    </xf>
    <xf numFmtId="0" fontId="0" fillId="0" borderId="0" xfId="0" applyBorder="1" applyAlignment="1">
      <alignment vertical="center"/>
    </xf>
    <xf numFmtId="0" fontId="0" fillId="0" borderId="3" xfId="0" applyBorder="1" applyAlignment="1">
      <alignment vertical="center"/>
    </xf>
    <xf numFmtId="0" fontId="0" fillId="0" borderId="10" xfId="0" applyBorder="1" applyAlignment="1">
      <alignment vertical="center"/>
    </xf>
    <xf numFmtId="0" fontId="0" fillId="0" borderId="32" xfId="0" applyBorder="1" applyAlignment="1">
      <alignment vertical="center"/>
    </xf>
    <xf numFmtId="0" fontId="12" fillId="0" borderId="19" xfId="0" applyFont="1" applyFill="1" applyBorder="1" applyAlignment="1">
      <alignment horizontal="center" vertical="center"/>
    </xf>
    <xf numFmtId="0" fontId="2" fillId="0" borderId="0" xfId="0" applyFont="1" applyBorder="1" applyAlignment="1">
      <alignment horizontal="distributed" vertical="center"/>
    </xf>
    <xf numFmtId="38" fontId="15" fillId="0" borderId="0" xfId="1" applyFont="1" applyFill="1" applyBorder="1" applyAlignment="1">
      <alignment vertical="center" shrinkToFit="1"/>
    </xf>
    <xf numFmtId="0" fontId="16" fillId="0" borderId="0" xfId="0" applyFont="1" applyAlignment="1">
      <alignment vertical="center"/>
    </xf>
    <xf numFmtId="38" fontId="14" fillId="0" borderId="0" xfId="1" applyFont="1" applyFill="1" applyBorder="1" applyAlignment="1">
      <alignment vertical="center" shrinkToFit="1"/>
    </xf>
    <xf numFmtId="0" fontId="8" fillId="0" borderId="3" xfId="0" applyFont="1" applyBorder="1" applyAlignment="1">
      <alignment vertical="center"/>
    </xf>
    <xf numFmtId="0" fontId="14" fillId="0" borderId="0" xfId="0" applyFont="1" applyFill="1" applyAlignment="1">
      <alignment vertical="center"/>
    </xf>
    <xf numFmtId="49" fontId="18" fillId="0" borderId="9" xfId="9" applyNumberFormat="1" applyFont="1" applyFill="1" applyBorder="1" applyAlignment="1">
      <alignment horizontal="center" vertical="center" wrapText="1"/>
    </xf>
    <xf numFmtId="0" fontId="29" fillId="0" borderId="9" xfId="0" applyFont="1" applyFill="1" applyBorder="1" applyAlignment="1">
      <alignment vertical="center"/>
    </xf>
    <xf numFmtId="0" fontId="29" fillId="0" borderId="31" xfId="0" applyFont="1" applyFill="1" applyBorder="1" applyAlignment="1">
      <alignment vertical="center"/>
    </xf>
    <xf numFmtId="0" fontId="29" fillId="0" borderId="10" xfId="0" applyFont="1" applyFill="1" applyBorder="1" applyAlignment="1">
      <alignment vertical="center"/>
    </xf>
    <xf numFmtId="0" fontId="29" fillId="0" borderId="32" xfId="0" applyFont="1" applyFill="1" applyBorder="1" applyAlignment="1">
      <alignment vertical="center"/>
    </xf>
    <xf numFmtId="0" fontId="14" fillId="0" borderId="27" xfId="0" applyFont="1" applyFill="1" applyBorder="1" applyAlignment="1">
      <alignment horizontal="center" vertical="center"/>
    </xf>
    <xf numFmtId="0" fontId="8" fillId="0" borderId="28" xfId="0" applyFont="1" applyFill="1" applyBorder="1" applyAlignment="1">
      <alignment vertical="center"/>
    </xf>
    <xf numFmtId="0" fontId="13"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18" fillId="2" borderId="21" xfId="0" applyFont="1" applyFill="1" applyBorder="1" applyAlignment="1">
      <alignment horizontal="distributed" vertical="center" wrapText="1"/>
    </xf>
    <xf numFmtId="0" fontId="29" fillId="2" borderId="22" xfId="0" applyFont="1" applyFill="1" applyBorder="1" applyAlignment="1">
      <alignment vertical="center"/>
    </xf>
    <xf numFmtId="0" fontId="29" fillId="2" borderId="28" xfId="0" applyFont="1" applyFill="1" applyBorder="1" applyAlignment="1">
      <alignment vertical="center"/>
    </xf>
    <xf numFmtId="0" fontId="14" fillId="2" borderId="17" xfId="0" applyFont="1" applyFill="1" applyBorder="1" applyAlignment="1">
      <alignment horizontal="center" vertical="center"/>
    </xf>
    <xf numFmtId="0" fontId="8" fillId="2" borderId="17" xfId="0" applyFont="1" applyFill="1" applyBorder="1" applyAlignment="1">
      <alignment vertical="center"/>
    </xf>
    <xf numFmtId="0" fontId="13" fillId="2" borderId="13" xfId="0" applyFont="1" applyFill="1" applyBorder="1" applyAlignment="1">
      <alignment horizontal="distributed" vertical="center" wrapText="1"/>
    </xf>
    <xf numFmtId="0" fontId="2" fillId="2" borderId="22" xfId="0" applyFont="1" applyFill="1" applyBorder="1" applyAlignment="1">
      <alignment vertical="center"/>
    </xf>
    <xf numFmtId="0" fontId="2" fillId="2" borderId="28" xfId="0" applyFont="1" applyFill="1" applyBorder="1" applyAlignment="1">
      <alignment vertical="center"/>
    </xf>
    <xf numFmtId="0" fontId="14" fillId="2" borderId="8" xfId="0" applyFont="1" applyFill="1" applyBorder="1" applyAlignment="1">
      <alignment horizontal="center" vertical="center" shrinkToFit="1"/>
    </xf>
    <xf numFmtId="0" fontId="0" fillId="2" borderId="16" xfId="0" applyFill="1" applyBorder="1" applyAlignment="1">
      <alignment horizontal="center" vertical="center" shrinkToFit="1"/>
    </xf>
    <xf numFmtId="0" fontId="4" fillId="2" borderId="21" xfId="0" applyFont="1" applyFill="1" applyBorder="1" applyAlignment="1">
      <alignment horizontal="center" vertical="center" wrapText="1"/>
    </xf>
    <xf numFmtId="0" fontId="17" fillId="2" borderId="22" xfId="0" applyFont="1" applyFill="1" applyBorder="1" applyAlignment="1">
      <alignment horizontal="center" vertical="center"/>
    </xf>
    <xf numFmtId="0" fontId="17" fillId="2" borderId="28" xfId="0" applyFont="1" applyFill="1" applyBorder="1" applyAlignment="1">
      <alignment horizontal="center" vertical="center"/>
    </xf>
    <xf numFmtId="0" fontId="18" fillId="2" borderId="2" xfId="0" applyFont="1" applyFill="1" applyBorder="1" applyAlignment="1">
      <alignment horizontal="distributed" vertical="center" wrapText="1"/>
    </xf>
    <xf numFmtId="0" fontId="29" fillId="2" borderId="2" xfId="0" applyFont="1" applyFill="1" applyBorder="1" applyAlignment="1">
      <alignment horizontal="distributed" vertical="center"/>
    </xf>
    <xf numFmtId="0" fontId="13" fillId="2" borderId="8" xfId="0" applyFont="1" applyFill="1" applyBorder="1" applyAlignment="1">
      <alignment horizontal="distributed" vertical="center" wrapText="1"/>
    </xf>
    <xf numFmtId="0" fontId="2" fillId="2" borderId="8" xfId="0" applyFont="1" applyFill="1" applyBorder="1" applyAlignment="1">
      <alignment horizontal="distributed"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14" fillId="2" borderId="4" xfId="0" applyFont="1" applyFill="1" applyBorder="1" applyAlignment="1">
      <alignment horizontal="distributed" vertical="center"/>
    </xf>
    <xf numFmtId="0" fontId="14" fillId="2" borderId="6" xfId="0" applyFont="1" applyFill="1" applyBorder="1" applyAlignment="1">
      <alignment horizontal="distributed" vertical="center"/>
    </xf>
    <xf numFmtId="0" fontId="13" fillId="2" borderId="21" xfId="0" applyFont="1" applyFill="1" applyBorder="1" applyAlignment="1">
      <alignment horizontal="distributed" vertical="center" wrapText="1"/>
    </xf>
    <xf numFmtId="0" fontId="14" fillId="2" borderId="20" xfId="0" applyFont="1" applyFill="1" applyBorder="1" applyAlignment="1">
      <alignment horizontal="center" vertical="center" wrapText="1"/>
    </xf>
    <xf numFmtId="0" fontId="8" fillId="2" borderId="7" xfId="0" applyFont="1" applyFill="1" applyBorder="1" applyAlignment="1">
      <alignment vertical="center"/>
    </xf>
    <xf numFmtId="0" fontId="13" fillId="2" borderId="7" xfId="0" applyFont="1" applyFill="1" applyBorder="1" applyAlignment="1">
      <alignment horizontal="distributed" vertical="center"/>
    </xf>
    <xf numFmtId="0" fontId="0" fillId="2" borderId="2" xfId="0" applyFill="1" applyBorder="1" applyAlignment="1">
      <alignment horizontal="distributed" vertical="center"/>
    </xf>
    <xf numFmtId="0" fontId="13" fillId="2" borderId="7" xfId="0" applyFont="1" applyFill="1" applyBorder="1" applyAlignment="1">
      <alignment horizontal="distributed" vertical="center" wrapText="1"/>
    </xf>
    <xf numFmtId="0" fontId="13" fillId="2" borderId="11" xfId="0" applyFont="1" applyFill="1" applyBorder="1" applyAlignment="1">
      <alignment horizontal="distributed" vertical="center" wrapText="1"/>
    </xf>
    <xf numFmtId="0" fontId="0" fillId="2" borderId="8" xfId="0" applyFill="1" applyBorder="1" applyAlignment="1">
      <alignment horizontal="distributed" vertical="center"/>
    </xf>
    <xf numFmtId="38" fontId="14" fillId="2" borderId="0" xfId="1" applyFont="1" applyFill="1" applyBorder="1" applyAlignment="1">
      <alignment horizontal="distributed" vertical="center"/>
    </xf>
    <xf numFmtId="0" fontId="0" fillId="2" borderId="0" xfId="0" applyFill="1" applyBorder="1" applyAlignment="1">
      <alignment horizontal="distributed" vertical="center"/>
    </xf>
    <xf numFmtId="38" fontId="14" fillId="2" borderId="9" xfId="1" applyFont="1" applyFill="1" applyBorder="1" applyAlignment="1">
      <alignment horizontal="center" vertical="center" wrapText="1"/>
    </xf>
    <xf numFmtId="38" fontId="14" fillId="2" borderId="9" xfId="1" applyFont="1" applyFill="1" applyBorder="1" applyAlignment="1">
      <alignment horizontal="center" vertical="center"/>
    </xf>
    <xf numFmtId="38" fontId="14" fillId="2" borderId="0" xfId="1" applyFont="1" applyFill="1" applyBorder="1" applyAlignment="1">
      <alignment horizontal="center" vertical="center"/>
    </xf>
    <xf numFmtId="0" fontId="0" fillId="2" borderId="0" xfId="0" applyFill="1" applyBorder="1" applyAlignment="1">
      <alignment horizontal="center" vertical="center"/>
    </xf>
    <xf numFmtId="38" fontId="14" fillId="2" borderId="10" xfId="1" applyFont="1" applyFill="1" applyBorder="1" applyAlignment="1">
      <alignment horizontal="center" vertical="center"/>
    </xf>
    <xf numFmtId="38" fontId="14" fillId="2" borderId="7" xfId="1" applyFont="1" applyFill="1" applyBorder="1" applyAlignment="1">
      <alignment horizontal="center" vertical="center"/>
    </xf>
    <xf numFmtId="38" fontId="14" fillId="2" borderId="7" xfId="1" applyFont="1" applyFill="1" applyBorder="1" applyAlignment="1">
      <alignment horizontal="center" vertical="center" wrapText="1"/>
    </xf>
    <xf numFmtId="38" fontId="14" fillId="2" borderId="11" xfId="1" applyFont="1" applyFill="1" applyBorder="1" applyAlignment="1">
      <alignment horizontal="center" vertical="center" wrapText="1"/>
    </xf>
    <xf numFmtId="38" fontId="14" fillId="2" borderId="8" xfId="1" applyFont="1" applyFill="1" applyBorder="1" applyAlignment="1">
      <alignment horizontal="center" vertical="center" wrapText="1"/>
    </xf>
    <xf numFmtId="38" fontId="14" fillId="2" borderId="2" xfId="1" applyFont="1" applyFill="1" applyBorder="1" applyAlignment="1">
      <alignment horizontal="center" vertical="center" wrapText="1"/>
    </xf>
    <xf numFmtId="38" fontId="15" fillId="2" borderId="0" xfId="1" applyFont="1" applyFill="1" applyBorder="1" applyAlignment="1">
      <alignment horizontal="distributed" vertical="center"/>
    </xf>
    <xf numFmtId="38" fontId="14" fillId="2" borderId="4" xfId="1" applyFont="1" applyFill="1" applyBorder="1" applyAlignment="1">
      <alignment horizontal="distributed" vertical="center"/>
    </xf>
    <xf numFmtId="49" fontId="12" fillId="2" borderId="29" xfId="9" applyNumberFormat="1" applyFont="1" applyFill="1" applyBorder="1" applyAlignment="1">
      <alignment horizontal="center" vertical="center" wrapText="1"/>
    </xf>
    <xf numFmtId="38" fontId="15" fillId="2" borderId="14" xfId="1" applyFont="1" applyFill="1" applyBorder="1" applyAlignment="1">
      <alignment vertical="center" shrinkToFit="1"/>
    </xf>
    <xf numFmtId="38" fontId="15" fillId="2" borderId="18" xfId="1" applyFont="1" applyFill="1" applyBorder="1" applyAlignment="1">
      <alignment vertical="center" shrinkToFit="1"/>
    </xf>
    <xf numFmtId="0" fontId="0" fillId="2" borderId="7" xfId="0" applyFill="1" applyBorder="1" applyAlignment="1">
      <alignment horizontal="center" vertical="center"/>
    </xf>
    <xf numFmtId="0" fontId="0" fillId="2" borderId="2" xfId="0" applyFill="1" applyBorder="1" applyAlignment="1">
      <alignment horizontal="center" vertical="center"/>
    </xf>
    <xf numFmtId="188" fontId="14" fillId="2" borderId="16" xfId="9" applyNumberFormat="1" applyFont="1" applyFill="1" applyBorder="1" applyAlignment="1">
      <alignment horizontal="center" vertical="center"/>
    </xf>
    <xf numFmtId="49" fontId="12" fillId="2" borderId="0" xfId="9" applyNumberFormat="1" applyFont="1" applyFill="1" applyBorder="1" applyAlignment="1">
      <alignment horizontal="left" vertical="center"/>
    </xf>
    <xf numFmtId="49" fontId="12" fillId="2" borderId="3" xfId="9" applyNumberFormat="1" applyFont="1" applyFill="1" applyBorder="1" applyAlignment="1">
      <alignment horizontal="left" vertical="center"/>
    </xf>
    <xf numFmtId="38" fontId="15" fillId="2" borderId="0" xfId="1" applyFont="1" applyFill="1" applyBorder="1" applyAlignment="1">
      <alignment vertical="center" shrinkToFit="1"/>
    </xf>
    <xf numFmtId="38" fontId="15" fillId="2" borderId="3" xfId="1" applyFont="1" applyFill="1" applyBorder="1" applyAlignment="1">
      <alignment vertical="center" shrinkToFit="1"/>
    </xf>
    <xf numFmtId="191" fontId="14" fillId="2" borderId="28" xfId="9" applyNumberFormat="1" applyFont="1" applyFill="1" applyBorder="1" applyAlignment="1">
      <alignment horizontal="center" vertical="center" wrapText="1"/>
    </xf>
    <xf numFmtId="191" fontId="14" fillId="2" borderId="2" xfId="0" applyNumberFormat="1" applyFont="1" applyFill="1" applyBorder="1" applyAlignment="1">
      <alignment horizontal="center" vertical="center"/>
    </xf>
    <xf numFmtId="0" fontId="30" fillId="2" borderId="14" xfId="6" applyFont="1" applyFill="1" applyBorder="1" applyAlignment="1">
      <alignment horizontal="distributed" vertical="center"/>
    </xf>
    <xf numFmtId="0" fontId="2" fillId="2" borderId="14" xfId="6" applyFont="1" applyFill="1" applyBorder="1" applyAlignment="1">
      <alignment horizontal="distributed" vertical="center"/>
    </xf>
    <xf numFmtId="0" fontId="2" fillId="2" borderId="18" xfId="6" applyFont="1" applyFill="1" applyBorder="1" applyAlignment="1">
      <alignment horizontal="distributed" vertical="center"/>
    </xf>
    <xf numFmtId="0" fontId="14" fillId="2" borderId="0" xfId="6" applyFont="1" applyFill="1" applyBorder="1" applyAlignment="1">
      <alignment horizontal="distributed" vertical="center"/>
    </xf>
    <xf numFmtId="0" fontId="1" fillId="2" borderId="3" xfId="6" applyFill="1" applyBorder="1" applyAlignment="1">
      <alignment horizontal="distributed" vertical="center"/>
    </xf>
    <xf numFmtId="0" fontId="14" fillId="2" borderId="4" xfId="6" applyFont="1" applyFill="1" applyBorder="1" applyAlignment="1">
      <alignment horizontal="distributed" vertical="center"/>
    </xf>
    <xf numFmtId="0" fontId="1" fillId="2" borderId="6" xfId="6" applyFill="1" applyBorder="1" applyAlignment="1">
      <alignment horizontal="distributed" vertical="center"/>
    </xf>
    <xf numFmtId="0" fontId="12" fillId="2" borderId="0" xfId="6" applyFont="1" applyFill="1" applyAlignment="1">
      <alignment vertical="center" shrinkToFit="1"/>
    </xf>
    <xf numFmtId="0" fontId="26" fillId="2" borderId="0" xfId="6" applyFont="1" applyFill="1" applyAlignment="1">
      <alignment vertical="center" shrinkToFit="1"/>
    </xf>
    <xf numFmtId="0" fontId="14" fillId="2" borderId="20" xfId="6" applyFont="1" applyFill="1" applyBorder="1" applyAlignment="1">
      <alignment horizontal="center" vertical="center"/>
    </xf>
    <xf numFmtId="0" fontId="1" fillId="2" borderId="7" xfId="6" applyFill="1" applyBorder="1" applyAlignment="1">
      <alignment horizontal="center" vertical="center"/>
    </xf>
    <xf numFmtId="0" fontId="1" fillId="2" borderId="11" xfId="6" applyFill="1" applyBorder="1" applyAlignment="1">
      <alignment horizontal="center" vertical="center"/>
    </xf>
    <xf numFmtId="0" fontId="1" fillId="2" borderId="17" xfId="6" applyFill="1" applyBorder="1" applyAlignment="1">
      <alignment horizontal="center" vertical="center"/>
    </xf>
    <xf numFmtId="0" fontId="1" fillId="2" borderId="2" xfId="6" applyFill="1" applyBorder="1" applyAlignment="1">
      <alignment horizontal="center" vertical="center"/>
    </xf>
    <xf numFmtId="0" fontId="1" fillId="2" borderId="8" xfId="6" applyFill="1" applyBorder="1" applyAlignment="1">
      <alignment horizontal="center" vertical="center"/>
    </xf>
    <xf numFmtId="0" fontId="14" fillId="2" borderId="7" xfId="6" applyFont="1" applyFill="1" applyBorder="1" applyAlignment="1">
      <alignment horizontal="center" vertical="center"/>
    </xf>
    <xf numFmtId="0" fontId="1" fillId="2" borderId="2" xfId="6" applyFill="1" applyBorder="1" applyAlignment="1">
      <alignment vertical="center"/>
    </xf>
    <xf numFmtId="0" fontId="14" fillId="2" borderId="11" xfId="6" applyFont="1" applyFill="1" applyBorder="1" applyAlignment="1">
      <alignment horizontal="center" vertical="center"/>
    </xf>
    <xf numFmtId="0" fontId="1" fillId="2" borderId="8" xfId="6" applyFill="1" applyBorder="1" applyAlignment="1">
      <alignment vertical="center"/>
    </xf>
    <xf numFmtId="0" fontId="14" fillId="2" borderId="0" xfId="0" applyFont="1" applyFill="1" applyBorder="1" applyAlignment="1">
      <alignment horizontal="center" vertical="center"/>
    </xf>
    <xf numFmtId="0" fontId="14" fillId="2" borderId="4" xfId="0" applyFont="1" applyFill="1" applyBorder="1" applyAlignment="1">
      <alignment horizontal="center" vertical="center"/>
    </xf>
    <xf numFmtId="0" fontId="0" fillId="2" borderId="4" xfId="0" applyFill="1" applyBorder="1" applyAlignment="1">
      <alignment horizontal="center" vertical="center"/>
    </xf>
    <xf numFmtId="0" fontId="14" fillId="2" borderId="20" xfId="0" applyFont="1" applyFill="1" applyBorder="1" applyAlignment="1">
      <alignment horizontal="center" vertical="center"/>
    </xf>
    <xf numFmtId="0" fontId="7" fillId="2" borderId="12" xfId="0" applyFont="1" applyFill="1" applyBorder="1" applyAlignment="1">
      <alignment horizontal="center" vertical="center"/>
    </xf>
    <xf numFmtId="0" fontId="14" fillId="2" borderId="11" xfId="0" applyFont="1" applyFill="1" applyBorder="1" applyAlignment="1">
      <alignment horizontal="center" vertical="center" wrapText="1"/>
    </xf>
    <xf numFmtId="0" fontId="14" fillId="2" borderId="27" xfId="0" applyFont="1" applyFill="1" applyBorder="1" applyAlignment="1">
      <alignment horizontal="center" vertical="center"/>
    </xf>
    <xf numFmtId="0" fontId="0" fillId="2" borderId="28" xfId="0" applyFill="1" applyBorder="1" applyAlignment="1">
      <alignment vertical="center"/>
    </xf>
    <xf numFmtId="38" fontId="14" fillId="2" borderId="20" xfId="3" applyFont="1" applyFill="1" applyBorder="1" applyAlignment="1">
      <alignment horizontal="center" vertical="center"/>
    </xf>
    <xf numFmtId="0" fontId="1" fillId="2" borderId="17" xfId="7" applyFill="1" applyBorder="1" applyAlignment="1">
      <alignment vertical="center"/>
    </xf>
    <xf numFmtId="38" fontId="14" fillId="2" borderId="11" xfId="3" applyFont="1" applyFill="1" applyBorder="1" applyAlignment="1">
      <alignment horizontal="center" vertical="center"/>
    </xf>
    <xf numFmtId="0" fontId="1" fillId="2" borderId="2" xfId="7" applyFill="1" applyBorder="1" applyAlignment="1">
      <alignment vertical="center"/>
    </xf>
    <xf numFmtId="38" fontId="14" fillId="2" borderId="19" xfId="3" applyFont="1" applyFill="1" applyBorder="1" applyAlignment="1">
      <alignment horizontal="center" vertical="center"/>
    </xf>
    <xf numFmtId="0" fontId="1" fillId="2" borderId="28" xfId="7" applyFill="1" applyBorder="1" applyAlignment="1">
      <alignment vertical="center"/>
    </xf>
    <xf numFmtId="38" fontId="14" fillId="2" borderId="12" xfId="3" applyFont="1" applyFill="1" applyBorder="1" applyAlignment="1">
      <alignment horizontal="center" vertical="center"/>
    </xf>
    <xf numFmtId="0" fontId="8" fillId="2" borderId="16" xfId="7" applyFont="1" applyFill="1" applyBorder="1" applyAlignment="1">
      <alignment vertical="center"/>
    </xf>
    <xf numFmtId="0" fontId="1" fillId="2" borderId="29" xfId="7" applyFill="1" applyBorder="1" applyAlignment="1">
      <alignment vertical="center"/>
    </xf>
    <xf numFmtId="38" fontId="14" fillId="2" borderId="8" xfId="3" applyFont="1" applyFill="1" applyBorder="1" applyAlignment="1">
      <alignment horizontal="center" vertical="center"/>
    </xf>
    <xf numFmtId="0" fontId="8" fillId="2" borderId="13" xfId="7" applyFont="1" applyFill="1" applyBorder="1" applyAlignment="1">
      <alignment vertical="center"/>
    </xf>
    <xf numFmtId="0" fontId="8" fillId="2" borderId="14" xfId="7" applyFont="1" applyFill="1" applyBorder="1" applyAlignment="1">
      <alignment vertical="center"/>
    </xf>
    <xf numFmtId="38" fontId="14" fillId="2" borderId="2" xfId="3" applyFont="1" applyFill="1" applyBorder="1" applyAlignment="1">
      <alignment horizontal="center" vertical="center"/>
    </xf>
    <xf numFmtId="0" fontId="8" fillId="2" borderId="21" xfId="7" applyFont="1" applyFill="1" applyBorder="1" applyAlignment="1">
      <alignment vertical="center"/>
    </xf>
    <xf numFmtId="0" fontId="13" fillId="0" borderId="0" xfId="0" applyFont="1" applyFill="1" applyBorder="1" applyAlignment="1">
      <alignment vertical="center" wrapText="1"/>
    </xf>
    <xf numFmtId="38" fontId="14" fillId="0" borderId="0" xfId="1" applyFont="1" applyFill="1" applyBorder="1" applyAlignment="1">
      <alignment horizontal="center" vertical="center" wrapText="1"/>
    </xf>
    <xf numFmtId="0" fontId="0" fillId="0" borderId="0" xfId="0" applyBorder="1" applyAlignment="1">
      <alignment horizontal="center" vertical="center"/>
    </xf>
    <xf numFmtId="40" fontId="13" fillId="0" borderId="0" xfId="1" applyNumberFormat="1" applyFont="1" applyFill="1" applyBorder="1" applyAlignment="1">
      <alignment horizontal="distributed" vertical="center" wrapText="1"/>
    </xf>
  </cellXfs>
  <cellStyles count="16">
    <cellStyle name="桁区切り" xfId="1" builtinId="6"/>
    <cellStyle name="桁区切り 2" xfId="2"/>
    <cellStyle name="桁区切り 2 2" xfId="3"/>
    <cellStyle name="桁区切り 3" xfId="4"/>
    <cellStyle name="桁区切り 5" xfId="5"/>
    <cellStyle name="標準" xfId="0" builtinId="0"/>
    <cellStyle name="標準 2" xfId="6"/>
    <cellStyle name="標準 2 2" xfId="7"/>
    <cellStyle name="標準 3" xfId="8"/>
    <cellStyle name="標準_JB16" xfId="9"/>
    <cellStyle name="標準_JB16_統計書・人口" xfId="10"/>
    <cellStyle name="標準_JB16_統計書・人口３" xfId="11"/>
    <cellStyle name="標準_コピー ～ 小地域集計" xfId="12"/>
    <cellStyle name="標準_第7表" xfId="13"/>
    <cellStyle name="標準_統計書・人口３" xfId="14"/>
    <cellStyle name="標準_統計書資料" xfId="1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11</xdr:col>
      <xdr:colOff>123825</xdr:colOff>
      <xdr:row>0</xdr:row>
      <xdr:rowOff>57150</xdr:rowOff>
    </xdr:from>
    <xdr:ext cx="5391150" cy="2381250"/>
    <xdr:pic>
      <xdr:nvPicPr>
        <xdr:cNvPr id="2" name="図 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67625" y="57150"/>
          <a:ext cx="53911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76200</xdr:colOff>
      <xdr:row>36</xdr:row>
      <xdr:rowOff>57150</xdr:rowOff>
    </xdr:from>
    <xdr:to>
      <xdr:col>8</xdr:col>
      <xdr:colOff>123825</xdr:colOff>
      <xdr:row>38</xdr:row>
      <xdr:rowOff>180975</xdr:rowOff>
    </xdr:to>
    <xdr:sp macro="" textlink="">
      <xdr:nvSpPr>
        <xdr:cNvPr id="9663" name="AutoShape 1"/>
        <xdr:cNvSpPr>
          <a:spLocks/>
        </xdr:cNvSpPr>
      </xdr:nvSpPr>
      <xdr:spPr bwMode="auto">
        <a:xfrm>
          <a:off x="4914900" y="7620000"/>
          <a:ext cx="47625" cy="523875"/>
        </a:xfrm>
        <a:prstGeom prst="leftBracket">
          <a:avLst>
            <a:gd name="adj" fmla="val 64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66675</xdr:colOff>
      <xdr:row>45</xdr:row>
      <xdr:rowOff>47625</xdr:rowOff>
    </xdr:from>
    <xdr:to>
      <xdr:col>8</xdr:col>
      <xdr:colOff>114300</xdr:colOff>
      <xdr:row>47</xdr:row>
      <xdr:rowOff>171450</xdr:rowOff>
    </xdr:to>
    <xdr:sp macro="" textlink="">
      <xdr:nvSpPr>
        <xdr:cNvPr id="9664" name="AutoShape 4"/>
        <xdr:cNvSpPr>
          <a:spLocks/>
        </xdr:cNvSpPr>
      </xdr:nvSpPr>
      <xdr:spPr bwMode="auto">
        <a:xfrm>
          <a:off x="4905375" y="9410700"/>
          <a:ext cx="47625" cy="523875"/>
        </a:xfrm>
        <a:prstGeom prst="leftBracket">
          <a:avLst>
            <a:gd name="adj" fmla="val 64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43</xdr:row>
      <xdr:rowOff>66675</xdr:rowOff>
    </xdr:from>
    <xdr:to>
      <xdr:col>0</xdr:col>
      <xdr:colOff>209550</xdr:colOff>
      <xdr:row>45</xdr:row>
      <xdr:rowOff>142875</xdr:rowOff>
    </xdr:to>
    <xdr:sp macro="" textlink="">
      <xdr:nvSpPr>
        <xdr:cNvPr id="2" name="AutoShape 2"/>
        <xdr:cNvSpPr>
          <a:spLocks/>
        </xdr:cNvSpPr>
      </xdr:nvSpPr>
      <xdr:spPr bwMode="auto">
        <a:xfrm>
          <a:off x="171450"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50</xdr:row>
      <xdr:rowOff>0</xdr:rowOff>
    </xdr:from>
    <xdr:to>
      <xdr:col>90</xdr:col>
      <xdr:colOff>0</xdr:colOff>
      <xdr:row>50</xdr:row>
      <xdr:rowOff>0</xdr:rowOff>
    </xdr:to>
    <xdr:sp macro="" textlink="">
      <xdr:nvSpPr>
        <xdr:cNvPr id="3" name="AutoShape 17"/>
        <xdr:cNvSpPr>
          <a:spLocks/>
        </xdr:cNvSpPr>
      </xdr:nvSpPr>
      <xdr:spPr bwMode="auto">
        <a:xfrm>
          <a:off x="57435750" y="8572500"/>
          <a:ext cx="0" cy="0"/>
        </a:xfrm>
        <a:prstGeom prst="leftBracket">
          <a:avLst>
            <a:gd name="adj" fmla="val -2147483648"/>
          </a:avLst>
        </a:prstGeom>
        <a:noFill/>
        <a:ln w="381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90</xdr:col>
      <xdr:colOff>0</xdr:colOff>
      <xdr:row>50</xdr:row>
      <xdr:rowOff>0</xdr:rowOff>
    </xdr:from>
    <xdr:to>
      <xdr:col>90</xdr:col>
      <xdr:colOff>0</xdr:colOff>
      <xdr:row>50</xdr:row>
      <xdr:rowOff>0</xdr:rowOff>
    </xdr:to>
    <xdr:sp macro="" textlink="">
      <xdr:nvSpPr>
        <xdr:cNvPr id="4" name="AutoShape 18"/>
        <xdr:cNvSpPr>
          <a:spLocks/>
        </xdr:cNvSpPr>
      </xdr:nvSpPr>
      <xdr:spPr bwMode="auto">
        <a:xfrm>
          <a:off x="57435750" y="8572500"/>
          <a:ext cx="0" cy="0"/>
        </a:xfrm>
        <a:prstGeom prst="leftBracket">
          <a:avLst>
            <a:gd name="adj" fmla="val -2147483648"/>
          </a:avLst>
        </a:prstGeom>
        <a:noFill/>
        <a:ln w="381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36</xdr:row>
      <xdr:rowOff>76200</xdr:rowOff>
    </xdr:from>
    <xdr:to>
      <xdr:col>0</xdr:col>
      <xdr:colOff>190500</xdr:colOff>
      <xdr:row>38</xdr:row>
      <xdr:rowOff>152400</xdr:rowOff>
    </xdr:to>
    <xdr:sp macro="" textlink="">
      <xdr:nvSpPr>
        <xdr:cNvPr id="5" name="AutoShape 19"/>
        <xdr:cNvSpPr>
          <a:spLocks/>
        </xdr:cNvSpPr>
      </xdr:nvSpPr>
      <xdr:spPr bwMode="auto">
        <a:xfrm>
          <a:off x="152400"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171450</xdr:colOff>
      <xdr:row>43</xdr:row>
      <xdr:rowOff>66675</xdr:rowOff>
    </xdr:from>
    <xdr:to>
      <xdr:col>29</xdr:col>
      <xdr:colOff>209550</xdr:colOff>
      <xdr:row>45</xdr:row>
      <xdr:rowOff>142875</xdr:rowOff>
    </xdr:to>
    <xdr:sp macro="" textlink="">
      <xdr:nvSpPr>
        <xdr:cNvPr id="6" name="AutoShape 34"/>
        <xdr:cNvSpPr>
          <a:spLocks/>
        </xdr:cNvSpPr>
      </xdr:nvSpPr>
      <xdr:spPr bwMode="auto">
        <a:xfrm>
          <a:off x="186785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152400</xdr:colOff>
      <xdr:row>36</xdr:row>
      <xdr:rowOff>76200</xdr:rowOff>
    </xdr:from>
    <xdr:to>
      <xdr:col>29</xdr:col>
      <xdr:colOff>190500</xdr:colOff>
      <xdr:row>38</xdr:row>
      <xdr:rowOff>152400</xdr:rowOff>
    </xdr:to>
    <xdr:sp macro="" textlink="">
      <xdr:nvSpPr>
        <xdr:cNvPr id="7" name="AutoShape 35"/>
        <xdr:cNvSpPr>
          <a:spLocks/>
        </xdr:cNvSpPr>
      </xdr:nvSpPr>
      <xdr:spPr bwMode="auto">
        <a:xfrm>
          <a:off x="186594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171450</xdr:colOff>
      <xdr:row>43</xdr:row>
      <xdr:rowOff>66675</xdr:rowOff>
    </xdr:from>
    <xdr:to>
      <xdr:col>61</xdr:col>
      <xdr:colOff>209550</xdr:colOff>
      <xdr:row>45</xdr:row>
      <xdr:rowOff>142875</xdr:rowOff>
    </xdr:to>
    <xdr:sp macro="" textlink="">
      <xdr:nvSpPr>
        <xdr:cNvPr id="8" name="AutoShape 38"/>
        <xdr:cNvSpPr>
          <a:spLocks/>
        </xdr:cNvSpPr>
      </xdr:nvSpPr>
      <xdr:spPr bwMode="auto">
        <a:xfrm>
          <a:off x="391001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152400</xdr:colOff>
      <xdr:row>36</xdr:row>
      <xdr:rowOff>76200</xdr:rowOff>
    </xdr:from>
    <xdr:to>
      <xdr:col>61</xdr:col>
      <xdr:colOff>190500</xdr:colOff>
      <xdr:row>38</xdr:row>
      <xdr:rowOff>152400</xdr:rowOff>
    </xdr:to>
    <xdr:sp macro="" textlink="">
      <xdr:nvSpPr>
        <xdr:cNvPr id="9" name="AutoShape 39"/>
        <xdr:cNvSpPr>
          <a:spLocks/>
        </xdr:cNvSpPr>
      </xdr:nvSpPr>
      <xdr:spPr bwMode="auto">
        <a:xfrm>
          <a:off x="390810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93</xdr:col>
      <xdr:colOff>171450</xdr:colOff>
      <xdr:row>43</xdr:row>
      <xdr:rowOff>66675</xdr:rowOff>
    </xdr:from>
    <xdr:to>
      <xdr:col>93</xdr:col>
      <xdr:colOff>209550</xdr:colOff>
      <xdr:row>45</xdr:row>
      <xdr:rowOff>142875</xdr:rowOff>
    </xdr:to>
    <xdr:sp macro="" textlink="">
      <xdr:nvSpPr>
        <xdr:cNvPr id="10" name="AutoShape 40"/>
        <xdr:cNvSpPr>
          <a:spLocks/>
        </xdr:cNvSpPr>
      </xdr:nvSpPr>
      <xdr:spPr bwMode="auto">
        <a:xfrm>
          <a:off x="595217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93</xdr:col>
      <xdr:colOff>152400</xdr:colOff>
      <xdr:row>36</xdr:row>
      <xdr:rowOff>76200</xdr:rowOff>
    </xdr:from>
    <xdr:to>
      <xdr:col>93</xdr:col>
      <xdr:colOff>190500</xdr:colOff>
      <xdr:row>38</xdr:row>
      <xdr:rowOff>152400</xdr:rowOff>
    </xdr:to>
    <xdr:sp macro="" textlink="">
      <xdr:nvSpPr>
        <xdr:cNvPr id="11" name="AutoShape 41"/>
        <xdr:cNvSpPr>
          <a:spLocks/>
        </xdr:cNvSpPr>
      </xdr:nvSpPr>
      <xdr:spPr bwMode="auto">
        <a:xfrm>
          <a:off x="595026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125</xdr:col>
      <xdr:colOff>171450</xdr:colOff>
      <xdr:row>43</xdr:row>
      <xdr:rowOff>66675</xdr:rowOff>
    </xdr:from>
    <xdr:to>
      <xdr:col>125</xdr:col>
      <xdr:colOff>209550</xdr:colOff>
      <xdr:row>45</xdr:row>
      <xdr:rowOff>142875</xdr:rowOff>
    </xdr:to>
    <xdr:sp macro="" textlink="">
      <xdr:nvSpPr>
        <xdr:cNvPr id="12" name="AutoShape 44"/>
        <xdr:cNvSpPr>
          <a:spLocks/>
        </xdr:cNvSpPr>
      </xdr:nvSpPr>
      <xdr:spPr bwMode="auto">
        <a:xfrm>
          <a:off x="799433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125</xdr:col>
      <xdr:colOff>152400</xdr:colOff>
      <xdr:row>36</xdr:row>
      <xdr:rowOff>76200</xdr:rowOff>
    </xdr:from>
    <xdr:to>
      <xdr:col>125</xdr:col>
      <xdr:colOff>190500</xdr:colOff>
      <xdr:row>38</xdr:row>
      <xdr:rowOff>152400</xdr:rowOff>
    </xdr:to>
    <xdr:sp macro="" textlink="">
      <xdr:nvSpPr>
        <xdr:cNvPr id="13" name="AutoShape 45"/>
        <xdr:cNvSpPr>
          <a:spLocks/>
        </xdr:cNvSpPr>
      </xdr:nvSpPr>
      <xdr:spPr bwMode="auto">
        <a:xfrm>
          <a:off x="799242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157</xdr:col>
      <xdr:colOff>171450</xdr:colOff>
      <xdr:row>43</xdr:row>
      <xdr:rowOff>66675</xdr:rowOff>
    </xdr:from>
    <xdr:to>
      <xdr:col>157</xdr:col>
      <xdr:colOff>209550</xdr:colOff>
      <xdr:row>45</xdr:row>
      <xdr:rowOff>142875</xdr:rowOff>
    </xdr:to>
    <xdr:sp macro="" textlink="">
      <xdr:nvSpPr>
        <xdr:cNvPr id="14" name="AutoShape 48"/>
        <xdr:cNvSpPr>
          <a:spLocks/>
        </xdr:cNvSpPr>
      </xdr:nvSpPr>
      <xdr:spPr bwMode="auto">
        <a:xfrm>
          <a:off x="1003649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157</xdr:col>
      <xdr:colOff>152400</xdr:colOff>
      <xdr:row>36</xdr:row>
      <xdr:rowOff>76200</xdr:rowOff>
    </xdr:from>
    <xdr:to>
      <xdr:col>157</xdr:col>
      <xdr:colOff>190500</xdr:colOff>
      <xdr:row>38</xdr:row>
      <xdr:rowOff>152400</xdr:rowOff>
    </xdr:to>
    <xdr:sp macro="" textlink="">
      <xdr:nvSpPr>
        <xdr:cNvPr id="15" name="AutoShape 49"/>
        <xdr:cNvSpPr>
          <a:spLocks/>
        </xdr:cNvSpPr>
      </xdr:nvSpPr>
      <xdr:spPr bwMode="auto">
        <a:xfrm>
          <a:off x="1003458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189</xdr:col>
      <xdr:colOff>171450</xdr:colOff>
      <xdr:row>43</xdr:row>
      <xdr:rowOff>66675</xdr:rowOff>
    </xdr:from>
    <xdr:to>
      <xdr:col>189</xdr:col>
      <xdr:colOff>209550</xdr:colOff>
      <xdr:row>45</xdr:row>
      <xdr:rowOff>142875</xdr:rowOff>
    </xdr:to>
    <xdr:sp macro="" textlink="">
      <xdr:nvSpPr>
        <xdr:cNvPr id="16" name="AutoShape 52"/>
        <xdr:cNvSpPr>
          <a:spLocks/>
        </xdr:cNvSpPr>
      </xdr:nvSpPr>
      <xdr:spPr bwMode="auto">
        <a:xfrm>
          <a:off x="1207865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189</xdr:col>
      <xdr:colOff>152400</xdr:colOff>
      <xdr:row>36</xdr:row>
      <xdr:rowOff>76200</xdr:rowOff>
    </xdr:from>
    <xdr:to>
      <xdr:col>189</xdr:col>
      <xdr:colOff>190500</xdr:colOff>
      <xdr:row>38</xdr:row>
      <xdr:rowOff>152400</xdr:rowOff>
    </xdr:to>
    <xdr:sp macro="" textlink="">
      <xdr:nvSpPr>
        <xdr:cNvPr id="17" name="AutoShape 53"/>
        <xdr:cNvSpPr>
          <a:spLocks/>
        </xdr:cNvSpPr>
      </xdr:nvSpPr>
      <xdr:spPr bwMode="auto">
        <a:xfrm>
          <a:off x="1207674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221</xdr:col>
      <xdr:colOff>171450</xdr:colOff>
      <xdr:row>43</xdr:row>
      <xdr:rowOff>66675</xdr:rowOff>
    </xdr:from>
    <xdr:to>
      <xdr:col>221</xdr:col>
      <xdr:colOff>209550</xdr:colOff>
      <xdr:row>45</xdr:row>
      <xdr:rowOff>142875</xdr:rowOff>
    </xdr:to>
    <xdr:sp macro="" textlink="">
      <xdr:nvSpPr>
        <xdr:cNvPr id="18" name="AutoShape 56"/>
        <xdr:cNvSpPr>
          <a:spLocks/>
        </xdr:cNvSpPr>
      </xdr:nvSpPr>
      <xdr:spPr bwMode="auto">
        <a:xfrm>
          <a:off x="141208125" y="7439025"/>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221</xdr:col>
      <xdr:colOff>152400</xdr:colOff>
      <xdr:row>36</xdr:row>
      <xdr:rowOff>76200</xdr:rowOff>
    </xdr:from>
    <xdr:to>
      <xdr:col>221</xdr:col>
      <xdr:colOff>190500</xdr:colOff>
      <xdr:row>38</xdr:row>
      <xdr:rowOff>152400</xdr:rowOff>
    </xdr:to>
    <xdr:sp macro="" textlink="">
      <xdr:nvSpPr>
        <xdr:cNvPr id="19" name="AutoShape 57"/>
        <xdr:cNvSpPr>
          <a:spLocks/>
        </xdr:cNvSpPr>
      </xdr:nvSpPr>
      <xdr:spPr bwMode="auto">
        <a:xfrm>
          <a:off x="141189075" y="6248400"/>
          <a:ext cx="38100" cy="419100"/>
        </a:xfrm>
        <a:prstGeom prst="leftBracket">
          <a:avLst>
            <a:gd name="adj" fmla="val 138063"/>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43</xdr:row>
      <xdr:rowOff>66675</xdr:rowOff>
    </xdr:from>
    <xdr:to>
      <xdr:col>0</xdr:col>
      <xdr:colOff>209550</xdr:colOff>
      <xdr:row>45</xdr:row>
      <xdr:rowOff>142875</xdr:rowOff>
    </xdr:to>
    <xdr:sp macro="" textlink="">
      <xdr:nvSpPr>
        <xdr:cNvPr id="2" name="AutoShape 35"/>
        <xdr:cNvSpPr>
          <a:spLocks/>
        </xdr:cNvSpPr>
      </xdr:nvSpPr>
      <xdr:spPr bwMode="auto">
        <a:xfrm>
          <a:off x="1714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36</xdr:row>
      <xdr:rowOff>76200</xdr:rowOff>
    </xdr:from>
    <xdr:to>
      <xdr:col>0</xdr:col>
      <xdr:colOff>190500</xdr:colOff>
      <xdr:row>38</xdr:row>
      <xdr:rowOff>152400</xdr:rowOff>
    </xdr:to>
    <xdr:sp macro="" textlink="">
      <xdr:nvSpPr>
        <xdr:cNvPr id="3" name="AutoShape 36"/>
        <xdr:cNvSpPr>
          <a:spLocks/>
        </xdr:cNvSpPr>
      </xdr:nvSpPr>
      <xdr:spPr bwMode="auto">
        <a:xfrm>
          <a:off x="1524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171450</xdr:colOff>
      <xdr:row>43</xdr:row>
      <xdr:rowOff>66675</xdr:rowOff>
    </xdr:from>
    <xdr:to>
      <xdr:col>0</xdr:col>
      <xdr:colOff>209550</xdr:colOff>
      <xdr:row>45</xdr:row>
      <xdr:rowOff>142875</xdr:rowOff>
    </xdr:to>
    <xdr:sp macro="" textlink="">
      <xdr:nvSpPr>
        <xdr:cNvPr id="4" name="AutoShape 37"/>
        <xdr:cNvSpPr>
          <a:spLocks/>
        </xdr:cNvSpPr>
      </xdr:nvSpPr>
      <xdr:spPr bwMode="auto">
        <a:xfrm>
          <a:off x="1714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36</xdr:row>
      <xdr:rowOff>76200</xdr:rowOff>
    </xdr:from>
    <xdr:to>
      <xdr:col>0</xdr:col>
      <xdr:colOff>190500</xdr:colOff>
      <xdr:row>38</xdr:row>
      <xdr:rowOff>152400</xdr:rowOff>
    </xdr:to>
    <xdr:sp macro="" textlink="">
      <xdr:nvSpPr>
        <xdr:cNvPr id="5" name="AutoShape 38"/>
        <xdr:cNvSpPr>
          <a:spLocks/>
        </xdr:cNvSpPr>
      </xdr:nvSpPr>
      <xdr:spPr bwMode="auto">
        <a:xfrm>
          <a:off x="1524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171450</xdr:colOff>
      <xdr:row>43</xdr:row>
      <xdr:rowOff>66675</xdr:rowOff>
    </xdr:from>
    <xdr:to>
      <xdr:col>0</xdr:col>
      <xdr:colOff>209550</xdr:colOff>
      <xdr:row>45</xdr:row>
      <xdr:rowOff>142875</xdr:rowOff>
    </xdr:to>
    <xdr:sp macro="" textlink="">
      <xdr:nvSpPr>
        <xdr:cNvPr id="6" name="AutoShape 39"/>
        <xdr:cNvSpPr>
          <a:spLocks/>
        </xdr:cNvSpPr>
      </xdr:nvSpPr>
      <xdr:spPr bwMode="auto">
        <a:xfrm>
          <a:off x="1714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36</xdr:row>
      <xdr:rowOff>76200</xdr:rowOff>
    </xdr:from>
    <xdr:to>
      <xdr:col>0</xdr:col>
      <xdr:colOff>190500</xdr:colOff>
      <xdr:row>38</xdr:row>
      <xdr:rowOff>152400</xdr:rowOff>
    </xdr:to>
    <xdr:sp macro="" textlink="">
      <xdr:nvSpPr>
        <xdr:cNvPr id="7" name="AutoShape 40"/>
        <xdr:cNvSpPr>
          <a:spLocks/>
        </xdr:cNvSpPr>
      </xdr:nvSpPr>
      <xdr:spPr bwMode="auto">
        <a:xfrm>
          <a:off x="1524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171450</xdr:colOff>
      <xdr:row>43</xdr:row>
      <xdr:rowOff>66675</xdr:rowOff>
    </xdr:from>
    <xdr:to>
      <xdr:col>32</xdr:col>
      <xdr:colOff>209550</xdr:colOff>
      <xdr:row>45</xdr:row>
      <xdr:rowOff>142875</xdr:rowOff>
    </xdr:to>
    <xdr:sp macro="" textlink="">
      <xdr:nvSpPr>
        <xdr:cNvPr id="8" name="AutoShape 41"/>
        <xdr:cNvSpPr>
          <a:spLocks/>
        </xdr:cNvSpPr>
      </xdr:nvSpPr>
      <xdr:spPr bwMode="auto">
        <a:xfrm>
          <a:off x="205930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152400</xdr:colOff>
      <xdr:row>36</xdr:row>
      <xdr:rowOff>76200</xdr:rowOff>
    </xdr:from>
    <xdr:to>
      <xdr:col>32</xdr:col>
      <xdr:colOff>190500</xdr:colOff>
      <xdr:row>38</xdr:row>
      <xdr:rowOff>152400</xdr:rowOff>
    </xdr:to>
    <xdr:sp macro="" textlink="">
      <xdr:nvSpPr>
        <xdr:cNvPr id="9" name="AutoShape 42"/>
        <xdr:cNvSpPr>
          <a:spLocks/>
        </xdr:cNvSpPr>
      </xdr:nvSpPr>
      <xdr:spPr bwMode="auto">
        <a:xfrm>
          <a:off x="205740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64</xdr:col>
      <xdr:colOff>171450</xdr:colOff>
      <xdr:row>43</xdr:row>
      <xdr:rowOff>66675</xdr:rowOff>
    </xdr:from>
    <xdr:to>
      <xdr:col>64</xdr:col>
      <xdr:colOff>209550</xdr:colOff>
      <xdr:row>45</xdr:row>
      <xdr:rowOff>142875</xdr:rowOff>
    </xdr:to>
    <xdr:sp macro="" textlink="">
      <xdr:nvSpPr>
        <xdr:cNvPr id="10" name="AutoShape 45"/>
        <xdr:cNvSpPr>
          <a:spLocks/>
        </xdr:cNvSpPr>
      </xdr:nvSpPr>
      <xdr:spPr bwMode="auto">
        <a:xfrm>
          <a:off x="410146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64</xdr:col>
      <xdr:colOff>152400</xdr:colOff>
      <xdr:row>36</xdr:row>
      <xdr:rowOff>76200</xdr:rowOff>
    </xdr:from>
    <xdr:to>
      <xdr:col>64</xdr:col>
      <xdr:colOff>190500</xdr:colOff>
      <xdr:row>38</xdr:row>
      <xdr:rowOff>152400</xdr:rowOff>
    </xdr:to>
    <xdr:sp macro="" textlink="">
      <xdr:nvSpPr>
        <xdr:cNvPr id="11" name="AutoShape 46"/>
        <xdr:cNvSpPr>
          <a:spLocks/>
        </xdr:cNvSpPr>
      </xdr:nvSpPr>
      <xdr:spPr bwMode="auto">
        <a:xfrm>
          <a:off x="409956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96</xdr:col>
      <xdr:colOff>171450</xdr:colOff>
      <xdr:row>43</xdr:row>
      <xdr:rowOff>66675</xdr:rowOff>
    </xdr:from>
    <xdr:to>
      <xdr:col>96</xdr:col>
      <xdr:colOff>209550</xdr:colOff>
      <xdr:row>45</xdr:row>
      <xdr:rowOff>142875</xdr:rowOff>
    </xdr:to>
    <xdr:sp macro="" textlink="">
      <xdr:nvSpPr>
        <xdr:cNvPr id="12" name="AutoShape 49"/>
        <xdr:cNvSpPr>
          <a:spLocks/>
        </xdr:cNvSpPr>
      </xdr:nvSpPr>
      <xdr:spPr bwMode="auto">
        <a:xfrm>
          <a:off x="614362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96</xdr:col>
      <xdr:colOff>152400</xdr:colOff>
      <xdr:row>36</xdr:row>
      <xdr:rowOff>76200</xdr:rowOff>
    </xdr:from>
    <xdr:to>
      <xdr:col>96</xdr:col>
      <xdr:colOff>190500</xdr:colOff>
      <xdr:row>38</xdr:row>
      <xdr:rowOff>152400</xdr:rowOff>
    </xdr:to>
    <xdr:sp macro="" textlink="">
      <xdr:nvSpPr>
        <xdr:cNvPr id="13" name="AutoShape 50"/>
        <xdr:cNvSpPr>
          <a:spLocks/>
        </xdr:cNvSpPr>
      </xdr:nvSpPr>
      <xdr:spPr bwMode="auto">
        <a:xfrm>
          <a:off x="614172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128</xdr:col>
      <xdr:colOff>171450</xdr:colOff>
      <xdr:row>43</xdr:row>
      <xdr:rowOff>66675</xdr:rowOff>
    </xdr:from>
    <xdr:to>
      <xdr:col>128</xdr:col>
      <xdr:colOff>209550</xdr:colOff>
      <xdr:row>45</xdr:row>
      <xdr:rowOff>142875</xdr:rowOff>
    </xdr:to>
    <xdr:sp macro="" textlink="">
      <xdr:nvSpPr>
        <xdr:cNvPr id="14" name="AutoShape 53"/>
        <xdr:cNvSpPr>
          <a:spLocks/>
        </xdr:cNvSpPr>
      </xdr:nvSpPr>
      <xdr:spPr bwMode="auto">
        <a:xfrm>
          <a:off x="818578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128</xdr:col>
      <xdr:colOff>152400</xdr:colOff>
      <xdr:row>36</xdr:row>
      <xdr:rowOff>76200</xdr:rowOff>
    </xdr:from>
    <xdr:to>
      <xdr:col>128</xdr:col>
      <xdr:colOff>190500</xdr:colOff>
      <xdr:row>38</xdr:row>
      <xdr:rowOff>152400</xdr:rowOff>
    </xdr:to>
    <xdr:sp macro="" textlink="">
      <xdr:nvSpPr>
        <xdr:cNvPr id="15" name="AutoShape 54"/>
        <xdr:cNvSpPr>
          <a:spLocks/>
        </xdr:cNvSpPr>
      </xdr:nvSpPr>
      <xdr:spPr bwMode="auto">
        <a:xfrm>
          <a:off x="818388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160</xdr:col>
      <xdr:colOff>171450</xdr:colOff>
      <xdr:row>43</xdr:row>
      <xdr:rowOff>66675</xdr:rowOff>
    </xdr:from>
    <xdr:to>
      <xdr:col>160</xdr:col>
      <xdr:colOff>209550</xdr:colOff>
      <xdr:row>45</xdr:row>
      <xdr:rowOff>142875</xdr:rowOff>
    </xdr:to>
    <xdr:sp macro="" textlink="">
      <xdr:nvSpPr>
        <xdr:cNvPr id="16" name="AutoShape 57"/>
        <xdr:cNvSpPr>
          <a:spLocks/>
        </xdr:cNvSpPr>
      </xdr:nvSpPr>
      <xdr:spPr bwMode="auto">
        <a:xfrm>
          <a:off x="1022794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160</xdr:col>
      <xdr:colOff>152400</xdr:colOff>
      <xdr:row>36</xdr:row>
      <xdr:rowOff>76200</xdr:rowOff>
    </xdr:from>
    <xdr:to>
      <xdr:col>160</xdr:col>
      <xdr:colOff>190500</xdr:colOff>
      <xdr:row>38</xdr:row>
      <xdr:rowOff>152400</xdr:rowOff>
    </xdr:to>
    <xdr:sp macro="" textlink="">
      <xdr:nvSpPr>
        <xdr:cNvPr id="17" name="AutoShape 58"/>
        <xdr:cNvSpPr>
          <a:spLocks/>
        </xdr:cNvSpPr>
      </xdr:nvSpPr>
      <xdr:spPr bwMode="auto">
        <a:xfrm>
          <a:off x="1022604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192</xdr:col>
      <xdr:colOff>171450</xdr:colOff>
      <xdr:row>43</xdr:row>
      <xdr:rowOff>66675</xdr:rowOff>
    </xdr:from>
    <xdr:to>
      <xdr:col>192</xdr:col>
      <xdr:colOff>209550</xdr:colOff>
      <xdr:row>45</xdr:row>
      <xdr:rowOff>142875</xdr:rowOff>
    </xdr:to>
    <xdr:sp macro="" textlink="">
      <xdr:nvSpPr>
        <xdr:cNvPr id="18" name="AutoShape 61"/>
        <xdr:cNvSpPr>
          <a:spLocks/>
        </xdr:cNvSpPr>
      </xdr:nvSpPr>
      <xdr:spPr bwMode="auto">
        <a:xfrm>
          <a:off x="1227010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192</xdr:col>
      <xdr:colOff>152400</xdr:colOff>
      <xdr:row>36</xdr:row>
      <xdr:rowOff>76200</xdr:rowOff>
    </xdr:from>
    <xdr:to>
      <xdr:col>192</xdr:col>
      <xdr:colOff>190500</xdr:colOff>
      <xdr:row>38</xdr:row>
      <xdr:rowOff>152400</xdr:rowOff>
    </xdr:to>
    <xdr:sp macro="" textlink="">
      <xdr:nvSpPr>
        <xdr:cNvPr id="19" name="AutoShape 62"/>
        <xdr:cNvSpPr>
          <a:spLocks/>
        </xdr:cNvSpPr>
      </xdr:nvSpPr>
      <xdr:spPr bwMode="auto">
        <a:xfrm>
          <a:off x="1226820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224</xdr:col>
      <xdr:colOff>171450</xdr:colOff>
      <xdr:row>43</xdr:row>
      <xdr:rowOff>66675</xdr:rowOff>
    </xdr:from>
    <xdr:to>
      <xdr:col>224</xdr:col>
      <xdr:colOff>209550</xdr:colOff>
      <xdr:row>45</xdr:row>
      <xdr:rowOff>142875</xdr:rowOff>
    </xdr:to>
    <xdr:sp macro="" textlink="">
      <xdr:nvSpPr>
        <xdr:cNvPr id="20" name="AutoShape 61"/>
        <xdr:cNvSpPr>
          <a:spLocks/>
        </xdr:cNvSpPr>
      </xdr:nvSpPr>
      <xdr:spPr bwMode="auto">
        <a:xfrm>
          <a:off x="143122650" y="7439025"/>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224</xdr:col>
      <xdr:colOff>152400</xdr:colOff>
      <xdr:row>36</xdr:row>
      <xdr:rowOff>76200</xdr:rowOff>
    </xdr:from>
    <xdr:to>
      <xdr:col>224</xdr:col>
      <xdr:colOff>190500</xdr:colOff>
      <xdr:row>38</xdr:row>
      <xdr:rowOff>152400</xdr:rowOff>
    </xdr:to>
    <xdr:sp macro="" textlink="">
      <xdr:nvSpPr>
        <xdr:cNvPr id="21" name="AutoShape 62"/>
        <xdr:cNvSpPr>
          <a:spLocks/>
        </xdr:cNvSpPr>
      </xdr:nvSpPr>
      <xdr:spPr bwMode="auto">
        <a:xfrm>
          <a:off x="143103600" y="6248400"/>
          <a:ext cx="38100" cy="41910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171450</xdr:colOff>
      <xdr:row>43</xdr:row>
      <xdr:rowOff>66675</xdr:rowOff>
    </xdr:from>
    <xdr:to>
      <xdr:col>0</xdr:col>
      <xdr:colOff>209550</xdr:colOff>
      <xdr:row>45</xdr:row>
      <xdr:rowOff>142875</xdr:rowOff>
    </xdr:to>
    <xdr:sp macro="" textlink="">
      <xdr:nvSpPr>
        <xdr:cNvPr id="56191" name="AutoShape 47"/>
        <xdr:cNvSpPr>
          <a:spLocks/>
        </xdr:cNvSpPr>
      </xdr:nvSpPr>
      <xdr:spPr bwMode="auto">
        <a:xfrm>
          <a:off x="171450"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152400</xdr:colOff>
      <xdr:row>36</xdr:row>
      <xdr:rowOff>76200</xdr:rowOff>
    </xdr:from>
    <xdr:to>
      <xdr:col>0</xdr:col>
      <xdr:colOff>190500</xdr:colOff>
      <xdr:row>38</xdr:row>
      <xdr:rowOff>152400</xdr:rowOff>
    </xdr:to>
    <xdr:sp macro="" textlink="">
      <xdr:nvSpPr>
        <xdr:cNvPr id="56192" name="AutoShape 48"/>
        <xdr:cNvSpPr>
          <a:spLocks/>
        </xdr:cNvSpPr>
      </xdr:nvSpPr>
      <xdr:spPr bwMode="auto">
        <a:xfrm>
          <a:off x="152400"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171450</xdr:colOff>
      <xdr:row>43</xdr:row>
      <xdr:rowOff>66675</xdr:rowOff>
    </xdr:from>
    <xdr:to>
      <xdr:col>35</xdr:col>
      <xdr:colOff>209550</xdr:colOff>
      <xdr:row>45</xdr:row>
      <xdr:rowOff>142875</xdr:rowOff>
    </xdr:to>
    <xdr:sp macro="" textlink="">
      <xdr:nvSpPr>
        <xdr:cNvPr id="56193" name="AutoShape 53"/>
        <xdr:cNvSpPr>
          <a:spLocks/>
        </xdr:cNvSpPr>
      </xdr:nvSpPr>
      <xdr:spPr bwMode="auto">
        <a:xfrm>
          <a:off x="14601825"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152400</xdr:colOff>
      <xdr:row>36</xdr:row>
      <xdr:rowOff>76200</xdr:rowOff>
    </xdr:from>
    <xdr:to>
      <xdr:col>35</xdr:col>
      <xdr:colOff>190500</xdr:colOff>
      <xdr:row>38</xdr:row>
      <xdr:rowOff>152400</xdr:rowOff>
    </xdr:to>
    <xdr:sp macro="" textlink="">
      <xdr:nvSpPr>
        <xdr:cNvPr id="56194" name="AutoShape 54"/>
        <xdr:cNvSpPr>
          <a:spLocks/>
        </xdr:cNvSpPr>
      </xdr:nvSpPr>
      <xdr:spPr bwMode="auto">
        <a:xfrm>
          <a:off x="14582775"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70</xdr:col>
      <xdr:colOff>171450</xdr:colOff>
      <xdr:row>43</xdr:row>
      <xdr:rowOff>66675</xdr:rowOff>
    </xdr:from>
    <xdr:to>
      <xdr:col>70</xdr:col>
      <xdr:colOff>209550</xdr:colOff>
      <xdr:row>45</xdr:row>
      <xdr:rowOff>142875</xdr:rowOff>
    </xdr:to>
    <xdr:sp macro="" textlink="">
      <xdr:nvSpPr>
        <xdr:cNvPr id="56195" name="AutoShape 55"/>
        <xdr:cNvSpPr>
          <a:spLocks/>
        </xdr:cNvSpPr>
      </xdr:nvSpPr>
      <xdr:spPr bwMode="auto">
        <a:xfrm>
          <a:off x="29089350"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70</xdr:col>
      <xdr:colOff>152400</xdr:colOff>
      <xdr:row>36</xdr:row>
      <xdr:rowOff>76200</xdr:rowOff>
    </xdr:from>
    <xdr:to>
      <xdr:col>70</xdr:col>
      <xdr:colOff>190500</xdr:colOff>
      <xdr:row>38</xdr:row>
      <xdr:rowOff>152400</xdr:rowOff>
    </xdr:to>
    <xdr:sp macro="" textlink="">
      <xdr:nvSpPr>
        <xdr:cNvPr id="56196" name="AutoShape 56"/>
        <xdr:cNvSpPr>
          <a:spLocks/>
        </xdr:cNvSpPr>
      </xdr:nvSpPr>
      <xdr:spPr bwMode="auto">
        <a:xfrm>
          <a:off x="29070300"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105</xdr:col>
      <xdr:colOff>171450</xdr:colOff>
      <xdr:row>43</xdr:row>
      <xdr:rowOff>66675</xdr:rowOff>
    </xdr:from>
    <xdr:to>
      <xdr:col>105</xdr:col>
      <xdr:colOff>209550</xdr:colOff>
      <xdr:row>45</xdr:row>
      <xdr:rowOff>142875</xdr:rowOff>
    </xdr:to>
    <xdr:sp macro="" textlink="">
      <xdr:nvSpPr>
        <xdr:cNvPr id="56197" name="AutoShape 57"/>
        <xdr:cNvSpPr>
          <a:spLocks/>
        </xdr:cNvSpPr>
      </xdr:nvSpPr>
      <xdr:spPr bwMode="auto">
        <a:xfrm>
          <a:off x="43576875"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105</xdr:col>
      <xdr:colOff>152400</xdr:colOff>
      <xdr:row>36</xdr:row>
      <xdr:rowOff>76200</xdr:rowOff>
    </xdr:from>
    <xdr:to>
      <xdr:col>105</xdr:col>
      <xdr:colOff>190500</xdr:colOff>
      <xdr:row>38</xdr:row>
      <xdr:rowOff>152400</xdr:rowOff>
    </xdr:to>
    <xdr:sp macro="" textlink="">
      <xdr:nvSpPr>
        <xdr:cNvPr id="56198" name="AutoShape 58"/>
        <xdr:cNvSpPr>
          <a:spLocks/>
        </xdr:cNvSpPr>
      </xdr:nvSpPr>
      <xdr:spPr bwMode="auto">
        <a:xfrm>
          <a:off x="43557825"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140</xdr:col>
      <xdr:colOff>171450</xdr:colOff>
      <xdr:row>43</xdr:row>
      <xdr:rowOff>66675</xdr:rowOff>
    </xdr:from>
    <xdr:to>
      <xdr:col>140</xdr:col>
      <xdr:colOff>209550</xdr:colOff>
      <xdr:row>45</xdr:row>
      <xdr:rowOff>142875</xdr:rowOff>
    </xdr:to>
    <xdr:sp macro="" textlink="">
      <xdr:nvSpPr>
        <xdr:cNvPr id="56199" name="AutoShape 59"/>
        <xdr:cNvSpPr>
          <a:spLocks/>
        </xdr:cNvSpPr>
      </xdr:nvSpPr>
      <xdr:spPr bwMode="auto">
        <a:xfrm>
          <a:off x="58064400"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140</xdr:col>
      <xdr:colOff>152400</xdr:colOff>
      <xdr:row>36</xdr:row>
      <xdr:rowOff>76200</xdr:rowOff>
    </xdr:from>
    <xdr:to>
      <xdr:col>140</xdr:col>
      <xdr:colOff>190500</xdr:colOff>
      <xdr:row>38</xdr:row>
      <xdr:rowOff>152400</xdr:rowOff>
    </xdr:to>
    <xdr:sp macro="" textlink="">
      <xdr:nvSpPr>
        <xdr:cNvPr id="56200" name="AutoShape 60"/>
        <xdr:cNvSpPr>
          <a:spLocks/>
        </xdr:cNvSpPr>
      </xdr:nvSpPr>
      <xdr:spPr bwMode="auto">
        <a:xfrm>
          <a:off x="58045350"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175</xdr:col>
      <xdr:colOff>171450</xdr:colOff>
      <xdr:row>43</xdr:row>
      <xdr:rowOff>66675</xdr:rowOff>
    </xdr:from>
    <xdr:to>
      <xdr:col>175</xdr:col>
      <xdr:colOff>209550</xdr:colOff>
      <xdr:row>45</xdr:row>
      <xdr:rowOff>142875</xdr:rowOff>
    </xdr:to>
    <xdr:sp macro="" textlink="">
      <xdr:nvSpPr>
        <xdr:cNvPr id="56201" name="AutoShape 61"/>
        <xdr:cNvSpPr>
          <a:spLocks/>
        </xdr:cNvSpPr>
      </xdr:nvSpPr>
      <xdr:spPr bwMode="auto">
        <a:xfrm>
          <a:off x="72551925" y="9896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175</xdr:col>
      <xdr:colOff>152400</xdr:colOff>
      <xdr:row>36</xdr:row>
      <xdr:rowOff>76200</xdr:rowOff>
    </xdr:from>
    <xdr:to>
      <xdr:col>175</xdr:col>
      <xdr:colOff>190500</xdr:colOff>
      <xdr:row>38</xdr:row>
      <xdr:rowOff>152400</xdr:rowOff>
    </xdr:to>
    <xdr:sp macro="" textlink="">
      <xdr:nvSpPr>
        <xdr:cNvPr id="56202" name="AutoShape 62"/>
        <xdr:cNvSpPr>
          <a:spLocks/>
        </xdr:cNvSpPr>
      </xdr:nvSpPr>
      <xdr:spPr bwMode="auto">
        <a:xfrm>
          <a:off x="72532875" y="8372475"/>
          <a:ext cx="38100" cy="514350"/>
        </a:xfrm>
        <a:prstGeom prst="leftBracket">
          <a:avLst>
            <a:gd name="adj" fmla="val 112500"/>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10</xdr:col>
      <xdr:colOff>567996</xdr:colOff>
      <xdr:row>36</xdr:row>
      <xdr:rowOff>266700</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9550"/>
          <a:ext cx="7235496"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6%20&#32113;&#35336;&#36039;&#26009;&#12398;&#30330;&#34892;&#29289;/01%20&#31119;&#23798;&#24066;&#32113;&#35336;&#26360;/&#65298;&#65300;&#24180;&#29256;&#31119;&#23798;&#24066;&#32113;&#35336;&#26360;/&#21508;&#37096;&#38272;&#21029;/02&#20154;&#21475;/012-12(&#23567;&#22320;&#224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6%20&#32113;&#35336;&#36039;&#26009;&#12398;&#30330;&#34892;&#29289;/01%20&#31119;&#23798;&#24066;&#32113;&#35336;&#26360;/H29/02&#20154;&#21475;/&#65298;.&#20154;&#21475;&#65288;&#21360;&#21047;&#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2"/>
      <sheetName val="第5表"/>
      <sheetName val="集計地域"/>
    </sheetNames>
    <sheetDataSet>
      <sheetData sheetId="0" refreshError="1"/>
      <sheetData sheetId="1" refreshError="1"/>
      <sheetData sheetId="2">
        <row r="2">
          <cell r="B2" t="str">
            <v>(000)全市</v>
          </cell>
          <cell r="C2">
            <v>1</v>
          </cell>
        </row>
        <row r="3">
          <cell r="B3" t="str">
            <v>(001)柳町</v>
          </cell>
          <cell r="C3">
            <v>2</v>
          </cell>
        </row>
        <row r="4">
          <cell r="B4" t="str">
            <v>(002)御倉町</v>
          </cell>
          <cell r="C4">
            <v>3</v>
          </cell>
        </row>
        <row r="5">
          <cell r="B5" t="str">
            <v>(003)荒町</v>
          </cell>
          <cell r="C5">
            <v>4</v>
          </cell>
        </row>
        <row r="6">
          <cell r="B6" t="str">
            <v>(004)清明町</v>
          </cell>
          <cell r="C6">
            <v>5</v>
          </cell>
        </row>
        <row r="7">
          <cell r="B7" t="str">
            <v>(005)五月町</v>
          </cell>
          <cell r="C7">
            <v>6</v>
          </cell>
        </row>
        <row r="8">
          <cell r="B8" t="str">
            <v>(006)早稲町</v>
          </cell>
          <cell r="C8">
            <v>7</v>
          </cell>
        </row>
        <row r="9">
          <cell r="B9" t="str">
            <v>(007)中町</v>
          </cell>
          <cell r="C9">
            <v>8</v>
          </cell>
        </row>
        <row r="10">
          <cell r="B10" t="str">
            <v>(008)杉妻町</v>
          </cell>
          <cell r="C10">
            <v>9</v>
          </cell>
        </row>
        <row r="11">
          <cell r="B11" t="str">
            <v>(009)栄町</v>
          </cell>
          <cell r="C11">
            <v>10</v>
          </cell>
        </row>
        <row r="12">
          <cell r="B12" t="str">
            <v>(010)置賜町</v>
          </cell>
          <cell r="C12">
            <v>11</v>
          </cell>
        </row>
        <row r="13">
          <cell r="B13" t="str">
            <v>(011)本町</v>
          </cell>
          <cell r="C13">
            <v>12</v>
          </cell>
        </row>
        <row r="14">
          <cell r="B14" t="str">
            <v>(012)大町</v>
          </cell>
          <cell r="C14">
            <v>13</v>
          </cell>
        </row>
        <row r="15">
          <cell r="B15" t="str">
            <v>(013)上町</v>
          </cell>
          <cell r="C15">
            <v>14</v>
          </cell>
        </row>
        <row r="16">
          <cell r="B16" t="str">
            <v>(014)北町</v>
          </cell>
          <cell r="C16">
            <v>15</v>
          </cell>
        </row>
        <row r="17">
          <cell r="B17" t="str">
            <v>(015)舟場町</v>
          </cell>
          <cell r="C17">
            <v>16</v>
          </cell>
        </row>
        <row r="18">
          <cell r="B18" t="str">
            <v>(016)豊田町</v>
          </cell>
          <cell r="C18">
            <v>17</v>
          </cell>
        </row>
        <row r="19">
          <cell r="B19" t="str">
            <v>(017)仲間町</v>
          </cell>
          <cell r="C19">
            <v>18</v>
          </cell>
        </row>
        <row r="20">
          <cell r="B20" t="str">
            <v>(018)宮町</v>
          </cell>
          <cell r="C20">
            <v>19</v>
          </cell>
        </row>
        <row r="21">
          <cell r="B21" t="str">
            <v>(019)新町</v>
          </cell>
          <cell r="C21">
            <v>20</v>
          </cell>
        </row>
        <row r="22">
          <cell r="B22" t="str">
            <v>(020)万世町</v>
          </cell>
          <cell r="C22">
            <v>21</v>
          </cell>
        </row>
        <row r="23">
          <cell r="B23" t="str">
            <v>(021)陣場町</v>
          </cell>
          <cell r="C23">
            <v>22</v>
          </cell>
        </row>
        <row r="24">
          <cell r="B24" t="str">
            <v>(022)曾根田町</v>
          </cell>
          <cell r="C24">
            <v>23</v>
          </cell>
        </row>
        <row r="25">
          <cell r="B25" t="str">
            <v>(023)森合町</v>
          </cell>
          <cell r="C25">
            <v>24</v>
          </cell>
        </row>
        <row r="26">
          <cell r="B26" t="str">
            <v>(024)天神町</v>
          </cell>
          <cell r="C26">
            <v>25</v>
          </cell>
        </row>
        <row r="27">
          <cell r="B27" t="str">
            <v>(025)宮下町</v>
          </cell>
          <cell r="C27">
            <v>26</v>
          </cell>
        </row>
        <row r="28">
          <cell r="B28" t="str">
            <v>(026)新浜町</v>
          </cell>
          <cell r="C28">
            <v>27</v>
          </cell>
        </row>
        <row r="29">
          <cell r="B29" t="str">
            <v>(027)松木町</v>
          </cell>
          <cell r="C29">
            <v>28</v>
          </cell>
        </row>
        <row r="30">
          <cell r="B30" t="str">
            <v>(028)浜田町</v>
          </cell>
          <cell r="C30">
            <v>29</v>
          </cell>
        </row>
        <row r="31">
          <cell r="B31" t="str">
            <v>(029)五老内町</v>
          </cell>
          <cell r="C31">
            <v>30</v>
          </cell>
        </row>
        <row r="32">
          <cell r="B32" t="str">
            <v>(030)北五老内町</v>
          </cell>
          <cell r="C32">
            <v>31</v>
          </cell>
        </row>
        <row r="33">
          <cell r="B33" t="str">
            <v>(031)花園町</v>
          </cell>
          <cell r="C33">
            <v>32</v>
          </cell>
        </row>
        <row r="34">
          <cell r="B34" t="str">
            <v>(032)霞町</v>
          </cell>
          <cell r="C34">
            <v>33</v>
          </cell>
        </row>
        <row r="35">
          <cell r="B35" t="str">
            <v>(033)御山町</v>
          </cell>
          <cell r="C35">
            <v>34</v>
          </cell>
        </row>
        <row r="36">
          <cell r="B36" t="str">
            <v>(034)山下町</v>
          </cell>
          <cell r="C36">
            <v>35</v>
          </cell>
        </row>
        <row r="37">
          <cell r="B37" t="str">
            <v>(035)春日町</v>
          </cell>
          <cell r="C37">
            <v>36</v>
          </cell>
        </row>
        <row r="38">
          <cell r="B38" t="str">
            <v>(036)旭町</v>
          </cell>
          <cell r="C38">
            <v>37</v>
          </cell>
        </row>
        <row r="39">
          <cell r="B39" t="str">
            <v>(037)松浪町</v>
          </cell>
          <cell r="C39">
            <v>38</v>
          </cell>
        </row>
        <row r="40">
          <cell r="B40" t="str">
            <v>(038)入江町</v>
          </cell>
          <cell r="C40">
            <v>39</v>
          </cell>
        </row>
        <row r="41">
          <cell r="B41" t="str">
            <v>(039)上浜町</v>
          </cell>
          <cell r="C41">
            <v>40</v>
          </cell>
        </row>
        <row r="42">
          <cell r="B42" t="str">
            <v>(040)腰浜町</v>
          </cell>
          <cell r="C42">
            <v>41</v>
          </cell>
        </row>
        <row r="43">
          <cell r="B43" t="str">
            <v>(041)東浜町</v>
          </cell>
          <cell r="C43">
            <v>42</v>
          </cell>
        </row>
        <row r="44">
          <cell r="B44" t="str">
            <v>(042)桜木町</v>
          </cell>
          <cell r="C44">
            <v>43</v>
          </cell>
        </row>
        <row r="45">
          <cell r="B45" t="str">
            <v>(043)八島町</v>
          </cell>
          <cell r="C45">
            <v>44</v>
          </cell>
        </row>
        <row r="46">
          <cell r="B46" t="str">
            <v>(044)堀河町</v>
          </cell>
          <cell r="C46">
            <v>45</v>
          </cell>
        </row>
        <row r="47">
          <cell r="B47" t="str">
            <v>(045)松山町</v>
          </cell>
          <cell r="C47">
            <v>46</v>
          </cell>
        </row>
        <row r="48">
          <cell r="B48" t="str">
            <v>(045)五十辺</v>
          </cell>
          <cell r="C48">
            <v>47</v>
          </cell>
        </row>
        <row r="49">
          <cell r="B49" t="str">
            <v>(046)信夫山</v>
          </cell>
          <cell r="C49">
            <v>48</v>
          </cell>
        </row>
        <row r="50">
          <cell r="B50" t="str">
            <v>(047)矢剣町</v>
          </cell>
          <cell r="C50">
            <v>49</v>
          </cell>
        </row>
        <row r="51">
          <cell r="B51" t="str">
            <v>(048)須川町</v>
          </cell>
          <cell r="C51">
            <v>50</v>
          </cell>
        </row>
        <row r="52">
          <cell r="B52" t="str">
            <v>(049)太田町</v>
          </cell>
          <cell r="C52">
            <v>51</v>
          </cell>
        </row>
        <row r="53">
          <cell r="B53" t="str">
            <v>(050)三河南町</v>
          </cell>
          <cell r="C53">
            <v>52</v>
          </cell>
        </row>
        <row r="54">
          <cell r="B54" t="str">
            <v>(051)三河北町</v>
          </cell>
          <cell r="C54">
            <v>53</v>
          </cell>
        </row>
        <row r="55">
          <cell r="B55" t="str">
            <v>(053)南町</v>
          </cell>
          <cell r="C55">
            <v>54</v>
          </cell>
        </row>
        <row r="56">
          <cell r="B56" t="str">
            <v>(052201)野田町字</v>
          </cell>
          <cell r="C56">
            <v>55</v>
          </cell>
        </row>
        <row r="57">
          <cell r="B57" t="str">
            <v>(052101)野田町一丁目</v>
          </cell>
          <cell r="C57">
            <v>56</v>
          </cell>
        </row>
        <row r="58">
          <cell r="B58" t="str">
            <v>(052102)野田町二丁目</v>
          </cell>
          <cell r="C58">
            <v>57</v>
          </cell>
        </row>
        <row r="59">
          <cell r="B59" t="str">
            <v>(052103)野田町三丁目</v>
          </cell>
          <cell r="C59">
            <v>58</v>
          </cell>
        </row>
        <row r="60">
          <cell r="B60" t="str">
            <v>(052104)野田町四丁目</v>
          </cell>
          <cell r="C60">
            <v>59</v>
          </cell>
        </row>
        <row r="61">
          <cell r="B61" t="str">
            <v>(052105)野田町五丁目</v>
          </cell>
          <cell r="C61">
            <v>60</v>
          </cell>
        </row>
        <row r="62">
          <cell r="B62" t="str">
            <v>(052106)野田町六丁目</v>
          </cell>
          <cell r="C62">
            <v>61</v>
          </cell>
        </row>
        <row r="63">
          <cell r="B63" t="str">
            <v>(052107)野田町七丁目</v>
          </cell>
          <cell r="C63">
            <v>62</v>
          </cell>
        </row>
        <row r="64">
          <cell r="B64" t="str">
            <v>(501)東中央一丁目</v>
          </cell>
          <cell r="C64">
            <v>63</v>
          </cell>
        </row>
        <row r="65">
          <cell r="B65" t="str">
            <v>(509､512)南中央一丁目の一部、四丁目の一部</v>
          </cell>
          <cell r="C65">
            <v>64</v>
          </cell>
        </row>
        <row r="66">
          <cell r="B66" t="str">
            <v>(515201)南向台一丁目</v>
          </cell>
          <cell r="C66">
            <v>65</v>
          </cell>
        </row>
        <row r="67">
          <cell r="B67" t="str">
            <v>(515202)南向台二丁目</v>
          </cell>
          <cell r="C67">
            <v>66</v>
          </cell>
        </row>
        <row r="68">
          <cell r="B68" t="str">
            <v>(515203)南向台三丁目</v>
          </cell>
          <cell r="C68">
            <v>67</v>
          </cell>
        </row>
        <row r="69">
          <cell r="B69" t="str">
            <v>(054)渡利（南向台を除く）</v>
          </cell>
          <cell r="C69">
            <v>68</v>
          </cell>
        </row>
        <row r="70">
          <cell r="B70" t="str">
            <v>(055)小倉寺</v>
          </cell>
          <cell r="C70">
            <v>69</v>
          </cell>
        </row>
        <row r="71">
          <cell r="B71" t="str">
            <v>(056)郷野目</v>
          </cell>
          <cell r="C71">
            <v>70</v>
          </cell>
        </row>
        <row r="72">
          <cell r="B72" t="str">
            <v>(057)鳥谷野</v>
          </cell>
          <cell r="C72">
            <v>71</v>
          </cell>
        </row>
        <row r="73">
          <cell r="B73" t="str">
            <v>(058)太平寺</v>
          </cell>
          <cell r="C73">
            <v>72</v>
          </cell>
        </row>
        <row r="74">
          <cell r="B74" t="str">
            <v>(059)黒岩（南福島ﾆｭｰﾀｳﾝ）</v>
          </cell>
          <cell r="C74">
            <v>73</v>
          </cell>
        </row>
        <row r="75">
          <cell r="B75" t="str">
            <v>(059)黒岩</v>
          </cell>
          <cell r="C75">
            <v>74</v>
          </cell>
        </row>
        <row r="76">
          <cell r="B76" t="str">
            <v>(060)伏拝（あさひ台団地）</v>
          </cell>
          <cell r="C76">
            <v>75</v>
          </cell>
        </row>
        <row r="77">
          <cell r="B77" t="str">
            <v>(060)伏拝</v>
          </cell>
          <cell r="C77">
            <v>76</v>
          </cell>
        </row>
        <row r="78">
          <cell r="B78" t="str">
            <v>(093001)蓬萊町一丁目</v>
          </cell>
          <cell r="C78">
            <v>77</v>
          </cell>
        </row>
        <row r="79">
          <cell r="B79" t="str">
            <v>(093002)蓬萊町二丁目</v>
          </cell>
          <cell r="C79">
            <v>78</v>
          </cell>
        </row>
        <row r="80">
          <cell r="B80" t="str">
            <v>(093003)蓬萊町三丁目</v>
          </cell>
          <cell r="C80">
            <v>79</v>
          </cell>
        </row>
        <row r="81">
          <cell r="B81" t="str">
            <v>(093004)蓬萊町四丁目</v>
          </cell>
          <cell r="C81">
            <v>80</v>
          </cell>
        </row>
        <row r="82">
          <cell r="B82" t="str">
            <v>(093005)蓬萊町五丁目</v>
          </cell>
          <cell r="C82">
            <v>81</v>
          </cell>
        </row>
        <row r="83">
          <cell r="B83" t="str">
            <v>(093006)蓬萊町六丁目</v>
          </cell>
          <cell r="C83">
            <v>82</v>
          </cell>
        </row>
        <row r="84">
          <cell r="B84" t="str">
            <v>(093007)蓬萊町七丁目</v>
          </cell>
          <cell r="C84">
            <v>83</v>
          </cell>
        </row>
        <row r="85">
          <cell r="B85" t="str">
            <v>(093008)蓬萊町八丁目</v>
          </cell>
          <cell r="C85">
            <v>84</v>
          </cell>
        </row>
        <row r="86">
          <cell r="B86" t="str">
            <v>(061)清水町</v>
          </cell>
          <cell r="C86">
            <v>85</v>
          </cell>
        </row>
        <row r="87">
          <cell r="B87" t="str">
            <v>(062)田沢（桜台ﾆｭｰﾀｳﾝ）</v>
          </cell>
          <cell r="C87">
            <v>86</v>
          </cell>
        </row>
        <row r="88">
          <cell r="B88" t="str">
            <v>(062)田沢</v>
          </cell>
          <cell r="C88">
            <v>87</v>
          </cell>
        </row>
        <row r="89">
          <cell r="B89" t="str">
            <v>(063)森合</v>
          </cell>
          <cell r="C89">
            <v>88</v>
          </cell>
        </row>
        <row r="90">
          <cell r="B90" t="str">
            <v>(064)泉</v>
          </cell>
          <cell r="C90">
            <v>89</v>
          </cell>
        </row>
        <row r="91">
          <cell r="B91" t="str">
            <v>(065)御山</v>
          </cell>
          <cell r="C91">
            <v>90</v>
          </cell>
        </row>
        <row r="92">
          <cell r="B92" t="str">
            <v>(066)南沢又</v>
          </cell>
          <cell r="C92">
            <v>91</v>
          </cell>
        </row>
        <row r="93">
          <cell r="B93" t="str">
            <v>(067)北沢又</v>
          </cell>
          <cell r="C93">
            <v>92</v>
          </cell>
        </row>
        <row r="94">
          <cell r="B94" t="str">
            <v>(052)野田町の一部</v>
          </cell>
          <cell r="C94">
            <v>93</v>
          </cell>
        </row>
        <row r="95">
          <cell r="B95" t="str">
            <v>(068)岡部</v>
          </cell>
          <cell r="C95">
            <v>94</v>
          </cell>
        </row>
        <row r="96">
          <cell r="B96" t="str">
            <v>(069)山口</v>
          </cell>
          <cell r="C96">
            <v>95</v>
          </cell>
        </row>
        <row r="97">
          <cell r="B97" t="str">
            <v>(070)岡島</v>
          </cell>
          <cell r="C97">
            <v>96</v>
          </cell>
        </row>
        <row r="98">
          <cell r="B98" t="str">
            <v>(091)大波</v>
          </cell>
          <cell r="C98">
            <v>97</v>
          </cell>
        </row>
        <row r="99">
          <cell r="B99" t="str">
            <v>(073)鎌田の一部(東部管内）</v>
          </cell>
          <cell r="C99">
            <v>98</v>
          </cell>
        </row>
        <row r="100">
          <cell r="B100" t="str">
            <v>(071)本内の一部(東部管内）</v>
          </cell>
          <cell r="C100">
            <v>99</v>
          </cell>
        </row>
        <row r="101">
          <cell r="B101" t="str">
            <v>(071)本内</v>
          </cell>
          <cell r="C101">
            <v>100</v>
          </cell>
        </row>
        <row r="102">
          <cell r="B102" t="str">
            <v>(072)丸子</v>
          </cell>
          <cell r="C102">
            <v>101</v>
          </cell>
        </row>
        <row r="103">
          <cell r="B103" t="str">
            <v>(073)鎌田</v>
          </cell>
          <cell r="C103">
            <v>102</v>
          </cell>
        </row>
        <row r="104">
          <cell r="B104" t="str">
            <v>(074)瀬上町</v>
          </cell>
          <cell r="C104">
            <v>103</v>
          </cell>
        </row>
        <row r="105">
          <cell r="B105" t="str">
            <v>(075)宮代</v>
          </cell>
          <cell r="C105">
            <v>104</v>
          </cell>
        </row>
        <row r="106">
          <cell r="B106" t="str">
            <v>(076)下飯坂</v>
          </cell>
          <cell r="C106">
            <v>105</v>
          </cell>
        </row>
        <row r="107">
          <cell r="B107" t="str">
            <v>(077)沖高</v>
          </cell>
          <cell r="C107">
            <v>106</v>
          </cell>
        </row>
        <row r="108">
          <cell r="B108" t="str">
            <v>(078)北矢野目</v>
          </cell>
          <cell r="C108">
            <v>107</v>
          </cell>
        </row>
        <row r="109">
          <cell r="B109" t="str">
            <v>(079)南矢野目</v>
          </cell>
          <cell r="C109">
            <v>108</v>
          </cell>
        </row>
        <row r="110">
          <cell r="B110" t="str">
            <v>(080)笹谷</v>
          </cell>
          <cell r="C110">
            <v>109</v>
          </cell>
        </row>
        <row r="111">
          <cell r="B111" t="str">
            <v>(081)大笹生</v>
          </cell>
          <cell r="C111">
            <v>110</v>
          </cell>
        </row>
        <row r="112">
          <cell r="B112" t="str">
            <v>(082)方木田</v>
          </cell>
          <cell r="C112">
            <v>111</v>
          </cell>
        </row>
        <row r="113">
          <cell r="B113" t="str">
            <v>(083)吉倉</v>
          </cell>
          <cell r="C113">
            <v>112</v>
          </cell>
        </row>
        <row r="114">
          <cell r="B114" t="str">
            <v>(084)八木田</v>
          </cell>
          <cell r="C114">
            <v>113</v>
          </cell>
        </row>
        <row r="115">
          <cell r="B115" t="str">
            <v>(085)仁井田</v>
          </cell>
          <cell r="C115">
            <v>114</v>
          </cell>
        </row>
        <row r="116">
          <cell r="B116" t="str">
            <v>(089)荒井</v>
          </cell>
          <cell r="C116">
            <v>115</v>
          </cell>
        </row>
        <row r="117">
          <cell r="B117" t="str">
            <v>(086)佐倉下</v>
          </cell>
          <cell r="C117">
            <v>116</v>
          </cell>
        </row>
        <row r="118">
          <cell r="B118" t="str">
            <v>(087)上名倉</v>
          </cell>
          <cell r="C118">
            <v>117</v>
          </cell>
        </row>
        <row r="119">
          <cell r="B119" t="str">
            <v>(088)佐原</v>
          </cell>
          <cell r="C119">
            <v>118</v>
          </cell>
        </row>
        <row r="120">
          <cell r="B120" t="str">
            <v>(090)土湯温泉町</v>
          </cell>
          <cell r="C120">
            <v>119</v>
          </cell>
        </row>
        <row r="121">
          <cell r="B121" t="str">
            <v>(092)立子山</v>
          </cell>
          <cell r="C121">
            <v>120</v>
          </cell>
        </row>
        <row r="122">
          <cell r="B122" t="str">
            <v>(101)飯坂町</v>
          </cell>
          <cell r="C122">
            <v>121</v>
          </cell>
        </row>
        <row r="123">
          <cell r="B123" t="str">
            <v>(102)飯坂町平野</v>
          </cell>
          <cell r="C123">
            <v>122</v>
          </cell>
        </row>
        <row r="124">
          <cell r="B124" t="str">
            <v>(103)飯坂町中野</v>
          </cell>
          <cell r="C124">
            <v>123</v>
          </cell>
        </row>
        <row r="125">
          <cell r="B125" t="str">
            <v>(104)飯坂町湯野</v>
          </cell>
          <cell r="C125">
            <v>124</v>
          </cell>
        </row>
        <row r="126">
          <cell r="B126" t="str">
            <v>(105)飯坂町東湯野</v>
          </cell>
          <cell r="C126">
            <v>125</v>
          </cell>
        </row>
        <row r="127">
          <cell r="B127" t="str">
            <v>(106)飯坂町茂庭</v>
          </cell>
          <cell r="C127">
            <v>126</v>
          </cell>
        </row>
        <row r="128">
          <cell r="B128" t="str">
            <v>(081)大笹生の一部</v>
          </cell>
          <cell r="C128">
            <v>127</v>
          </cell>
        </row>
        <row r="129">
          <cell r="B129" t="str">
            <v>(301)永井川</v>
          </cell>
          <cell r="C129">
            <v>128</v>
          </cell>
        </row>
        <row r="130">
          <cell r="B130" t="str">
            <v>(302)大森</v>
          </cell>
          <cell r="C130">
            <v>129</v>
          </cell>
        </row>
        <row r="131">
          <cell r="B131" t="str">
            <v>(303)成川</v>
          </cell>
          <cell r="C131">
            <v>130</v>
          </cell>
        </row>
        <row r="132">
          <cell r="B132" t="str">
            <v>(304)下鳥渡</v>
          </cell>
          <cell r="C132">
            <v>131</v>
          </cell>
        </row>
        <row r="133">
          <cell r="B133" t="str">
            <v>(305)上鳥渡（しのぶ台）</v>
          </cell>
          <cell r="C133">
            <v>132</v>
          </cell>
        </row>
        <row r="134">
          <cell r="B134" t="str">
            <v>(305)上鳥渡</v>
          </cell>
          <cell r="C134">
            <v>133</v>
          </cell>
        </row>
        <row r="135">
          <cell r="B135" t="str">
            <v>(306)山田</v>
          </cell>
          <cell r="C135">
            <v>134</v>
          </cell>
        </row>
        <row r="136">
          <cell r="B136" t="str">
            <v>(307)小田</v>
          </cell>
          <cell r="C136">
            <v>135</v>
          </cell>
        </row>
        <row r="137">
          <cell r="B137" t="str">
            <v>(308)平石</v>
          </cell>
          <cell r="C137">
            <v>136</v>
          </cell>
        </row>
        <row r="138">
          <cell r="B138" t="str">
            <v>(515101)美郷一丁目</v>
          </cell>
          <cell r="C138">
            <v>137</v>
          </cell>
        </row>
        <row r="139">
          <cell r="B139" t="str">
            <v>(515102)美郷二丁目</v>
          </cell>
          <cell r="C139">
            <v>138</v>
          </cell>
        </row>
        <row r="140">
          <cell r="B140" t="str">
            <v>(515103)美郷三丁目</v>
          </cell>
          <cell r="C140">
            <v>139</v>
          </cell>
        </row>
        <row r="141">
          <cell r="B141" t="str">
            <v>(515104)美郷四丁目</v>
          </cell>
          <cell r="C141">
            <v>140</v>
          </cell>
        </row>
        <row r="142">
          <cell r="B142" t="str">
            <v>(201)松川町(美郷を除く）</v>
          </cell>
          <cell r="C142">
            <v>141</v>
          </cell>
        </row>
        <row r="143">
          <cell r="B143" t="str">
            <v>(202)松川町関谷</v>
          </cell>
          <cell r="C143">
            <v>142</v>
          </cell>
        </row>
        <row r="144">
          <cell r="B144" t="str">
            <v>(203100)松川町淺川</v>
          </cell>
          <cell r="C144">
            <v>143</v>
          </cell>
        </row>
        <row r="145">
          <cell r="B145" t="str">
            <v>(203200)金谷川</v>
          </cell>
          <cell r="C145">
            <v>144</v>
          </cell>
        </row>
        <row r="146">
          <cell r="B146" t="str">
            <v>(203300)光が丘</v>
          </cell>
          <cell r="C146">
            <v>145</v>
          </cell>
        </row>
        <row r="147">
          <cell r="B147" t="str">
            <v>(204)松川町金沢</v>
          </cell>
          <cell r="C147">
            <v>146</v>
          </cell>
        </row>
        <row r="148">
          <cell r="B148" t="str">
            <v>(205)松川町水原</v>
          </cell>
          <cell r="C148">
            <v>147</v>
          </cell>
        </row>
        <row r="149">
          <cell r="B149" t="str">
            <v>(206)松川町沼袋</v>
          </cell>
          <cell r="C149">
            <v>148</v>
          </cell>
        </row>
        <row r="150">
          <cell r="B150" t="str">
            <v>(207)松川町下川崎</v>
          </cell>
          <cell r="C150">
            <v>149</v>
          </cell>
        </row>
        <row r="151">
          <cell r="B151" t="str">
            <v>(401)笹木野</v>
          </cell>
          <cell r="C151">
            <v>150</v>
          </cell>
        </row>
        <row r="152">
          <cell r="B152" t="str">
            <v>(402)上野寺</v>
          </cell>
          <cell r="C152">
            <v>151</v>
          </cell>
        </row>
        <row r="153">
          <cell r="B153" t="str">
            <v>(403)下野寺</v>
          </cell>
          <cell r="C153">
            <v>152</v>
          </cell>
        </row>
        <row r="154">
          <cell r="B154" t="str">
            <v>(404)八島田</v>
          </cell>
          <cell r="C154">
            <v>153</v>
          </cell>
        </row>
        <row r="155">
          <cell r="B155" t="str">
            <v>(502)東中央二丁目</v>
          </cell>
          <cell r="C155">
            <v>154</v>
          </cell>
        </row>
        <row r="156">
          <cell r="B156" t="str">
            <v>(503)東中央三丁目</v>
          </cell>
          <cell r="C156">
            <v>155</v>
          </cell>
        </row>
        <row r="157">
          <cell r="B157" t="str">
            <v>(504)西中央一丁目</v>
          </cell>
          <cell r="C157">
            <v>156</v>
          </cell>
        </row>
        <row r="158">
          <cell r="B158" t="str">
            <v>(505)西中央二丁目</v>
          </cell>
          <cell r="C158">
            <v>157</v>
          </cell>
        </row>
        <row r="159">
          <cell r="B159" t="str">
            <v>(506)西中央三丁目</v>
          </cell>
          <cell r="C159">
            <v>158</v>
          </cell>
        </row>
        <row r="160">
          <cell r="B160" t="str">
            <v>(507)西中央四丁目</v>
          </cell>
          <cell r="C160">
            <v>159</v>
          </cell>
        </row>
        <row r="161">
          <cell r="B161" t="str">
            <v>(508)西中央五丁目</v>
          </cell>
          <cell r="C161">
            <v>160</v>
          </cell>
        </row>
        <row r="162">
          <cell r="B162" t="str">
            <v>(509)南中央一丁目の一部</v>
          </cell>
          <cell r="C162">
            <v>161</v>
          </cell>
        </row>
        <row r="163">
          <cell r="B163" t="str">
            <v>(510)南中央二丁目</v>
          </cell>
          <cell r="C163">
            <v>162</v>
          </cell>
        </row>
        <row r="164">
          <cell r="B164" t="str">
            <v>(511)南中央三丁目</v>
          </cell>
          <cell r="C164">
            <v>163</v>
          </cell>
        </row>
        <row r="165">
          <cell r="B165" t="str">
            <v>(5122)南中央四丁目の一部</v>
          </cell>
          <cell r="C165">
            <v>164</v>
          </cell>
        </row>
        <row r="166">
          <cell r="B166" t="str">
            <v>(513)北中央一丁目</v>
          </cell>
          <cell r="C166">
            <v>165</v>
          </cell>
        </row>
        <row r="167">
          <cell r="B167" t="str">
            <v>(514)北中央二丁目</v>
          </cell>
          <cell r="C167">
            <v>166</v>
          </cell>
        </row>
        <row r="168">
          <cell r="B168" t="str">
            <v>(5150&amp;5153)北中央三丁目</v>
          </cell>
          <cell r="C168">
            <v>167</v>
          </cell>
        </row>
        <row r="169">
          <cell r="B169" t="str">
            <v>(405)李平</v>
          </cell>
          <cell r="C169">
            <v>168</v>
          </cell>
        </row>
        <row r="170">
          <cell r="B170" t="str">
            <v>(406)町庭坂</v>
          </cell>
          <cell r="C170">
            <v>169</v>
          </cell>
        </row>
        <row r="171">
          <cell r="B171" t="str">
            <v>(407)二子塚</v>
          </cell>
          <cell r="C171">
            <v>170</v>
          </cell>
        </row>
        <row r="172">
          <cell r="B172" t="str">
            <v>(408)在庭坂</v>
          </cell>
          <cell r="C172">
            <v>171</v>
          </cell>
        </row>
        <row r="173">
          <cell r="B173" t="str">
            <v>(409)土船</v>
          </cell>
          <cell r="C173">
            <v>172</v>
          </cell>
        </row>
        <row r="174">
          <cell r="B174" t="str">
            <v>(410)庄野</v>
          </cell>
          <cell r="C174">
            <v>173</v>
          </cell>
        </row>
        <row r="175">
          <cell r="B175" t="str">
            <v>(411)桜本</v>
          </cell>
          <cell r="C175">
            <v>174</v>
          </cell>
        </row>
        <row r="176">
          <cell r="B176" t="str">
            <v>(***)中央</v>
          </cell>
          <cell r="C176">
            <v>175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7"/>
      <sheetName val="008"/>
      <sheetName val="009"/>
      <sheetName val="010"/>
      <sheetName val="(009~010印刷用)"/>
      <sheetName val="用語の解説"/>
      <sheetName val="011-01"/>
      <sheetName val="011-02"/>
      <sheetName val="011-03"/>
      <sheetName val="011-05"/>
      <sheetName val="011-06"/>
      <sheetName val="011-07"/>
      <sheetName val="011-08"/>
      <sheetName val="011-09 "/>
      <sheetName val="(011-06~011-09印刷用)"/>
      <sheetName val="011-10"/>
      <sheetName val="011-11"/>
      <sheetName val="011-12"/>
      <sheetName val="011-13"/>
      <sheetName val="011-14"/>
      <sheetName val="(011-12~011-14印刷用)"/>
      <sheetName val="011-15"/>
      <sheetName val="011-16"/>
      <sheetName val="011-17"/>
      <sheetName val="(011-17印刷用)"/>
      <sheetName val="削除（011-18）"/>
      <sheetName val="011-18"/>
      <sheetName val="011-19"/>
      <sheetName val="011-20"/>
      <sheetName val="011-21"/>
      <sheetName val="011-22"/>
      <sheetName val="011-23"/>
      <sheetName val="011-24"/>
      <sheetName val="011-25"/>
      <sheetName val="011-26"/>
      <sheetName val="011-27"/>
      <sheetName val="(011-26~011-27印刷用)"/>
      <sheetName val="011-28"/>
      <sheetName val="011-29"/>
      <sheetName val="011-30"/>
      <sheetName val="011-31"/>
      <sheetName val="011-32"/>
      <sheetName val="011-33"/>
      <sheetName val="(011-29~011-33印刷用)"/>
      <sheetName val="011-34"/>
      <sheetName val="011-35"/>
      <sheetName val="011-36"/>
      <sheetName val="011-37"/>
      <sheetName val="(011-34~011-37 印刷用)"/>
      <sheetName val="011-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externalLinkPath" Target="/016%20&#32113;&#35336;&#36039;&#26009;&#12398;&#30330;&#34892;&#29289;/01%20&#31119;&#23798;&#24066;&#32113;&#35336;&#26360;/&#65298;&#65300;&#24180;&#29256;&#31119;&#23798;&#24066;&#32113;&#35336;&#26360;/&#21508;&#37096;&#38272;&#21029;/02&#20154;&#21475;/011-24.xl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4"/>
  <sheetViews>
    <sheetView tabSelected="1" view="pageBreakPreview" zoomScaleNormal="100" zoomScaleSheetLayoutView="100" workbookViewId="0"/>
  </sheetViews>
  <sheetFormatPr defaultColWidth="9" defaultRowHeight="13.5" customHeight="1"/>
  <cols>
    <col min="1" max="1" width="2.625" style="8" customWidth="1"/>
    <col min="2" max="2" width="9.625" style="8" customWidth="1"/>
    <col min="3" max="9" width="10.625" style="8" customWidth="1"/>
    <col min="10" max="10" width="9.25" style="16" customWidth="1"/>
    <col min="11" max="11" width="2.25" style="8" customWidth="1"/>
    <col min="12" max="12" width="2.625" style="8" customWidth="1"/>
    <col min="13" max="13" width="9.625" style="8" customWidth="1"/>
    <col min="14" max="20" width="10.625" style="8" customWidth="1"/>
    <col min="21" max="21" width="9.25" style="16" customWidth="1"/>
    <col min="22" max="16384" width="9" style="8"/>
  </cols>
  <sheetData>
    <row r="1" spans="1:37" ht="15" customHeight="1">
      <c r="A1" s="9" t="s">
        <v>88</v>
      </c>
      <c r="B1" s="10"/>
      <c r="C1" s="4"/>
      <c r="D1" s="4"/>
      <c r="E1" s="4"/>
      <c r="F1" s="11"/>
      <c r="G1" s="1"/>
      <c r="H1" s="1"/>
      <c r="I1" s="3"/>
      <c r="J1" s="5"/>
      <c r="K1" s="4"/>
      <c r="L1" s="4"/>
      <c r="M1" s="4"/>
      <c r="N1" s="4"/>
      <c r="O1" s="4"/>
      <c r="P1" s="4"/>
      <c r="Q1" s="4"/>
      <c r="R1" s="4"/>
      <c r="S1" s="4"/>
      <c r="T1" s="4"/>
      <c r="U1" s="5"/>
      <c r="V1" s="6"/>
      <c r="W1" s="7"/>
      <c r="X1" s="7"/>
      <c r="Y1" s="7"/>
      <c r="Z1" s="7"/>
      <c r="AA1" s="7"/>
      <c r="AB1" s="7"/>
      <c r="AC1" s="7"/>
      <c r="AD1" s="7"/>
      <c r="AE1" s="7"/>
      <c r="AF1" s="7"/>
      <c r="AG1" s="7"/>
      <c r="AH1" s="7"/>
      <c r="AI1" s="7"/>
      <c r="AJ1" s="7"/>
      <c r="AK1" s="7"/>
    </row>
    <row r="2" spans="1:37" s="7" customFormat="1" ht="15" customHeight="1" thickBot="1">
      <c r="A2" s="4"/>
      <c r="B2" s="4"/>
      <c r="C2" s="4"/>
      <c r="D2" s="4"/>
      <c r="E2" s="4"/>
      <c r="F2" s="4"/>
      <c r="G2" s="4"/>
      <c r="H2" s="4"/>
      <c r="I2" s="4"/>
      <c r="J2" s="5"/>
      <c r="K2" s="4"/>
      <c r="L2" s="4"/>
      <c r="M2" s="4"/>
      <c r="N2" s="4"/>
      <c r="O2" s="4"/>
      <c r="P2" s="4"/>
      <c r="Q2" s="4"/>
      <c r="R2" s="4"/>
      <c r="S2" s="4"/>
      <c r="T2" s="4"/>
      <c r="U2" s="5"/>
      <c r="V2" s="6"/>
    </row>
    <row r="3" spans="1:37" s="7" customFormat="1" ht="15" customHeight="1">
      <c r="A3" s="1117" t="s">
        <v>0</v>
      </c>
      <c r="B3" s="1119"/>
      <c r="C3" s="1111" t="s">
        <v>2</v>
      </c>
      <c r="D3" s="1111" t="s">
        <v>1</v>
      </c>
      <c r="E3" s="1113"/>
      <c r="F3" s="1113"/>
      <c r="G3" s="1114" t="s">
        <v>9</v>
      </c>
      <c r="H3" s="1116" t="s">
        <v>10</v>
      </c>
      <c r="I3" s="1106" t="s">
        <v>11</v>
      </c>
      <c r="J3" s="1108" t="s">
        <v>78</v>
      </c>
      <c r="K3" s="18"/>
      <c r="L3" s="1117" t="s">
        <v>0</v>
      </c>
      <c r="M3" s="1113"/>
      <c r="N3" s="1111" t="s">
        <v>2</v>
      </c>
      <c r="O3" s="1111" t="s">
        <v>1</v>
      </c>
      <c r="P3" s="1113"/>
      <c r="Q3" s="1113"/>
      <c r="R3" s="1114" t="s">
        <v>9</v>
      </c>
      <c r="S3" s="1116" t="s">
        <v>10</v>
      </c>
      <c r="T3" s="1106" t="s">
        <v>11</v>
      </c>
      <c r="U3" s="1108" t="s">
        <v>78</v>
      </c>
      <c r="V3" s="6"/>
    </row>
    <row r="4" spans="1:37" s="7" customFormat="1" ht="15" customHeight="1">
      <c r="A4" s="1118"/>
      <c r="B4" s="1120"/>
      <c r="C4" s="1112"/>
      <c r="D4" s="1112"/>
      <c r="E4" s="1112"/>
      <c r="F4" s="1112"/>
      <c r="G4" s="1115"/>
      <c r="H4" s="1115"/>
      <c r="I4" s="1107"/>
      <c r="J4" s="1109"/>
      <c r="K4" s="18"/>
      <c r="L4" s="1118"/>
      <c r="M4" s="1112"/>
      <c r="N4" s="1112"/>
      <c r="O4" s="1112"/>
      <c r="P4" s="1112"/>
      <c r="Q4" s="1112"/>
      <c r="R4" s="1115"/>
      <c r="S4" s="1115"/>
      <c r="T4" s="1107"/>
      <c r="U4" s="1109"/>
      <c r="V4" s="6"/>
    </row>
    <row r="5" spans="1:37" s="7" customFormat="1" ht="15" customHeight="1">
      <c r="A5" s="1118"/>
      <c r="B5" s="1120"/>
      <c r="C5" s="1112"/>
      <c r="D5" s="19" t="s">
        <v>3</v>
      </c>
      <c r="E5" s="19" t="s">
        <v>4</v>
      </c>
      <c r="F5" s="19" t="s">
        <v>5</v>
      </c>
      <c r="G5" s="1115"/>
      <c r="H5" s="1115"/>
      <c r="I5" s="1107"/>
      <c r="J5" s="1110"/>
      <c r="K5" s="18"/>
      <c r="L5" s="1118"/>
      <c r="M5" s="1112"/>
      <c r="N5" s="1112"/>
      <c r="O5" s="19" t="s">
        <v>3</v>
      </c>
      <c r="P5" s="19" t="s">
        <v>4</v>
      </c>
      <c r="Q5" s="19" t="s">
        <v>5</v>
      </c>
      <c r="R5" s="1115"/>
      <c r="S5" s="1115"/>
      <c r="T5" s="1107"/>
      <c r="U5" s="1110"/>
      <c r="V5" s="6"/>
    </row>
    <row r="6" spans="1:37" s="7" customFormat="1" ht="13.9" customHeight="1">
      <c r="A6" s="20"/>
      <c r="B6" s="18" t="s">
        <v>79</v>
      </c>
      <c r="C6" s="17">
        <v>5582</v>
      </c>
      <c r="D6" s="21">
        <v>32524</v>
      </c>
      <c r="E6" s="21">
        <v>16357</v>
      </c>
      <c r="F6" s="21">
        <v>16167</v>
      </c>
      <c r="G6" s="22" t="s">
        <v>6</v>
      </c>
      <c r="H6" s="973">
        <v>5.83</v>
      </c>
      <c r="I6" s="21">
        <v>3688</v>
      </c>
      <c r="J6" s="23"/>
      <c r="K6" s="18" t="str">
        <f>IF(ROUND(D6/C6,2)=H6,"",1)</f>
        <v/>
      </c>
      <c r="L6" s="18"/>
      <c r="M6" s="18" t="s">
        <v>98</v>
      </c>
      <c r="N6" s="25">
        <v>34200</v>
      </c>
      <c r="O6" s="26">
        <v>143950</v>
      </c>
      <c r="P6" s="26">
        <v>69097</v>
      </c>
      <c r="Q6" s="26">
        <v>74853</v>
      </c>
      <c r="R6" s="26">
        <v>2562</v>
      </c>
      <c r="S6" s="975">
        <v>4.21</v>
      </c>
      <c r="T6" s="26">
        <v>557</v>
      </c>
      <c r="U6" s="23"/>
      <c r="V6" s="18" t="str">
        <f t="shared" ref="V6:V60" si="0">IF(ROUND(O6/N6,2)=S6,"",1)</f>
        <v/>
      </c>
    </row>
    <row r="7" spans="1:37" s="7" customFormat="1" ht="13.9" customHeight="1">
      <c r="A7" s="20"/>
      <c r="B7" s="18" t="s">
        <v>80</v>
      </c>
      <c r="C7" s="17">
        <v>5908</v>
      </c>
      <c r="D7" s="21">
        <v>32194</v>
      </c>
      <c r="E7" s="21">
        <v>16231</v>
      </c>
      <c r="F7" s="21">
        <v>15963</v>
      </c>
      <c r="G7" s="22" t="s">
        <v>6</v>
      </c>
      <c r="H7" s="973">
        <v>5.45</v>
      </c>
      <c r="I7" s="21">
        <v>3650</v>
      </c>
      <c r="J7" s="23"/>
      <c r="K7" s="18" t="str">
        <f t="shared" ref="K7:K57" si="1">IF(ROUND(D7/C7,2)=H7,"",1)</f>
        <v/>
      </c>
      <c r="L7" s="18" t="s">
        <v>7</v>
      </c>
      <c r="M7" s="24" t="s">
        <v>44</v>
      </c>
      <c r="N7" s="25">
        <v>41214</v>
      </c>
      <c r="O7" s="26">
        <v>171903</v>
      </c>
      <c r="P7" s="26">
        <v>82487</v>
      </c>
      <c r="Q7" s="26">
        <v>89416</v>
      </c>
      <c r="R7" s="26">
        <v>27953</v>
      </c>
      <c r="S7" s="975">
        <v>4.17</v>
      </c>
      <c r="T7" s="26">
        <v>325</v>
      </c>
      <c r="U7" s="23"/>
      <c r="V7" s="18" t="str">
        <f t="shared" si="0"/>
        <v/>
      </c>
    </row>
    <row r="8" spans="1:37" s="7" customFormat="1" ht="13.9" customHeight="1">
      <c r="A8" s="20"/>
      <c r="B8" s="18" t="s">
        <v>82</v>
      </c>
      <c r="C8" s="17">
        <v>5849</v>
      </c>
      <c r="D8" s="21">
        <v>33981</v>
      </c>
      <c r="E8" s="21">
        <v>17305</v>
      </c>
      <c r="F8" s="21">
        <v>16676</v>
      </c>
      <c r="G8" s="21">
        <v>1787</v>
      </c>
      <c r="H8" s="973">
        <v>5.81</v>
      </c>
      <c r="I8" s="21">
        <v>3853</v>
      </c>
      <c r="J8" s="23"/>
      <c r="K8" s="18" t="str">
        <f t="shared" si="1"/>
        <v/>
      </c>
      <c r="L8" s="18"/>
      <c r="M8" s="24" t="s">
        <v>45</v>
      </c>
      <c r="N8" s="25">
        <v>41722</v>
      </c>
      <c r="O8" s="26">
        <v>173678</v>
      </c>
      <c r="P8" s="26">
        <v>83372</v>
      </c>
      <c r="Q8" s="26">
        <v>90306</v>
      </c>
      <c r="R8" s="26">
        <v>1775</v>
      </c>
      <c r="S8" s="975">
        <v>4.16</v>
      </c>
      <c r="T8" s="26">
        <v>329</v>
      </c>
      <c r="U8" s="23" t="s">
        <v>8</v>
      </c>
      <c r="V8" s="18" t="str">
        <f t="shared" si="0"/>
        <v/>
      </c>
    </row>
    <row r="9" spans="1:37" s="7" customFormat="1" ht="13.9" customHeight="1">
      <c r="A9" s="20"/>
      <c r="B9" s="18" t="s">
        <v>13</v>
      </c>
      <c r="C9" s="17">
        <v>5867</v>
      </c>
      <c r="D9" s="21">
        <v>35869</v>
      </c>
      <c r="E9" s="21">
        <v>18263</v>
      </c>
      <c r="F9" s="21">
        <v>17606</v>
      </c>
      <c r="G9" s="21">
        <v>1888</v>
      </c>
      <c r="H9" s="973">
        <v>6.11</v>
      </c>
      <c r="I9" s="21">
        <v>4067</v>
      </c>
      <c r="J9" s="23"/>
      <c r="K9" s="18" t="str">
        <f t="shared" si="1"/>
        <v/>
      </c>
      <c r="L9" s="18" t="s">
        <v>7</v>
      </c>
      <c r="M9" s="24" t="s">
        <v>46</v>
      </c>
      <c r="N9" s="25">
        <v>47328</v>
      </c>
      <c r="O9" s="26">
        <v>198242</v>
      </c>
      <c r="P9" s="26">
        <v>95563</v>
      </c>
      <c r="Q9" s="26">
        <v>102679</v>
      </c>
      <c r="R9" s="26">
        <v>24564</v>
      </c>
      <c r="S9" s="975">
        <v>4.1900000000000004</v>
      </c>
      <c r="T9" s="26">
        <v>313</v>
      </c>
      <c r="U9" s="23"/>
      <c r="V9" s="18" t="str">
        <f t="shared" si="0"/>
        <v/>
      </c>
    </row>
    <row r="10" spans="1:37" s="7" customFormat="1" ht="13.9" customHeight="1">
      <c r="A10" s="20"/>
      <c r="B10" s="18" t="s">
        <v>14</v>
      </c>
      <c r="C10" s="17">
        <v>5850</v>
      </c>
      <c r="D10" s="21">
        <v>31417</v>
      </c>
      <c r="E10" s="21">
        <v>15688</v>
      </c>
      <c r="F10" s="21">
        <v>15729</v>
      </c>
      <c r="G10" s="21">
        <v>-4452</v>
      </c>
      <c r="H10" s="973">
        <v>5.37</v>
      </c>
      <c r="I10" s="21">
        <v>3562</v>
      </c>
      <c r="J10" s="23"/>
      <c r="K10" s="18" t="str">
        <f t="shared" si="1"/>
        <v/>
      </c>
      <c r="L10" s="18"/>
      <c r="M10" s="24" t="s">
        <v>47</v>
      </c>
      <c r="N10" s="25">
        <v>48764</v>
      </c>
      <c r="O10" s="26">
        <v>200870</v>
      </c>
      <c r="P10" s="26">
        <v>96923</v>
      </c>
      <c r="Q10" s="26">
        <v>103947</v>
      </c>
      <c r="R10" s="26">
        <v>2628</v>
      </c>
      <c r="S10" s="975">
        <v>4.12</v>
      </c>
      <c r="T10" s="26">
        <v>317</v>
      </c>
      <c r="U10" s="23"/>
      <c r="V10" s="18" t="str">
        <f t="shared" si="0"/>
        <v/>
      </c>
    </row>
    <row r="11" spans="1:37" s="7" customFormat="1" ht="13.9" customHeight="1">
      <c r="A11" s="20"/>
      <c r="B11" s="18" t="s">
        <v>15</v>
      </c>
      <c r="C11" s="17">
        <v>5999</v>
      </c>
      <c r="D11" s="21">
        <v>33285</v>
      </c>
      <c r="E11" s="21">
        <v>16587</v>
      </c>
      <c r="F11" s="21">
        <v>16698</v>
      </c>
      <c r="G11" s="21">
        <v>1868</v>
      </c>
      <c r="H11" s="973">
        <v>5.55</v>
      </c>
      <c r="I11" s="21">
        <v>3774</v>
      </c>
      <c r="J11" s="23"/>
      <c r="K11" s="18" t="str">
        <f t="shared" si="1"/>
        <v/>
      </c>
      <c r="L11" s="18" t="s">
        <v>7</v>
      </c>
      <c r="M11" s="24" t="s">
        <v>48</v>
      </c>
      <c r="N11" s="25">
        <v>54393</v>
      </c>
      <c r="O11" s="26">
        <v>220489</v>
      </c>
      <c r="P11" s="26">
        <v>106405</v>
      </c>
      <c r="Q11" s="26">
        <v>114084</v>
      </c>
      <c r="R11" s="26">
        <v>19619</v>
      </c>
      <c r="S11" s="975">
        <v>4.05</v>
      </c>
      <c r="T11" s="26">
        <v>296</v>
      </c>
      <c r="U11" s="23"/>
      <c r="V11" s="18" t="str">
        <f t="shared" si="0"/>
        <v/>
      </c>
    </row>
    <row r="12" spans="1:37" s="7" customFormat="1" ht="13.9" customHeight="1">
      <c r="A12" s="20"/>
      <c r="B12" s="18" t="s">
        <v>16</v>
      </c>
      <c r="C12" s="17">
        <v>6000</v>
      </c>
      <c r="D12" s="21">
        <v>34848</v>
      </c>
      <c r="E12" s="21">
        <v>17061</v>
      </c>
      <c r="F12" s="21">
        <v>17787</v>
      </c>
      <c r="G12" s="21">
        <v>1563</v>
      </c>
      <c r="H12" s="973">
        <v>5.81</v>
      </c>
      <c r="I12" s="21">
        <v>3951</v>
      </c>
      <c r="J12" s="23"/>
      <c r="K12" s="18" t="str">
        <f t="shared" si="1"/>
        <v/>
      </c>
      <c r="L12" s="20"/>
      <c r="M12" s="24" t="s">
        <v>49</v>
      </c>
      <c r="N12" s="25">
        <v>56501</v>
      </c>
      <c r="O12" s="26">
        <v>223519</v>
      </c>
      <c r="P12" s="26">
        <v>107741</v>
      </c>
      <c r="Q12" s="26">
        <v>115778</v>
      </c>
      <c r="R12" s="26">
        <v>3030</v>
      </c>
      <c r="S12" s="975">
        <v>3.96</v>
      </c>
      <c r="T12" s="26">
        <v>300</v>
      </c>
      <c r="U12" s="23"/>
      <c r="V12" s="18" t="str">
        <f t="shared" si="0"/>
        <v/>
      </c>
    </row>
    <row r="13" spans="1:37" s="7" customFormat="1" ht="13.9" customHeight="1">
      <c r="A13" s="20"/>
      <c r="B13" s="18" t="s">
        <v>17</v>
      </c>
      <c r="C13" s="17">
        <v>6044</v>
      </c>
      <c r="D13" s="21">
        <v>35378</v>
      </c>
      <c r="E13" s="21">
        <v>17171</v>
      </c>
      <c r="F13" s="21">
        <v>18207</v>
      </c>
      <c r="G13" s="21">
        <v>530</v>
      </c>
      <c r="H13" s="973">
        <v>5.85</v>
      </c>
      <c r="I13" s="21">
        <v>4011</v>
      </c>
      <c r="J13" s="23"/>
      <c r="K13" s="18" t="str">
        <f t="shared" si="1"/>
        <v/>
      </c>
      <c r="L13" s="20"/>
      <c r="M13" s="24" t="s">
        <v>50</v>
      </c>
      <c r="N13" s="25">
        <v>58325</v>
      </c>
      <c r="O13" s="26">
        <v>227451</v>
      </c>
      <c r="P13" s="26">
        <v>109846</v>
      </c>
      <c r="Q13" s="26">
        <v>117605</v>
      </c>
      <c r="R13" s="26">
        <v>3932</v>
      </c>
      <c r="S13" s="975">
        <v>3.9</v>
      </c>
      <c r="T13" s="26">
        <v>305</v>
      </c>
      <c r="U13" s="23" t="s">
        <v>8</v>
      </c>
      <c r="V13" s="18" t="str">
        <f t="shared" si="0"/>
        <v/>
      </c>
    </row>
    <row r="14" spans="1:37" s="7" customFormat="1" ht="13.9" customHeight="1">
      <c r="A14" s="20"/>
      <c r="B14" s="18" t="s">
        <v>18</v>
      </c>
      <c r="C14" s="17">
        <v>6110</v>
      </c>
      <c r="D14" s="21">
        <v>36695</v>
      </c>
      <c r="E14" s="21">
        <v>17737</v>
      </c>
      <c r="F14" s="21">
        <v>18958</v>
      </c>
      <c r="G14" s="21">
        <v>1317</v>
      </c>
      <c r="H14" s="973">
        <v>6.01</v>
      </c>
      <c r="I14" s="21">
        <v>4160</v>
      </c>
      <c r="J14" s="23"/>
      <c r="K14" s="18" t="str">
        <f t="shared" si="1"/>
        <v/>
      </c>
      <c r="L14" s="20"/>
      <c r="M14" s="24" t="s">
        <v>51</v>
      </c>
      <c r="N14" s="25">
        <v>60440</v>
      </c>
      <c r="O14" s="26">
        <v>230480</v>
      </c>
      <c r="P14" s="26">
        <v>111408</v>
      </c>
      <c r="Q14" s="26">
        <v>119072</v>
      </c>
      <c r="R14" s="26">
        <v>3029</v>
      </c>
      <c r="S14" s="975">
        <v>3.81</v>
      </c>
      <c r="T14" s="26">
        <v>309</v>
      </c>
      <c r="U14" s="23"/>
      <c r="V14" s="18" t="str">
        <f t="shared" si="0"/>
        <v/>
      </c>
    </row>
    <row r="15" spans="1:37" s="7" customFormat="1" ht="13.9" customHeight="1">
      <c r="A15" s="20"/>
      <c r="B15" s="18" t="s">
        <v>19</v>
      </c>
      <c r="C15" s="17">
        <v>6757</v>
      </c>
      <c r="D15" s="21">
        <v>35762</v>
      </c>
      <c r="E15" s="21">
        <v>17518</v>
      </c>
      <c r="F15" s="21">
        <v>18244</v>
      </c>
      <c r="G15" s="21">
        <v>-933</v>
      </c>
      <c r="H15" s="973">
        <v>5.29</v>
      </c>
      <c r="I15" s="21">
        <v>4055</v>
      </c>
      <c r="J15" s="23" t="s">
        <v>8</v>
      </c>
      <c r="K15" s="18" t="str">
        <f t="shared" si="1"/>
        <v/>
      </c>
      <c r="L15" s="20"/>
      <c r="M15" s="24" t="s">
        <v>52</v>
      </c>
      <c r="N15" s="25">
        <v>62544</v>
      </c>
      <c r="O15" s="26">
        <v>233818</v>
      </c>
      <c r="P15" s="26">
        <v>113012</v>
      </c>
      <c r="Q15" s="26">
        <v>120806</v>
      </c>
      <c r="R15" s="26">
        <v>3338</v>
      </c>
      <c r="S15" s="975">
        <v>3.74</v>
      </c>
      <c r="T15" s="26">
        <v>313</v>
      </c>
      <c r="U15" s="23"/>
      <c r="V15" s="18" t="str">
        <f t="shared" si="0"/>
        <v/>
      </c>
    </row>
    <row r="16" spans="1:37" s="7" customFormat="1" ht="13.9" customHeight="1">
      <c r="A16" s="20"/>
      <c r="B16" s="18" t="s">
        <v>83</v>
      </c>
      <c r="C16" s="17">
        <v>6313</v>
      </c>
      <c r="D16" s="21">
        <v>38370</v>
      </c>
      <c r="E16" s="21">
        <v>18679</v>
      </c>
      <c r="F16" s="21">
        <v>19691</v>
      </c>
      <c r="G16" s="21">
        <v>2608</v>
      </c>
      <c r="H16" s="973">
        <v>6.08</v>
      </c>
      <c r="I16" s="21">
        <v>4350</v>
      </c>
      <c r="J16" s="23"/>
      <c r="K16" s="18" t="str">
        <f t="shared" si="1"/>
        <v/>
      </c>
      <c r="L16" s="20"/>
      <c r="M16" s="24" t="s">
        <v>53</v>
      </c>
      <c r="N16" s="25">
        <v>64609</v>
      </c>
      <c r="O16" s="26">
        <v>237516</v>
      </c>
      <c r="P16" s="26">
        <v>114878</v>
      </c>
      <c r="Q16" s="26">
        <v>122638</v>
      </c>
      <c r="R16" s="26">
        <v>3698</v>
      </c>
      <c r="S16" s="975">
        <v>3.68</v>
      </c>
      <c r="T16" s="26">
        <v>318</v>
      </c>
      <c r="U16" s="23"/>
      <c r="V16" s="18" t="str">
        <f t="shared" si="0"/>
        <v/>
      </c>
    </row>
    <row r="17" spans="1:22" s="7" customFormat="1" ht="13.9" customHeight="1">
      <c r="A17" s="20"/>
      <c r="B17" s="18" t="s">
        <v>20</v>
      </c>
      <c r="C17" s="17">
        <v>6670</v>
      </c>
      <c r="D17" s="21">
        <v>39498</v>
      </c>
      <c r="E17" s="21">
        <v>19281</v>
      </c>
      <c r="F17" s="21">
        <v>20217</v>
      </c>
      <c r="G17" s="21">
        <v>1128</v>
      </c>
      <c r="H17" s="973">
        <v>5.92</v>
      </c>
      <c r="I17" s="21">
        <v>4478</v>
      </c>
      <c r="J17" s="23"/>
      <c r="K17" s="18" t="str">
        <f t="shared" si="1"/>
        <v/>
      </c>
      <c r="L17" s="20"/>
      <c r="M17" s="24" t="s">
        <v>54</v>
      </c>
      <c r="N17" s="25">
        <v>66462</v>
      </c>
      <c r="O17" s="26">
        <v>242077</v>
      </c>
      <c r="P17" s="26">
        <v>117184</v>
      </c>
      <c r="Q17" s="26">
        <v>124893</v>
      </c>
      <c r="R17" s="26">
        <v>4561</v>
      </c>
      <c r="S17" s="975">
        <v>3.64</v>
      </c>
      <c r="T17" s="26">
        <v>325</v>
      </c>
      <c r="U17" s="23"/>
      <c r="V17" s="18" t="str">
        <f t="shared" si="0"/>
        <v/>
      </c>
    </row>
    <row r="18" spans="1:22" s="7" customFormat="1" ht="13.9" customHeight="1">
      <c r="A18" s="20"/>
      <c r="B18" s="18" t="s">
        <v>21</v>
      </c>
      <c r="C18" s="17">
        <v>6799</v>
      </c>
      <c r="D18" s="21">
        <v>40372</v>
      </c>
      <c r="E18" s="21">
        <v>19729</v>
      </c>
      <c r="F18" s="21">
        <v>20643</v>
      </c>
      <c r="G18" s="21">
        <v>874</v>
      </c>
      <c r="H18" s="973">
        <v>5.94</v>
      </c>
      <c r="I18" s="21">
        <v>4577</v>
      </c>
      <c r="J18" s="23"/>
      <c r="K18" s="18" t="str">
        <f t="shared" si="1"/>
        <v/>
      </c>
      <c r="L18" s="20"/>
      <c r="M18" s="24" t="s">
        <v>55</v>
      </c>
      <c r="N18" s="25">
        <v>68370</v>
      </c>
      <c r="O18" s="26">
        <v>246531</v>
      </c>
      <c r="P18" s="26">
        <v>119546</v>
      </c>
      <c r="Q18" s="26">
        <v>126985</v>
      </c>
      <c r="R18" s="26">
        <v>4454</v>
      </c>
      <c r="S18" s="975">
        <v>3.61</v>
      </c>
      <c r="T18" s="26">
        <v>331</v>
      </c>
      <c r="U18" s="23" t="s">
        <v>8</v>
      </c>
      <c r="V18" s="18" t="str">
        <f t="shared" si="0"/>
        <v/>
      </c>
    </row>
    <row r="19" spans="1:22" s="7" customFormat="1" ht="13.9" customHeight="1">
      <c r="A19" s="20"/>
      <c r="B19" s="18" t="s">
        <v>22</v>
      </c>
      <c r="C19" s="17">
        <v>7211</v>
      </c>
      <c r="D19" s="21">
        <v>41235</v>
      </c>
      <c r="E19" s="21">
        <v>20230</v>
      </c>
      <c r="F19" s="21">
        <v>21005</v>
      </c>
      <c r="G19" s="21">
        <v>863</v>
      </c>
      <c r="H19" s="973">
        <v>5.72</v>
      </c>
      <c r="I19" s="21">
        <v>4675</v>
      </c>
      <c r="J19" s="23"/>
      <c r="K19" s="18" t="str">
        <f t="shared" si="1"/>
        <v/>
      </c>
      <c r="L19" s="20"/>
      <c r="M19" s="24" t="s">
        <v>56</v>
      </c>
      <c r="N19" s="25">
        <v>70104</v>
      </c>
      <c r="O19" s="26">
        <v>250441</v>
      </c>
      <c r="P19" s="26">
        <v>121533</v>
      </c>
      <c r="Q19" s="26">
        <v>128908</v>
      </c>
      <c r="R19" s="26">
        <v>3910</v>
      </c>
      <c r="S19" s="975">
        <v>3.57</v>
      </c>
      <c r="T19" s="26">
        <v>336</v>
      </c>
      <c r="U19" s="23"/>
      <c r="V19" s="18" t="str">
        <f t="shared" si="0"/>
        <v/>
      </c>
    </row>
    <row r="20" spans="1:22" s="7" customFormat="1" ht="13.9" customHeight="1">
      <c r="A20" s="20"/>
      <c r="B20" s="18" t="s">
        <v>23</v>
      </c>
      <c r="C20" s="17">
        <v>7651</v>
      </c>
      <c r="D20" s="21">
        <v>41379</v>
      </c>
      <c r="E20" s="21">
        <v>20211</v>
      </c>
      <c r="F20" s="21">
        <v>21168</v>
      </c>
      <c r="G20" s="21">
        <v>144</v>
      </c>
      <c r="H20" s="973">
        <v>5.41</v>
      </c>
      <c r="I20" s="21">
        <v>4691</v>
      </c>
      <c r="J20" s="23" t="s">
        <v>8</v>
      </c>
      <c r="K20" s="18" t="str">
        <f t="shared" si="1"/>
        <v/>
      </c>
      <c r="L20" s="20"/>
      <c r="M20" s="24" t="s">
        <v>57</v>
      </c>
      <c r="N20" s="25">
        <v>71807</v>
      </c>
      <c r="O20" s="26">
        <v>254091</v>
      </c>
      <c r="P20" s="26">
        <v>123218</v>
      </c>
      <c r="Q20" s="26">
        <v>130873</v>
      </c>
      <c r="R20" s="26">
        <v>3650</v>
      </c>
      <c r="S20" s="975">
        <v>3.54</v>
      </c>
      <c r="T20" s="26">
        <v>341</v>
      </c>
      <c r="U20" s="23"/>
      <c r="V20" s="18" t="str">
        <f t="shared" si="0"/>
        <v/>
      </c>
    </row>
    <row r="21" spans="1:22" s="7" customFormat="1" ht="13.9" customHeight="1">
      <c r="A21" s="20"/>
      <c r="B21" s="18" t="s">
        <v>24</v>
      </c>
      <c r="C21" s="17">
        <v>7613</v>
      </c>
      <c r="D21" s="21">
        <v>44014</v>
      </c>
      <c r="E21" s="21">
        <v>21460</v>
      </c>
      <c r="F21" s="21">
        <v>22554</v>
      </c>
      <c r="G21" s="21">
        <v>2635</v>
      </c>
      <c r="H21" s="973">
        <v>5.78</v>
      </c>
      <c r="I21" s="21">
        <v>4990</v>
      </c>
      <c r="J21" s="23"/>
      <c r="K21" s="18" t="str">
        <f t="shared" si="1"/>
        <v/>
      </c>
      <c r="L21" s="20"/>
      <c r="M21" s="24" t="s">
        <v>58</v>
      </c>
      <c r="N21" s="25">
        <v>73172</v>
      </c>
      <c r="O21" s="26">
        <v>256772</v>
      </c>
      <c r="P21" s="26">
        <v>124631</v>
      </c>
      <c r="Q21" s="26">
        <v>132141</v>
      </c>
      <c r="R21" s="26">
        <v>2681</v>
      </c>
      <c r="S21" s="975">
        <v>3.51</v>
      </c>
      <c r="T21" s="26">
        <v>344</v>
      </c>
      <c r="U21" s="23"/>
      <c r="V21" s="18" t="str">
        <f t="shared" si="0"/>
        <v/>
      </c>
    </row>
    <row r="22" spans="1:22" s="7" customFormat="1" ht="13.9" customHeight="1">
      <c r="A22" s="20"/>
      <c r="B22" s="18" t="s">
        <v>25</v>
      </c>
      <c r="C22" s="17">
        <v>7863</v>
      </c>
      <c r="D22" s="21">
        <v>44090</v>
      </c>
      <c r="E22" s="21">
        <v>21288</v>
      </c>
      <c r="F22" s="21">
        <v>22802</v>
      </c>
      <c r="G22" s="21">
        <v>76</v>
      </c>
      <c r="H22" s="973">
        <v>5.61</v>
      </c>
      <c r="I22" s="21">
        <v>4999</v>
      </c>
      <c r="J22" s="23"/>
      <c r="K22" s="18" t="str">
        <f t="shared" si="1"/>
        <v/>
      </c>
      <c r="L22" s="20"/>
      <c r="M22" s="24" t="s">
        <v>59</v>
      </c>
      <c r="N22" s="25">
        <v>74558</v>
      </c>
      <c r="O22" s="26">
        <v>259115</v>
      </c>
      <c r="P22" s="26">
        <v>125929</v>
      </c>
      <c r="Q22" s="26">
        <v>133186</v>
      </c>
      <c r="R22" s="26">
        <v>2343</v>
      </c>
      <c r="S22" s="975">
        <v>3.48</v>
      </c>
      <c r="T22" s="26">
        <v>347</v>
      </c>
      <c r="U22" s="23"/>
      <c r="V22" s="18" t="str">
        <f t="shared" si="0"/>
        <v/>
      </c>
    </row>
    <row r="23" spans="1:22" s="7" customFormat="1" ht="13.9" customHeight="1">
      <c r="A23" s="20"/>
      <c r="B23" s="18" t="s">
        <v>84</v>
      </c>
      <c r="C23" s="17">
        <v>7916</v>
      </c>
      <c r="D23" s="21">
        <v>44987</v>
      </c>
      <c r="E23" s="21">
        <v>21500</v>
      </c>
      <c r="F23" s="21">
        <v>23487</v>
      </c>
      <c r="G23" s="21">
        <v>897</v>
      </c>
      <c r="H23" s="973">
        <v>5.68</v>
      </c>
      <c r="I23" s="21">
        <v>5101</v>
      </c>
      <c r="J23" s="23"/>
      <c r="K23" s="18" t="str">
        <f t="shared" si="1"/>
        <v/>
      </c>
      <c r="L23" s="20"/>
      <c r="M23" s="24" t="s">
        <v>60</v>
      </c>
      <c r="N23" s="25">
        <v>77976</v>
      </c>
      <c r="O23" s="26">
        <v>262837</v>
      </c>
      <c r="P23" s="26">
        <v>127853</v>
      </c>
      <c r="Q23" s="26">
        <v>134984</v>
      </c>
      <c r="R23" s="26">
        <v>3722</v>
      </c>
      <c r="S23" s="975">
        <v>3.37</v>
      </c>
      <c r="T23" s="26">
        <v>352</v>
      </c>
      <c r="U23" s="23" t="s">
        <v>8</v>
      </c>
      <c r="V23" s="18" t="str">
        <f t="shared" si="0"/>
        <v/>
      </c>
    </row>
    <row r="24" spans="1:22" s="7" customFormat="1" ht="13.9" customHeight="1">
      <c r="A24" s="20"/>
      <c r="B24" s="18" t="s">
        <v>14</v>
      </c>
      <c r="C24" s="17">
        <v>8295</v>
      </c>
      <c r="D24" s="21">
        <v>47288</v>
      </c>
      <c r="E24" s="21">
        <v>22929</v>
      </c>
      <c r="F24" s="21">
        <v>24359</v>
      </c>
      <c r="G24" s="21">
        <v>2301</v>
      </c>
      <c r="H24" s="973">
        <v>5.7</v>
      </c>
      <c r="I24" s="21">
        <v>5361</v>
      </c>
      <c r="J24" s="23"/>
      <c r="K24" s="18" t="str">
        <f t="shared" si="1"/>
        <v/>
      </c>
      <c r="L24" s="20"/>
      <c r="M24" s="24" t="s">
        <v>61</v>
      </c>
      <c r="N24" s="25">
        <v>78562</v>
      </c>
      <c r="O24" s="26">
        <v>264213</v>
      </c>
      <c r="P24" s="26">
        <v>128448</v>
      </c>
      <c r="Q24" s="26">
        <v>135765</v>
      </c>
      <c r="R24" s="26">
        <v>1376</v>
      </c>
      <c r="S24" s="975">
        <v>3.36</v>
      </c>
      <c r="T24" s="26">
        <v>354</v>
      </c>
      <c r="U24" s="23"/>
      <c r="V24" s="18" t="str">
        <f t="shared" si="0"/>
        <v/>
      </c>
    </row>
    <row r="25" spans="1:22" s="7" customFormat="1" ht="13.9" customHeight="1">
      <c r="A25" s="20"/>
      <c r="B25" s="18" t="s">
        <v>15</v>
      </c>
      <c r="C25" s="17">
        <v>8314</v>
      </c>
      <c r="D25" s="21">
        <v>45692</v>
      </c>
      <c r="E25" s="21">
        <v>22186</v>
      </c>
      <c r="F25" s="21">
        <v>23506</v>
      </c>
      <c r="G25" s="21">
        <v>-1596</v>
      </c>
      <c r="H25" s="973">
        <v>5.5</v>
      </c>
      <c r="I25" s="21">
        <v>5180</v>
      </c>
      <c r="J25" s="23" t="s">
        <v>8</v>
      </c>
      <c r="K25" s="18" t="str">
        <f t="shared" si="1"/>
        <v/>
      </c>
      <c r="L25" s="20"/>
      <c r="M25" s="24" t="s">
        <v>62</v>
      </c>
      <c r="N25" s="25">
        <v>79647</v>
      </c>
      <c r="O25" s="26">
        <v>265981</v>
      </c>
      <c r="P25" s="26">
        <v>129263</v>
      </c>
      <c r="Q25" s="26">
        <v>136718</v>
      </c>
      <c r="R25" s="26">
        <v>1768</v>
      </c>
      <c r="S25" s="975">
        <v>3.34</v>
      </c>
      <c r="T25" s="26">
        <v>357</v>
      </c>
      <c r="U25" s="23"/>
      <c r="V25" s="18" t="str">
        <f t="shared" si="0"/>
        <v/>
      </c>
    </row>
    <row r="26" spans="1:22" s="7" customFormat="1" ht="13.9" customHeight="1">
      <c r="A26" s="20"/>
      <c r="B26" s="18" t="s">
        <v>16</v>
      </c>
      <c r="C26" s="17">
        <v>8274</v>
      </c>
      <c r="D26" s="21">
        <v>49655</v>
      </c>
      <c r="E26" s="21">
        <v>23972</v>
      </c>
      <c r="F26" s="21">
        <v>25683</v>
      </c>
      <c r="G26" s="21">
        <v>3963</v>
      </c>
      <c r="H26" s="973">
        <v>6</v>
      </c>
      <c r="I26" s="21">
        <v>5630</v>
      </c>
      <c r="J26" s="23"/>
      <c r="K26" s="18" t="str">
        <f t="shared" si="1"/>
        <v/>
      </c>
      <c r="L26" s="20"/>
      <c r="M26" s="24" t="s">
        <v>63</v>
      </c>
      <c r="N26" s="25">
        <v>80625</v>
      </c>
      <c r="O26" s="26">
        <v>267446</v>
      </c>
      <c r="P26" s="26">
        <v>129915</v>
      </c>
      <c r="Q26" s="26">
        <v>137531</v>
      </c>
      <c r="R26" s="26">
        <v>1465</v>
      </c>
      <c r="S26" s="975">
        <v>3.32</v>
      </c>
      <c r="T26" s="26">
        <v>359</v>
      </c>
      <c r="U26" s="23"/>
      <c r="V26" s="18" t="str">
        <f t="shared" si="0"/>
        <v/>
      </c>
    </row>
    <row r="27" spans="1:22" s="7" customFormat="1" ht="13.9" customHeight="1">
      <c r="A27" s="20"/>
      <c r="B27" s="18" t="s">
        <v>17</v>
      </c>
      <c r="C27" s="17">
        <v>8445</v>
      </c>
      <c r="D27" s="21">
        <v>50913</v>
      </c>
      <c r="E27" s="21">
        <v>24846</v>
      </c>
      <c r="F27" s="21">
        <v>26067</v>
      </c>
      <c r="G27" s="21">
        <v>1258</v>
      </c>
      <c r="H27" s="973">
        <v>6.03</v>
      </c>
      <c r="I27" s="21">
        <v>5772</v>
      </c>
      <c r="J27" s="23"/>
      <c r="K27" s="18" t="str">
        <f t="shared" si="1"/>
        <v/>
      </c>
      <c r="L27" s="20"/>
      <c r="M27" s="24" t="s">
        <v>64</v>
      </c>
      <c r="N27" s="25">
        <v>81786</v>
      </c>
      <c r="O27" s="26">
        <v>269105</v>
      </c>
      <c r="P27" s="26">
        <v>130687</v>
      </c>
      <c r="Q27" s="26">
        <v>138418</v>
      </c>
      <c r="R27" s="26">
        <v>1659</v>
      </c>
      <c r="S27" s="975">
        <v>3.29</v>
      </c>
      <c r="T27" s="26">
        <v>361</v>
      </c>
      <c r="U27" s="23"/>
      <c r="V27" s="18" t="str">
        <f t="shared" si="0"/>
        <v/>
      </c>
    </row>
    <row r="28" spans="1:22" s="7" customFormat="1" ht="13.9" customHeight="1">
      <c r="A28" s="20"/>
      <c r="B28" s="18" t="s">
        <v>18</v>
      </c>
      <c r="C28" s="17">
        <v>8552</v>
      </c>
      <c r="D28" s="21">
        <v>52529</v>
      </c>
      <c r="E28" s="21">
        <v>25614</v>
      </c>
      <c r="F28" s="21">
        <v>26915</v>
      </c>
      <c r="G28" s="21">
        <v>1616</v>
      </c>
      <c r="H28" s="973">
        <v>6.14</v>
      </c>
      <c r="I28" s="21">
        <v>5956</v>
      </c>
      <c r="J28" s="23"/>
      <c r="K28" s="18" t="str">
        <f t="shared" si="1"/>
        <v/>
      </c>
      <c r="L28" s="20"/>
      <c r="M28" s="24" t="s">
        <v>65</v>
      </c>
      <c r="N28" s="25">
        <v>82183</v>
      </c>
      <c r="O28" s="26">
        <v>270762</v>
      </c>
      <c r="P28" s="26">
        <v>131530</v>
      </c>
      <c r="Q28" s="26">
        <v>139232</v>
      </c>
      <c r="R28" s="26">
        <v>1657</v>
      </c>
      <c r="S28" s="975">
        <v>3.29</v>
      </c>
      <c r="T28" s="26">
        <v>363</v>
      </c>
      <c r="U28" s="23" t="s">
        <v>8</v>
      </c>
      <c r="V28" s="18" t="str">
        <f t="shared" si="0"/>
        <v/>
      </c>
    </row>
    <row r="29" spans="1:22" s="7" customFormat="1" ht="13.9" customHeight="1">
      <c r="A29" s="20"/>
      <c r="B29" s="18" t="s">
        <v>19</v>
      </c>
      <c r="C29" s="17">
        <v>8705</v>
      </c>
      <c r="D29" s="21">
        <v>53402</v>
      </c>
      <c r="E29" s="21">
        <v>25938</v>
      </c>
      <c r="F29" s="21">
        <v>27464</v>
      </c>
      <c r="G29" s="21">
        <v>873</v>
      </c>
      <c r="H29" s="973">
        <v>6.13</v>
      </c>
      <c r="I29" s="21">
        <v>6055</v>
      </c>
      <c r="J29" s="23"/>
      <c r="K29" s="18" t="str">
        <f t="shared" si="1"/>
        <v/>
      </c>
      <c r="L29" s="20"/>
      <c r="M29" s="24" t="s">
        <v>66</v>
      </c>
      <c r="N29" s="25">
        <v>83249</v>
      </c>
      <c r="O29" s="26">
        <v>272305</v>
      </c>
      <c r="P29" s="26">
        <v>132281</v>
      </c>
      <c r="Q29" s="26">
        <v>140024</v>
      </c>
      <c r="R29" s="26">
        <v>1543</v>
      </c>
      <c r="S29" s="975">
        <v>3.27</v>
      </c>
      <c r="T29" s="26">
        <v>365</v>
      </c>
      <c r="U29" s="23"/>
      <c r="V29" s="18" t="str">
        <f t="shared" si="0"/>
        <v/>
      </c>
    </row>
    <row r="30" spans="1:22" s="7" customFormat="1" ht="13.9" customHeight="1">
      <c r="A30" s="20"/>
      <c r="B30" s="18" t="s">
        <v>83</v>
      </c>
      <c r="C30" s="17">
        <v>8842</v>
      </c>
      <c r="D30" s="21">
        <v>48484</v>
      </c>
      <c r="E30" s="21">
        <v>23171</v>
      </c>
      <c r="F30" s="21">
        <v>25313</v>
      </c>
      <c r="G30" s="21">
        <v>-4918</v>
      </c>
      <c r="H30" s="973">
        <v>5.48</v>
      </c>
      <c r="I30" s="21">
        <v>5497</v>
      </c>
      <c r="J30" s="23" t="s">
        <v>8</v>
      </c>
      <c r="K30" s="18" t="str">
        <f t="shared" si="1"/>
        <v/>
      </c>
      <c r="L30" s="20"/>
      <c r="M30" s="24" t="s">
        <v>67</v>
      </c>
      <c r="N30" s="25">
        <v>84158</v>
      </c>
      <c r="O30" s="26">
        <v>273515</v>
      </c>
      <c r="P30" s="26">
        <v>132653</v>
      </c>
      <c r="Q30" s="26">
        <v>140862</v>
      </c>
      <c r="R30" s="26">
        <v>1210</v>
      </c>
      <c r="S30" s="975">
        <v>3.25</v>
      </c>
      <c r="T30" s="26">
        <v>367</v>
      </c>
      <c r="U30" s="23"/>
      <c r="V30" s="18" t="str">
        <f t="shared" si="0"/>
        <v/>
      </c>
    </row>
    <row r="31" spans="1:22" s="7" customFormat="1" ht="13.9" customHeight="1">
      <c r="A31" s="20"/>
      <c r="B31" s="18" t="s">
        <v>20</v>
      </c>
      <c r="C31" s="17">
        <v>8824</v>
      </c>
      <c r="D31" s="21">
        <v>48499</v>
      </c>
      <c r="E31" s="21">
        <v>23141</v>
      </c>
      <c r="F31" s="21">
        <v>25358</v>
      </c>
      <c r="G31" s="21">
        <v>15</v>
      </c>
      <c r="H31" s="973">
        <v>5.5</v>
      </c>
      <c r="I31" s="21">
        <v>5499</v>
      </c>
      <c r="J31" s="23"/>
      <c r="K31" s="18" t="str">
        <f t="shared" si="1"/>
        <v/>
      </c>
      <c r="L31" s="20"/>
      <c r="M31" s="24" t="s">
        <v>68</v>
      </c>
      <c r="N31" s="25">
        <v>85515</v>
      </c>
      <c r="O31" s="26">
        <v>275009</v>
      </c>
      <c r="P31" s="26">
        <v>133395</v>
      </c>
      <c r="Q31" s="26">
        <v>141614</v>
      </c>
      <c r="R31" s="26">
        <v>1494</v>
      </c>
      <c r="S31" s="975">
        <v>3.22</v>
      </c>
      <c r="T31" s="26">
        <v>368</v>
      </c>
      <c r="U31" s="23"/>
      <c r="V31" s="18" t="str">
        <f t="shared" si="0"/>
        <v/>
      </c>
    </row>
    <row r="32" spans="1:22" s="7" customFormat="1" ht="13.9" customHeight="1">
      <c r="A32" s="20"/>
      <c r="B32" s="18" t="s">
        <v>21</v>
      </c>
      <c r="C32" s="17">
        <v>9120</v>
      </c>
      <c r="D32" s="21">
        <v>49243</v>
      </c>
      <c r="E32" s="21">
        <v>23605</v>
      </c>
      <c r="F32" s="21">
        <v>25638</v>
      </c>
      <c r="G32" s="21">
        <v>744</v>
      </c>
      <c r="H32" s="973">
        <v>5.4</v>
      </c>
      <c r="I32" s="21">
        <v>5583</v>
      </c>
      <c r="J32" s="23"/>
      <c r="K32" s="18" t="str">
        <f t="shared" si="1"/>
        <v/>
      </c>
      <c r="L32" s="20"/>
      <c r="M32" s="24" t="s">
        <v>85</v>
      </c>
      <c r="N32" s="25">
        <v>87011</v>
      </c>
      <c r="O32" s="26">
        <v>276884</v>
      </c>
      <c r="P32" s="26">
        <v>134388</v>
      </c>
      <c r="Q32" s="26">
        <v>142496</v>
      </c>
      <c r="R32" s="26">
        <v>1875</v>
      </c>
      <c r="S32" s="975">
        <v>3.18</v>
      </c>
      <c r="T32" s="26">
        <v>371</v>
      </c>
      <c r="U32" s="23"/>
      <c r="V32" s="18" t="str">
        <f t="shared" si="0"/>
        <v/>
      </c>
    </row>
    <row r="33" spans="1:32" s="7" customFormat="1" ht="13.9" customHeight="1">
      <c r="A33" s="20"/>
      <c r="B33" s="18" t="s">
        <v>22</v>
      </c>
      <c r="C33" s="17">
        <v>9144</v>
      </c>
      <c r="D33" s="21">
        <v>49997</v>
      </c>
      <c r="E33" s="21">
        <v>23816</v>
      </c>
      <c r="F33" s="21">
        <v>26181</v>
      </c>
      <c r="G33" s="21">
        <v>754</v>
      </c>
      <c r="H33" s="973">
        <v>5.47</v>
      </c>
      <c r="I33" s="21">
        <v>5669</v>
      </c>
      <c r="J33" s="23"/>
      <c r="K33" s="18" t="str">
        <f t="shared" si="1"/>
        <v/>
      </c>
      <c r="L33" s="20"/>
      <c r="M33" s="24" t="s">
        <v>82</v>
      </c>
      <c r="N33" s="25">
        <v>89068</v>
      </c>
      <c r="O33" s="26">
        <v>277528</v>
      </c>
      <c r="P33" s="26">
        <v>134593</v>
      </c>
      <c r="Q33" s="26">
        <v>142935</v>
      </c>
      <c r="R33" s="26">
        <v>644</v>
      </c>
      <c r="S33" s="975">
        <v>3.12</v>
      </c>
      <c r="T33" s="26">
        <v>372</v>
      </c>
      <c r="U33" s="23" t="s">
        <v>8</v>
      </c>
      <c r="V33" s="18" t="str">
        <f t="shared" si="0"/>
        <v/>
      </c>
    </row>
    <row r="34" spans="1:32" s="7" customFormat="1" ht="13.9" customHeight="1">
      <c r="A34" s="20"/>
      <c r="B34" s="18" t="s">
        <v>23</v>
      </c>
      <c r="C34" s="17">
        <v>9154</v>
      </c>
      <c r="D34" s="21">
        <v>50469</v>
      </c>
      <c r="E34" s="21">
        <v>24041</v>
      </c>
      <c r="F34" s="21">
        <v>26428</v>
      </c>
      <c r="G34" s="21">
        <v>472</v>
      </c>
      <c r="H34" s="973">
        <v>5.51</v>
      </c>
      <c r="I34" s="21">
        <v>5722</v>
      </c>
      <c r="J34" s="23"/>
      <c r="K34" s="18" t="str">
        <f t="shared" si="1"/>
        <v/>
      </c>
      <c r="L34" s="20"/>
      <c r="M34" s="24" t="s">
        <v>13</v>
      </c>
      <c r="N34" s="25">
        <v>90683</v>
      </c>
      <c r="O34" s="26">
        <v>279127</v>
      </c>
      <c r="P34" s="26">
        <v>135371</v>
      </c>
      <c r="Q34" s="26">
        <v>143756</v>
      </c>
      <c r="R34" s="26">
        <v>1599</v>
      </c>
      <c r="S34" s="975">
        <v>3.08</v>
      </c>
      <c r="T34" s="26">
        <v>374</v>
      </c>
      <c r="U34" s="23"/>
      <c r="V34" s="18" t="str">
        <f t="shared" si="0"/>
        <v/>
      </c>
    </row>
    <row r="35" spans="1:32" s="7" customFormat="1" ht="13.9" customHeight="1">
      <c r="A35" s="20"/>
      <c r="B35" s="18" t="s">
        <v>24</v>
      </c>
      <c r="C35" s="17">
        <v>9082</v>
      </c>
      <c r="D35" s="21">
        <v>48287</v>
      </c>
      <c r="E35" s="21">
        <v>23042</v>
      </c>
      <c r="F35" s="21">
        <v>25245</v>
      </c>
      <c r="G35" s="21">
        <v>-2182</v>
      </c>
      <c r="H35" s="973">
        <v>5.32</v>
      </c>
      <c r="I35" s="21">
        <v>5475</v>
      </c>
      <c r="J35" s="23" t="s">
        <v>8</v>
      </c>
      <c r="K35" s="18" t="str">
        <f t="shared" si="1"/>
        <v/>
      </c>
      <c r="L35" s="20"/>
      <c r="M35" s="24" t="s">
        <v>14</v>
      </c>
      <c r="N35" s="25">
        <v>92656</v>
      </c>
      <c r="O35" s="26">
        <v>280958</v>
      </c>
      <c r="P35" s="26">
        <v>136216</v>
      </c>
      <c r="Q35" s="26">
        <v>144742</v>
      </c>
      <c r="R35" s="26">
        <v>1831</v>
      </c>
      <c r="S35" s="975">
        <v>3.03</v>
      </c>
      <c r="T35" s="26">
        <v>376</v>
      </c>
      <c r="U35" s="23"/>
      <c r="V35" s="18" t="str">
        <f t="shared" si="0"/>
        <v/>
      </c>
    </row>
    <row r="36" spans="1:32" s="7" customFormat="1" ht="13.9" customHeight="1">
      <c r="A36" s="20"/>
      <c r="B36" s="18" t="s">
        <v>26</v>
      </c>
      <c r="C36" s="17">
        <v>9739</v>
      </c>
      <c r="D36" s="21">
        <v>51304</v>
      </c>
      <c r="E36" s="21">
        <v>24365</v>
      </c>
      <c r="F36" s="21">
        <v>26939</v>
      </c>
      <c r="G36" s="21">
        <v>3017</v>
      </c>
      <c r="H36" s="973">
        <v>5.27</v>
      </c>
      <c r="I36" s="21">
        <v>5817</v>
      </c>
      <c r="J36" s="23"/>
      <c r="K36" s="18" t="str">
        <f t="shared" si="1"/>
        <v/>
      </c>
      <c r="L36" s="20"/>
      <c r="M36" s="24" t="s">
        <v>15</v>
      </c>
      <c r="N36" s="25">
        <v>94470</v>
      </c>
      <c r="O36" s="26">
        <v>282654</v>
      </c>
      <c r="P36" s="26">
        <v>137025</v>
      </c>
      <c r="Q36" s="26">
        <v>145629</v>
      </c>
      <c r="R36" s="26">
        <v>1696</v>
      </c>
      <c r="S36" s="975">
        <v>2.99</v>
      </c>
      <c r="T36" s="26">
        <v>379</v>
      </c>
      <c r="U36" s="23"/>
      <c r="V36" s="18" t="str">
        <f t="shared" si="0"/>
        <v/>
      </c>
    </row>
    <row r="37" spans="1:32" s="7" customFormat="1" ht="13.9" customHeight="1">
      <c r="A37" s="20"/>
      <c r="B37" s="18" t="s">
        <v>27</v>
      </c>
      <c r="C37" s="17">
        <v>9913</v>
      </c>
      <c r="D37" s="21">
        <v>49891</v>
      </c>
      <c r="E37" s="21">
        <v>23607</v>
      </c>
      <c r="F37" s="21">
        <v>26284</v>
      </c>
      <c r="G37" s="21">
        <v>-1413</v>
      </c>
      <c r="H37" s="973">
        <v>5.03</v>
      </c>
      <c r="I37" s="21">
        <v>5657</v>
      </c>
      <c r="J37" s="23"/>
      <c r="K37" s="18" t="str">
        <f t="shared" si="1"/>
        <v/>
      </c>
      <c r="L37" s="20"/>
      <c r="M37" s="24" t="s">
        <v>16</v>
      </c>
      <c r="N37" s="25">
        <v>95969</v>
      </c>
      <c r="O37" s="26">
        <v>284250</v>
      </c>
      <c r="P37" s="26">
        <v>137785</v>
      </c>
      <c r="Q37" s="26">
        <v>146465</v>
      </c>
      <c r="R37" s="21">
        <v>1596</v>
      </c>
      <c r="S37" s="975">
        <v>2.96</v>
      </c>
      <c r="T37" s="26">
        <v>381</v>
      </c>
      <c r="U37" s="23"/>
      <c r="V37" s="18" t="str">
        <f t="shared" si="0"/>
        <v/>
      </c>
    </row>
    <row r="38" spans="1:32" s="7" customFormat="1" ht="13.9" customHeight="1">
      <c r="A38" s="20"/>
      <c r="B38" s="18" t="s">
        <v>28</v>
      </c>
      <c r="C38" s="17">
        <v>9934</v>
      </c>
      <c r="D38" s="21">
        <v>49733</v>
      </c>
      <c r="E38" s="21">
        <v>23503</v>
      </c>
      <c r="F38" s="21">
        <v>26230</v>
      </c>
      <c r="G38" s="21">
        <v>-158</v>
      </c>
      <c r="H38" s="973">
        <v>5.01</v>
      </c>
      <c r="I38" s="21">
        <v>5639</v>
      </c>
      <c r="J38" s="23"/>
      <c r="K38" s="18" t="str">
        <f t="shared" si="1"/>
        <v/>
      </c>
      <c r="L38" s="20"/>
      <c r="M38" s="24" t="s">
        <v>17</v>
      </c>
      <c r="N38" s="25">
        <v>97483</v>
      </c>
      <c r="O38" s="26">
        <v>285754</v>
      </c>
      <c r="P38" s="26">
        <v>138417</v>
      </c>
      <c r="Q38" s="26">
        <v>147337</v>
      </c>
      <c r="R38" s="21">
        <v>1504</v>
      </c>
      <c r="S38" s="975">
        <v>2.93</v>
      </c>
      <c r="T38" s="21">
        <v>383</v>
      </c>
      <c r="U38" s="23" t="s">
        <v>8</v>
      </c>
      <c r="V38" s="18" t="str">
        <f t="shared" si="0"/>
        <v/>
      </c>
    </row>
    <row r="39" spans="1:32" s="7" customFormat="1" ht="13.9" customHeight="1">
      <c r="A39" s="20"/>
      <c r="B39" s="18" t="s">
        <v>29</v>
      </c>
      <c r="C39" s="17">
        <v>9981</v>
      </c>
      <c r="D39" s="21">
        <v>47456</v>
      </c>
      <c r="E39" s="21">
        <v>21210</v>
      </c>
      <c r="F39" s="21">
        <v>26246</v>
      </c>
      <c r="G39" s="21">
        <v>-2277</v>
      </c>
      <c r="H39" s="973">
        <v>4.75</v>
      </c>
      <c r="I39" s="21">
        <v>5380</v>
      </c>
      <c r="J39" s="23"/>
      <c r="K39" s="18" t="str">
        <f t="shared" si="1"/>
        <v/>
      </c>
      <c r="L39" s="20"/>
      <c r="M39" s="24" t="s">
        <v>18</v>
      </c>
      <c r="N39" s="25">
        <v>98579</v>
      </c>
      <c r="O39" s="26">
        <v>286634</v>
      </c>
      <c r="P39" s="26">
        <v>138764</v>
      </c>
      <c r="Q39" s="26">
        <v>147870</v>
      </c>
      <c r="R39" s="21">
        <v>880</v>
      </c>
      <c r="S39" s="975">
        <v>2.91</v>
      </c>
      <c r="T39" s="21">
        <v>384</v>
      </c>
      <c r="U39" s="23"/>
      <c r="V39" s="18" t="str">
        <f t="shared" si="0"/>
        <v/>
      </c>
      <c r="W39" s="6"/>
    </row>
    <row r="40" spans="1:32" s="7" customFormat="1" ht="13.9" customHeight="1">
      <c r="A40" s="20"/>
      <c r="B40" s="18" t="s">
        <v>30</v>
      </c>
      <c r="C40" s="27" t="s">
        <v>6</v>
      </c>
      <c r="D40" s="21">
        <v>46919</v>
      </c>
      <c r="E40" s="21">
        <v>21304</v>
      </c>
      <c r="F40" s="21">
        <v>25615</v>
      </c>
      <c r="G40" s="21">
        <v>-537</v>
      </c>
      <c r="H40" s="1073" t="s">
        <v>2303</v>
      </c>
      <c r="I40" s="21">
        <v>5320</v>
      </c>
      <c r="J40" s="23"/>
      <c r="K40" s="18"/>
      <c r="L40" s="20"/>
      <c r="M40" s="24" t="s">
        <v>19</v>
      </c>
      <c r="N40" s="25">
        <v>99938</v>
      </c>
      <c r="O40" s="26">
        <v>287545</v>
      </c>
      <c r="P40" s="26">
        <v>139168</v>
      </c>
      <c r="Q40" s="26">
        <v>148377</v>
      </c>
      <c r="R40" s="21">
        <v>911</v>
      </c>
      <c r="S40" s="975">
        <v>2.88</v>
      </c>
      <c r="T40" s="21">
        <v>385</v>
      </c>
      <c r="U40" s="23"/>
      <c r="V40" s="18" t="str">
        <f t="shared" si="0"/>
        <v/>
      </c>
    </row>
    <row r="41" spans="1:32" s="7" customFormat="1" ht="13.9" customHeight="1">
      <c r="A41" s="20"/>
      <c r="B41" s="18" t="s">
        <v>31</v>
      </c>
      <c r="C41" s="17">
        <v>10217</v>
      </c>
      <c r="D41" s="21">
        <v>48241</v>
      </c>
      <c r="E41" s="21">
        <v>21935</v>
      </c>
      <c r="F41" s="21">
        <v>26306</v>
      </c>
      <c r="G41" s="21">
        <v>1322</v>
      </c>
      <c r="H41" s="973">
        <v>4.72</v>
      </c>
      <c r="I41" s="21">
        <v>5470</v>
      </c>
      <c r="J41" s="23"/>
      <c r="K41" s="18" t="str">
        <f t="shared" si="1"/>
        <v/>
      </c>
      <c r="L41" s="20"/>
      <c r="M41" s="24" t="s">
        <v>86</v>
      </c>
      <c r="N41" s="17">
        <v>101592</v>
      </c>
      <c r="O41" s="21">
        <v>288831</v>
      </c>
      <c r="P41" s="21">
        <v>139677</v>
      </c>
      <c r="Q41" s="21">
        <v>149154</v>
      </c>
      <c r="R41" s="21">
        <v>1286</v>
      </c>
      <c r="S41" s="975">
        <v>2.84</v>
      </c>
      <c r="T41" s="21">
        <v>387</v>
      </c>
      <c r="U41" s="23"/>
      <c r="V41" s="18" t="str">
        <f t="shared" si="0"/>
        <v/>
      </c>
    </row>
    <row r="42" spans="1:32" s="7" customFormat="1" ht="13.9" customHeight="1">
      <c r="A42" s="18" t="s">
        <v>7</v>
      </c>
      <c r="B42" s="18" t="s">
        <v>32</v>
      </c>
      <c r="C42" s="17">
        <v>17684</v>
      </c>
      <c r="D42" s="21">
        <v>86539</v>
      </c>
      <c r="E42" s="21">
        <v>40989</v>
      </c>
      <c r="F42" s="21">
        <v>45550</v>
      </c>
      <c r="G42" s="21">
        <v>38298</v>
      </c>
      <c r="H42" s="973">
        <v>4.8899999999999997</v>
      </c>
      <c r="I42" s="21">
        <v>1223</v>
      </c>
      <c r="J42" s="23" t="s">
        <v>8</v>
      </c>
      <c r="K42" s="18" t="str">
        <f t="shared" si="1"/>
        <v/>
      </c>
      <c r="L42" s="20"/>
      <c r="M42" s="24" t="s">
        <v>69</v>
      </c>
      <c r="N42" s="17">
        <v>103122</v>
      </c>
      <c r="O42" s="21">
        <v>290223</v>
      </c>
      <c r="P42" s="28">
        <v>140331</v>
      </c>
      <c r="Q42" s="28">
        <v>149892</v>
      </c>
      <c r="R42" s="21">
        <v>1392</v>
      </c>
      <c r="S42" s="975">
        <v>2.81</v>
      </c>
      <c r="T42" s="21">
        <v>389</v>
      </c>
      <c r="U42" s="23"/>
      <c r="V42" s="18" t="str">
        <f t="shared" si="0"/>
        <v/>
      </c>
      <c r="W42" s="12"/>
      <c r="X42" s="6"/>
      <c r="Y42" s="6"/>
      <c r="Z42" s="6"/>
      <c r="AA42" s="6"/>
      <c r="AB42" s="6"/>
      <c r="AC42" s="6"/>
      <c r="AD42" s="6"/>
      <c r="AE42" s="6"/>
      <c r="AF42" s="6"/>
    </row>
    <row r="43" spans="1:32" s="7" customFormat="1" ht="13.9" customHeight="1">
      <c r="A43" s="20"/>
      <c r="B43" s="18" t="s">
        <v>33</v>
      </c>
      <c r="C43" s="17">
        <v>18727</v>
      </c>
      <c r="D43" s="21">
        <v>89284</v>
      </c>
      <c r="E43" s="21">
        <v>42921</v>
      </c>
      <c r="F43" s="21">
        <v>46363</v>
      </c>
      <c r="G43" s="21">
        <v>2745</v>
      </c>
      <c r="H43" s="973">
        <v>4.7699999999999996</v>
      </c>
      <c r="I43" s="21">
        <v>1262</v>
      </c>
      <c r="J43" s="23"/>
      <c r="K43" s="18" t="str">
        <f t="shared" si="1"/>
        <v/>
      </c>
      <c r="L43" s="20"/>
      <c r="M43" s="24" t="s">
        <v>70</v>
      </c>
      <c r="N43" s="17">
        <v>104553</v>
      </c>
      <c r="O43" s="21">
        <v>291121</v>
      </c>
      <c r="P43" s="28">
        <v>141000</v>
      </c>
      <c r="Q43" s="28">
        <v>150121</v>
      </c>
      <c r="R43" s="21">
        <v>898</v>
      </c>
      <c r="S43" s="975">
        <v>2.78</v>
      </c>
      <c r="T43" s="21">
        <v>390</v>
      </c>
      <c r="U43" s="23" t="s">
        <v>8</v>
      </c>
      <c r="V43" s="18" t="str">
        <f t="shared" si="0"/>
        <v/>
      </c>
      <c r="W43" s="12"/>
    </row>
    <row r="44" spans="1:32" s="7" customFormat="1" ht="13.9" customHeight="1">
      <c r="A44" s="20"/>
      <c r="B44" s="18" t="s">
        <v>34</v>
      </c>
      <c r="C44" s="17">
        <v>19337</v>
      </c>
      <c r="D44" s="21">
        <v>91427</v>
      </c>
      <c r="E44" s="21">
        <v>44190</v>
      </c>
      <c r="F44" s="21">
        <v>47237</v>
      </c>
      <c r="G44" s="21">
        <v>2143</v>
      </c>
      <c r="H44" s="973">
        <v>4.7300000000000004</v>
      </c>
      <c r="I44" s="21">
        <v>1292</v>
      </c>
      <c r="J44" s="23"/>
      <c r="K44" s="18" t="str">
        <f t="shared" si="1"/>
        <v/>
      </c>
      <c r="L44" s="20"/>
      <c r="M44" s="24" t="s">
        <v>71</v>
      </c>
      <c r="N44" s="17">
        <v>105950</v>
      </c>
      <c r="O44" s="21">
        <v>291620</v>
      </c>
      <c r="P44" s="28">
        <v>141092</v>
      </c>
      <c r="Q44" s="28">
        <v>150528</v>
      </c>
      <c r="R44" s="21">
        <v>499</v>
      </c>
      <c r="S44" s="975">
        <v>2.75</v>
      </c>
      <c r="T44" s="21">
        <v>391</v>
      </c>
      <c r="U44" s="23"/>
      <c r="V44" s="18" t="str">
        <f t="shared" si="0"/>
        <v/>
      </c>
      <c r="W44" s="12"/>
    </row>
    <row r="45" spans="1:32" s="7" customFormat="1" ht="13.9" customHeight="1">
      <c r="A45" s="20"/>
      <c r="B45" s="18" t="s">
        <v>35</v>
      </c>
      <c r="C45" s="17">
        <v>18659</v>
      </c>
      <c r="D45" s="21">
        <v>93435</v>
      </c>
      <c r="E45" s="21">
        <v>45099</v>
      </c>
      <c r="F45" s="21">
        <v>48336</v>
      </c>
      <c r="G45" s="21">
        <v>2008</v>
      </c>
      <c r="H45" s="973">
        <v>5.01</v>
      </c>
      <c r="I45" s="21">
        <v>1321</v>
      </c>
      <c r="J45" s="23" t="s">
        <v>8</v>
      </c>
      <c r="K45" s="18" t="str">
        <f t="shared" si="1"/>
        <v/>
      </c>
      <c r="L45" s="20"/>
      <c r="M45" s="24" t="s">
        <v>72</v>
      </c>
      <c r="N45" s="17">
        <v>106904</v>
      </c>
      <c r="O45" s="21">
        <v>291215</v>
      </c>
      <c r="P45" s="21">
        <v>140780</v>
      </c>
      <c r="Q45" s="21">
        <v>150435</v>
      </c>
      <c r="R45" s="21">
        <v>-405</v>
      </c>
      <c r="S45" s="975">
        <v>2.72</v>
      </c>
      <c r="T45" s="21">
        <v>390</v>
      </c>
      <c r="U45" s="23"/>
      <c r="V45" s="18" t="str">
        <f t="shared" si="0"/>
        <v/>
      </c>
      <c r="W45" s="13"/>
    </row>
    <row r="46" spans="1:32" s="7" customFormat="1" ht="13.9" customHeight="1">
      <c r="A46" s="20"/>
      <c r="B46" s="18" t="s">
        <v>36</v>
      </c>
      <c r="C46" s="25">
        <v>19852</v>
      </c>
      <c r="D46" s="26">
        <v>95169</v>
      </c>
      <c r="E46" s="26">
        <v>46239</v>
      </c>
      <c r="F46" s="26">
        <v>48930</v>
      </c>
      <c r="G46" s="26">
        <v>1734</v>
      </c>
      <c r="H46" s="973">
        <v>4.79</v>
      </c>
      <c r="I46" s="26">
        <v>1345</v>
      </c>
      <c r="J46" s="23"/>
      <c r="K46" s="18" t="str">
        <f t="shared" si="1"/>
        <v/>
      </c>
      <c r="L46" s="20"/>
      <c r="M46" s="24" t="s">
        <v>73</v>
      </c>
      <c r="N46" s="17">
        <v>107896</v>
      </c>
      <c r="O46" s="21">
        <v>291070</v>
      </c>
      <c r="P46" s="21">
        <v>140559</v>
      </c>
      <c r="Q46" s="21">
        <v>150511</v>
      </c>
      <c r="R46" s="21">
        <v>-145</v>
      </c>
      <c r="S46" s="975">
        <v>2.7</v>
      </c>
      <c r="T46" s="21">
        <v>390</v>
      </c>
      <c r="U46" s="23"/>
      <c r="V46" s="18" t="str">
        <f t="shared" si="0"/>
        <v/>
      </c>
      <c r="W46" s="13"/>
    </row>
    <row r="47" spans="1:32" s="7" customFormat="1" ht="13.9" customHeight="1">
      <c r="A47" s="20"/>
      <c r="B47" s="18" t="s">
        <v>37</v>
      </c>
      <c r="C47" s="25">
        <v>20254</v>
      </c>
      <c r="D47" s="26">
        <v>96769</v>
      </c>
      <c r="E47" s="26">
        <v>47172</v>
      </c>
      <c r="F47" s="26">
        <v>49597</v>
      </c>
      <c r="G47" s="26">
        <v>1600</v>
      </c>
      <c r="H47" s="973">
        <v>4.78</v>
      </c>
      <c r="I47" s="26">
        <v>1368</v>
      </c>
      <c r="J47" s="23"/>
      <c r="K47" s="18" t="str">
        <f t="shared" si="1"/>
        <v/>
      </c>
      <c r="L47" s="20"/>
      <c r="M47" s="24" t="s">
        <v>74</v>
      </c>
      <c r="N47" s="17">
        <v>108921</v>
      </c>
      <c r="O47" s="21">
        <v>290868</v>
      </c>
      <c r="P47" s="21">
        <v>140379</v>
      </c>
      <c r="Q47" s="21">
        <v>150489</v>
      </c>
      <c r="R47" s="21">
        <v>-202</v>
      </c>
      <c r="S47" s="975">
        <v>2.67</v>
      </c>
      <c r="T47" s="21">
        <v>390</v>
      </c>
      <c r="U47" s="23"/>
      <c r="V47" s="18" t="str">
        <f t="shared" si="0"/>
        <v/>
      </c>
    </row>
    <row r="48" spans="1:32" s="7" customFormat="1" ht="13.9" customHeight="1">
      <c r="A48" s="20"/>
      <c r="B48" s="18" t="s">
        <v>38</v>
      </c>
      <c r="C48" s="25">
        <v>20630</v>
      </c>
      <c r="D48" s="26">
        <v>98587</v>
      </c>
      <c r="E48" s="26">
        <v>48331</v>
      </c>
      <c r="F48" s="26">
        <v>50256</v>
      </c>
      <c r="G48" s="26">
        <v>1818</v>
      </c>
      <c r="H48" s="973">
        <v>4.78</v>
      </c>
      <c r="I48" s="26">
        <v>1394</v>
      </c>
      <c r="J48" s="23"/>
      <c r="K48" s="18" t="str">
        <f t="shared" si="1"/>
        <v/>
      </c>
      <c r="L48" s="2"/>
      <c r="M48" s="24" t="s">
        <v>75</v>
      </c>
      <c r="N48" s="17">
        <v>108728</v>
      </c>
      <c r="O48" s="21">
        <v>290869</v>
      </c>
      <c r="P48" s="21">
        <v>140013</v>
      </c>
      <c r="Q48" s="21">
        <v>150856</v>
      </c>
      <c r="R48" s="21">
        <v>1</v>
      </c>
      <c r="S48" s="975">
        <v>2.68</v>
      </c>
      <c r="T48" s="21">
        <v>390</v>
      </c>
      <c r="U48" s="23" t="s">
        <v>8</v>
      </c>
      <c r="V48" s="18" t="str">
        <f t="shared" si="0"/>
        <v/>
      </c>
    </row>
    <row r="49" spans="1:22" s="7" customFormat="1" ht="13.9" customHeight="1">
      <c r="A49" s="18" t="s">
        <v>7</v>
      </c>
      <c r="B49" s="18" t="s">
        <v>39</v>
      </c>
      <c r="C49" s="25">
        <v>21895</v>
      </c>
      <c r="D49" s="26">
        <v>104073</v>
      </c>
      <c r="E49" s="26">
        <v>50736</v>
      </c>
      <c r="F49" s="26">
        <v>53337</v>
      </c>
      <c r="G49" s="26">
        <v>5486</v>
      </c>
      <c r="H49" s="973">
        <v>4.75</v>
      </c>
      <c r="I49" s="26">
        <v>1336</v>
      </c>
      <c r="J49" s="23"/>
      <c r="K49" s="18" t="str">
        <f t="shared" si="1"/>
        <v/>
      </c>
      <c r="L49" s="2"/>
      <c r="M49" s="24" t="s">
        <v>76</v>
      </c>
      <c r="N49" s="17">
        <v>109506</v>
      </c>
      <c r="O49" s="21">
        <v>290061</v>
      </c>
      <c r="P49" s="21">
        <v>139672</v>
      </c>
      <c r="Q49" s="21">
        <v>150389</v>
      </c>
      <c r="R49" s="21">
        <v>-808</v>
      </c>
      <c r="S49" s="975">
        <v>2.65</v>
      </c>
      <c r="T49" s="21">
        <v>389</v>
      </c>
      <c r="U49" s="23"/>
      <c r="V49" s="18" t="str">
        <f t="shared" si="0"/>
        <v/>
      </c>
    </row>
    <row r="50" spans="1:22" s="7" customFormat="1" ht="13.9" customHeight="1">
      <c r="A50" s="18" t="s">
        <v>7</v>
      </c>
      <c r="B50" s="18" t="s">
        <v>40</v>
      </c>
      <c r="C50" s="25">
        <v>24858</v>
      </c>
      <c r="D50" s="26">
        <v>127259</v>
      </c>
      <c r="E50" s="26">
        <v>62294</v>
      </c>
      <c r="F50" s="26">
        <v>64965</v>
      </c>
      <c r="G50" s="26">
        <v>23186</v>
      </c>
      <c r="H50" s="973">
        <v>5.12</v>
      </c>
      <c r="I50" s="26">
        <v>548</v>
      </c>
      <c r="J50" s="23" t="s">
        <v>8</v>
      </c>
      <c r="K50" s="18" t="str">
        <f t="shared" si="1"/>
        <v/>
      </c>
      <c r="L50" s="2"/>
      <c r="M50" s="24" t="s">
        <v>77</v>
      </c>
      <c r="N50" s="17">
        <v>110375</v>
      </c>
      <c r="O50" s="21">
        <v>289379</v>
      </c>
      <c r="P50" s="21">
        <v>139194</v>
      </c>
      <c r="Q50" s="21">
        <v>150185</v>
      </c>
      <c r="R50" s="21">
        <v>-682</v>
      </c>
      <c r="S50" s="975">
        <v>2.62</v>
      </c>
      <c r="T50" s="21">
        <v>388</v>
      </c>
      <c r="U50" s="23"/>
      <c r="V50" s="18" t="str">
        <f t="shared" si="0"/>
        <v/>
      </c>
    </row>
    <row r="51" spans="1:22" s="7" customFormat="1" ht="13.9" customHeight="1">
      <c r="A51" s="18" t="s">
        <v>7</v>
      </c>
      <c r="B51" s="18" t="s">
        <v>41</v>
      </c>
      <c r="C51" s="25">
        <v>26228</v>
      </c>
      <c r="D51" s="26">
        <v>132825</v>
      </c>
      <c r="E51" s="26">
        <v>64890</v>
      </c>
      <c r="F51" s="26">
        <v>67935</v>
      </c>
      <c r="G51" s="26">
        <v>5566</v>
      </c>
      <c r="H51" s="973">
        <v>5.0599999999999996</v>
      </c>
      <c r="I51" s="26">
        <v>518</v>
      </c>
      <c r="J51" s="23"/>
      <c r="K51" s="18" t="str">
        <f t="shared" si="1"/>
        <v/>
      </c>
      <c r="L51" s="18" t="s">
        <v>7</v>
      </c>
      <c r="M51" s="24" t="s">
        <v>92</v>
      </c>
      <c r="N51" s="17">
        <v>112725</v>
      </c>
      <c r="O51" s="21">
        <v>294553</v>
      </c>
      <c r="P51" s="21">
        <v>141593</v>
      </c>
      <c r="Q51" s="21">
        <v>152960</v>
      </c>
      <c r="R51" s="21">
        <v>5174</v>
      </c>
      <c r="S51" s="975">
        <v>2.61</v>
      </c>
      <c r="T51" s="21">
        <v>384</v>
      </c>
      <c r="U51" s="23"/>
      <c r="V51" s="18" t="str">
        <f t="shared" si="0"/>
        <v/>
      </c>
    </row>
    <row r="52" spans="1:22" s="7" customFormat="1" ht="13.9" customHeight="1">
      <c r="A52" s="18" t="s">
        <v>7</v>
      </c>
      <c r="B52" s="18" t="s">
        <v>87</v>
      </c>
      <c r="C52" s="25">
        <v>27291</v>
      </c>
      <c r="D52" s="26">
        <v>135824</v>
      </c>
      <c r="E52" s="26">
        <v>66243</v>
      </c>
      <c r="F52" s="26">
        <v>69581</v>
      </c>
      <c r="G52" s="26">
        <v>2999</v>
      </c>
      <c r="H52" s="973">
        <v>4.9800000000000004</v>
      </c>
      <c r="I52" s="26">
        <v>525</v>
      </c>
      <c r="J52" s="23"/>
      <c r="K52" s="18" t="str">
        <f t="shared" si="1"/>
        <v/>
      </c>
      <c r="M52" s="24" t="s">
        <v>93</v>
      </c>
      <c r="N52" s="17">
        <v>113686</v>
      </c>
      <c r="O52" s="21">
        <v>294265</v>
      </c>
      <c r="P52" s="21">
        <v>141446</v>
      </c>
      <c r="Q52" s="21">
        <v>152819</v>
      </c>
      <c r="R52" s="21">
        <v>-288</v>
      </c>
      <c r="S52" s="975">
        <v>2.59</v>
      </c>
      <c r="T52" s="21">
        <v>383</v>
      </c>
      <c r="U52" s="23"/>
      <c r="V52" s="18" t="str">
        <f t="shared" si="0"/>
        <v/>
      </c>
    </row>
    <row r="53" spans="1:22" s="7" customFormat="1" ht="13.9" customHeight="1">
      <c r="A53" s="18"/>
      <c r="B53" s="24" t="s">
        <v>91</v>
      </c>
      <c r="C53" s="25">
        <v>28042</v>
      </c>
      <c r="D53" s="26">
        <v>137098</v>
      </c>
      <c r="E53" s="26">
        <v>66855</v>
      </c>
      <c r="F53" s="26">
        <v>70243</v>
      </c>
      <c r="G53" s="26">
        <v>1274</v>
      </c>
      <c r="H53" s="973">
        <v>4.8899999999999997</v>
      </c>
      <c r="I53" s="26">
        <v>530</v>
      </c>
      <c r="J53" s="23"/>
      <c r="K53" s="18" t="str">
        <f t="shared" si="1"/>
        <v/>
      </c>
      <c r="M53" s="24" t="s">
        <v>94</v>
      </c>
      <c r="N53" s="17">
        <v>113074</v>
      </c>
      <c r="O53" s="21">
        <v>292590</v>
      </c>
      <c r="P53" s="21">
        <v>140723</v>
      </c>
      <c r="Q53" s="21">
        <v>151867</v>
      </c>
      <c r="R53" s="21">
        <v>-1675</v>
      </c>
      <c r="S53" s="975">
        <v>2.59</v>
      </c>
      <c r="T53" s="21">
        <v>381</v>
      </c>
      <c r="U53" s="23" t="s">
        <v>8</v>
      </c>
      <c r="V53" s="18" t="str">
        <f t="shared" si="0"/>
        <v/>
      </c>
    </row>
    <row r="54" spans="1:22" s="7" customFormat="1" ht="13.9" customHeight="1">
      <c r="A54" s="18"/>
      <c r="B54" s="24" t="s">
        <v>81</v>
      </c>
      <c r="C54" s="25">
        <v>28739</v>
      </c>
      <c r="D54" s="26">
        <v>138399</v>
      </c>
      <c r="E54" s="26">
        <v>67341</v>
      </c>
      <c r="F54" s="26">
        <v>71058</v>
      </c>
      <c r="G54" s="26">
        <v>1301</v>
      </c>
      <c r="H54" s="973">
        <v>4.82</v>
      </c>
      <c r="I54" s="26">
        <v>535</v>
      </c>
      <c r="J54" s="23"/>
      <c r="K54" s="18" t="str">
        <f t="shared" si="1"/>
        <v/>
      </c>
      <c r="M54" s="24" t="s">
        <v>95</v>
      </c>
      <c r="N54" s="17">
        <v>112779</v>
      </c>
      <c r="O54" s="21">
        <v>287927</v>
      </c>
      <c r="P54" s="21">
        <v>138884</v>
      </c>
      <c r="Q54" s="21">
        <v>149043</v>
      </c>
      <c r="R54" s="21">
        <v>-4663</v>
      </c>
      <c r="S54" s="975">
        <v>2.5499999999999998</v>
      </c>
      <c r="T54" s="21">
        <v>375</v>
      </c>
      <c r="U54" s="15"/>
      <c r="V54" s="18" t="str">
        <f t="shared" si="0"/>
        <v/>
      </c>
    </row>
    <row r="55" spans="1:22" s="7" customFormat="1" ht="13.9" customHeight="1">
      <c r="A55" s="18"/>
      <c r="B55" s="24" t="s">
        <v>42</v>
      </c>
      <c r="C55" s="25">
        <v>30695</v>
      </c>
      <c r="D55" s="26">
        <v>138961</v>
      </c>
      <c r="E55" s="26">
        <v>66968</v>
      </c>
      <c r="F55" s="26">
        <v>71993</v>
      </c>
      <c r="G55" s="26">
        <v>562</v>
      </c>
      <c r="H55" s="973">
        <v>4.53</v>
      </c>
      <c r="I55" s="26">
        <v>538</v>
      </c>
      <c r="J55" s="23" t="s">
        <v>8</v>
      </c>
      <c r="K55" s="18" t="str">
        <f t="shared" si="1"/>
        <v/>
      </c>
      <c r="L55" s="6"/>
      <c r="M55" s="24" t="s">
        <v>96</v>
      </c>
      <c r="N55" s="17">
        <v>113208</v>
      </c>
      <c r="O55" s="21">
        <v>284162</v>
      </c>
      <c r="P55" s="21">
        <v>137327</v>
      </c>
      <c r="Q55" s="21">
        <v>146835</v>
      </c>
      <c r="R55" s="21">
        <v>-3765</v>
      </c>
      <c r="S55" s="975">
        <v>2.5099999999999998</v>
      </c>
      <c r="T55" s="21">
        <v>370</v>
      </c>
      <c r="U55" s="35"/>
      <c r="V55" s="18" t="str">
        <f t="shared" si="0"/>
        <v/>
      </c>
    </row>
    <row r="56" spans="1:22" s="7" customFormat="1" ht="13.9" customHeight="1">
      <c r="A56" s="18"/>
      <c r="B56" s="24" t="s">
        <v>97</v>
      </c>
      <c r="C56" s="25">
        <v>31698</v>
      </c>
      <c r="D56" s="26">
        <v>139935</v>
      </c>
      <c r="E56" s="26">
        <v>67179</v>
      </c>
      <c r="F56" s="26">
        <v>72756</v>
      </c>
      <c r="G56" s="26">
        <v>974</v>
      </c>
      <c r="H56" s="973">
        <v>4.41</v>
      </c>
      <c r="I56" s="26">
        <v>541</v>
      </c>
      <c r="J56" s="23"/>
      <c r="K56" s="18" t="str">
        <f t="shared" si="1"/>
        <v/>
      </c>
      <c r="L56" s="36"/>
      <c r="M56" s="37" t="s">
        <v>99</v>
      </c>
      <c r="N56" s="38">
        <v>114251</v>
      </c>
      <c r="O56" s="38">
        <v>283425</v>
      </c>
      <c r="P56" s="38">
        <v>137133</v>
      </c>
      <c r="Q56" s="38">
        <v>146292</v>
      </c>
      <c r="R56" s="38">
        <v>-737</v>
      </c>
      <c r="S56" s="975">
        <v>2.48</v>
      </c>
      <c r="T56" s="39">
        <v>369</v>
      </c>
      <c r="U56" s="40"/>
      <c r="V56" s="18" t="str">
        <f t="shared" si="0"/>
        <v/>
      </c>
    </row>
    <row r="57" spans="1:22" s="7" customFormat="1" ht="13.9" customHeight="1" thickBot="1">
      <c r="A57" s="29"/>
      <c r="B57" s="34" t="s">
        <v>43</v>
      </c>
      <c r="C57" s="30">
        <v>32820</v>
      </c>
      <c r="D57" s="31">
        <v>141388</v>
      </c>
      <c r="E57" s="31">
        <v>67888</v>
      </c>
      <c r="F57" s="31">
        <v>73500</v>
      </c>
      <c r="G57" s="31">
        <v>1453</v>
      </c>
      <c r="H57" s="974">
        <v>4.3099999999999996</v>
      </c>
      <c r="I57" s="31">
        <v>547</v>
      </c>
      <c r="J57" s="32"/>
      <c r="K57" s="18" t="str">
        <f t="shared" si="1"/>
        <v/>
      </c>
      <c r="L57" s="41"/>
      <c r="M57" s="37" t="s">
        <v>100</v>
      </c>
      <c r="N57" s="42">
        <v>115798</v>
      </c>
      <c r="O57" s="42">
        <v>283201</v>
      </c>
      <c r="P57" s="42">
        <v>137407</v>
      </c>
      <c r="Q57" s="42">
        <v>145794</v>
      </c>
      <c r="R57" s="42">
        <v>-224</v>
      </c>
      <c r="S57" s="975">
        <v>2.4500000000000002</v>
      </c>
      <c r="T57" s="43">
        <v>369</v>
      </c>
      <c r="U57" s="44"/>
      <c r="V57" s="18" t="str">
        <f t="shared" si="0"/>
        <v/>
      </c>
    </row>
    <row r="58" spans="1:22" s="7" customFormat="1" ht="13.9" customHeight="1">
      <c r="A58" s="14" t="s">
        <v>90</v>
      </c>
      <c r="B58" s="2"/>
      <c r="C58" s="4"/>
      <c r="D58" s="4"/>
      <c r="E58" s="4"/>
      <c r="F58" s="4"/>
      <c r="G58" s="4"/>
      <c r="H58" s="4"/>
      <c r="I58" s="4"/>
      <c r="J58" s="5"/>
      <c r="L58" s="41"/>
      <c r="M58" s="37" t="s">
        <v>101</v>
      </c>
      <c r="N58" s="42">
        <v>122269</v>
      </c>
      <c r="O58" s="42">
        <v>294247</v>
      </c>
      <c r="P58" s="42">
        <v>144690</v>
      </c>
      <c r="Q58" s="42">
        <v>149557</v>
      </c>
      <c r="R58" s="42">
        <v>11046</v>
      </c>
      <c r="S58" s="975">
        <v>2.41</v>
      </c>
      <c r="T58" s="43">
        <v>383</v>
      </c>
      <c r="U58" s="44" t="s">
        <v>8</v>
      </c>
      <c r="V58" s="18" t="str">
        <f t="shared" si="0"/>
        <v/>
      </c>
    </row>
    <row r="59" spans="1:22" s="7" customFormat="1" ht="13.9" customHeight="1">
      <c r="A59" s="14" t="s">
        <v>12</v>
      </c>
      <c r="B59" s="2"/>
      <c r="C59" s="4"/>
      <c r="D59" s="4"/>
      <c r="E59" s="4"/>
      <c r="F59" s="4"/>
      <c r="G59" s="4"/>
      <c r="H59" s="4"/>
      <c r="I59" s="4"/>
      <c r="J59" s="5"/>
      <c r="L59" s="41"/>
      <c r="M59" s="37" t="s">
        <v>102</v>
      </c>
      <c r="N59" s="45">
        <v>123375</v>
      </c>
      <c r="O59" s="42">
        <v>293181</v>
      </c>
      <c r="P59" s="42">
        <v>144249</v>
      </c>
      <c r="Q59" s="42">
        <v>148932</v>
      </c>
      <c r="R59" s="42">
        <v>-1066</v>
      </c>
      <c r="S59" s="975">
        <v>2.38</v>
      </c>
      <c r="T59" s="43">
        <v>382</v>
      </c>
      <c r="U59" s="44"/>
      <c r="V59" s="18" t="str">
        <f t="shared" si="0"/>
        <v/>
      </c>
    </row>
    <row r="60" spans="1:22" s="7" customFormat="1" ht="13.9" customHeight="1" thickBot="1">
      <c r="A60" s="14" t="s">
        <v>89</v>
      </c>
      <c r="B60" s="2"/>
      <c r="C60" s="4"/>
      <c r="D60" s="4"/>
      <c r="E60" s="4"/>
      <c r="F60" s="4"/>
      <c r="G60" s="4"/>
      <c r="H60" s="4"/>
      <c r="I60" s="4"/>
      <c r="J60" s="5"/>
      <c r="L60" s="46"/>
      <c r="M60" s="47" t="s">
        <v>103</v>
      </c>
      <c r="N60" s="48">
        <v>123842</v>
      </c>
      <c r="O60" s="49">
        <v>291010</v>
      </c>
      <c r="P60" s="49">
        <v>142931</v>
      </c>
      <c r="Q60" s="49">
        <v>148079</v>
      </c>
      <c r="R60" s="49">
        <v>-2171</v>
      </c>
      <c r="S60" s="976">
        <v>2.35</v>
      </c>
      <c r="T60" s="50">
        <v>379</v>
      </c>
      <c r="U60" s="51"/>
      <c r="V60" s="18" t="str">
        <f t="shared" si="0"/>
        <v/>
      </c>
    </row>
    <row r="61" spans="1:22" s="7" customFormat="1" ht="13.9" customHeight="1">
      <c r="J61" s="15"/>
      <c r="U61" s="15"/>
    </row>
    <row r="62" spans="1:22" s="7" customFormat="1" ht="13.9" customHeight="1">
      <c r="J62" s="15"/>
      <c r="U62" s="15"/>
    </row>
    <row r="63" spans="1:22" s="7" customFormat="1" ht="13.5" customHeight="1">
      <c r="J63" s="15"/>
      <c r="U63" s="15"/>
    </row>
    <row r="64" spans="1:22" s="7" customFormat="1" ht="13.5" customHeight="1">
      <c r="J64" s="15"/>
      <c r="U64" s="15"/>
    </row>
    <row r="65" spans="10:21" s="7" customFormat="1" ht="13.5" customHeight="1">
      <c r="J65" s="15"/>
      <c r="U65" s="15"/>
    </row>
    <row r="66" spans="10:21" s="7" customFormat="1" ht="13.5" customHeight="1">
      <c r="J66" s="15"/>
      <c r="U66" s="15"/>
    </row>
    <row r="67" spans="10:21" s="7" customFormat="1" ht="13.5" customHeight="1">
      <c r="J67" s="15"/>
      <c r="U67" s="15"/>
    </row>
    <row r="68" spans="10:21" s="7" customFormat="1" ht="13.5" customHeight="1">
      <c r="J68" s="15"/>
      <c r="U68" s="15"/>
    </row>
    <row r="69" spans="10:21" s="7" customFormat="1" ht="13.5" customHeight="1">
      <c r="J69" s="15"/>
      <c r="U69" s="15"/>
    </row>
    <row r="70" spans="10:21" s="7" customFormat="1" ht="13.5" customHeight="1">
      <c r="J70" s="15"/>
      <c r="U70" s="15"/>
    </row>
    <row r="71" spans="10:21" s="7" customFormat="1" ht="13.5" customHeight="1">
      <c r="J71" s="15"/>
      <c r="U71" s="15"/>
    </row>
    <row r="72" spans="10:21" s="7" customFormat="1" ht="13.5" customHeight="1">
      <c r="J72" s="15"/>
      <c r="U72" s="15"/>
    </row>
    <row r="73" spans="10:21" s="7" customFormat="1" ht="13.5" customHeight="1">
      <c r="J73" s="15"/>
      <c r="U73" s="15"/>
    </row>
    <row r="74" spans="10:21" s="7" customFormat="1" ht="13.5" customHeight="1">
      <c r="J74" s="15"/>
      <c r="U74" s="15"/>
    </row>
    <row r="75" spans="10:21" s="7" customFormat="1" ht="13.5" customHeight="1">
      <c r="J75" s="15"/>
      <c r="U75" s="15"/>
    </row>
    <row r="76" spans="10:21" s="7" customFormat="1" ht="13.5" customHeight="1">
      <c r="J76" s="15"/>
      <c r="U76" s="15"/>
    </row>
    <row r="77" spans="10:21" s="7" customFormat="1" ht="13.5" customHeight="1">
      <c r="J77" s="15"/>
      <c r="U77" s="15"/>
    </row>
    <row r="78" spans="10:21" s="7" customFormat="1" ht="13.5" customHeight="1">
      <c r="J78" s="15"/>
      <c r="U78" s="15"/>
    </row>
    <row r="79" spans="10:21" s="7" customFormat="1" ht="13.5" customHeight="1">
      <c r="J79" s="15"/>
      <c r="U79" s="15"/>
    </row>
    <row r="80" spans="10:21" s="7" customFormat="1" ht="13.5" customHeight="1">
      <c r="J80" s="15"/>
      <c r="U80" s="15"/>
    </row>
    <row r="81" spans="10:21" s="7" customFormat="1" ht="13.5" customHeight="1">
      <c r="J81" s="15"/>
      <c r="U81" s="15"/>
    </row>
    <row r="82" spans="10:21" s="7" customFormat="1" ht="13.5" customHeight="1">
      <c r="J82" s="15"/>
      <c r="U82" s="15"/>
    </row>
    <row r="83" spans="10:21" s="7" customFormat="1" ht="13.5" customHeight="1">
      <c r="J83" s="15"/>
      <c r="U83" s="15"/>
    </row>
    <row r="84" spans="10:21" s="7" customFormat="1" ht="13.5" customHeight="1">
      <c r="J84" s="15"/>
      <c r="U84" s="15"/>
    </row>
    <row r="85" spans="10:21" s="7" customFormat="1" ht="13.5" customHeight="1">
      <c r="J85" s="15"/>
      <c r="U85" s="15"/>
    </row>
    <row r="86" spans="10:21" s="7" customFormat="1" ht="13.5" customHeight="1">
      <c r="J86" s="15"/>
      <c r="U86" s="15"/>
    </row>
    <row r="87" spans="10:21" s="7" customFormat="1" ht="13.5" customHeight="1">
      <c r="J87" s="15"/>
      <c r="U87" s="15"/>
    </row>
    <row r="88" spans="10:21" s="7" customFormat="1" ht="13.5" customHeight="1">
      <c r="J88" s="15"/>
      <c r="U88" s="15"/>
    </row>
    <row r="89" spans="10:21" s="7" customFormat="1" ht="13.5" customHeight="1">
      <c r="J89" s="15"/>
      <c r="U89" s="15"/>
    </row>
    <row r="90" spans="10:21" s="7" customFormat="1" ht="13.5" customHeight="1">
      <c r="J90" s="15"/>
      <c r="U90" s="15"/>
    </row>
    <row r="91" spans="10:21" s="7" customFormat="1" ht="13.5" customHeight="1">
      <c r="J91" s="15"/>
      <c r="U91" s="15"/>
    </row>
    <row r="92" spans="10:21" s="7" customFormat="1" ht="13.5" customHeight="1">
      <c r="J92" s="15"/>
      <c r="U92" s="15"/>
    </row>
    <row r="93" spans="10:21" s="7" customFormat="1" ht="13.5" customHeight="1">
      <c r="J93" s="15"/>
      <c r="U93" s="15"/>
    </row>
    <row r="94" spans="10:21" s="7" customFormat="1" ht="13.5" customHeight="1">
      <c r="J94" s="15"/>
      <c r="U94" s="15"/>
    </row>
    <row r="95" spans="10:21" s="7" customFormat="1" ht="13.5" customHeight="1">
      <c r="J95" s="15"/>
      <c r="U95" s="15"/>
    </row>
    <row r="96" spans="10:21" s="7" customFormat="1" ht="13.5" customHeight="1">
      <c r="J96" s="15"/>
      <c r="U96" s="15"/>
    </row>
    <row r="97" spans="10:21" s="7" customFormat="1" ht="13.5" customHeight="1">
      <c r="J97" s="15"/>
      <c r="U97" s="15"/>
    </row>
    <row r="98" spans="10:21" s="7" customFormat="1" ht="13.5" customHeight="1">
      <c r="J98" s="15"/>
      <c r="U98" s="15"/>
    </row>
    <row r="99" spans="10:21" s="7" customFormat="1" ht="13.5" customHeight="1">
      <c r="J99" s="15"/>
      <c r="U99" s="15"/>
    </row>
    <row r="100" spans="10:21" s="7" customFormat="1" ht="13.5" customHeight="1">
      <c r="J100" s="15"/>
      <c r="U100" s="15"/>
    </row>
    <row r="101" spans="10:21" s="7" customFormat="1" ht="13.5" customHeight="1">
      <c r="J101" s="15"/>
      <c r="U101" s="15"/>
    </row>
    <row r="102" spans="10:21" s="7" customFormat="1" ht="13.5" customHeight="1">
      <c r="J102" s="15"/>
      <c r="U102" s="15"/>
    </row>
    <row r="103" spans="10:21" s="7" customFormat="1" ht="13.5" customHeight="1">
      <c r="J103" s="15"/>
      <c r="U103" s="15"/>
    </row>
    <row r="104" spans="10:21" s="7" customFormat="1" ht="13.5" customHeight="1">
      <c r="J104" s="15"/>
      <c r="U104" s="15"/>
    </row>
    <row r="105" spans="10:21" s="7" customFormat="1" ht="13.5" customHeight="1">
      <c r="J105" s="15"/>
      <c r="U105" s="15"/>
    </row>
    <row r="106" spans="10:21" s="7" customFormat="1" ht="13.5" customHeight="1">
      <c r="J106" s="15"/>
      <c r="U106" s="15"/>
    </row>
    <row r="107" spans="10:21" s="7" customFormat="1" ht="13.5" customHeight="1">
      <c r="J107" s="15"/>
      <c r="U107" s="15"/>
    </row>
    <row r="108" spans="10:21" s="7" customFormat="1" ht="13.5" customHeight="1">
      <c r="J108" s="15"/>
      <c r="U108" s="15"/>
    </row>
    <row r="109" spans="10:21" s="7" customFormat="1" ht="13.5" customHeight="1">
      <c r="J109" s="15"/>
      <c r="U109" s="15"/>
    </row>
    <row r="110" spans="10:21" s="7" customFormat="1" ht="13.5" customHeight="1">
      <c r="J110" s="15"/>
      <c r="U110" s="15"/>
    </row>
    <row r="111" spans="10:21" s="7" customFormat="1" ht="13.5" customHeight="1">
      <c r="J111" s="15"/>
      <c r="U111" s="15"/>
    </row>
    <row r="112" spans="10:21" s="7" customFormat="1" ht="13.5" customHeight="1">
      <c r="J112" s="15"/>
      <c r="U112" s="15"/>
    </row>
    <row r="113" spans="10:21" s="7" customFormat="1" ht="13.5" customHeight="1">
      <c r="J113" s="15"/>
      <c r="U113" s="15"/>
    </row>
    <row r="114" spans="10:21" s="7" customFormat="1" ht="13.5" customHeight="1">
      <c r="J114" s="15"/>
      <c r="U114" s="15"/>
    </row>
    <row r="115" spans="10:21" s="7" customFormat="1" ht="13.5" customHeight="1">
      <c r="J115" s="15"/>
      <c r="U115" s="15"/>
    </row>
    <row r="116" spans="10:21" s="7" customFormat="1" ht="13.5" customHeight="1">
      <c r="J116" s="15"/>
      <c r="U116" s="15"/>
    </row>
    <row r="117" spans="10:21" s="7" customFormat="1" ht="13.5" customHeight="1">
      <c r="J117" s="15"/>
      <c r="U117" s="15"/>
    </row>
    <row r="118" spans="10:21" s="7" customFormat="1" ht="13.5" customHeight="1">
      <c r="J118" s="15"/>
      <c r="U118" s="15"/>
    </row>
    <row r="119" spans="10:21" s="7" customFormat="1" ht="13.5" customHeight="1">
      <c r="J119" s="15"/>
      <c r="U119" s="15"/>
    </row>
    <row r="120" spans="10:21" s="7" customFormat="1" ht="13.5" customHeight="1">
      <c r="J120" s="15"/>
      <c r="U120" s="15"/>
    </row>
    <row r="121" spans="10:21" s="7" customFormat="1" ht="13.5" customHeight="1">
      <c r="J121" s="15"/>
      <c r="U121" s="15"/>
    </row>
    <row r="122" spans="10:21" s="7" customFormat="1" ht="13.5" customHeight="1">
      <c r="J122" s="15"/>
      <c r="U122" s="15"/>
    </row>
    <row r="123" spans="10:21" s="7" customFormat="1" ht="13.5" customHeight="1">
      <c r="J123" s="15"/>
      <c r="U123" s="15"/>
    </row>
    <row r="124" spans="10:21" s="7" customFormat="1" ht="13.5" customHeight="1">
      <c r="J124" s="15"/>
      <c r="U124" s="15"/>
    </row>
    <row r="125" spans="10:21" s="7" customFormat="1" ht="13.5" customHeight="1">
      <c r="J125" s="15"/>
      <c r="U125" s="15"/>
    </row>
    <row r="126" spans="10:21" s="7" customFormat="1" ht="13.5" customHeight="1">
      <c r="J126" s="15"/>
      <c r="U126" s="15"/>
    </row>
    <row r="127" spans="10:21" s="7" customFormat="1" ht="13.5" customHeight="1">
      <c r="J127" s="15"/>
      <c r="U127" s="15"/>
    </row>
    <row r="128" spans="10:21" s="7" customFormat="1" ht="13.5" customHeight="1">
      <c r="J128" s="15"/>
      <c r="U128" s="15"/>
    </row>
    <row r="129" spans="1:37" s="7" customFormat="1" ht="13.5" customHeight="1">
      <c r="J129" s="15"/>
      <c r="U129" s="15"/>
    </row>
    <row r="130" spans="1:37" s="7" customFormat="1" ht="13.5" customHeight="1">
      <c r="J130" s="15"/>
      <c r="U130" s="15"/>
      <c r="V130" s="8"/>
      <c r="W130" s="8"/>
    </row>
    <row r="131" spans="1:37" s="7" customFormat="1" ht="13.5" customHeight="1">
      <c r="J131" s="15"/>
      <c r="U131" s="15"/>
      <c r="V131" s="8"/>
      <c r="W131" s="8"/>
    </row>
    <row r="132" spans="1:37" s="7" customFormat="1" ht="13.5" customHeight="1">
      <c r="J132" s="15"/>
      <c r="L132" s="8"/>
      <c r="M132" s="8"/>
      <c r="N132" s="8"/>
      <c r="O132" s="8"/>
      <c r="P132" s="8"/>
      <c r="Q132" s="8"/>
      <c r="R132" s="8"/>
      <c r="S132" s="8"/>
      <c r="T132" s="8"/>
      <c r="U132" s="16"/>
      <c r="V132" s="8"/>
      <c r="W132" s="8"/>
    </row>
    <row r="133" spans="1:37" s="7" customFormat="1" ht="13.5" customHeight="1">
      <c r="J133" s="15"/>
      <c r="L133" s="8"/>
      <c r="M133" s="8"/>
      <c r="N133" s="8"/>
      <c r="O133" s="8"/>
      <c r="P133" s="8"/>
      <c r="Q133" s="8"/>
      <c r="R133" s="8"/>
      <c r="S133" s="8"/>
      <c r="T133" s="8"/>
      <c r="U133" s="16"/>
      <c r="V133" s="8"/>
      <c r="W133" s="8"/>
      <c r="X133" s="8"/>
      <c r="Y133" s="8"/>
      <c r="Z133" s="8"/>
      <c r="AA133" s="8"/>
      <c r="AB133" s="8"/>
      <c r="AC133" s="8"/>
      <c r="AD133" s="8"/>
      <c r="AE133" s="8"/>
      <c r="AF133" s="8"/>
      <c r="AG133" s="8"/>
      <c r="AH133" s="8"/>
      <c r="AI133" s="8"/>
      <c r="AJ133" s="8"/>
      <c r="AK133" s="8"/>
    </row>
    <row r="134" spans="1:37" s="7" customFormat="1" ht="13.5" customHeight="1">
      <c r="J134" s="15"/>
      <c r="L134" s="8"/>
      <c r="M134" s="8"/>
      <c r="N134" s="8"/>
      <c r="O134" s="8"/>
      <c r="P134" s="8"/>
      <c r="Q134" s="8"/>
      <c r="R134" s="8"/>
      <c r="S134" s="8"/>
      <c r="T134" s="8"/>
      <c r="U134" s="16"/>
      <c r="V134" s="8"/>
      <c r="W134" s="8"/>
      <c r="X134" s="8"/>
      <c r="Y134" s="8"/>
      <c r="Z134" s="8"/>
      <c r="AA134" s="8"/>
      <c r="AB134" s="8"/>
      <c r="AC134" s="8"/>
      <c r="AD134" s="8"/>
      <c r="AE134" s="8"/>
      <c r="AF134" s="8"/>
      <c r="AG134" s="8"/>
      <c r="AH134" s="8"/>
      <c r="AI134" s="8"/>
      <c r="AJ134" s="8"/>
      <c r="AK134" s="8"/>
    </row>
    <row r="135" spans="1:37" s="7" customFormat="1" ht="13.5" customHeight="1">
      <c r="J135" s="15"/>
      <c r="L135" s="8"/>
      <c r="M135" s="8"/>
      <c r="N135" s="8"/>
      <c r="O135" s="8"/>
      <c r="P135" s="8"/>
      <c r="Q135" s="8"/>
      <c r="R135" s="8"/>
      <c r="S135" s="8"/>
      <c r="T135" s="8"/>
      <c r="U135" s="16"/>
      <c r="V135" s="8"/>
      <c r="W135" s="8"/>
      <c r="X135" s="8"/>
      <c r="Y135" s="8"/>
      <c r="Z135" s="8"/>
      <c r="AA135" s="8"/>
      <c r="AB135" s="8"/>
      <c r="AC135" s="8"/>
      <c r="AD135" s="8"/>
      <c r="AE135" s="8"/>
      <c r="AF135" s="8"/>
      <c r="AG135" s="8"/>
      <c r="AH135" s="8"/>
      <c r="AI135" s="8"/>
      <c r="AJ135" s="8"/>
      <c r="AK135" s="8"/>
    </row>
    <row r="136" spans="1:37" ht="13.5" customHeight="1">
      <c r="A136" s="7"/>
      <c r="B136" s="7"/>
      <c r="C136" s="7"/>
      <c r="D136" s="7"/>
      <c r="E136" s="7"/>
      <c r="F136" s="7"/>
      <c r="G136" s="7"/>
      <c r="H136" s="7"/>
      <c r="I136" s="7"/>
      <c r="J136" s="15"/>
      <c r="K136" s="7"/>
    </row>
    <row r="137" spans="1:37" ht="13.5" customHeight="1">
      <c r="A137" s="7"/>
      <c r="B137" s="7"/>
      <c r="C137" s="7"/>
      <c r="D137" s="7"/>
      <c r="E137" s="7"/>
      <c r="F137" s="7"/>
      <c r="G137" s="7"/>
      <c r="H137" s="7"/>
      <c r="I137" s="7"/>
      <c r="J137" s="15"/>
    </row>
    <row r="138" spans="1:37" ht="13.5" customHeight="1">
      <c r="A138" s="7"/>
      <c r="B138" s="7"/>
      <c r="C138" s="7"/>
      <c r="D138" s="7"/>
      <c r="E138" s="7"/>
      <c r="F138" s="7"/>
      <c r="G138" s="7"/>
      <c r="H138" s="7"/>
      <c r="I138" s="7"/>
      <c r="J138" s="15"/>
    </row>
    <row r="139" spans="1:37" ht="13.5" customHeight="1">
      <c r="A139" s="7"/>
      <c r="B139" s="7"/>
      <c r="C139" s="7"/>
      <c r="D139" s="7"/>
      <c r="E139" s="7"/>
      <c r="F139" s="7"/>
      <c r="G139" s="7"/>
      <c r="H139" s="7"/>
      <c r="I139" s="7"/>
      <c r="J139" s="15"/>
    </row>
    <row r="140" spans="1:37" ht="13.5" customHeight="1">
      <c r="A140" s="7"/>
      <c r="B140" s="7"/>
      <c r="C140" s="7"/>
      <c r="D140" s="7"/>
      <c r="E140" s="7"/>
      <c r="F140" s="7"/>
      <c r="G140" s="7"/>
      <c r="H140" s="7"/>
      <c r="I140" s="7"/>
      <c r="J140" s="15"/>
    </row>
    <row r="141" spans="1:37" ht="13.5" customHeight="1">
      <c r="A141" s="7"/>
      <c r="B141" s="7"/>
      <c r="C141" s="7"/>
      <c r="D141" s="7"/>
      <c r="E141" s="7"/>
      <c r="F141" s="7"/>
      <c r="G141" s="7"/>
      <c r="H141" s="7"/>
      <c r="I141" s="7"/>
      <c r="J141" s="15"/>
    </row>
    <row r="142" spans="1:37" ht="13.5" customHeight="1">
      <c r="A142" s="7"/>
      <c r="B142" s="7"/>
      <c r="C142" s="7"/>
      <c r="D142" s="7"/>
      <c r="E142" s="7"/>
      <c r="F142" s="7"/>
      <c r="G142" s="7"/>
      <c r="H142" s="7"/>
      <c r="I142" s="7"/>
      <c r="J142" s="15"/>
    </row>
    <row r="143" spans="1:37" ht="13.5" customHeight="1">
      <c r="A143" s="7"/>
      <c r="B143" s="7"/>
      <c r="C143" s="7"/>
      <c r="D143" s="7"/>
      <c r="E143" s="7"/>
      <c r="F143" s="7"/>
      <c r="G143" s="7"/>
      <c r="H143" s="7"/>
      <c r="I143" s="7"/>
      <c r="J143" s="15"/>
    </row>
    <row r="144" spans="1:37" ht="13.5" customHeight="1">
      <c r="A144" s="7"/>
      <c r="B144" s="7"/>
      <c r="C144" s="7"/>
      <c r="D144" s="7"/>
      <c r="E144" s="7"/>
      <c r="F144" s="7"/>
      <c r="G144" s="7"/>
      <c r="H144" s="7"/>
      <c r="I144" s="7"/>
      <c r="J144" s="15"/>
    </row>
  </sheetData>
  <mergeCells count="14">
    <mergeCell ref="H3:H5"/>
    <mergeCell ref="I3:I5"/>
    <mergeCell ref="J3:J5"/>
    <mergeCell ref="L3:M5"/>
    <mergeCell ref="A3:B5"/>
    <mergeCell ref="C3:C5"/>
    <mergeCell ref="D3:F4"/>
    <mergeCell ref="G3:G5"/>
    <mergeCell ref="T3:T5"/>
    <mergeCell ref="U3:U5"/>
    <mergeCell ref="N3:N5"/>
    <mergeCell ref="O3:Q4"/>
    <mergeCell ref="R3:R5"/>
    <mergeCell ref="S3:S5"/>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193"/>
  <sheetViews>
    <sheetView view="pageBreakPreview" zoomScale="90" zoomScaleNormal="90" zoomScaleSheetLayoutView="90" workbookViewId="0">
      <pane xSplit="1" ySplit="8" topLeftCell="B9" activePane="bottomRight" state="frozen"/>
      <selection activeCell="C1" sqref="C1"/>
      <selection pane="topRight" activeCell="C1" sqref="C1"/>
      <selection pane="bottomLeft" activeCell="C1" sqref="C1"/>
      <selection pane="bottomRight"/>
    </sheetView>
  </sheetViews>
  <sheetFormatPr defaultColWidth="8.375" defaultRowHeight="12.75" customHeight="1"/>
  <cols>
    <col min="1" max="1" width="3.125" style="299" customWidth="1"/>
    <col min="2" max="2" width="7.125" style="299" customWidth="1"/>
    <col min="3" max="11" width="5.5" style="299" customWidth="1"/>
    <col min="12" max="17" width="5.5" style="297" customWidth="1"/>
    <col min="18" max="28" width="6.25" style="297" customWidth="1"/>
    <col min="29" max="29" width="6.25" style="298" customWidth="1"/>
    <col min="30" max="32" width="6.25" style="297" customWidth="1"/>
    <col min="33" max="33" width="3.125" style="299" customWidth="1"/>
    <col min="34" max="34" width="7.125" style="299" customWidth="1"/>
    <col min="35" max="49" width="5.5" style="297" customWidth="1"/>
    <col min="50" max="57" width="6.25" style="297" customWidth="1"/>
    <col min="58" max="58" width="6.25" style="298" customWidth="1"/>
    <col min="59" max="64" width="6.25" style="297" customWidth="1"/>
    <col min="65" max="65" width="3.125" style="299" customWidth="1"/>
    <col min="66" max="66" width="7.125" style="299" customWidth="1"/>
    <col min="67" max="81" width="5.5" style="297" customWidth="1"/>
    <col min="82" max="86" width="6.25" style="297" customWidth="1"/>
    <col min="87" max="87" width="6.25" style="298" customWidth="1"/>
    <col min="88" max="96" width="6.25" style="297" customWidth="1"/>
    <col min="97" max="97" width="3.125" style="299" customWidth="1"/>
    <col min="98" max="98" width="7.125" style="299" customWidth="1"/>
    <col min="99" max="113" width="5.5" style="297" customWidth="1"/>
    <col min="114" max="115" width="6.25" style="297" customWidth="1"/>
    <col min="116" max="116" width="6.25" style="298" customWidth="1"/>
    <col min="117" max="128" width="6.25" style="297" customWidth="1"/>
    <col min="129" max="129" width="3.125" style="299" customWidth="1"/>
    <col min="130" max="130" width="7.125" style="299" customWidth="1"/>
    <col min="131" max="144" width="5.5" style="297" customWidth="1"/>
    <col min="145" max="145" width="5.5" style="298" customWidth="1"/>
    <col min="146" max="160" width="6.25" style="297" customWidth="1"/>
    <col min="161" max="161" width="3.125" style="299" customWidth="1"/>
    <col min="162" max="162" width="7.125" style="299" customWidth="1"/>
    <col min="163" max="173" width="5.5" style="297" customWidth="1"/>
    <col min="174" max="174" width="5.5" style="298" customWidth="1"/>
    <col min="175" max="177" width="5.5" style="297" customWidth="1"/>
    <col min="178" max="192" width="6.25" style="297" customWidth="1"/>
    <col min="193" max="193" width="3.125" style="299" customWidth="1"/>
    <col min="194" max="194" width="7.125" style="299" customWidth="1"/>
    <col min="195" max="202" width="5.5" style="297" customWidth="1"/>
    <col min="203" max="203" width="5.5" style="298" customWidth="1"/>
    <col min="204" max="209" width="5.5" style="299" customWidth="1"/>
    <col min="210" max="221" width="6.25" style="299" customWidth="1"/>
    <col min="222" max="224" width="6.25" style="316" customWidth="1"/>
    <col min="225" max="225" width="3.125" style="297" customWidth="1"/>
    <col min="226" max="226" width="7.125" style="297" customWidth="1"/>
    <col min="227" max="241" width="5.5" style="297" customWidth="1"/>
    <col min="242" max="16384" width="8.375" style="292"/>
  </cols>
  <sheetData>
    <row r="1" spans="1:241" s="247" customFormat="1" ht="15" customHeight="1">
      <c r="A1" s="248"/>
      <c r="B1" s="245"/>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8"/>
      <c r="AD1" s="297"/>
      <c r="AE1" s="297"/>
      <c r="AF1" s="297"/>
      <c r="AG1" s="248"/>
      <c r="AH1" s="245"/>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8"/>
      <c r="BG1" s="297"/>
      <c r="BH1" s="297"/>
      <c r="BI1" s="297"/>
      <c r="BJ1" s="297"/>
      <c r="BK1" s="299"/>
      <c r="BL1" s="299"/>
      <c r="BM1" s="248"/>
      <c r="BN1" s="245"/>
      <c r="BO1" s="297"/>
      <c r="BP1" s="297"/>
      <c r="BQ1" s="297"/>
      <c r="BR1" s="297"/>
      <c r="BS1" s="297"/>
      <c r="BT1" s="297"/>
      <c r="BU1" s="297"/>
      <c r="BV1" s="297"/>
      <c r="BW1" s="297"/>
      <c r="BX1" s="297"/>
      <c r="BY1" s="297"/>
      <c r="BZ1" s="297"/>
      <c r="CA1" s="297"/>
      <c r="CB1" s="297"/>
      <c r="CC1" s="297"/>
      <c r="CD1" s="297"/>
      <c r="CE1" s="297"/>
      <c r="CF1" s="297"/>
      <c r="CG1" s="297"/>
      <c r="CH1" s="297"/>
      <c r="CI1" s="298"/>
      <c r="CJ1" s="297"/>
      <c r="CK1" s="297"/>
      <c r="CL1" s="297"/>
      <c r="CM1" s="297"/>
      <c r="CN1" s="297"/>
      <c r="CO1" s="297"/>
      <c r="CP1" s="297"/>
      <c r="CQ1" s="297"/>
      <c r="CR1" s="297"/>
      <c r="CS1" s="248"/>
      <c r="CT1" s="245"/>
      <c r="CU1" s="299"/>
      <c r="CV1" s="299"/>
      <c r="CW1" s="297"/>
      <c r="CX1" s="297"/>
      <c r="CY1" s="297"/>
      <c r="CZ1" s="297"/>
      <c r="DA1" s="297"/>
      <c r="DB1" s="297"/>
      <c r="DC1" s="297"/>
      <c r="DD1" s="297"/>
      <c r="DE1" s="297"/>
      <c r="DF1" s="297"/>
      <c r="DG1" s="297"/>
      <c r="DH1" s="297"/>
      <c r="DI1" s="297"/>
      <c r="DJ1" s="297"/>
      <c r="DK1" s="297"/>
      <c r="DL1" s="297"/>
      <c r="DM1" s="297"/>
      <c r="DN1" s="298"/>
      <c r="DO1" s="297"/>
      <c r="DP1" s="297"/>
      <c r="DQ1" s="297"/>
      <c r="DR1" s="297"/>
      <c r="DS1" s="297"/>
      <c r="DT1" s="297"/>
      <c r="DU1" s="297"/>
      <c r="DV1" s="297"/>
      <c r="DW1" s="297"/>
      <c r="DX1" s="297"/>
      <c r="DY1" s="248"/>
      <c r="DZ1" s="245"/>
      <c r="EA1" s="297"/>
      <c r="EB1" s="297"/>
      <c r="EC1" s="299"/>
      <c r="ED1" s="299"/>
      <c r="EE1" s="297"/>
      <c r="EF1" s="297"/>
      <c r="EG1" s="297"/>
      <c r="EH1" s="297"/>
      <c r="EI1" s="297"/>
      <c r="EJ1" s="297"/>
      <c r="EK1" s="297"/>
      <c r="EL1" s="297"/>
      <c r="EM1" s="297"/>
      <c r="EN1" s="297"/>
      <c r="EO1" s="297"/>
      <c r="EP1" s="297"/>
      <c r="EQ1" s="297"/>
      <c r="ER1" s="297"/>
      <c r="ES1" s="298"/>
      <c r="ET1" s="297"/>
      <c r="EU1" s="297"/>
      <c r="EV1" s="297"/>
      <c r="EW1" s="297"/>
      <c r="EX1" s="297"/>
      <c r="EY1" s="297"/>
      <c r="EZ1" s="297"/>
      <c r="FA1" s="297"/>
      <c r="FB1" s="297"/>
      <c r="FC1" s="297"/>
      <c r="FD1" s="297"/>
      <c r="FE1" s="248"/>
      <c r="FF1" s="245"/>
      <c r="FG1" s="297"/>
      <c r="FH1" s="297"/>
      <c r="FI1" s="297"/>
      <c r="FJ1" s="297"/>
      <c r="FK1" s="299"/>
      <c r="FL1" s="299"/>
      <c r="FM1" s="297"/>
      <c r="FN1" s="297"/>
      <c r="FO1" s="297"/>
      <c r="FP1" s="297"/>
      <c r="FQ1" s="297"/>
      <c r="FR1" s="297"/>
      <c r="FS1" s="297"/>
      <c r="FT1" s="297"/>
      <c r="FU1" s="297"/>
      <c r="FV1" s="297"/>
      <c r="FW1" s="297"/>
      <c r="FX1" s="298"/>
      <c r="FY1" s="297"/>
      <c r="FZ1" s="297"/>
      <c r="GA1" s="297"/>
      <c r="GB1" s="297"/>
      <c r="GC1" s="297"/>
      <c r="GD1" s="297"/>
      <c r="GE1" s="297"/>
      <c r="GF1" s="297"/>
      <c r="GG1" s="297"/>
      <c r="GH1" s="297"/>
      <c r="GI1" s="297"/>
      <c r="GJ1" s="297"/>
      <c r="GK1" s="248"/>
      <c r="GL1" s="245"/>
      <c r="GM1" s="297"/>
      <c r="GN1" s="297"/>
      <c r="GO1" s="297"/>
      <c r="GP1" s="297"/>
      <c r="GQ1" s="297"/>
      <c r="GR1" s="297"/>
      <c r="GS1" s="299"/>
      <c r="GT1" s="299"/>
      <c r="GU1" s="297"/>
      <c r="GV1" s="297"/>
      <c r="GW1" s="297"/>
      <c r="GX1" s="297"/>
      <c r="GY1" s="297"/>
      <c r="GZ1" s="297"/>
      <c r="HA1" s="297"/>
      <c r="HB1" s="297"/>
      <c r="HC1" s="298"/>
      <c r="HD1" s="297"/>
      <c r="HE1" s="297"/>
      <c r="HF1" s="297"/>
      <c r="HG1" s="297"/>
      <c r="HH1" s="297"/>
      <c r="HI1" s="297"/>
      <c r="HJ1" s="297"/>
      <c r="HK1" s="297"/>
      <c r="HL1" s="297"/>
      <c r="HM1" s="297"/>
      <c r="HN1" s="297"/>
      <c r="HO1" s="297"/>
      <c r="HP1" s="297"/>
      <c r="HQ1" s="248"/>
      <c r="HR1" s="245"/>
      <c r="HS1" s="297"/>
      <c r="HT1" s="297"/>
      <c r="HU1" s="297"/>
      <c r="HV1" s="297"/>
      <c r="HW1" s="297"/>
      <c r="HX1" s="297"/>
      <c r="HY1" s="299"/>
      <c r="HZ1" s="299"/>
      <c r="IA1" s="297"/>
      <c r="IB1" s="297"/>
      <c r="IC1" s="297"/>
      <c r="ID1" s="297"/>
      <c r="IE1" s="297"/>
      <c r="IF1" s="297"/>
      <c r="IG1" s="297"/>
    </row>
    <row r="2" spans="1:241" s="253" customFormat="1" ht="15" customHeight="1" thickBot="1">
      <c r="A2" s="252" t="s">
        <v>2400</v>
      </c>
      <c r="B2" s="249"/>
      <c r="AC2" s="252"/>
      <c r="AG2" s="252" t="s">
        <v>2400</v>
      </c>
      <c r="AH2" s="249"/>
      <c r="BF2" s="252"/>
      <c r="BJ2" s="296"/>
      <c r="BK2" s="296"/>
      <c r="BM2" s="252" t="s">
        <v>2400</v>
      </c>
      <c r="BN2" s="249"/>
      <c r="CK2" s="252"/>
      <c r="CR2" s="296"/>
      <c r="CS2" s="252" t="s">
        <v>2401</v>
      </c>
      <c r="CT2" s="249"/>
      <c r="CU2" s="296"/>
      <c r="DP2" s="252"/>
      <c r="DY2" s="252" t="s">
        <v>2401</v>
      </c>
      <c r="DZ2" s="249"/>
      <c r="EB2" s="296"/>
      <c r="EC2" s="296"/>
      <c r="EU2" s="252"/>
      <c r="FE2" s="252" t="s">
        <v>2401</v>
      </c>
      <c r="FF2" s="249"/>
      <c r="FJ2" s="296"/>
      <c r="FK2" s="296"/>
      <c r="FZ2" s="252"/>
      <c r="GK2" s="252" t="s">
        <v>2401</v>
      </c>
      <c r="GL2" s="249"/>
      <c r="GR2" s="296"/>
      <c r="GS2" s="296"/>
      <c r="HE2" s="252"/>
      <c r="HQ2" s="252" t="s">
        <v>2400</v>
      </c>
      <c r="HR2" s="249"/>
      <c r="HX2" s="296"/>
      <c r="HY2" s="296"/>
    </row>
    <row r="3" spans="1:241" s="253" customFormat="1" ht="15" customHeight="1">
      <c r="A3" s="1235" t="s">
        <v>514</v>
      </c>
      <c r="B3" s="1258"/>
      <c r="C3" s="300"/>
      <c r="D3" s="301"/>
      <c r="E3" s="301"/>
      <c r="F3" s="301"/>
      <c r="G3" s="301"/>
      <c r="H3" s="301"/>
      <c r="I3" s="301"/>
      <c r="J3" s="301"/>
      <c r="K3" s="301"/>
      <c r="L3" s="301"/>
      <c r="M3" s="301"/>
      <c r="N3" s="301"/>
      <c r="O3" s="301"/>
      <c r="P3" s="301"/>
      <c r="Q3" s="301"/>
      <c r="R3" s="301"/>
      <c r="S3" s="301"/>
      <c r="T3" s="301"/>
      <c r="U3" s="301"/>
      <c r="V3" s="301"/>
      <c r="W3" s="1098"/>
      <c r="X3" s="1234" t="s">
        <v>626</v>
      </c>
      <c r="Y3" s="1235"/>
      <c r="Z3" s="1235"/>
      <c r="AA3" s="301"/>
      <c r="AB3" s="301"/>
      <c r="AC3" s="301"/>
      <c r="AD3" s="301"/>
      <c r="AE3" s="301"/>
      <c r="AF3" s="301"/>
      <c r="AG3" s="1231" t="s">
        <v>514</v>
      </c>
      <c r="AH3" s="1232"/>
      <c r="AI3" s="300"/>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1231" t="s">
        <v>514</v>
      </c>
      <c r="BN3" s="1232"/>
      <c r="BO3" s="300"/>
      <c r="BP3" s="301"/>
      <c r="BQ3" s="1098"/>
      <c r="BR3" s="1234" t="s">
        <v>627</v>
      </c>
      <c r="BS3" s="1235"/>
      <c r="BT3" s="1235"/>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1231" t="s">
        <v>514</v>
      </c>
      <c r="CT3" s="1232"/>
      <c r="CU3" s="300"/>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1231" t="s">
        <v>514</v>
      </c>
      <c r="DZ3" s="1232"/>
      <c r="EA3" s="1234" t="s">
        <v>628</v>
      </c>
      <c r="EB3" s="1235"/>
      <c r="EC3" s="1235"/>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1231" t="s">
        <v>514</v>
      </c>
      <c r="FF3" s="1232"/>
      <c r="FG3" s="300"/>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1231" t="s">
        <v>514</v>
      </c>
      <c r="GL3" s="1232"/>
      <c r="GM3" s="300"/>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1231" t="s">
        <v>514</v>
      </c>
      <c r="HR3" s="1232"/>
      <c r="HS3" s="1234" t="s">
        <v>1919</v>
      </c>
      <c r="HT3" s="1235"/>
      <c r="HU3" s="1235"/>
      <c r="HV3" s="301"/>
      <c r="HW3" s="301"/>
      <c r="HX3" s="301"/>
      <c r="HY3" s="301"/>
      <c r="HZ3" s="301"/>
      <c r="IA3" s="301"/>
      <c r="IB3" s="301"/>
      <c r="IC3" s="301"/>
      <c r="ID3" s="301"/>
      <c r="IE3" s="301"/>
      <c r="IF3" s="301"/>
      <c r="IG3" s="301"/>
    </row>
    <row r="4" spans="1:241" s="253" customFormat="1" ht="15" customHeight="1">
      <c r="A4" s="1259"/>
      <c r="B4" s="1260"/>
      <c r="C4" s="1217" t="s">
        <v>630</v>
      </c>
      <c r="D4" s="1218"/>
      <c r="E4" s="1219"/>
      <c r="F4" s="1217" t="s">
        <v>631</v>
      </c>
      <c r="G4" s="1218"/>
      <c r="H4" s="1219"/>
      <c r="I4" s="1217" t="s">
        <v>632</v>
      </c>
      <c r="J4" s="1218"/>
      <c r="K4" s="1219"/>
      <c r="L4" s="1217" t="s">
        <v>633</v>
      </c>
      <c r="M4" s="1218"/>
      <c r="N4" s="1219"/>
      <c r="O4" s="1217" t="s">
        <v>634</v>
      </c>
      <c r="P4" s="1218"/>
      <c r="Q4" s="1219"/>
      <c r="R4" s="1217" t="s">
        <v>272</v>
      </c>
      <c r="S4" s="1218"/>
      <c r="T4" s="1219"/>
      <c r="U4" s="1217" t="s">
        <v>276</v>
      </c>
      <c r="V4" s="1218"/>
      <c r="W4" s="1219"/>
      <c r="X4" s="1229"/>
      <c r="Y4" s="1230"/>
      <c r="Z4" s="1230"/>
      <c r="AA4" s="1217" t="s">
        <v>635</v>
      </c>
      <c r="AB4" s="1218"/>
      <c r="AC4" s="1218"/>
      <c r="AD4" s="1100"/>
      <c r="AE4" s="1100"/>
      <c r="AF4" s="1100"/>
      <c r="AG4" s="1233"/>
      <c r="AH4" s="1228"/>
      <c r="AI4" s="1104"/>
      <c r="AJ4" s="1100"/>
      <c r="AK4" s="1105"/>
      <c r="AL4" s="1217" t="s">
        <v>636</v>
      </c>
      <c r="AM4" s="1218"/>
      <c r="AN4" s="1218"/>
      <c r="AO4" s="1100"/>
      <c r="AP4" s="1100"/>
      <c r="AQ4" s="1100"/>
      <c r="AR4" s="1100"/>
      <c r="AS4" s="1100"/>
      <c r="AT4" s="1100"/>
      <c r="AU4" s="1100"/>
      <c r="AV4" s="1100"/>
      <c r="AW4" s="1100"/>
      <c r="AX4" s="1100"/>
      <c r="AY4" s="1100"/>
      <c r="AZ4" s="1100"/>
      <c r="BA4" s="1100"/>
      <c r="BB4" s="1100"/>
      <c r="BC4" s="1105"/>
      <c r="BD4" s="1217" t="s">
        <v>637</v>
      </c>
      <c r="BE4" s="1218"/>
      <c r="BF4" s="1218"/>
      <c r="BG4" s="1100"/>
      <c r="BH4" s="1100"/>
      <c r="BI4" s="1100"/>
      <c r="BJ4" s="1100"/>
      <c r="BK4" s="1100"/>
      <c r="BL4" s="1100"/>
      <c r="BM4" s="1233"/>
      <c r="BN4" s="1228"/>
      <c r="BO4" s="1104"/>
      <c r="BP4" s="1100"/>
      <c r="BQ4" s="1105"/>
      <c r="BR4" s="1229"/>
      <c r="BS4" s="1230"/>
      <c r="BT4" s="1230"/>
      <c r="BU4" s="1217" t="s">
        <v>627</v>
      </c>
      <c r="BV4" s="1218"/>
      <c r="BW4" s="1218"/>
      <c r="BX4" s="1100"/>
      <c r="BY4" s="1100"/>
      <c r="BZ4" s="1100"/>
      <c r="CA4" s="1100"/>
      <c r="CB4" s="1100"/>
      <c r="CC4" s="1100"/>
      <c r="CD4" s="1100"/>
      <c r="CE4" s="1100"/>
      <c r="CF4" s="1100"/>
      <c r="CG4" s="1100"/>
      <c r="CH4" s="1100"/>
      <c r="CI4" s="1100"/>
      <c r="CJ4" s="1100"/>
      <c r="CK4" s="1100"/>
      <c r="CL4" s="1100"/>
      <c r="CM4" s="1100"/>
      <c r="CN4" s="1100"/>
      <c r="CO4" s="1105"/>
      <c r="CP4" s="1217" t="s">
        <v>111</v>
      </c>
      <c r="CQ4" s="1218"/>
      <c r="CR4" s="1218"/>
      <c r="CS4" s="1233"/>
      <c r="CT4" s="1228"/>
      <c r="CU4" s="1104"/>
      <c r="CV4" s="1100"/>
      <c r="CW4" s="1100"/>
      <c r="CX4" s="1100"/>
      <c r="CY4" s="1100"/>
      <c r="CZ4" s="1100"/>
      <c r="DA4" s="1100"/>
      <c r="DB4" s="1100"/>
      <c r="DC4" s="1100"/>
      <c r="DD4" s="1100"/>
      <c r="DE4" s="1100"/>
      <c r="DF4" s="1100"/>
      <c r="DG4" s="1100"/>
      <c r="DH4" s="1100"/>
      <c r="DI4" s="1105"/>
      <c r="DJ4" s="1217" t="s">
        <v>638</v>
      </c>
      <c r="DK4" s="1218"/>
      <c r="DL4" s="1218"/>
      <c r="DM4" s="1100"/>
      <c r="DN4" s="1100"/>
      <c r="DO4" s="1105"/>
      <c r="DP4" s="1217" t="s">
        <v>112</v>
      </c>
      <c r="DQ4" s="1218"/>
      <c r="DR4" s="1218"/>
      <c r="DS4" s="1100"/>
      <c r="DT4" s="1100"/>
      <c r="DU4" s="1100"/>
      <c r="DV4" s="1100"/>
      <c r="DW4" s="1100"/>
      <c r="DX4" s="1100"/>
      <c r="DY4" s="1233"/>
      <c r="DZ4" s="1228"/>
      <c r="EA4" s="1229"/>
      <c r="EB4" s="1230"/>
      <c r="EC4" s="1230"/>
      <c r="ED4" s="1217" t="s">
        <v>639</v>
      </c>
      <c r="EE4" s="1218"/>
      <c r="EF4" s="1218"/>
      <c r="EG4" s="1100"/>
      <c r="EH4" s="1100"/>
      <c r="EI4" s="1100"/>
      <c r="EJ4" s="1100"/>
      <c r="EK4" s="1100"/>
      <c r="EL4" s="1100"/>
      <c r="EM4" s="1100"/>
      <c r="EN4" s="1100"/>
      <c r="EO4" s="1100"/>
      <c r="EP4" s="1100"/>
      <c r="EQ4" s="1100"/>
      <c r="ER4" s="1100"/>
      <c r="ES4" s="1100"/>
      <c r="ET4" s="1100"/>
      <c r="EU4" s="1100"/>
      <c r="EV4" s="1100"/>
      <c r="EW4" s="1100"/>
      <c r="EX4" s="1100"/>
      <c r="EY4" s="1100"/>
      <c r="EZ4" s="1100"/>
      <c r="FA4" s="1100"/>
      <c r="FB4" s="1100"/>
      <c r="FC4" s="1100"/>
      <c r="FD4" s="1100"/>
      <c r="FE4" s="1233"/>
      <c r="FF4" s="1228"/>
      <c r="FG4" s="1104"/>
      <c r="FH4" s="1100"/>
      <c r="FI4" s="1100"/>
      <c r="FJ4" s="1100"/>
      <c r="FK4" s="1100"/>
      <c r="FL4" s="1100"/>
      <c r="FM4" s="1100"/>
      <c r="FN4" s="1100"/>
      <c r="FO4" s="1100"/>
      <c r="FP4" s="1100"/>
      <c r="FQ4" s="1100"/>
      <c r="FR4" s="1100"/>
      <c r="FS4" s="1100"/>
      <c r="FT4" s="1100"/>
      <c r="FU4" s="1100"/>
      <c r="FV4" s="1100"/>
      <c r="FW4" s="1100"/>
      <c r="FX4" s="1100"/>
      <c r="FY4" s="1100"/>
      <c r="FZ4" s="1100"/>
      <c r="GA4" s="1100"/>
      <c r="GB4" s="1100"/>
      <c r="GC4" s="1100"/>
      <c r="GD4" s="1100"/>
      <c r="GE4" s="1100"/>
      <c r="GF4" s="1100"/>
      <c r="GG4" s="1100"/>
      <c r="GH4" s="1100"/>
      <c r="GI4" s="1100"/>
      <c r="GJ4" s="1100"/>
      <c r="GK4" s="1233"/>
      <c r="GL4" s="1228"/>
      <c r="GM4" s="1217" t="s">
        <v>640</v>
      </c>
      <c r="GN4" s="1218"/>
      <c r="GO4" s="1218"/>
      <c r="GP4" s="1100"/>
      <c r="GQ4" s="1100"/>
      <c r="GR4" s="1100"/>
      <c r="GS4" s="1100"/>
      <c r="GT4" s="1100"/>
      <c r="GU4" s="1105"/>
      <c r="GV4" s="1217" t="s">
        <v>641</v>
      </c>
      <c r="GW4" s="1218"/>
      <c r="GX4" s="1218"/>
      <c r="GY4" s="1100"/>
      <c r="GZ4" s="1100"/>
      <c r="HA4" s="1100"/>
      <c r="HB4" s="1100"/>
      <c r="HC4" s="1100"/>
      <c r="HD4" s="1105"/>
      <c r="HE4" s="1217" t="s">
        <v>642</v>
      </c>
      <c r="HF4" s="1218"/>
      <c r="HG4" s="1218"/>
      <c r="HH4" s="1100"/>
      <c r="HI4" s="1100"/>
      <c r="HJ4" s="1100"/>
      <c r="HK4" s="1100"/>
      <c r="HL4" s="1100"/>
      <c r="HM4" s="1100"/>
      <c r="HN4" s="1100"/>
      <c r="HO4" s="1100"/>
      <c r="HP4" s="1100"/>
      <c r="HQ4" s="1233"/>
      <c r="HR4" s="1228"/>
      <c r="HS4" s="1229"/>
      <c r="HT4" s="1230"/>
      <c r="HU4" s="1230"/>
      <c r="HV4" s="1217" t="s">
        <v>643</v>
      </c>
      <c r="HW4" s="1218"/>
      <c r="HX4" s="1219"/>
      <c r="HY4" s="1217" t="s">
        <v>383</v>
      </c>
      <c r="HZ4" s="1218"/>
      <c r="IA4" s="1219"/>
      <c r="IB4" s="1217" t="s">
        <v>387</v>
      </c>
      <c r="IC4" s="1218"/>
      <c r="ID4" s="1219"/>
      <c r="IE4" s="1217" t="s">
        <v>391</v>
      </c>
      <c r="IF4" s="1218"/>
      <c r="IG4" s="1218"/>
    </row>
    <row r="5" spans="1:241" s="253" customFormat="1" ht="15" customHeight="1">
      <c r="A5" s="1259"/>
      <c r="B5" s="1260"/>
      <c r="C5" s="1229"/>
      <c r="D5" s="1230"/>
      <c r="E5" s="1247"/>
      <c r="F5" s="1229"/>
      <c r="G5" s="1230"/>
      <c r="H5" s="1247"/>
      <c r="I5" s="1229"/>
      <c r="J5" s="1230"/>
      <c r="K5" s="1247"/>
      <c r="L5" s="1229"/>
      <c r="M5" s="1230"/>
      <c r="N5" s="1247"/>
      <c r="O5" s="1229"/>
      <c r="P5" s="1230"/>
      <c r="Q5" s="1247"/>
      <c r="R5" s="1229"/>
      <c r="S5" s="1230"/>
      <c r="T5" s="1247"/>
      <c r="U5" s="1229"/>
      <c r="V5" s="1230"/>
      <c r="W5" s="1247"/>
      <c r="X5" s="1229"/>
      <c r="Y5" s="1230"/>
      <c r="Z5" s="1230"/>
      <c r="AA5" s="1229"/>
      <c r="AB5" s="1230"/>
      <c r="AC5" s="1230"/>
      <c r="AD5" s="1217" t="s">
        <v>644</v>
      </c>
      <c r="AE5" s="1218"/>
      <c r="AF5" s="1218"/>
      <c r="AG5" s="1233"/>
      <c r="AH5" s="1228"/>
      <c r="AI5" s="1217" t="s">
        <v>635</v>
      </c>
      <c r="AJ5" s="1218"/>
      <c r="AK5" s="1219"/>
      <c r="AL5" s="1229"/>
      <c r="AM5" s="1230"/>
      <c r="AN5" s="1230"/>
      <c r="AO5" s="1217" t="s">
        <v>645</v>
      </c>
      <c r="AP5" s="1218"/>
      <c r="AQ5" s="1219"/>
      <c r="AR5" s="1217" t="s">
        <v>304</v>
      </c>
      <c r="AS5" s="1218"/>
      <c r="AT5" s="1219"/>
      <c r="AU5" s="1217" t="s">
        <v>308</v>
      </c>
      <c r="AV5" s="1218"/>
      <c r="AW5" s="1218"/>
      <c r="AX5" s="1248"/>
      <c r="AY5" s="1248"/>
      <c r="AZ5" s="1248"/>
      <c r="BA5" s="1245"/>
      <c r="BB5" s="1246"/>
      <c r="BC5" s="1233"/>
      <c r="BD5" s="1229"/>
      <c r="BE5" s="1230"/>
      <c r="BF5" s="1230"/>
      <c r="BG5" s="1217" t="s">
        <v>647</v>
      </c>
      <c r="BH5" s="1218"/>
      <c r="BI5" s="1219"/>
      <c r="BJ5" s="1217" t="s">
        <v>648</v>
      </c>
      <c r="BK5" s="1218"/>
      <c r="BL5" s="1218"/>
      <c r="BM5" s="1233"/>
      <c r="BN5" s="1228"/>
      <c r="BO5" s="1217" t="s">
        <v>649</v>
      </c>
      <c r="BP5" s="1218"/>
      <c r="BQ5" s="1219"/>
      <c r="BR5" s="1229"/>
      <c r="BS5" s="1230"/>
      <c r="BT5" s="1230"/>
      <c r="BU5" s="1229"/>
      <c r="BV5" s="1230"/>
      <c r="BW5" s="1230"/>
      <c r="BX5" s="1217" t="s">
        <v>347</v>
      </c>
      <c r="BY5" s="1218"/>
      <c r="BZ5" s="1218"/>
      <c r="CA5" s="1245"/>
      <c r="CB5" s="1246"/>
      <c r="CC5" s="1246"/>
      <c r="CD5" s="1245"/>
      <c r="CE5" s="1246"/>
      <c r="CF5" s="1246"/>
      <c r="CG5" s="1245"/>
      <c r="CH5" s="1246"/>
      <c r="CI5" s="1246"/>
      <c r="CJ5" s="1245"/>
      <c r="CK5" s="1246"/>
      <c r="CL5" s="1233"/>
      <c r="CM5" s="1217" t="s">
        <v>654</v>
      </c>
      <c r="CN5" s="1218"/>
      <c r="CO5" s="1219"/>
      <c r="CP5" s="1229"/>
      <c r="CQ5" s="1230"/>
      <c r="CR5" s="1230"/>
      <c r="CS5" s="1233"/>
      <c r="CT5" s="1228"/>
      <c r="CU5" s="1217" t="s">
        <v>655</v>
      </c>
      <c r="CV5" s="1218"/>
      <c r="CW5" s="1219"/>
      <c r="CX5" s="1217" t="s">
        <v>656</v>
      </c>
      <c r="CY5" s="1218"/>
      <c r="CZ5" s="1219"/>
      <c r="DA5" s="1217" t="s">
        <v>657</v>
      </c>
      <c r="DB5" s="1218"/>
      <c r="DC5" s="1219"/>
      <c r="DD5" s="1217" t="s">
        <v>386</v>
      </c>
      <c r="DE5" s="1218"/>
      <c r="DF5" s="1219"/>
      <c r="DG5" s="1217" t="s">
        <v>658</v>
      </c>
      <c r="DH5" s="1218"/>
      <c r="DI5" s="1219"/>
      <c r="DJ5" s="1229"/>
      <c r="DK5" s="1230"/>
      <c r="DL5" s="1230"/>
      <c r="DM5" s="1217" t="s">
        <v>659</v>
      </c>
      <c r="DN5" s="1218"/>
      <c r="DO5" s="1219"/>
      <c r="DP5" s="1229"/>
      <c r="DQ5" s="1230"/>
      <c r="DR5" s="1230"/>
      <c r="DS5" s="1217" t="s">
        <v>660</v>
      </c>
      <c r="DT5" s="1218"/>
      <c r="DU5" s="1219"/>
      <c r="DV5" s="1217" t="s">
        <v>661</v>
      </c>
      <c r="DW5" s="1218"/>
      <c r="DX5" s="1218"/>
      <c r="DY5" s="1233"/>
      <c r="DZ5" s="1228"/>
      <c r="EA5" s="1229"/>
      <c r="EB5" s="1230"/>
      <c r="EC5" s="1230"/>
      <c r="ED5" s="1229"/>
      <c r="EE5" s="1230"/>
      <c r="EF5" s="1230"/>
      <c r="EG5" s="1217" t="s">
        <v>662</v>
      </c>
      <c r="EH5" s="1218"/>
      <c r="EI5" s="1219"/>
      <c r="EJ5" s="1217" t="s">
        <v>663</v>
      </c>
      <c r="EK5" s="1218"/>
      <c r="EL5" s="1219"/>
      <c r="EM5" s="1217" t="s">
        <v>664</v>
      </c>
      <c r="EN5" s="1218"/>
      <c r="EO5" s="1219"/>
      <c r="EP5" s="1217" t="s">
        <v>665</v>
      </c>
      <c r="EQ5" s="1218"/>
      <c r="ER5" s="1219"/>
      <c r="ES5" s="1217" t="s">
        <v>666</v>
      </c>
      <c r="ET5" s="1218"/>
      <c r="EU5" s="1219"/>
      <c r="EV5" s="1217" t="s">
        <v>667</v>
      </c>
      <c r="EW5" s="1218"/>
      <c r="EX5" s="1219"/>
      <c r="EY5" s="1217" t="s">
        <v>668</v>
      </c>
      <c r="EZ5" s="1218"/>
      <c r="FA5" s="1219"/>
      <c r="FB5" s="1217" t="s">
        <v>669</v>
      </c>
      <c r="FC5" s="1218"/>
      <c r="FD5" s="1218"/>
      <c r="FE5" s="1233"/>
      <c r="FF5" s="1228"/>
      <c r="FG5" s="1217" t="s">
        <v>670</v>
      </c>
      <c r="FH5" s="1218"/>
      <c r="FI5" s="1219"/>
      <c r="FJ5" s="1217" t="s">
        <v>671</v>
      </c>
      <c r="FK5" s="1218"/>
      <c r="FL5" s="1219"/>
      <c r="FM5" s="1217" t="s">
        <v>672</v>
      </c>
      <c r="FN5" s="1218"/>
      <c r="FO5" s="1219"/>
      <c r="FP5" s="1217" t="s">
        <v>673</v>
      </c>
      <c r="FQ5" s="1218"/>
      <c r="FR5" s="1219"/>
      <c r="FS5" s="1217" t="s">
        <v>674</v>
      </c>
      <c r="FT5" s="1218"/>
      <c r="FU5" s="1219"/>
      <c r="FV5" s="1217" t="s">
        <v>675</v>
      </c>
      <c r="FW5" s="1218"/>
      <c r="FX5" s="1219"/>
      <c r="FY5" s="1217" t="s">
        <v>676</v>
      </c>
      <c r="FZ5" s="1218"/>
      <c r="GA5" s="1219"/>
      <c r="GB5" s="1217" t="s">
        <v>677</v>
      </c>
      <c r="GC5" s="1218"/>
      <c r="GD5" s="1219"/>
      <c r="GE5" s="1217" t="s">
        <v>678</v>
      </c>
      <c r="GF5" s="1218"/>
      <c r="GG5" s="1219"/>
      <c r="GH5" s="1217" t="s">
        <v>679</v>
      </c>
      <c r="GI5" s="1218"/>
      <c r="GJ5" s="1218"/>
      <c r="GK5" s="1233"/>
      <c r="GL5" s="1228"/>
      <c r="GM5" s="1229"/>
      <c r="GN5" s="1230"/>
      <c r="GO5" s="1230"/>
      <c r="GP5" s="1217" t="s">
        <v>680</v>
      </c>
      <c r="GQ5" s="1218"/>
      <c r="GR5" s="1219"/>
      <c r="GS5" s="1217" t="s">
        <v>681</v>
      </c>
      <c r="GT5" s="1218"/>
      <c r="GU5" s="1219"/>
      <c r="GV5" s="1229"/>
      <c r="GW5" s="1230"/>
      <c r="GX5" s="1230"/>
      <c r="GY5" s="1217" t="s">
        <v>352</v>
      </c>
      <c r="GZ5" s="1218"/>
      <c r="HA5" s="1219"/>
      <c r="HB5" s="1217" t="s">
        <v>682</v>
      </c>
      <c r="HC5" s="1218"/>
      <c r="HD5" s="1219"/>
      <c r="HE5" s="1229"/>
      <c r="HF5" s="1230"/>
      <c r="HG5" s="1230"/>
      <c r="HH5" s="1217" t="s">
        <v>683</v>
      </c>
      <c r="HI5" s="1218"/>
      <c r="HJ5" s="1219"/>
      <c r="HK5" s="1217" t="s">
        <v>684</v>
      </c>
      <c r="HL5" s="1218"/>
      <c r="HM5" s="1219"/>
      <c r="HN5" s="1217" t="s">
        <v>685</v>
      </c>
      <c r="HO5" s="1218"/>
      <c r="HP5" s="1218"/>
      <c r="HQ5" s="1233"/>
      <c r="HR5" s="1228"/>
      <c r="HS5" s="1229"/>
      <c r="HT5" s="1230"/>
      <c r="HU5" s="1230"/>
      <c r="HV5" s="1229"/>
      <c r="HW5" s="1230"/>
      <c r="HX5" s="1247"/>
      <c r="HY5" s="1229"/>
      <c r="HZ5" s="1230"/>
      <c r="IA5" s="1247"/>
      <c r="IB5" s="1229"/>
      <c r="IC5" s="1230"/>
      <c r="ID5" s="1247"/>
      <c r="IE5" s="1229"/>
      <c r="IF5" s="1230"/>
      <c r="IG5" s="1230"/>
    </row>
    <row r="6" spans="1:241" s="253" customFormat="1" ht="15" customHeight="1">
      <c r="A6" s="1259"/>
      <c r="B6" s="1260"/>
      <c r="C6" s="1220"/>
      <c r="D6" s="1221"/>
      <c r="E6" s="1222"/>
      <c r="F6" s="1220"/>
      <c r="G6" s="1221"/>
      <c r="H6" s="1222"/>
      <c r="I6" s="1220"/>
      <c r="J6" s="1221"/>
      <c r="K6" s="1222"/>
      <c r="L6" s="1220"/>
      <c r="M6" s="1221"/>
      <c r="N6" s="1222"/>
      <c r="O6" s="1220"/>
      <c r="P6" s="1221"/>
      <c r="Q6" s="1222"/>
      <c r="R6" s="1220"/>
      <c r="S6" s="1221"/>
      <c r="T6" s="1222"/>
      <c r="U6" s="1220"/>
      <c r="V6" s="1221"/>
      <c r="W6" s="1222"/>
      <c r="X6" s="1220"/>
      <c r="Y6" s="1221"/>
      <c r="Z6" s="1221"/>
      <c r="AA6" s="1220"/>
      <c r="AB6" s="1221"/>
      <c r="AC6" s="1221"/>
      <c r="AD6" s="1220"/>
      <c r="AE6" s="1221"/>
      <c r="AF6" s="1221"/>
      <c r="AG6" s="1233"/>
      <c r="AH6" s="1228"/>
      <c r="AI6" s="1220"/>
      <c r="AJ6" s="1221"/>
      <c r="AK6" s="1222"/>
      <c r="AL6" s="1220"/>
      <c r="AM6" s="1221"/>
      <c r="AN6" s="1221"/>
      <c r="AO6" s="1220"/>
      <c r="AP6" s="1221"/>
      <c r="AQ6" s="1222"/>
      <c r="AR6" s="1220"/>
      <c r="AS6" s="1221"/>
      <c r="AT6" s="1222"/>
      <c r="AU6" s="1220"/>
      <c r="AV6" s="1221"/>
      <c r="AW6" s="1222"/>
      <c r="AX6" s="1223" t="s">
        <v>312</v>
      </c>
      <c r="AY6" s="1223"/>
      <c r="AZ6" s="1223"/>
      <c r="BA6" s="1227" t="s">
        <v>646</v>
      </c>
      <c r="BB6" s="1228"/>
      <c r="BC6" s="1228"/>
      <c r="BD6" s="1220"/>
      <c r="BE6" s="1221"/>
      <c r="BF6" s="1221"/>
      <c r="BG6" s="1220"/>
      <c r="BH6" s="1221"/>
      <c r="BI6" s="1222"/>
      <c r="BJ6" s="1220"/>
      <c r="BK6" s="1221"/>
      <c r="BL6" s="1221"/>
      <c r="BM6" s="1233"/>
      <c r="BN6" s="1228"/>
      <c r="BO6" s="1220"/>
      <c r="BP6" s="1221"/>
      <c r="BQ6" s="1222"/>
      <c r="BR6" s="1220"/>
      <c r="BS6" s="1221"/>
      <c r="BT6" s="1221"/>
      <c r="BU6" s="1220"/>
      <c r="BV6" s="1221"/>
      <c r="BW6" s="1221"/>
      <c r="BX6" s="1220"/>
      <c r="BY6" s="1221"/>
      <c r="BZ6" s="1222"/>
      <c r="CA6" s="1227" t="s">
        <v>650</v>
      </c>
      <c r="CB6" s="1228"/>
      <c r="CC6" s="1228"/>
      <c r="CD6" s="1227" t="s">
        <v>651</v>
      </c>
      <c r="CE6" s="1228"/>
      <c r="CF6" s="1228"/>
      <c r="CG6" s="1227" t="s">
        <v>652</v>
      </c>
      <c r="CH6" s="1228"/>
      <c r="CI6" s="1228"/>
      <c r="CJ6" s="1227" t="s">
        <v>653</v>
      </c>
      <c r="CK6" s="1228"/>
      <c r="CL6" s="1228"/>
      <c r="CM6" s="1220"/>
      <c r="CN6" s="1221"/>
      <c r="CO6" s="1222"/>
      <c r="CP6" s="1220"/>
      <c r="CQ6" s="1221"/>
      <c r="CR6" s="1221"/>
      <c r="CS6" s="1233"/>
      <c r="CT6" s="1228"/>
      <c r="CU6" s="1220"/>
      <c r="CV6" s="1221"/>
      <c r="CW6" s="1222"/>
      <c r="CX6" s="1220"/>
      <c r="CY6" s="1221"/>
      <c r="CZ6" s="1222"/>
      <c r="DA6" s="1220"/>
      <c r="DB6" s="1221"/>
      <c r="DC6" s="1222"/>
      <c r="DD6" s="1220"/>
      <c r="DE6" s="1221"/>
      <c r="DF6" s="1222"/>
      <c r="DG6" s="1220"/>
      <c r="DH6" s="1221"/>
      <c r="DI6" s="1222"/>
      <c r="DJ6" s="1220"/>
      <c r="DK6" s="1221"/>
      <c r="DL6" s="1221"/>
      <c r="DM6" s="1220"/>
      <c r="DN6" s="1221"/>
      <c r="DO6" s="1222"/>
      <c r="DP6" s="1220"/>
      <c r="DQ6" s="1221"/>
      <c r="DR6" s="1221"/>
      <c r="DS6" s="1220"/>
      <c r="DT6" s="1221"/>
      <c r="DU6" s="1222"/>
      <c r="DV6" s="1220"/>
      <c r="DW6" s="1221"/>
      <c r="DX6" s="1221"/>
      <c r="DY6" s="1233"/>
      <c r="DZ6" s="1228"/>
      <c r="EA6" s="1220"/>
      <c r="EB6" s="1221"/>
      <c r="EC6" s="1221"/>
      <c r="ED6" s="1220"/>
      <c r="EE6" s="1221"/>
      <c r="EF6" s="1221"/>
      <c r="EG6" s="1220"/>
      <c r="EH6" s="1221"/>
      <c r="EI6" s="1222"/>
      <c r="EJ6" s="1220"/>
      <c r="EK6" s="1221"/>
      <c r="EL6" s="1222"/>
      <c r="EM6" s="1220"/>
      <c r="EN6" s="1221"/>
      <c r="EO6" s="1222"/>
      <c r="EP6" s="1220"/>
      <c r="EQ6" s="1221"/>
      <c r="ER6" s="1222"/>
      <c r="ES6" s="1220"/>
      <c r="ET6" s="1221"/>
      <c r="EU6" s="1222"/>
      <c r="EV6" s="1220"/>
      <c r="EW6" s="1221"/>
      <c r="EX6" s="1222"/>
      <c r="EY6" s="1220"/>
      <c r="EZ6" s="1221"/>
      <c r="FA6" s="1222"/>
      <c r="FB6" s="1220"/>
      <c r="FC6" s="1221"/>
      <c r="FD6" s="1221"/>
      <c r="FE6" s="1233"/>
      <c r="FF6" s="1228"/>
      <c r="FG6" s="1220"/>
      <c r="FH6" s="1221"/>
      <c r="FI6" s="1222"/>
      <c r="FJ6" s="1220"/>
      <c r="FK6" s="1221"/>
      <c r="FL6" s="1222"/>
      <c r="FM6" s="1220"/>
      <c r="FN6" s="1221"/>
      <c r="FO6" s="1222"/>
      <c r="FP6" s="1220"/>
      <c r="FQ6" s="1221"/>
      <c r="FR6" s="1222"/>
      <c r="FS6" s="1220"/>
      <c r="FT6" s="1221"/>
      <c r="FU6" s="1222"/>
      <c r="FV6" s="1220"/>
      <c r="FW6" s="1221"/>
      <c r="FX6" s="1222"/>
      <c r="FY6" s="1220"/>
      <c r="FZ6" s="1221"/>
      <c r="GA6" s="1222"/>
      <c r="GB6" s="1220"/>
      <c r="GC6" s="1221"/>
      <c r="GD6" s="1222"/>
      <c r="GE6" s="1220"/>
      <c r="GF6" s="1221"/>
      <c r="GG6" s="1222"/>
      <c r="GH6" s="1220"/>
      <c r="GI6" s="1221"/>
      <c r="GJ6" s="1221"/>
      <c r="GK6" s="1233"/>
      <c r="GL6" s="1228"/>
      <c r="GM6" s="1220"/>
      <c r="GN6" s="1221"/>
      <c r="GO6" s="1221"/>
      <c r="GP6" s="1220"/>
      <c r="GQ6" s="1221"/>
      <c r="GR6" s="1222"/>
      <c r="GS6" s="1220"/>
      <c r="GT6" s="1221"/>
      <c r="GU6" s="1222"/>
      <c r="GV6" s="1220"/>
      <c r="GW6" s="1221"/>
      <c r="GX6" s="1221"/>
      <c r="GY6" s="1220"/>
      <c r="GZ6" s="1221"/>
      <c r="HA6" s="1222"/>
      <c r="HB6" s="1220"/>
      <c r="HC6" s="1221"/>
      <c r="HD6" s="1222"/>
      <c r="HE6" s="1220"/>
      <c r="HF6" s="1221"/>
      <c r="HG6" s="1221"/>
      <c r="HH6" s="1220"/>
      <c r="HI6" s="1221"/>
      <c r="HJ6" s="1222"/>
      <c r="HK6" s="1220"/>
      <c r="HL6" s="1221"/>
      <c r="HM6" s="1222"/>
      <c r="HN6" s="1220"/>
      <c r="HO6" s="1221"/>
      <c r="HP6" s="1221"/>
      <c r="HQ6" s="1233"/>
      <c r="HR6" s="1228"/>
      <c r="HS6" s="1220"/>
      <c r="HT6" s="1221"/>
      <c r="HU6" s="1221"/>
      <c r="HV6" s="1220"/>
      <c r="HW6" s="1221"/>
      <c r="HX6" s="1222"/>
      <c r="HY6" s="1220"/>
      <c r="HZ6" s="1221"/>
      <c r="IA6" s="1222"/>
      <c r="IB6" s="1220"/>
      <c r="IC6" s="1221"/>
      <c r="ID6" s="1222"/>
      <c r="IE6" s="1220"/>
      <c r="IF6" s="1221"/>
      <c r="IG6" s="1221"/>
    </row>
    <row r="7" spans="1:241" s="253" customFormat="1" ht="15" customHeight="1">
      <c r="A7" s="1261"/>
      <c r="B7" s="1262"/>
      <c r="C7" s="1103" t="s">
        <v>576</v>
      </c>
      <c r="D7" s="1103" t="s">
        <v>246</v>
      </c>
      <c r="E7" s="1103" t="s">
        <v>247</v>
      </c>
      <c r="F7" s="1103" t="s">
        <v>576</v>
      </c>
      <c r="G7" s="1103" t="s">
        <v>246</v>
      </c>
      <c r="H7" s="1103" t="s">
        <v>247</v>
      </c>
      <c r="I7" s="1103" t="s">
        <v>576</v>
      </c>
      <c r="J7" s="1103" t="s">
        <v>246</v>
      </c>
      <c r="K7" s="1103" t="s">
        <v>247</v>
      </c>
      <c r="L7" s="1103" t="s">
        <v>576</v>
      </c>
      <c r="M7" s="1103" t="s">
        <v>246</v>
      </c>
      <c r="N7" s="1103" t="s">
        <v>247</v>
      </c>
      <c r="O7" s="1103" t="s">
        <v>576</v>
      </c>
      <c r="P7" s="1103" t="s">
        <v>246</v>
      </c>
      <c r="Q7" s="1103" t="s">
        <v>247</v>
      </c>
      <c r="R7" s="1103" t="s">
        <v>576</v>
      </c>
      <c r="S7" s="1103" t="s">
        <v>246</v>
      </c>
      <c r="T7" s="1103" t="s">
        <v>247</v>
      </c>
      <c r="U7" s="1103" t="s">
        <v>576</v>
      </c>
      <c r="V7" s="1103" t="s">
        <v>246</v>
      </c>
      <c r="W7" s="1103" t="s">
        <v>247</v>
      </c>
      <c r="X7" s="1103" t="s">
        <v>576</v>
      </c>
      <c r="Y7" s="1103" t="s">
        <v>246</v>
      </c>
      <c r="Z7" s="1103" t="s">
        <v>247</v>
      </c>
      <c r="AA7" s="1103" t="s">
        <v>576</v>
      </c>
      <c r="AB7" s="1103" t="s">
        <v>246</v>
      </c>
      <c r="AC7" s="1103" t="s">
        <v>247</v>
      </c>
      <c r="AD7" s="1103" t="s">
        <v>576</v>
      </c>
      <c r="AE7" s="1103" t="s">
        <v>246</v>
      </c>
      <c r="AF7" s="1104" t="s">
        <v>247</v>
      </c>
      <c r="AG7" s="1233"/>
      <c r="AH7" s="1228"/>
      <c r="AI7" s="1103" t="s">
        <v>576</v>
      </c>
      <c r="AJ7" s="1103" t="s">
        <v>246</v>
      </c>
      <c r="AK7" s="1103" t="s">
        <v>247</v>
      </c>
      <c r="AL7" s="1103" t="s">
        <v>576</v>
      </c>
      <c r="AM7" s="1103" t="s">
        <v>246</v>
      </c>
      <c r="AN7" s="1103" t="s">
        <v>247</v>
      </c>
      <c r="AO7" s="1103" t="s">
        <v>576</v>
      </c>
      <c r="AP7" s="1103" t="s">
        <v>246</v>
      </c>
      <c r="AQ7" s="1103" t="s">
        <v>247</v>
      </c>
      <c r="AR7" s="1103" t="s">
        <v>576</v>
      </c>
      <c r="AS7" s="1103" t="s">
        <v>246</v>
      </c>
      <c r="AT7" s="1103" t="s">
        <v>247</v>
      </c>
      <c r="AU7" s="1103" t="s">
        <v>576</v>
      </c>
      <c r="AV7" s="1103" t="s">
        <v>246</v>
      </c>
      <c r="AW7" s="1103" t="s">
        <v>247</v>
      </c>
      <c r="AX7" s="1103" t="s">
        <v>576</v>
      </c>
      <c r="AY7" s="1103" t="s">
        <v>246</v>
      </c>
      <c r="AZ7" s="1103" t="s">
        <v>247</v>
      </c>
      <c r="BA7" s="1103" t="s">
        <v>576</v>
      </c>
      <c r="BB7" s="1103" t="s">
        <v>246</v>
      </c>
      <c r="BC7" s="1103" t="s">
        <v>247</v>
      </c>
      <c r="BD7" s="1103" t="s">
        <v>576</v>
      </c>
      <c r="BE7" s="1103" t="s">
        <v>246</v>
      </c>
      <c r="BF7" s="1103" t="s">
        <v>247</v>
      </c>
      <c r="BG7" s="1103" t="s">
        <v>576</v>
      </c>
      <c r="BH7" s="1103" t="s">
        <v>246</v>
      </c>
      <c r="BI7" s="1103" t="s">
        <v>247</v>
      </c>
      <c r="BJ7" s="1103" t="s">
        <v>576</v>
      </c>
      <c r="BK7" s="1103" t="s">
        <v>246</v>
      </c>
      <c r="BL7" s="1104" t="s">
        <v>247</v>
      </c>
      <c r="BM7" s="1233"/>
      <c r="BN7" s="1228"/>
      <c r="BO7" s="1103" t="s">
        <v>576</v>
      </c>
      <c r="BP7" s="1103" t="s">
        <v>246</v>
      </c>
      <c r="BQ7" s="1103" t="s">
        <v>247</v>
      </c>
      <c r="BR7" s="1103" t="s">
        <v>576</v>
      </c>
      <c r="BS7" s="1103" t="s">
        <v>246</v>
      </c>
      <c r="BT7" s="1103" t="s">
        <v>247</v>
      </c>
      <c r="BU7" s="1103" t="s">
        <v>576</v>
      </c>
      <c r="BV7" s="1103" t="s">
        <v>246</v>
      </c>
      <c r="BW7" s="1103" t="s">
        <v>247</v>
      </c>
      <c r="BX7" s="1103" t="s">
        <v>576</v>
      </c>
      <c r="BY7" s="1103" t="s">
        <v>246</v>
      </c>
      <c r="BZ7" s="1103" t="s">
        <v>247</v>
      </c>
      <c r="CA7" s="1103" t="s">
        <v>576</v>
      </c>
      <c r="CB7" s="1103" t="s">
        <v>246</v>
      </c>
      <c r="CC7" s="1103" t="s">
        <v>247</v>
      </c>
      <c r="CD7" s="1103" t="s">
        <v>576</v>
      </c>
      <c r="CE7" s="1103" t="s">
        <v>246</v>
      </c>
      <c r="CF7" s="1103" t="s">
        <v>247</v>
      </c>
      <c r="CG7" s="1103" t="s">
        <v>576</v>
      </c>
      <c r="CH7" s="1103" t="s">
        <v>246</v>
      </c>
      <c r="CI7" s="1103" t="s">
        <v>247</v>
      </c>
      <c r="CJ7" s="1103" t="s">
        <v>576</v>
      </c>
      <c r="CK7" s="1103" t="s">
        <v>246</v>
      </c>
      <c r="CL7" s="1103" t="s">
        <v>247</v>
      </c>
      <c r="CM7" s="1103" t="s">
        <v>576</v>
      </c>
      <c r="CN7" s="1103" t="s">
        <v>246</v>
      </c>
      <c r="CO7" s="1103" t="s">
        <v>247</v>
      </c>
      <c r="CP7" s="1103" t="s">
        <v>576</v>
      </c>
      <c r="CQ7" s="1103" t="s">
        <v>246</v>
      </c>
      <c r="CR7" s="1104" t="s">
        <v>247</v>
      </c>
      <c r="CS7" s="1233"/>
      <c r="CT7" s="1228"/>
      <c r="CU7" s="1103" t="s">
        <v>576</v>
      </c>
      <c r="CV7" s="1103" t="s">
        <v>246</v>
      </c>
      <c r="CW7" s="1103" t="s">
        <v>247</v>
      </c>
      <c r="CX7" s="1103" t="s">
        <v>576</v>
      </c>
      <c r="CY7" s="1103" t="s">
        <v>246</v>
      </c>
      <c r="CZ7" s="1103" t="s">
        <v>247</v>
      </c>
      <c r="DA7" s="1103" t="s">
        <v>174</v>
      </c>
      <c r="DB7" s="1103" t="s">
        <v>4</v>
      </c>
      <c r="DC7" s="1103" t="s">
        <v>5</v>
      </c>
      <c r="DD7" s="1103" t="s">
        <v>174</v>
      </c>
      <c r="DE7" s="1103" t="s">
        <v>4</v>
      </c>
      <c r="DF7" s="1103" t="s">
        <v>5</v>
      </c>
      <c r="DG7" s="1103" t="s">
        <v>576</v>
      </c>
      <c r="DH7" s="1103" t="s">
        <v>246</v>
      </c>
      <c r="DI7" s="1103" t="s">
        <v>247</v>
      </c>
      <c r="DJ7" s="1103" t="s">
        <v>576</v>
      </c>
      <c r="DK7" s="1103" t="s">
        <v>246</v>
      </c>
      <c r="DL7" s="1103" t="s">
        <v>247</v>
      </c>
      <c r="DM7" s="1103" t="s">
        <v>576</v>
      </c>
      <c r="DN7" s="1103" t="s">
        <v>246</v>
      </c>
      <c r="DO7" s="1103" t="s">
        <v>247</v>
      </c>
      <c r="DP7" s="1103" t="s">
        <v>576</v>
      </c>
      <c r="DQ7" s="1103" t="s">
        <v>246</v>
      </c>
      <c r="DR7" s="1103" t="s">
        <v>247</v>
      </c>
      <c r="DS7" s="1103" t="s">
        <v>576</v>
      </c>
      <c r="DT7" s="1103" t="s">
        <v>246</v>
      </c>
      <c r="DU7" s="1103" t="s">
        <v>247</v>
      </c>
      <c r="DV7" s="1103" t="s">
        <v>576</v>
      </c>
      <c r="DW7" s="1103" t="s">
        <v>246</v>
      </c>
      <c r="DX7" s="1104" t="s">
        <v>247</v>
      </c>
      <c r="DY7" s="1233"/>
      <c r="DZ7" s="1228"/>
      <c r="EA7" s="1103" t="s">
        <v>576</v>
      </c>
      <c r="EB7" s="1103" t="s">
        <v>246</v>
      </c>
      <c r="EC7" s="1103" t="s">
        <v>247</v>
      </c>
      <c r="ED7" s="1103" t="s">
        <v>576</v>
      </c>
      <c r="EE7" s="1103" t="s">
        <v>246</v>
      </c>
      <c r="EF7" s="1103" t="s">
        <v>247</v>
      </c>
      <c r="EG7" s="1103" t="s">
        <v>576</v>
      </c>
      <c r="EH7" s="1103" t="s">
        <v>246</v>
      </c>
      <c r="EI7" s="1103" t="s">
        <v>247</v>
      </c>
      <c r="EJ7" s="1103" t="s">
        <v>576</v>
      </c>
      <c r="EK7" s="1103" t="s">
        <v>246</v>
      </c>
      <c r="EL7" s="1103" t="s">
        <v>247</v>
      </c>
      <c r="EM7" s="1103" t="s">
        <v>576</v>
      </c>
      <c r="EN7" s="1103" t="s">
        <v>246</v>
      </c>
      <c r="EO7" s="1103" t="s">
        <v>247</v>
      </c>
      <c r="EP7" s="1103" t="s">
        <v>576</v>
      </c>
      <c r="EQ7" s="1103" t="s">
        <v>246</v>
      </c>
      <c r="ER7" s="1103" t="s">
        <v>247</v>
      </c>
      <c r="ES7" s="1103" t="s">
        <v>576</v>
      </c>
      <c r="ET7" s="1103" t="s">
        <v>246</v>
      </c>
      <c r="EU7" s="1103" t="s">
        <v>247</v>
      </c>
      <c r="EV7" s="1103" t="s">
        <v>576</v>
      </c>
      <c r="EW7" s="1103" t="s">
        <v>246</v>
      </c>
      <c r="EX7" s="1103" t="s">
        <v>247</v>
      </c>
      <c r="EY7" s="1103" t="s">
        <v>576</v>
      </c>
      <c r="EZ7" s="1103" t="s">
        <v>246</v>
      </c>
      <c r="FA7" s="1103" t="s">
        <v>247</v>
      </c>
      <c r="FB7" s="1103" t="s">
        <v>576</v>
      </c>
      <c r="FC7" s="1103" t="s">
        <v>246</v>
      </c>
      <c r="FD7" s="1104" t="s">
        <v>247</v>
      </c>
      <c r="FE7" s="1233"/>
      <c r="FF7" s="1228"/>
      <c r="FG7" s="1103" t="s">
        <v>576</v>
      </c>
      <c r="FH7" s="1103" t="s">
        <v>246</v>
      </c>
      <c r="FI7" s="1103" t="s">
        <v>247</v>
      </c>
      <c r="FJ7" s="1103" t="s">
        <v>576</v>
      </c>
      <c r="FK7" s="1103" t="s">
        <v>246</v>
      </c>
      <c r="FL7" s="1103" t="s">
        <v>247</v>
      </c>
      <c r="FM7" s="1103" t="s">
        <v>576</v>
      </c>
      <c r="FN7" s="1103" t="s">
        <v>246</v>
      </c>
      <c r="FO7" s="1103" t="s">
        <v>247</v>
      </c>
      <c r="FP7" s="1103" t="s">
        <v>576</v>
      </c>
      <c r="FQ7" s="1103" t="s">
        <v>246</v>
      </c>
      <c r="FR7" s="1103" t="s">
        <v>247</v>
      </c>
      <c r="FS7" s="1103" t="s">
        <v>576</v>
      </c>
      <c r="FT7" s="1103" t="s">
        <v>246</v>
      </c>
      <c r="FU7" s="1103" t="s">
        <v>247</v>
      </c>
      <c r="FV7" s="1103" t="s">
        <v>576</v>
      </c>
      <c r="FW7" s="1103" t="s">
        <v>246</v>
      </c>
      <c r="FX7" s="1103" t="s">
        <v>247</v>
      </c>
      <c r="FY7" s="1103" t="s">
        <v>576</v>
      </c>
      <c r="FZ7" s="1103" t="s">
        <v>246</v>
      </c>
      <c r="GA7" s="1103" t="s">
        <v>247</v>
      </c>
      <c r="GB7" s="1103" t="s">
        <v>576</v>
      </c>
      <c r="GC7" s="1103" t="s">
        <v>246</v>
      </c>
      <c r="GD7" s="1103" t="s">
        <v>247</v>
      </c>
      <c r="GE7" s="1103" t="s">
        <v>576</v>
      </c>
      <c r="GF7" s="1103" t="s">
        <v>246</v>
      </c>
      <c r="GG7" s="1103" t="s">
        <v>247</v>
      </c>
      <c r="GH7" s="1103" t="s">
        <v>576</v>
      </c>
      <c r="GI7" s="1103" t="s">
        <v>246</v>
      </c>
      <c r="GJ7" s="1104" t="s">
        <v>247</v>
      </c>
      <c r="GK7" s="1233"/>
      <c r="GL7" s="1228"/>
      <c r="GM7" s="1103" t="s">
        <v>576</v>
      </c>
      <c r="GN7" s="1103" t="s">
        <v>246</v>
      </c>
      <c r="GO7" s="1103" t="s">
        <v>247</v>
      </c>
      <c r="GP7" s="1103" t="s">
        <v>576</v>
      </c>
      <c r="GQ7" s="1103" t="s">
        <v>246</v>
      </c>
      <c r="GR7" s="1103" t="s">
        <v>247</v>
      </c>
      <c r="GS7" s="1103" t="s">
        <v>576</v>
      </c>
      <c r="GT7" s="1103" t="s">
        <v>246</v>
      </c>
      <c r="GU7" s="1103" t="s">
        <v>247</v>
      </c>
      <c r="GV7" s="1103" t="s">
        <v>576</v>
      </c>
      <c r="GW7" s="1103" t="s">
        <v>246</v>
      </c>
      <c r="GX7" s="1103" t="s">
        <v>247</v>
      </c>
      <c r="GY7" s="1103" t="s">
        <v>576</v>
      </c>
      <c r="GZ7" s="1103" t="s">
        <v>246</v>
      </c>
      <c r="HA7" s="1103" t="s">
        <v>247</v>
      </c>
      <c r="HB7" s="1103" t="s">
        <v>576</v>
      </c>
      <c r="HC7" s="1103" t="s">
        <v>246</v>
      </c>
      <c r="HD7" s="1103" t="s">
        <v>247</v>
      </c>
      <c r="HE7" s="1103" t="s">
        <v>576</v>
      </c>
      <c r="HF7" s="1103" t="s">
        <v>246</v>
      </c>
      <c r="HG7" s="1103" t="s">
        <v>247</v>
      </c>
      <c r="HH7" s="1103" t="s">
        <v>576</v>
      </c>
      <c r="HI7" s="1103" t="s">
        <v>246</v>
      </c>
      <c r="HJ7" s="1103" t="s">
        <v>247</v>
      </c>
      <c r="HK7" s="1103" t="s">
        <v>576</v>
      </c>
      <c r="HL7" s="1103" t="s">
        <v>246</v>
      </c>
      <c r="HM7" s="1103" t="s">
        <v>247</v>
      </c>
      <c r="HN7" s="1103" t="s">
        <v>576</v>
      </c>
      <c r="HO7" s="1103" t="s">
        <v>246</v>
      </c>
      <c r="HP7" s="1104" t="s">
        <v>247</v>
      </c>
      <c r="HQ7" s="1233"/>
      <c r="HR7" s="1228"/>
      <c r="HS7" s="1103" t="s">
        <v>576</v>
      </c>
      <c r="HT7" s="1103" t="s">
        <v>246</v>
      </c>
      <c r="HU7" s="1103" t="s">
        <v>247</v>
      </c>
      <c r="HV7" s="1103" t="s">
        <v>576</v>
      </c>
      <c r="HW7" s="1103" t="s">
        <v>246</v>
      </c>
      <c r="HX7" s="1103" t="s">
        <v>247</v>
      </c>
      <c r="HY7" s="1103" t="s">
        <v>576</v>
      </c>
      <c r="HZ7" s="1103" t="s">
        <v>246</v>
      </c>
      <c r="IA7" s="1103" t="s">
        <v>247</v>
      </c>
      <c r="IB7" s="1103" t="s">
        <v>576</v>
      </c>
      <c r="IC7" s="1103" t="s">
        <v>246</v>
      </c>
      <c r="ID7" s="1103" t="s">
        <v>247</v>
      </c>
      <c r="IE7" s="1103" t="s">
        <v>576</v>
      </c>
      <c r="IF7" s="1103" t="s">
        <v>246</v>
      </c>
      <c r="IG7" s="1104" t="s">
        <v>247</v>
      </c>
    </row>
    <row r="8" spans="1:241" s="260" customFormat="1" ht="18.75" customHeight="1">
      <c r="A8" s="1268" t="s">
        <v>577</v>
      </c>
      <c r="B8" s="1269"/>
      <c r="C8" s="258">
        <v>6431</v>
      </c>
      <c r="D8" s="258">
        <v>3253</v>
      </c>
      <c r="E8" s="258">
        <v>3178</v>
      </c>
      <c r="F8" s="258">
        <v>8908</v>
      </c>
      <c r="G8" s="258">
        <v>4322</v>
      </c>
      <c r="H8" s="258">
        <v>4586</v>
      </c>
      <c r="I8" s="258">
        <v>1207</v>
      </c>
      <c r="J8" s="258">
        <v>631</v>
      </c>
      <c r="K8" s="258">
        <v>576</v>
      </c>
      <c r="L8" s="258">
        <v>4036</v>
      </c>
      <c r="M8" s="258">
        <v>1943</v>
      </c>
      <c r="N8" s="258">
        <v>2093</v>
      </c>
      <c r="O8" s="258">
        <v>743</v>
      </c>
      <c r="P8" s="258">
        <v>365</v>
      </c>
      <c r="Q8" s="258">
        <v>378</v>
      </c>
      <c r="R8" s="258">
        <v>431</v>
      </c>
      <c r="S8" s="258">
        <v>218</v>
      </c>
      <c r="T8" s="258">
        <v>213</v>
      </c>
      <c r="U8" s="259">
        <v>10</v>
      </c>
      <c r="V8" s="259">
        <v>5</v>
      </c>
      <c r="W8" s="259">
        <v>5</v>
      </c>
      <c r="X8" s="259">
        <v>25040</v>
      </c>
      <c r="Y8" s="259">
        <v>12338</v>
      </c>
      <c r="Z8" s="259">
        <v>12702</v>
      </c>
      <c r="AA8" s="259">
        <v>15014</v>
      </c>
      <c r="AB8" s="259">
        <v>7443</v>
      </c>
      <c r="AC8" s="259">
        <v>7571</v>
      </c>
      <c r="AD8" s="258">
        <v>4543</v>
      </c>
      <c r="AE8" s="258">
        <v>2382</v>
      </c>
      <c r="AF8" s="258">
        <v>2161</v>
      </c>
      <c r="AG8" s="1268" t="s">
        <v>120</v>
      </c>
      <c r="AH8" s="1269">
        <v>0</v>
      </c>
      <c r="AI8" s="258">
        <v>10471</v>
      </c>
      <c r="AJ8" s="258">
        <v>5061</v>
      </c>
      <c r="AK8" s="258">
        <v>5410</v>
      </c>
      <c r="AL8" s="259">
        <v>7398</v>
      </c>
      <c r="AM8" s="259">
        <v>3628</v>
      </c>
      <c r="AN8" s="259">
        <v>3770</v>
      </c>
      <c r="AO8" s="258">
        <v>1817</v>
      </c>
      <c r="AP8" s="258">
        <v>903</v>
      </c>
      <c r="AQ8" s="258">
        <v>914</v>
      </c>
      <c r="AR8" s="258">
        <v>1205</v>
      </c>
      <c r="AS8" s="258">
        <v>582</v>
      </c>
      <c r="AT8" s="258">
        <v>623</v>
      </c>
      <c r="AU8" s="258">
        <v>4376</v>
      </c>
      <c r="AV8" s="258">
        <v>2143</v>
      </c>
      <c r="AW8" s="258">
        <v>2233</v>
      </c>
      <c r="AX8" s="259">
        <v>2595</v>
      </c>
      <c r="AY8" s="259">
        <v>1282</v>
      </c>
      <c r="AZ8" s="259">
        <v>1313</v>
      </c>
      <c r="BA8" s="259">
        <v>1781</v>
      </c>
      <c r="BB8" s="259">
        <v>861</v>
      </c>
      <c r="BC8" s="259">
        <v>920</v>
      </c>
      <c r="BD8" s="259">
        <v>2628</v>
      </c>
      <c r="BE8" s="259">
        <v>1267</v>
      </c>
      <c r="BF8" s="259">
        <v>1361</v>
      </c>
      <c r="BG8" s="258">
        <v>652</v>
      </c>
      <c r="BH8" s="258">
        <v>321</v>
      </c>
      <c r="BI8" s="258">
        <v>331</v>
      </c>
      <c r="BJ8" s="258">
        <v>1247</v>
      </c>
      <c r="BK8" s="258">
        <v>609</v>
      </c>
      <c r="BL8" s="258">
        <v>638</v>
      </c>
      <c r="BM8" s="1268" t="s">
        <v>120</v>
      </c>
      <c r="BN8" s="1269">
        <v>0</v>
      </c>
      <c r="BO8" s="258">
        <v>729</v>
      </c>
      <c r="BP8" s="258">
        <v>337</v>
      </c>
      <c r="BQ8" s="258">
        <v>392</v>
      </c>
      <c r="BR8" s="259">
        <v>15445</v>
      </c>
      <c r="BS8" s="259">
        <v>7860</v>
      </c>
      <c r="BT8" s="259">
        <v>7585</v>
      </c>
      <c r="BU8" s="259">
        <v>7620</v>
      </c>
      <c r="BV8" s="259">
        <v>3746</v>
      </c>
      <c r="BW8" s="259">
        <v>3874</v>
      </c>
      <c r="BX8" s="258">
        <v>2519</v>
      </c>
      <c r="BY8" s="258">
        <v>1246</v>
      </c>
      <c r="BZ8" s="258">
        <v>1273</v>
      </c>
      <c r="CA8" s="258">
        <v>559</v>
      </c>
      <c r="CB8" s="258">
        <v>267</v>
      </c>
      <c r="CC8" s="258">
        <v>292</v>
      </c>
      <c r="CD8" s="258">
        <v>967</v>
      </c>
      <c r="CE8" s="258">
        <v>493</v>
      </c>
      <c r="CF8" s="258">
        <v>474</v>
      </c>
      <c r="CG8" s="258">
        <v>662</v>
      </c>
      <c r="CH8" s="258">
        <v>332</v>
      </c>
      <c r="CI8" s="258">
        <v>330</v>
      </c>
      <c r="CJ8" s="258">
        <v>331</v>
      </c>
      <c r="CK8" s="258">
        <v>154</v>
      </c>
      <c r="CL8" s="258">
        <v>177</v>
      </c>
      <c r="CM8" s="258">
        <v>5101</v>
      </c>
      <c r="CN8" s="258">
        <v>2500</v>
      </c>
      <c r="CO8" s="258">
        <v>2601</v>
      </c>
      <c r="CP8" s="258">
        <v>4678</v>
      </c>
      <c r="CQ8" s="258">
        <v>2562</v>
      </c>
      <c r="CR8" s="258">
        <v>2116</v>
      </c>
      <c r="CS8" s="1268" t="s">
        <v>120</v>
      </c>
      <c r="CT8" s="1269">
        <v>0</v>
      </c>
      <c r="CU8" s="258">
        <v>1881</v>
      </c>
      <c r="CV8" s="258">
        <v>1052</v>
      </c>
      <c r="CW8" s="258">
        <v>829</v>
      </c>
      <c r="CX8" s="258">
        <v>1306</v>
      </c>
      <c r="CY8" s="258">
        <v>684</v>
      </c>
      <c r="CZ8" s="258">
        <v>622</v>
      </c>
      <c r="DA8" s="258">
        <v>484</v>
      </c>
      <c r="DB8" s="258">
        <v>341</v>
      </c>
      <c r="DC8" s="258">
        <v>143</v>
      </c>
      <c r="DD8" s="258">
        <v>71</v>
      </c>
      <c r="DE8" s="258">
        <v>12</v>
      </c>
      <c r="DF8" s="258">
        <v>59</v>
      </c>
      <c r="DG8" s="258">
        <v>936</v>
      </c>
      <c r="DH8" s="258">
        <v>473</v>
      </c>
      <c r="DI8" s="258">
        <v>463</v>
      </c>
      <c r="DJ8" s="258">
        <v>1029</v>
      </c>
      <c r="DK8" s="258">
        <v>503</v>
      </c>
      <c r="DL8" s="258">
        <v>526</v>
      </c>
      <c r="DM8" s="258">
        <v>1029</v>
      </c>
      <c r="DN8" s="258">
        <v>503</v>
      </c>
      <c r="DO8" s="258">
        <v>526</v>
      </c>
      <c r="DP8" s="259">
        <v>2118</v>
      </c>
      <c r="DQ8" s="259">
        <v>1049</v>
      </c>
      <c r="DR8" s="259">
        <v>1069</v>
      </c>
      <c r="DS8" s="258">
        <v>1561</v>
      </c>
      <c r="DT8" s="258">
        <v>770</v>
      </c>
      <c r="DU8" s="258">
        <v>791</v>
      </c>
      <c r="DV8" s="258">
        <v>557</v>
      </c>
      <c r="DW8" s="258">
        <v>279</v>
      </c>
      <c r="DX8" s="258">
        <v>278</v>
      </c>
      <c r="DY8" s="1268" t="s">
        <v>120</v>
      </c>
      <c r="DZ8" s="1269">
        <v>0</v>
      </c>
      <c r="EA8" s="259">
        <v>25088</v>
      </c>
      <c r="EB8" s="259">
        <v>12142</v>
      </c>
      <c r="EC8" s="259">
        <v>12946</v>
      </c>
      <c r="ED8" s="259">
        <v>15944</v>
      </c>
      <c r="EE8" s="259">
        <v>7757</v>
      </c>
      <c r="EF8" s="259">
        <v>8187</v>
      </c>
      <c r="EG8" s="258">
        <v>7163</v>
      </c>
      <c r="EH8" s="258">
        <v>3448</v>
      </c>
      <c r="EI8" s="258">
        <v>3715</v>
      </c>
      <c r="EJ8" s="258">
        <v>919</v>
      </c>
      <c r="EK8" s="258">
        <v>471</v>
      </c>
      <c r="EL8" s="258">
        <v>448</v>
      </c>
      <c r="EM8" s="258">
        <v>775</v>
      </c>
      <c r="EN8" s="258">
        <v>366</v>
      </c>
      <c r="EO8" s="258">
        <v>409</v>
      </c>
      <c r="EP8" s="258">
        <v>1682</v>
      </c>
      <c r="EQ8" s="258">
        <v>864</v>
      </c>
      <c r="ER8" s="258">
        <v>818</v>
      </c>
      <c r="ES8" s="258">
        <v>331</v>
      </c>
      <c r="ET8" s="258">
        <v>169</v>
      </c>
      <c r="EU8" s="258">
        <v>162</v>
      </c>
      <c r="EV8" s="258">
        <v>520</v>
      </c>
      <c r="EW8" s="258">
        <v>226</v>
      </c>
      <c r="EX8" s="258">
        <v>294</v>
      </c>
      <c r="EY8" s="258">
        <v>305</v>
      </c>
      <c r="EZ8" s="258">
        <v>143</v>
      </c>
      <c r="FA8" s="258">
        <v>162</v>
      </c>
      <c r="FB8" s="258">
        <v>410</v>
      </c>
      <c r="FC8" s="258">
        <v>210</v>
      </c>
      <c r="FD8" s="258">
        <v>200</v>
      </c>
      <c r="FE8" s="1268" t="s">
        <v>120</v>
      </c>
      <c r="FF8" s="1269">
        <v>0</v>
      </c>
      <c r="FG8" s="258">
        <v>522</v>
      </c>
      <c r="FH8" s="258">
        <v>265</v>
      </c>
      <c r="FI8" s="258">
        <v>257</v>
      </c>
      <c r="FJ8" s="258">
        <v>459</v>
      </c>
      <c r="FK8" s="258">
        <v>212</v>
      </c>
      <c r="FL8" s="258">
        <v>247</v>
      </c>
      <c r="FM8" s="258">
        <v>465</v>
      </c>
      <c r="FN8" s="258">
        <v>228</v>
      </c>
      <c r="FO8" s="258">
        <v>237</v>
      </c>
      <c r="FP8" s="258">
        <v>204</v>
      </c>
      <c r="FQ8" s="258">
        <v>106</v>
      </c>
      <c r="FR8" s="258">
        <v>98</v>
      </c>
      <c r="FS8" s="258">
        <v>389</v>
      </c>
      <c r="FT8" s="258">
        <v>205</v>
      </c>
      <c r="FU8" s="258">
        <v>184</v>
      </c>
      <c r="FV8" s="258">
        <v>132</v>
      </c>
      <c r="FW8" s="258">
        <v>65</v>
      </c>
      <c r="FX8" s="258">
        <v>67</v>
      </c>
      <c r="FY8" s="259">
        <v>202</v>
      </c>
      <c r="FZ8" s="259">
        <v>102</v>
      </c>
      <c r="GA8" s="259">
        <v>100</v>
      </c>
      <c r="GB8" s="258">
        <v>325</v>
      </c>
      <c r="GC8" s="258">
        <v>171</v>
      </c>
      <c r="GD8" s="258">
        <v>154</v>
      </c>
      <c r="GE8" s="258">
        <v>665</v>
      </c>
      <c r="GF8" s="258">
        <v>278</v>
      </c>
      <c r="GG8" s="258">
        <v>387</v>
      </c>
      <c r="GH8" s="258">
        <v>476</v>
      </c>
      <c r="GI8" s="258">
        <v>228</v>
      </c>
      <c r="GJ8" s="258">
        <v>248</v>
      </c>
      <c r="GK8" s="1268" t="s">
        <v>120</v>
      </c>
      <c r="GL8" s="1269">
        <v>0</v>
      </c>
      <c r="GM8" s="259">
        <v>5313</v>
      </c>
      <c r="GN8" s="259">
        <v>2544</v>
      </c>
      <c r="GO8" s="259">
        <v>2769</v>
      </c>
      <c r="GP8" s="258">
        <v>0</v>
      </c>
      <c r="GQ8" s="258">
        <v>0</v>
      </c>
      <c r="GR8" s="258">
        <v>0</v>
      </c>
      <c r="GS8" s="258">
        <v>5313</v>
      </c>
      <c r="GT8" s="258">
        <v>2544</v>
      </c>
      <c r="GU8" s="258">
        <v>2769</v>
      </c>
      <c r="GV8" s="259">
        <v>2031</v>
      </c>
      <c r="GW8" s="259">
        <v>967</v>
      </c>
      <c r="GX8" s="259">
        <v>1064</v>
      </c>
      <c r="GY8" s="258">
        <v>390</v>
      </c>
      <c r="GZ8" s="258">
        <v>190</v>
      </c>
      <c r="HA8" s="258">
        <v>200</v>
      </c>
      <c r="HB8" s="258">
        <v>1641</v>
      </c>
      <c r="HC8" s="258">
        <v>777</v>
      </c>
      <c r="HD8" s="258">
        <v>864</v>
      </c>
      <c r="HE8" s="259">
        <v>1800</v>
      </c>
      <c r="HF8" s="259">
        <v>874</v>
      </c>
      <c r="HG8" s="259">
        <v>926</v>
      </c>
      <c r="HH8" s="258">
        <v>661</v>
      </c>
      <c r="HI8" s="258">
        <v>330</v>
      </c>
      <c r="HJ8" s="258">
        <v>331</v>
      </c>
      <c r="HK8" s="258">
        <v>426</v>
      </c>
      <c r="HL8" s="258">
        <v>206</v>
      </c>
      <c r="HM8" s="258">
        <v>220</v>
      </c>
      <c r="HN8" s="258">
        <v>713</v>
      </c>
      <c r="HO8" s="258">
        <v>338</v>
      </c>
      <c r="HP8" s="258">
        <v>375</v>
      </c>
      <c r="HQ8" s="1268" t="s">
        <v>120</v>
      </c>
      <c r="HR8" s="1269">
        <v>0</v>
      </c>
      <c r="HS8" s="259">
        <v>5754</v>
      </c>
      <c r="HT8" s="259">
        <v>2874</v>
      </c>
      <c r="HU8" s="259">
        <v>2880</v>
      </c>
      <c r="HV8" s="258">
        <v>2040</v>
      </c>
      <c r="HW8" s="258">
        <v>994</v>
      </c>
      <c r="HX8" s="258">
        <v>1046</v>
      </c>
      <c r="HY8" s="258">
        <v>1285</v>
      </c>
      <c r="HZ8" s="258">
        <v>648</v>
      </c>
      <c r="IA8" s="258">
        <v>637</v>
      </c>
      <c r="IB8" s="258">
        <v>1434</v>
      </c>
      <c r="IC8" s="258">
        <v>723</v>
      </c>
      <c r="ID8" s="258">
        <v>711</v>
      </c>
      <c r="IE8" s="258">
        <v>995</v>
      </c>
      <c r="IF8" s="258">
        <v>509</v>
      </c>
      <c r="IG8" s="258">
        <v>486</v>
      </c>
    </row>
    <row r="9" spans="1:241" s="264" customFormat="1" ht="18.75" customHeight="1">
      <c r="A9" s="1240" t="s">
        <v>2128</v>
      </c>
      <c r="B9" s="1241"/>
      <c r="C9" s="262">
        <v>195</v>
      </c>
      <c r="D9" s="262">
        <v>104</v>
      </c>
      <c r="E9" s="262">
        <v>91</v>
      </c>
      <c r="F9" s="262">
        <v>320</v>
      </c>
      <c r="G9" s="262">
        <v>167</v>
      </c>
      <c r="H9" s="262">
        <v>153</v>
      </c>
      <c r="I9" s="262">
        <v>17</v>
      </c>
      <c r="J9" s="262">
        <v>8</v>
      </c>
      <c r="K9" s="262">
        <v>9</v>
      </c>
      <c r="L9" s="262">
        <v>70</v>
      </c>
      <c r="M9" s="262">
        <v>35</v>
      </c>
      <c r="N9" s="262">
        <v>35</v>
      </c>
      <c r="O9" s="262">
        <v>12</v>
      </c>
      <c r="P9" s="262">
        <v>5</v>
      </c>
      <c r="Q9" s="262">
        <v>7</v>
      </c>
      <c r="R9" s="262">
        <v>5</v>
      </c>
      <c r="S9" s="262">
        <v>2</v>
      </c>
      <c r="T9" s="262">
        <v>3</v>
      </c>
      <c r="U9" s="263">
        <v>0</v>
      </c>
      <c r="V9" s="263">
        <v>0</v>
      </c>
      <c r="W9" s="263">
        <v>0</v>
      </c>
      <c r="X9" s="263">
        <v>995</v>
      </c>
      <c r="Y9" s="263">
        <v>518</v>
      </c>
      <c r="Z9" s="263">
        <v>477</v>
      </c>
      <c r="AA9" s="263">
        <v>648</v>
      </c>
      <c r="AB9" s="263">
        <v>345</v>
      </c>
      <c r="AC9" s="263">
        <v>303</v>
      </c>
      <c r="AD9" s="262">
        <v>155</v>
      </c>
      <c r="AE9" s="262">
        <v>82</v>
      </c>
      <c r="AF9" s="262">
        <v>73</v>
      </c>
      <c r="AG9" s="1240" t="s">
        <v>2416</v>
      </c>
      <c r="AH9" s="1241">
        <v>0</v>
      </c>
      <c r="AI9" s="262">
        <v>493</v>
      </c>
      <c r="AJ9" s="262">
        <v>263</v>
      </c>
      <c r="AK9" s="262">
        <v>230</v>
      </c>
      <c r="AL9" s="263">
        <v>274</v>
      </c>
      <c r="AM9" s="263">
        <v>137</v>
      </c>
      <c r="AN9" s="263">
        <v>137</v>
      </c>
      <c r="AO9" s="262">
        <v>62</v>
      </c>
      <c r="AP9" s="262">
        <v>32</v>
      </c>
      <c r="AQ9" s="262">
        <v>30</v>
      </c>
      <c r="AR9" s="262">
        <v>55</v>
      </c>
      <c r="AS9" s="262">
        <v>25</v>
      </c>
      <c r="AT9" s="262">
        <v>30</v>
      </c>
      <c r="AU9" s="262">
        <v>157</v>
      </c>
      <c r="AV9" s="262">
        <v>80</v>
      </c>
      <c r="AW9" s="262">
        <v>77</v>
      </c>
      <c r="AX9" s="263">
        <v>92</v>
      </c>
      <c r="AY9" s="263">
        <v>50</v>
      </c>
      <c r="AZ9" s="263">
        <v>42</v>
      </c>
      <c r="BA9" s="263">
        <v>65</v>
      </c>
      <c r="BB9" s="263">
        <v>30</v>
      </c>
      <c r="BC9" s="263">
        <v>35</v>
      </c>
      <c r="BD9" s="263">
        <v>73</v>
      </c>
      <c r="BE9" s="263">
        <v>36</v>
      </c>
      <c r="BF9" s="263">
        <v>37</v>
      </c>
      <c r="BG9" s="262">
        <v>20</v>
      </c>
      <c r="BH9" s="262">
        <v>10</v>
      </c>
      <c r="BI9" s="262">
        <v>10</v>
      </c>
      <c r="BJ9" s="262">
        <v>26</v>
      </c>
      <c r="BK9" s="262">
        <v>11</v>
      </c>
      <c r="BL9" s="262">
        <v>15</v>
      </c>
      <c r="BM9" s="1240" t="s">
        <v>2395</v>
      </c>
      <c r="BN9" s="1241">
        <v>0</v>
      </c>
      <c r="BO9" s="262">
        <v>27</v>
      </c>
      <c r="BP9" s="262">
        <v>15</v>
      </c>
      <c r="BQ9" s="262">
        <v>12</v>
      </c>
      <c r="BR9" s="263">
        <v>350</v>
      </c>
      <c r="BS9" s="263">
        <v>179</v>
      </c>
      <c r="BT9" s="263">
        <v>171</v>
      </c>
      <c r="BU9" s="263">
        <v>239</v>
      </c>
      <c r="BV9" s="263">
        <v>117</v>
      </c>
      <c r="BW9" s="263">
        <v>122</v>
      </c>
      <c r="BX9" s="262">
        <v>98</v>
      </c>
      <c r="BY9" s="262">
        <v>48</v>
      </c>
      <c r="BZ9" s="262">
        <v>50</v>
      </c>
      <c r="CA9" s="262">
        <v>18</v>
      </c>
      <c r="CB9" s="262">
        <v>7</v>
      </c>
      <c r="CC9" s="262">
        <v>11</v>
      </c>
      <c r="CD9" s="262">
        <v>40</v>
      </c>
      <c r="CE9" s="262">
        <v>21</v>
      </c>
      <c r="CF9" s="262">
        <v>19</v>
      </c>
      <c r="CG9" s="262">
        <v>30</v>
      </c>
      <c r="CH9" s="262">
        <v>17</v>
      </c>
      <c r="CI9" s="262">
        <v>13</v>
      </c>
      <c r="CJ9" s="262">
        <v>10</v>
      </c>
      <c r="CK9" s="262">
        <v>3</v>
      </c>
      <c r="CL9" s="262">
        <v>7</v>
      </c>
      <c r="CM9" s="262">
        <v>141</v>
      </c>
      <c r="CN9" s="262">
        <v>69</v>
      </c>
      <c r="CO9" s="262">
        <v>72</v>
      </c>
      <c r="CP9" s="262">
        <v>43</v>
      </c>
      <c r="CQ9" s="262">
        <v>22</v>
      </c>
      <c r="CR9" s="262">
        <v>21</v>
      </c>
      <c r="CS9" s="1240" t="s">
        <v>2395</v>
      </c>
      <c r="CT9" s="1241">
        <v>0</v>
      </c>
      <c r="CU9" s="262">
        <v>4</v>
      </c>
      <c r="CV9" s="262">
        <v>3</v>
      </c>
      <c r="CW9" s="262">
        <v>1</v>
      </c>
      <c r="CX9" s="262">
        <v>23</v>
      </c>
      <c r="CY9" s="262">
        <v>7</v>
      </c>
      <c r="CZ9" s="262">
        <v>16</v>
      </c>
      <c r="DA9" s="262">
        <v>0</v>
      </c>
      <c r="DB9" s="262">
        <v>0</v>
      </c>
      <c r="DC9" s="262">
        <v>0</v>
      </c>
      <c r="DD9" s="262">
        <v>1</v>
      </c>
      <c r="DE9" s="262">
        <v>0</v>
      </c>
      <c r="DF9" s="262">
        <v>1</v>
      </c>
      <c r="DG9" s="262">
        <v>15</v>
      </c>
      <c r="DH9" s="262">
        <v>12</v>
      </c>
      <c r="DI9" s="262">
        <v>3</v>
      </c>
      <c r="DJ9" s="262">
        <v>18</v>
      </c>
      <c r="DK9" s="262">
        <v>12</v>
      </c>
      <c r="DL9" s="262">
        <v>6</v>
      </c>
      <c r="DM9" s="262">
        <v>18</v>
      </c>
      <c r="DN9" s="262">
        <v>12</v>
      </c>
      <c r="DO9" s="262">
        <v>6</v>
      </c>
      <c r="DP9" s="263">
        <v>50</v>
      </c>
      <c r="DQ9" s="263">
        <v>28</v>
      </c>
      <c r="DR9" s="263">
        <v>22</v>
      </c>
      <c r="DS9" s="262">
        <v>31</v>
      </c>
      <c r="DT9" s="262">
        <v>18</v>
      </c>
      <c r="DU9" s="262">
        <v>13</v>
      </c>
      <c r="DV9" s="262">
        <v>19</v>
      </c>
      <c r="DW9" s="262">
        <v>10</v>
      </c>
      <c r="DX9" s="262">
        <v>9</v>
      </c>
      <c r="DY9" s="1240" t="s">
        <v>2395</v>
      </c>
      <c r="DZ9" s="1241">
        <v>0</v>
      </c>
      <c r="EA9" s="263">
        <v>960</v>
      </c>
      <c r="EB9" s="263">
        <v>501</v>
      </c>
      <c r="EC9" s="263">
        <v>459</v>
      </c>
      <c r="ED9" s="263">
        <v>660</v>
      </c>
      <c r="EE9" s="263">
        <v>347</v>
      </c>
      <c r="EF9" s="263">
        <v>313</v>
      </c>
      <c r="EG9" s="262">
        <v>247</v>
      </c>
      <c r="EH9" s="262">
        <v>133</v>
      </c>
      <c r="EI9" s="262">
        <v>114</v>
      </c>
      <c r="EJ9" s="262">
        <v>18</v>
      </c>
      <c r="EK9" s="262">
        <v>9</v>
      </c>
      <c r="EL9" s="262">
        <v>9</v>
      </c>
      <c r="EM9" s="262">
        <v>16</v>
      </c>
      <c r="EN9" s="262">
        <v>7</v>
      </c>
      <c r="EO9" s="262">
        <v>9</v>
      </c>
      <c r="EP9" s="262">
        <v>91</v>
      </c>
      <c r="EQ9" s="262">
        <v>50</v>
      </c>
      <c r="ER9" s="262">
        <v>41</v>
      </c>
      <c r="ES9" s="262">
        <v>10</v>
      </c>
      <c r="ET9" s="262">
        <v>7</v>
      </c>
      <c r="EU9" s="262">
        <v>3</v>
      </c>
      <c r="EV9" s="262">
        <v>25</v>
      </c>
      <c r="EW9" s="262">
        <v>14</v>
      </c>
      <c r="EX9" s="262">
        <v>11</v>
      </c>
      <c r="EY9" s="262">
        <v>33</v>
      </c>
      <c r="EZ9" s="262">
        <v>13</v>
      </c>
      <c r="FA9" s="262">
        <v>20</v>
      </c>
      <c r="FB9" s="262">
        <v>21</v>
      </c>
      <c r="FC9" s="262">
        <v>12</v>
      </c>
      <c r="FD9" s="262">
        <v>9</v>
      </c>
      <c r="FE9" s="1240" t="s">
        <v>2128</v>
      </c>
      <c r="FF9" s="1241"/>
      <c r="FG9" s="262">
        <v>17</v>
      </c>
      <c r="FH9" s="262">
        <v>8</v>
      </c>
      <c r="FI9" s="262">
        <v>9</v>
      </c>
      <c r="FJ9" s="262">
        <v>23</v>
      </c>
      <c r="FK9" s="262">
        <v>11</v>
      </c>
      <c r="FL9" s="262">
        <v>12</v>
      </c>
      <c r="FM9" s="262">
        <v>39</v>
      </c>
      <c r="FN9" s="262">
        <v>18</v>
      </c>
      <c r="FO9" s="262">
        <v>21</v>
      </c>
      <c r="FP9" s="262">
        <v>13</v>
      </c>
      <c r="FQ9" s="262">
        <v>7</v>
      </c>
      <c r="FR9" s="262">
        <v>6</v>
      </c>
      <c r="FS9" s="262">
        <v>27</v>
      </c>
      <c r="FT9" s="262">
        <v>16</v>
      </c>
      <c r="FU9" s="262">
        <v>11</v>
      </c>
      <c r="FV9" s="262">
        <v>5</v>
      </c>
      <c r="FW9" s="262">
        <v>2</v>
      </c>
      <c r="FX9" s="262">
        <v>3</v>
      </c>
      <c r="FY9" s="263">
        <v>13</v>
      </c>
      <c r="FZ9" s="263">
        <v>6</v>
      </c>
      <c r="GA9" s="263">
        <v>7</v>
      </c>
      <c r="GB9" s="262">
        <v>14</v>
      </c>
      <c r="GC9" s="262">
        <v>9</v>
      </c>
      <c r="GD9" s="262">
        <v>5</v>
      </c>
      <c r="GE9" s="262">
        <v>28</v>
      </c>
      <c r="GF9" s="262">
        <v>14</v>
      </c>
      <c r="GG9" s="262">
        <v>14</v>
      </c>
      <c r="GH9" s="262">
        <v>20</v>
      </c>
      <c r="GI9" s="262">
        <v>11</v>
      </c>
      <c r="GJ9" s="262">
        <v>9</v>
      </c>
      <c r="GK9" s="1240" t="s">
        <v>2128</v>
      </c>
      <c r="GL9" s="1241"/>
      <c r="GM9" s="263">
        <v>206</v>
      </c>
      <c r="GN9" s="263">
        <v>110</v>
      </c>
      <c r="GO9" s="263">
        <v>96</v>
      </c>
      <c r="GP9" s="262">
        <v>0</v>
      </c>
      <c r="GQ9" s="262">
        <v>0</v>
      </c>
      <c r="GR9" s="262">
        <v>0</v>
      </c>
      <c r="GS9" s="262">
        <v>206</v>
      </c>
      <c r="GT9" s="262">
        <v>110</v>
      </c>
      <c r="GU9" s="262">
        <v>96</v>
      </c>
      <c r="GV9" s="263">
        <v>51</v>
      </c>
      <c r="GW9" s="263">
        <v>22</v>
      </c>
      <c r="GX9" s="263">
        <v>29</v>
      </c>
      <c r="GY9" s="262">
        <v>4</v>
      </c>
      <c r="GZ9" s="262">
        <v>3</v>
      </c>
      <c r="HA9" s="262">
        <v>1</v>
      </c>
      <c r="HB9" s="262">
        <v>47</v>
      </c>
      <c r="HC9" s="262">
        <v>19</v>
      </c>
      <c r="HD9" s="262">
        <v>28</v>
      </c>
      <c r="HE9" s="263">
        <v>43</v>
      </c>
      <c r="HF9" s="263">
        <v>22</v>
      </c>
      <c r="HG9" s="263">
        <v>21</v>
      </c>
      <c r="HH9" s="262">
        <v>16</v>
      </c>
      <c r="HI9" s="262">
        <v>7</v>
      </c>
      <c r="HJ9" s="262">
        <v>9</v>
      </c>
      <c r="HK9" s="262">
        <v>13</v>
      </c>
      <c r="HL9" s="262">
        <v>8</v>
      </c>
      <c r="HM9" s="262">
        <v>5</v>
      </c>
      <c r="HN9" s="262">
        <v>14</v>
      </c>
      <c r="HO9" s="262">
        <v>7</v>
      </c>
      <c r="HP9" s="262">
        <v>7</v>
      </c>
      <c r="HQ9" s="1240" t="s">
        <v>2128</v>
      </c>
      <c r="HR9" s="1241"/>
      <c r="HS9" s="263">
        <v>143</v>
      </c>
      <c r="HT9" s="263">
        <v>85</v>
      </c>
      <c r="HU9" s="263">
        <v>58</v>
      </c>
      <c r="HV9" s="262">
        <v>56</v>
      </c>
      <c r="HW9" s="262">
        <v>41</v>
      </c>
      <c r="HX9" s="262">
        <v>15</v>
      </c>
      <c r="HY9" s="262">
        <v>20</v>
      </c>
      <c r="HZ9" s="262">
        <v>8</v>
      </c>
      <c r="IA9" s="262">
        <v>12</v>
      </c>
      <c r="IB9" s="262">
        <v>51</v>
      </c>
      <c r="IC9" s="262">
        <v>28</v>
      </c>
      <c r="ID9" s="262">
        <v>23</v>
      </c>
      <c r="IE9" s="262">
        <v>16</v>
      </c>
      <c r="IF9" s="262">
        <v>8</v>
      </c>
      <c r="IG9" s="262">
        <v>8</v>
      </c>
    </row>
    <row r="10" spans="1:241" s="264" customFormat="1" ht="18.75" customHeight="1">
      <c r="A10" s="1240" t="s">
        <v>2394</v>
      </c>
      <c r="B10" s="1241"/>
      <c r="C10" s="262">
        <v>201</v>
      </c>
      <c r="D10" s="262">
        <v>108</v>
      </c>
      <c r="E10" s="262">
        <v>93</v>
      </c>
      <c r="F10" s="262">
        <v>350</v>
      </c>
      <c r="G10" s="262">
        <v>175</v>
      </c>
      <c r="H10" s="262">
        <v>175</v>
      </c>
      <c r="I10" s="262">
        <v>23</v>
      </c>
      <c r="J10" s="262">
        <v>13</v>
      </c>
      <c r="K10" s="262">
        <v>10</v>
      </c>
      <c r="L10" s="262">
        <v>133</v>
      </c>
      <c r="M10" s="262">
        <v>65</v>
      </c>
      <c r="N10" s="262">
        <v>68</v>
      </c>
      <c r="O10" s="262">
        <v>16</v>
      </c>
      <c r="P10" s="262">
        <v>7</v>
      </c>
      <c r="Q10" s="262">
        <v>9</v>
      </c>
      <c r="R10" s="262">
        <v>10</v>
      </c>
      <c r="S10" s="262">
        <v>6</v>
      </c>
      <c r="T10" s="262">
        <v>4</v>
      </c>
      <c r="U10" s="263">
        <v>0</v>
      </c>
      <c r="V10" s="263">
        <v>0</v>
      </c>
      <c r="W10" s="263">
        <v>0</v>
      </c>
      <c r="X10" s="263">
        <v>1022</v>
      </c>
      <c r="Y10" s="263">
        <v>556</v>
      </c>
      <c r="Z10" s="263">
        <v>466</v>
      </c>
      <c r="AA10" s="263">
        <v>680</v>
      </c>
      <c r="AB10" s="263">
        <v>363</v>
      </c>
      <c r="AC10" s="263">
        <v>317</v>
      </c>
      <c r="AD10" s="262">
        <v>191</v>
      </c>
      <c r="AE10" s="262">
        <v>100</v>
      </c>
      <c r="AF10" s="262">
        <v>91</v>
      </c>
      <c r="AG10" s="1240" t="s">
        <v>2415</v>
      </c>
      <c r="AH10" s="1241">
        <v>0</v>
      </c>
      <c r="AI10" s="262">
        <v>489</v>
      </c>
      <c r="AJ10" s="262">
        <v>263</v>
      </c>
      <c r="AK10" s="262">
        <v>226</v>
      </c>
      <c r="AL10" s="263">
        <v>268</v>
      </c>
      <c r="AM10" s="263">
        <v>147</v>
      </c>
      <c r="AN10" s="263">
        <v>121</v>
      </c>
      <c r="AO10" s="262">
        <v>47</v>
      </c>
      <c r="AP10" s="262">
        <v>25</v>
      </c>
      <c r="AQ10" s="262">
        <v>22</v>
      </c>
      <c r="AR10" s="262">
        <v>41</v>
      </c>
      <c r="AS10" s="262">
        <v>23</v>
      </c>
      <c r="AT10" s="262">
        <v>18</v>
      </c>
      <c r="AU10" s="262">
        <v>180</v>
      </c>
      <c r="AV10" s="262">
        <v>99</v>
      </c>
      <c r="AW10" s="262">
        <v>81</v>
      </c>
      <c r="AX10" s="263">
        <v>123</v>
      </c>
      <c r="AY10" s="263">
        <v>63</v>
      </c>
      <c r="AZ10" s="263">
        <v>60</v>
      </c>
      <c r="BA10" s="263">
        <v>57</v>
      </c>
      <c r="BB10" s="263">
        <v>36</v>
      </c>
      <c r="BC10" s="263">
        <v>21</v>
      </c>
      <c r="BD10" s="263">
        <v>74</v>
      </c>
      <c r="BE10" s="263">
        <v>46</v>
      </c>
      <c r="BF10" s="263">
        <v>28</v>
      </c>
      <c r="BG10" s="262">
        <v>20</v>
      </c>
      <c r="BH10" s="262">
        <v>11</v>
      </c>
      <c r="BI10" s="262">
        <v>9</v>
      </c>
      <c r="BJ10" s="262">
        <v>35</v>
      </c>
      <c r="BK10" s="262">
        <v>20</v>
      </c>
      <c r="BL10" s="262">
        <v>15</v>
      </c>
      <c r="BM10" s="1240" t="s">
        <v>2394</v>
      </c>
      <c r="BN10" s="1241">
        <v>0</v>
      </c>
      <c r="BO10" s="262">
        <v>19</v>
      </c>
      <c r="BP10" s="262">
        <v>15</v>
      </c>
      <c r="BQ10" s="262">
        <v>4</v>
      </c>
      <c r="BR10" s="263">
        <v>479</v>
      </c>
      <c r="BS10" s="263">
        <v>256</v>
      </c>
      <c r="BT10" s="263">
        <v>223</v>
      </c>
      <c r="BU10" s="263">
        <v>304</v>
      </c>
      <c r="BV10" s="263">
        <v>164</v>
      </c>
      <c r="BW10" s="263">
        <v>140</v>
      </c>
      <c r="BX10" s="262">
        <v>136</v>
      </c>
      <c r="BY10" s="262">
        <v>66</v>
      </c>
      <c r="BZ10" s="262">
        <v>70</v>
      </c>
      <c r="CA10" s="262">
        <v>20</v>
      </c>
      <c r="CB10" s="262">
        <v>8</v>
      </c>
      <c r="CC10" s="262">
        <v>12</v>
      </c>
      <c r="CD10" s="262">
        <v>70</v>
      </c>
      <c r="CE10" s="262">
        <v>35</v>
      </c>
      <c r="CF10" s="262">
        <v>35</v>
      </c>
      <c r="CG10" s="262">
        <v>41</v>
      </c>
      <c r="CH10" s="262">
        <v>21</v>
      </c>
      <c r="CI10" s="262">
        <v>20</v>
      </c>
      <c r="CJ10" s="262">
        <v>5</v>
      </c>
      <c r="CK10" s="262">
        <v>2</v>
      </c>
      <c r="CL10" s="262">
        <v>3</v>
      </c>
      <c r="CM10" s="262">
        <v>168</v>
      </c>
      <c r="CN10" s="262">
        <v>98</v>
      </c>
      <c r="CO10" s="262">
        <v>70</v>
      </c>
      <c r="CP10" s="262">
        <v>78</v>
      </c>
      <c r="CQ10" s="262">
        <v>41</v>
      </c>
      <c r="CR10" s="262">
        <v>37</v>
      </c>
      <c r="CS10" s="1240" t="s">
        <v>2394</v>
      </c>
      <c r="CT10" s="1241">
        <v>0</v>
      </c>
      <c r="CU10" s="262">
        <v>19</v>
      </c>
      <c r="CV10" s="262">
        <v>9</v>
      </c>
      <c r="CW10" s="262">
        <v>10</v>
      </c>
      <c r="CX10" s="262">
        <v>39</v>
      </c>
      <c r="CY10" s="262">
        <v>20</v>
      </c>
      <c r="CZ10" s="262">
        <v>19</v>
      </c>
      <c r="DA10" s="262">
        <v>0</v>
      </c>
      <c r="DB10" s="262">
        <v>0</v>
      </c>
      <c r="DC10" s="262">
        <v>0</v>
      </c>
      <c r="DD10" s="262">
        <v>2</v>
      </c>
      <c r="DE10" s="262">
        <v>1</v>
      </c>
      <c r="DF10" s="262">
        <v>1</v>
      </c>
      <c r="DG10" s="262">
        <v>18</v>
      </c>
      <c r="DH10" s="262">
        <v>11</v>
      </c>
      <c r="DI10" s="262">
        <v>7</v>
      </c>
      <c r="DJ10" s="262">
        <v>25</v>
      </c>
      <c r="DK10" s="262">
        <v>15</v>
      </c>
      <c r="DL10" s="262">
        <v>10</v>
      </c>
      <c r="DM10" s="262">
        <v>25</v>
      </c>
      <c r="DN10" s="262">
        <v>15</v>
      </c>
      <c r="DO10" s="262">
        <v>10</v>
      </c>
      <c r="DP10" s="263">
        <v>72</v>
      </c>
      <c r="DQ10" s="263">
        <v>36</v>
      </c>
      <c r="DR10" s="263">
        <v>36</v>
      </c>
      <c r="DS10" s="262">
        <v>45</v>
      </c>
      <c r="DT10" s="262">
        <v>24</v>
      </c>
      <c r="DU10" s="262">
        <v>21</v>
      </c>
      <c r="DV10" s="262">
        <v>27</v>
      </c>
      <c r="DW10" s="262">
        <v>12</v>
      </c>
      <c r="DX10" s="262">
        <v>15</v>
      </c>
      <c r="DY10" s="1240" t="s">
        <v>2394</v>
      </c>
      <c r="DZ10" s="1241">
        <v>0</v>
      </c>
      <c r="EA10" s="263">
        <v>1040</v>
      </c>
      <c r="EB10" s="263">
        <v>514</v>
      </c>
      <c r="EC10" s="263">
        <v>526</v>
      </c>
      <c r="ED10" s="263">
        <v>683</v>
      </c>
      <c r="EE10" s="263">
        <v>324</v>
      </c>
      <c r="EF10" s="263">
        <v>359</v>
      </c>
      <c r="EG10" s="262">
        <v>317</v>
      </c>
      <c r="EH10" s="262">
        <v>151</v>
      </c>
      <c r="EI10" s="262">
        <v>166</v>
      </c>
      <c r="EJ10" s="262">
        <v>32</v>
      </c>
      <c r="EK10" s="262">
        <v>15</v>
      </c>
      <c r="EL10" s="262">
        <v>17</v>
      </c>
      <c r="EM10" s="262">
        <v>30</v>
      </c>
      <c r="EN10" s="262">
        <v>13</v>
      </c>
      <c r="EO10" s="262">
        <v>17</v>
      </c>
      <c r="EP10" s="262">
        <v>56</v>
      </c>
      <c r="EQ10" s="262">
        <v>30</v>
      </c>
      <c r="ER10" s="262">
        <v>26</v>
      </c>
      <c r="ES10" s="262">
        <v>9</v>
      </c>
      <c r="ET10" s="262">
        <v>7</v>
      </c>
      <c r="EU10" s="262">
        <v>2</v>
      </c>
      <c r="EV10" s="262">
        <v>22</v>
      </c>
      <c r="EW10" s="262">
        <v>10</v>
      </c>
      <c r="EX10" s="262">
        <v>12</v>
      </c>
      <c r="EY10" s="262">
        <v>16</v>
      </c>
      <c r="EZ10" s="262">
        <v>8</v>
      </c>
      <c r="FA10" s="262">
        <v>8</v>
      </c>
      <c r="FB10" s="262">
        <v>11</v>
      </c>
      <c r="FC10" s="262">
        <v>5</v>
      </c>
      <c r="FD10" s="262">
        <v>6</v>
      </c>
      <c r="FE10" s="1240" t="s">
        <v>2394</v>
      </c>
      <c r="FF10" s="1241"/>
      <c r="FG10" s="262">
        <v>22</v>
      </c>
      <c r="FH10" s="262">
        <v>13</v>
      </c>
      <c r="FI10" s="262">
        <v>9</v>
      </c>
      <c r="FJ10" s="262">
        <v>26</v>
      </c>
      <c r="FK10" s="262">
        <v>11</v>
      </c>
      <c r="FL10" s="262">
        <v>15</v>
      </c>
      <c r="FM10" s="262">
        <v>23</v>
      </c>
      <c r="FN10" s="262">
        <v>8</v>
      </c>
      <c r="FO10" s="262">
        <v>15</v>
      </c>
      <c r="FP10" s="262">
        <v>7</v>
      </c>
      <c r="FQ10" s="262">
        <v>2</v>
      </c>
      <c r="FR10" s="262">
        <v>5</v>
      </c>
      <c r="FS10" s="262">
        <v>21</v>
      </c>
      <c r="FT10" s="262">
        <v>10</v>
      </c>
      <c r="FU10" s="262">
        <v>11</v>
      </c>
      <c r="FV10" s="262">
        <v>5</v>
      </c>
      <c r="FW10" s="262">
        <v>2</v>
      </c>
      <c r="FX10" s="262">
        <v>3</v>
      </c>
      <c r="FY10" s="263">
        <v>6</v>
      </c>
      <c r="FZ10" s="263">
        <v>5</v>
      </c>
      <c r="GA10" s="263">
        <v>1</v>
      </c>
      <c r="GB10" s="262">
        <v>14</v>
      </c>
      <c r="GC10" s="262">
        <v>6</v>
      </c>
      <c r="GD10" s="262">
        <v>8</v>
      </c>
      <c r="GE10" s="262">
        <v>45</v>
      </c>
      <c r="GF10" s="262">
        <v>20</v>
      </c>
      <c r="GG10" s="262">
        <v>25</v>
      </c>
      <c r="GH10" s="262">
        <v>21</v>
      </c>
      <c r="GI10" s="262">
        <v>8</v>
      </c>
      <c r="GJ10" s="262">
        <v>13</v>
      </c>
      <c r="GK10" s="1240" t="s">
        <v>2415</v>
      </c>
      <c r="GL10" s="1241"/>
      <c r="GM10" s="263">
        <v>220</v>
      </c>
      <c r="GN10" s="263">
        <v>113</v>
      </c>
      <c r="GO10" s="263">
        <v>107</v>
      </c>
      <c r="GP10" s="262">
        <v>0</v>
      </c>
      <c r="GQ10" s="262">
        <v>0</v>
      </c>
      <c r="GR10" s="262">
        <v>0</v>
      </c>
      <c r="GS10" s="262">
        <v>220</v>
      </c>
      <c r="GT10" s="262">
        <v>113</v>
      </c>
      <c r="GU10" s="262">
        <v>107</v>
      </c>
      <c r="GV10" s="263">
        <v>66</v>
      </c>
      <c r="GW10" s="263">
        <v>37</v>
      </c>
      <c r="GX10" s="263">
        <v>29</v>
      </c>
      <c r="GY10" s="262">
        <v>11</v>
      </c>
      <c r="GZ10" s="262">
        <v>8</v>
      </c>
      <c r="HA10" s="262">
        <v>3</v>
      </c>
      <c r="HB10" s="262">
        <v>55</v>
      </c>
      <c r="HC10" s="262">
        <v>29</v>
      </c>
      <c r="HD10" s="262">
        <v>26</v>
      </c>
      <c r="HE10" s="263">
        <v>71</v>
      </c>
      <c r="HF10" s="263">
        <v>40</v>
      </c>
      <c r="HG10" s="263">
        <v>31</v>
      </c>
      <c r="HH10" s="262">
        <v>35</v>
      </c>
      <c r="HI10" s="262">
        <v>19</v>
      </c>
      <c r="HJ10" s="262">
        <v>16</v>
      </c>
      <c r="HK10" s="262">
        <v>7</v>
      </c>
      <c r="HL10" s="262">
        <v>3</v>
      </c>
      <c r="HM10" s="262">
        <v>4</v>
      </c>
      <c r="HN10" s="262">
        <v>29</v>
      </c>
      <c r="HO10" s="262">
        <v>18</v>
      </c>
      <c r="HP10" s="262">
        <v>11</v>
      </c>
      <c r="HQ10" s="1240" t="s">
        <v>2415</v>
      </c>
      <c r="HR10" s="1241"/>
      <c r="HS10" s="263">
        <v>179</v>
      </c>
      <c r="HT10" s="263">
        <v>91</v>
      </c>
      <c r="HU10" s="263">
        <v>88</v>
      </c>
      <c r="HV10" s="262">
        <v>70</v>
      </c>
      <c r="HW10" s="262">
        <v>34</v>
      </c>
      <c r="HX10" s="262">
        <v>36</v>
      </c>
      <c r="HY10" s="262">
        <v>38</v>
      </c>
      <c r="HZ10" s="262">
        <v>26</v>
      </c>
      <c r="IA10" s="262">
        <v>12</v>
      </c>
      <c r="IB10" s="262">
        <v>38</v>
      </c>
      <c r="IC10" s="262">
        <v>16</v>
      </c>
      <c r="ID10" s="262">
        <v>22</v>
      </c>
      <c r="IE10" s="262">
        <v>33</v>
      </c>
      <c r="IF10" s="262">
        <v>15</v>
      </c>
      <c r="IG10" s="262">
        <v>18</v>
      </c>
    </row>
    <row r="11" spans="1:241" s="264" customFormat="1" ht="18.75" customHeight="1">
      <c r="A11" s="1240" t="s">
        <v>2393</v>
      </c>
      <c r="B11" s="1241"/>
      <c r="C11" s="262">
        <v>254</v>
      </c>
      <c r="D11" s="262">
        <v>133</v>
      </c>
      <c r="E11" s="262">
        <v>121</v>
      </c>
      <c r="F11" s="262">
        <v>398</v>
      </c>
      <c r="G11" s="262">
        <v>203</v>
      </c>
      <c r="H11" s="262">
        <v>195</v>
      </c>
      <c r="I11" s="262">
        <v>42</v>
      </c>
      <c r="J11" s="262">
        <v>20</v>
      </c>
      <c r="K11" s="262">
        <v>22</v>
      </c>
      <c r="L11" s="262">
        <v>153</v>
      </c>
      <c r="M11" s="262">
        <v>83</v>
      </c>
      <c r="N11" s="262">
        <v>70</v>
      </c>
      <c r="O11" s="262">
        <v>25</v>
      </c>
      <c r="P11" s="262">
        <v>10</v>
      </c>
      <c r="Q11" s="262">
        <v>15</v>
      </c>
      <c r="R11" s="262">
        <v>7</v>
      </c>
      <c r="S11" s="262">
        <v>5</v>
      </c>
      <c r="T11" s="262">
        <v>2</v>
      </c>
      <c r="U11" s="263">
        <v>0</v>
      </c>
      <c r="V11" s="263">
        <v>0</v>
      </c>
      <c r="W11" s="263">
        <v>0</v>
      </c>
      <c r="X11" s="263">
        <v>1200</v>
      </c>
      <c r="Y11" s="263">
        <v>581</v>
      </c>
      <c r="Z11" s="263">
        <v>619</v>
      </c>
      <c r="AA11" s="263">
        <v>779</v>
      </c>
      <c r="AB11" s="263">
        <v>360</v>
      </c>
      <c r="AC11" s="263">
        <v>419</v>
      </c>
      <c r="AD11" s="262">
        <v>214</v>
      </c>
      <c r="AE11" s="262">
        <v>99</v>
      </c>
      <c r="AF11" s="262">
        <v>115</v>
      </c>
      <c r="AG11" s="1240" t="s">
        <v>578</v>
      </c>
      <c r="AH11" s="1241">
        <v>0</v>
      </c>
      <c r="AI11" s="262">
        <v>565</v>
      </c>
      <c r="AJ11" s="262">
        <v>261</v>
      </c>
      <c r="AK11" s="262">
        <v>304</v>
      </c>
      <c r="AL11" s="263">
        <v>348</v>
      </c>
      <c r="AM11" s="263">
        <v>178</v>
      </c>
      <c r="AN11" s="263">
        <v>170</v>
      </c>
      <c r="AO11" s="262">
        <v>66</v>
      </c>
      <c r="AP11" s="262">
        <v>33</v>
      </c>
      <c r="AQ11" s="262">
        <v>33</v>
      </c>
      <c r="AR11" s="262">
        <v>65</v>
      </c>
      <c r="AS11" s="262">
        <v>32</v>
      </c>
      <c r="AT11" s="262">
        <v>33</v>
      </c>
      <c r="AU11" s="262">
        <v>217</v>
      </c>
      <c r="AV11" s="262">
        <v>113</v>
      </c>
      <c r="AW11" s="262">
        <v>104</v>
      </c>
      <c r="AX11" s="263">
        <v>134</v>
      </c>
      <c r="AY11" s="263">
        <v>70</v>
      </c>
      <c r="AZ11" s="263">
        <v>64</v>
      </c>
      <c r="BA11" s="263">
        <v>83</v>
      </c>
      <c r="BB11" s="263">
        <v>43</v>
      </c>
      <c r="BC11" s="263">
        <v>40</v>
      </c>
      <c r="BD11" s="263">
        <v>73</v>
      </c>
      <c r="BE11" s="263">
        <v>43</v>
      </c>
      <c r="BF11" s="263">
        <v>30</v>
      </c>
      <c r="BG11" s="262">
        <v>25</v>
      </c>
      <c r="BH11" s="262">
        <v>15</v>
      </c>
      <c r="BI11" s="262">
        <v>10</v>
      </c>
      <c r="BJ11" s="262">
        <v>32</v>
      </c>
      <c r="BK11" s="262">
        <v>18</v>
      </c>
      <c r="BL11" s="262">
        <v>14</v>
      </c>
      <c r="BM11" s="1240" t="s">
        <v>578</v>
      </c>
      <c r="BN11" s="1241">
        <v>0</v>
      </c>
      <c r="BO11" s="262">
        <v>16</v>
      </c>
      <c r="BP11" s="262">
        <v>10</v>
      </c>
      <c r="BQ11" s="262">
        <v>6</v>
      </c>
      <c r="BR11" s="263">
        <v>594</v>
      </c>
      <c r="BS11" s="263">
        <v>310</v>
      </c>
      <c r="BT11" s="263">
        <v>284</v>
      </c>
      <c r="BU11" s="263">
        <v>415</v>
      </c>
      <c r="BV11" s="263">
        <v>225</v>
      </c>
      <c r="BW11" s="263">
        <v>190</v>
      </c>
      <c r="BX11" s="262">
        <v>189</v>
      </c>
      <c r="BY11" s="262">
        <v>106</v>
      </c>
      <c r="BZ11" s="262">
        <v>83</v>
      </c>
      <c r="CA11" s="262">
        <v>25</v>
      </c>
      <c r="CB11" s="262">
        <v>9</v>
      </c>
      <c r="CC11" s="262">
        <v>16</v>
      </c>
      <c r="CD11" s="262">
        <v>89</v>
      </c>
      <c r="CE11" s="262">
        <v>50</v>
      </c>
      <c r="CF11" s="262">
        <v>39</v>
      </c>
      <c r="CG11" s="262">
        <v>53</v>
      </c>
      <c r="CH11" s="262">
        <v>33</v>
      </c>
      <c r="CI11" s="262">
        <v>20</v>
      </c>
      <c r="CJ11" s="262">
        <v>22</v>
      </c>
      <c r="CK11" s="262">
        <v>14</v>
      </c>
      <c r="CL11" s="262">
        <v>8</v>
      </c>
      <c r="CM11" s="262">
        <v>226</v>
      </c>
      <c r="CN11" s="262">
        <v>119</v>
      </c>
      <c r="CO11" s="262">
        <v>107</v>
      </c>
      <c r="CP11" s="262">
        <v>82</v>
      </c>
      <c r="CQ11" s="262">
        <v>37</v>
      </c>
      <c r="CR11" s="262">
        <v>45</v>
      </c>
      <c r="CS11" s="1240" t="s">
        <v>578</v>
      </c>
      <c r="CT11" s="1241">
        <v>0</v>
      </c>
      <c r="CU11" s="262">
        <v>22</v>
      </c>
      <c r="CV11" s="262">
        <v>9</v>
      </c>
      <c r="CW11" s="262">
        <v>13</v>
      </c>
      <c r="CX11" s="262">
        <v>38</v>
      </c>
      <c r="CY11" s="262">
        <v>20</v>
      </c>
      <c r="CZ11" s="262">
        <v>18</v>
      </c>
      <c r="DA11" s="262">
        <v>0</v>
      </c>
      <c r="DB11" s="262">
        <v>0</v>
      </c>
      <c r="DC11" s="262">
        <v>0</v>
      </c>
      <c r="DD11" s="262">
        <v>1</v>
      </c>
      <c r="DE11" s="262">
        <v>1</v>
      </c>
      <c r="DF11" s="262">
        <v>0</v>
      </c>
      <c r="DG11" s="262">
        <v>21</v>
      </c>
      <c r="DH11" s="262">
        <v>7</v>
      </c>
      <c r="DI11" s="262">
        <v>14</v>
      </c>
      <c r="DJ11" s="262">
        <v>18</v>
      </c>
      <c r="DK11" s="262">
        <v>7</v>
      </c>
      <c r="DL11" s="262">
        <v>11</v>
      </c>
      <c r="DM11" s="262">
        <v>18</v>
      </c>
      <c r="DN11" s="262">
        <v>7</v>
      </c>
      <c r="DO11" s="262">
        <v>11</v>
      </c>
      <c r="DP11" s="263">
        <v>79</v>
      </c>
      <c r="DQ11" s="263">
        <v>41</v>
      </c>
      <c r="DR11" s="263">
        <v>38</v>
      </c>
      <c r="DS11" s="262">
        <v>60</v>
      </c>
      <c r="DT11" s="262">
        <v>29</v>
      </c>
      <c r="DU11" s="262">
        <v>31</v>
      </c>
      <c r="DV11" s="262">
        <v>19</v>
      </c>
      <c r="DW11" s="262">
        <v>12</v>
      </c>
      <c r="DX11" s="262">
        <v>7</v>
      </c>
      <c r="DY11" s="1240" t="s">
        <v>578</v>
      </c>
      <c r="DZ11" s="1241">
        <v>0</v>
      </c>
      <c r="EA11" s="263">
        <v>1089</v>
      </c>
      <c r="EB11" s="263">
        <v>583</v>
      </c>
      <c r="EC11" s="263">
        <v>506</v>
      </c>
      <c r="ED11" s="263">
        <v>698</v>
      </c>
      <c r="EE11" s="263">
        <v>373</v>
      </c>
      <c r="EF11" s="263">
        <v>325</v>
      </c>
      <c r="EG11" s="262">
        <v>308</v>
      </c>
      <c r="EH11" s="262">
        <v>166</v>
      </c>
      <c r="EI11" s="262">
        <v>142</v>
      </c>
      <c r="EJ11" s="262">
        <v>33</v>
      </c>
      <c r="EK11" s="262">
        <v>23</v>
      </c>
      <c r="EL11" s="262">
        <v>10</v>
      </c>
      <c r="EM11" s="262">
        <v>37</v>
      </c>
      <c r="EN11" s="262">
        <v>23</v>
      </c>
      <c r="EO11" s="262">
        <v>14</v>
      </c>
      <c r="EP11" s="262">
        <v>65</v>
      </c>
      <c r="EQ11" s="262">
        <v>33</v>
      </c>
      <c r="ER11" s="262">
        <v>32</v>
      </c>
      <c r="ES11" s="262">
        <v>14</v>
      </c>
      <c r="ET11" s="262">
        <v>6</v>
      </c>
      <c r="EU11" s="262">
        <v>8</v>
      </c>
      <c r="EV11" s="262">
        <v>18</v>
      </c>
      <c r="EW11" s="262">
        <v>8</v>
      </c>
      <c r="EX11" s="262">
        <v>10</v>
      </c>
      <c r="EY11" s="262">
        <v>8</v>
      </c>
      <c r="EZ11" s="262">
        <v>2</v>
      </c>
      <c r="FA11" s="262">
        <v>6</v>
      </c>
      <c r="FB11" s="262">
        <v>16</v>
      </c>
      <c r="FC11" s="262">
        <v>6</v>
      </c>
      <c r="FD11" s="262">
        <v>10</v>
      </c>
      <c r="FE11" s="1240" t="s">
        <v>578</v>
      </c>
      <c r="FF11" s="1241">
        <v>0</v>
      </c>
      <c r="FG11" s="262">
        <v>38</v>
      </c>
      <c r="FH11" s="262">
        <v>22</v>
      </c>
      <c r="FI11" s="262">
        <v>16</v>
      </c>
      <c r="FJ11" s="262">
        <v>27</v>
      </c>
      <c r="FK11" s="262">
        <v>13</v>
      </c>
      <c r="FL11" s="262">
        <v>14</v>
      </c>
      <c r="FM11" s="262">
        <v>22</v>
      </c>
      <c r="FN11" s="262">
        <v>10</v>
      </c>
      <c r="FO11" s="262">
        <v>12</v>
      </c>
      <c r="FP11" s="262">
        <v>5</v>
      </c>
      <c r="FQ11" s="262">
        <v>3</v>
      </c>
      <c r="FR11" s="262">
        <v>2</v>
      </c>
      <c r="FS11" s="262">
        <v>24</v>
      </c>
      <c r="FT11" s="262">
        <v>12</v>
      </c>
      <c r="FU11" s="262">
        <v>12</v>
      </c>
      <c r="FV11" s="262">
        <v>2</v>
      </c>
      <c r="FW11" s="262">
        <v>1</v>
      </c>
      <c r="FX11" s="262">
        <v>1</v>
      </c>
      <c r="FY11" s="263">
        <v>5</v>
      </c>
      <c r="FZ11" s="263">
        <v>3</v>
      </c>
      <c r="GA11" s="263">
        <v>2</v>
      </c>
      <c r="GB11" s="262">
        <v>10</v>
      </c>
      <c r="GC11" s="262">
        <v>6</v>
      </c>
      <c r="GD11" s="262">
        <v>4</v>
      </c>
      <c r="GE11" s="262">
        <v>43</v>
      </c>
      <c r="GF11" s="262">
        <v>22</v>
      </c>
      <c r="GG11" s="262">
        <v>21</v>
      </c>
      <c r="GH11" s="262">
        <v>23</v>
      </c>
      <c r="GI11" s="262">
        <v>14</v>
      </c>
      <c r="GJ11" s="262">
        <v>9</v>
      </c>
      <c r="GK11" s="1240" t="s">
        <v>578</v>
      </c>
      <c r="GL11" s="1241">
        <v>0</v>
      </c>
      <c r="GM11" s="263">
        <v>233</v>
      </c>
      <c r="GN11" s="263">
        <v>127</v>
      </c>
      <c r="GO11" s="263">
        <v>106</v>
      </c>
      <c r="GP11" s="262">
        <v>0</v>
      </c>
      <c r="GQ11" s="262">
        <v>0</v>
      </c>
      <c r="GR11" s="262">
        <v>0</v>
      </c>
      <c r="GS11" s="262">
        <v>233</v>
      </c>
      <c r="GT11" s="262">
        <v>127</v>
      </c>
      <c r="GU11" s="262">
        <v>106</v>
      </c>
      <c r="GV11" s="263">
        <v>81</v>
      </c>
      <c r="GW11" s="263">
        <v>41</v>
      </c>
      <c r="GX11" s="263">
        <v>40</v>
      </c>
      <c r="GY11" s="262">
        <v>8</v>
      </c>
      <c r="GZ11" s="262">
        <v>6</v>
      </c>
      <c r="HA11" s="262">
        <v>2</v>
      </c>
      <c r="HB11" s="262">
        <v>73</v>
      </c>
      <c r="HC11" s="262">
        <v>35</v>
      </c>
      <c r="HD11" s="262">
        <v>38</v>
      </c>
      <c r="HE11" s="263">
        <v>77</v>
      </c>
      <c r="HF11" s="263">
        <v>42</v>
      </c>
      <c r="HG11" s="263">
        <v>35</v>
      </c>
      <c r="HH11" s="262">
        <v>39</v>
      </c>
      <c r="HI11" s="262">
        <v>22</v>
      </c>
      <c r="HJ11" s="262">
        <v>17</v>
      </c>
      <c r="HK11" s="262">
        <v>18</v>
      </c>
      <c r="HL11" s="262">
        <v>9</v>
      </c>
      <c r="HM11" s="262">
        <v>9</v>
      </c>
      <c r="HN11" s="262">
        <v>20</v>
      </c>
      <c r="HO11" s="262">
        <v>11</v>
      </c>
      <c r="HP11" s="262">
        <v>9</v>
      </c>
      <c r="HQ11" s="1240" t="s">
        <v>578</v>
      </c>
      <c r="HR11" s="1241">
        <v>0</v>
      </c>
      <c r="HS11" s="263">
        <v>268</v>
      </c>
      <c r="HT11" s="263">
        <v>139</v>
      </c>
      <c r="HU11" s="263">
        <v>129</v>
      </c>
      <c r="HV11" s="262">
        <v>84</v>
      </c>
      <c r="HW11" s="262">
        <v>46</v>
      </c>
      <c r="HX11" s="262">
        <v>38</v>
      </c>
      <c r="HY11" s="262">
        <v>68</v>
      </c>
      <c r="HZ11" s="262">
        <v>30</v>
      </c>
      <c r="IA11" s="262">
        <v>38</v>
      </c>
      <c r="IB11" s="262">
        <v>69</v>
      </c>
      <c r="IC11" s="262">
        <v>36</v>
      </c>
      <c r="ID11" s="262">
        <v>33</v>
      </c>
      <c r="IE11" s="262">
        <v>47</v>
      </c>
      <c r="IF11" s="262">
        <v>27</v>
      </c>
      <c r="IG11" s="262">
        <v>20</v>
      </c>
    </row>
    <row r="12" spans="1:241" s="264" customFormat="1" ht="18.75" customHeight="1">
      <c r="A12" s="1240" t="s">
        <v>2392</v>
      </c>
      <c r="B12" s="1241"/>
      <c r="C12" s="262">
        <v>236</v>
      </c>
      <c r="D12" s="262">
        <v>129</v>
      </c>
      <c r="E12" s="262">
        <v>107</v>
      </c>
      <c r="F12" s="262">
        <v>338</v>
      </c>
      <c r="G12" s="262">
        <v>170</v>
      </c>
      <c r="H12" s="262">
        <v>168</v>
      </c>
      <c r="I12" s="262">
        <v>39</v>
      </c>
      <c r="J12" s="262">
        <v>15</v>
      </c>
      <c r="K12" s="262">
        <v>24</v>
      </c>
      <c r="L12" s="262">
        <v>170</v>
      </c>
      <c r="M12" s="262">
        <v>81</v>
      </c>
      <c r="N12" s="262">
        <v>89</v>
      </c>
      <c r="O12" s="262">
        <v>26</v>
      </c>
      <c r="P12" s="262">
        <v>16</v>
      </c>
      <c r="Q12" s="262">
        <v>10</v>
      </c>
      <c r="R12" s="262">
        <v>10</v>
      </c>
      <c r="S12" s="262">
        <v>6</v>
      </c>
      <c r="T12" s="262">
        <v>4</v>
      </c>
      <c r="U12" s="263">
        <v>2</v>
      </c>
      <c r="V12" s="263">
        <v>1</v>
      </c>
      <c r="W12" s="263">
        <v>1</v>
      </c>
      <c r="X12" s="263">
        <v>1212</v>
      </c>
      <c r="Y12" s="263">
        <v>613</v>
      </c>
      <c r="Z12" s="263">
        <v>599</v>
      </c>
      <c r="AA12" s="263">
        <v>746</v>
      </c>
      <c r="AB12" s="263">
        <v>383</v>
      </c>
      <c r="AC12" s="263">
        <v>363</v>
      </c>
      <c r="AD12" s="262">
        <v>264</v>
      </c>
      <c r="AE12" s="262">
        <v>144</v>
      </c>
      <c r="AF12" s="262">
        <v>120</v>
      </c>
      <c r="AG12" s="1240" t="s">
        <v>579</v>
      </c>
      <c r="AH12" s="1241">
        <v>0</v>
      </c>
      <c r="AI12" s="262">
        <v>482</v>
      </c>
      <c r="AJ12" s="262">
        <v>239</v>
      </c>
      <c r="AK12" s="262">
        <v>243</v>
      </c>
      <c r="AL12" s="263">
        <v>371</v>
      </c>
      <c r="AM12" s="263">
        <v>182</v>
      </c>
      <c r="AN12" s="263">
        <v>189</v>
      </c>
      <c r="AO12" s="262">
        <v>91</v>
      </c>
      <c r="AP12" s="262">
        <v>45</v>
      </c>
      <c r="AQ12" s="262">
        <v>46</v>
      </c>
      <c r="AR12" s="262">
        <v>59</v>
      </c>
      <c r="AS12" s="262">
        <v>29</v>
      </c>
      <c r="AT12" s="262">
        <v>30</v>
      </c>
      <c r="AU12" s="262">
        <v>221</v>
      </c>
      <c r="AV12" s="262">
        <v>108</v>
      </c>
      <c r="AW12" s="262">
        <v>113</v>
      </c>
      <c r="AX12" s="263">
        <v>148</v>
      </c>
      <c r="AY12" s="263">
        <v>69</v>
      </c>
      <c r="AZ12" s="263">
        <v>79</v>
      </c>
      <c r="BA12" s="263">
        <v>73</v>
      </c>
      <c r="BB12" s="263">
        <v>39</v>
      </c>
      <c r="BC12" s="263">
        <v>34</v>
      </c>
      <c r="BD12" s="263">
        <v>95</v>
      </c>
      <c r="BE12" s="263">
        <v>48</v>
      </c>
      <c r="BF12" s="263">
        <v>47</v>
      </c>
      <c r="BG12" s="262">
        <v>29</v>
      </c>
      <c r="BH12" s="262">
        <v>14</v>
      </c>
      <c r="BI12" s="262">
        <v>15</v>
      </c>
      <c r="BJ12" s="262">
        <v>49</v>
      </c>
      <c r="BK12" s="262">
        <v>29</v>
      </c>
      <c r="BL12" s="262">
        <v>20</v>
      </c>
      <c r="BM12" s="1240" t="s">
        <v>579</v>
      </c>
      <c r="BN12" s="1241">
        <v>0</v>
      </c>
      <c r="BO12" s="262">
        <v>17</v>
      </c>
      <c r="BP12" s="262">
        <v>5</v>
      </c>
      <c r="BQ12" s="262">
        <v>12</v>
      </c>
      <c r="BR12" s="263">
        <v>1081</v>
      </c>
      <c r="BS12" s="263">
        <v>600</v>
      </c>
      <c r="BT12" s="263">
        <v>481</v>
      </c>
      <c r="BU12" s="263">
        <v>399</v>
      </c>
      <c r="BV12" s="263">
        <v>202</v>
      </c>
      <c r="BW12" s="263">
        <v>197</v>
      </c>
      <c r="BX12" s="262">
        <v>167</v>
      </c>
      <c r="BY12" s="262">
        <v>87</v>
      </c>
      <c r="BZ12" s="262">
        <v>80</v>
      </c>
      <c r="CA12" s="262">
        <v>22</v>
      </c>
      <c r="CB12" s="262">
        <v>11</v>
      </c>
      <c r="CC12" s="262">
        <v>11</v>
      </c>
      <c r="CD12" s="262">
        <v>67</v>
      </c>
      <c r="CE12" s="262">
        <v>34</v>
      </c>
      <c r="CF12" s="262">
        <v>33</v>
      </c>
      <c r="CG12" s="262">
        <v>54</v>
      </c>
      <c r="CH12" s="262">
        <v>30</v>
      </c>
      <c r="CI12" s="262">
        <v>24</v>
      </c>
      <c r="CJ12" s="262">
        <v>24</v>
      </c>
      <c r="CK12" s="262">
        <v>12</v>
      </c>
      <c r="CL12" s="262">
        <v>12</v>
      </c>
      <c r="CM12" s="262">
        <v>232</v>
      </c>
      <c r="CN12" s="262">
        <v>115</v>
      </c>
      <c r="CO12" s="262">
        <v>117</v>
      </c>
      <c r="CP12" s="262">
        <v>571</v>
      </c>
      <c r="CQ12" s="262">
        <v>346</v>
      </c>
      <c r="CR12" s="262">
        <v>225</v>
      </c>
      <c r="CS12" s="1240" t="s">
        <v>579</v>
      </c>
      <c r="CT12" s="1241">
        <v>0</v>
      </c>
      <c r="CU12" s="262">
        <v>318</v>
      </c>
      <c r="CV12" s="262">
        <v>184</v>
      </c>
      <c r="CW12" s="262">
        <v>134</v>
      </c>
      <c r="CX12" s="262">
        <v>82</v>
      </c>
      <c r="CY12" s="262">
        <v>44</v>
      </c>
      <c r="CZ12" s="262">
        <v>38</v>
      </c>
      <c r="DA12" s="262">
        <v>140</v>
      </c>
      <c r="DB12" s="262">
        <v>100</v>
      </c>
      <c r="DC12" s="262">
        <v>40</v>
      </c>
      <c r="DD12" s="262">
        <v>3</v>
      </c>
      <c r="DE12" s="262">
        <v>2</v>
      </c>
      <c r="DF12" s="262">
        <v>1</v>
      </c>
      <c r="DG12" s="262">
        <v>28</v>
      </c>
      <c r="DH12" s="262">
        <v>16</v>
      </c>
      <c r="DI12" s="262">
        <v>12</v>
      </c>
      <c r="DJ12" s="262">
        <v>34</v>
      </c>
      <c r="DK12" s="262">
        <v>17</v>
      </c>
      <c r="DL12" s="262">
        <v>17</v>
      </c>
      <c r="DM12" s="262">
        <v>34</v>
      </c>
      <c r="DN12" s="262">
        <v>17</v>
      </c>
      <c r="DO12" s="262">
        <v>17</v>
      </c>
      <c r="DP12" s="263">
        <v>77</v>
      </c>
      <c r="DQ12" s="263">
        <v>35</v>
      </c>
      <c r="DR12" s="263">
        <v>42</v>
      </c>
      <c r="DS12" s="262">
        <v>60</v>
      </c>
      <c r="DT12" s="262">
        <v>29</v>
      </c>
      <c r="DU12" s="262">
        <v>31</v>
      </c>
      <c r="DV12" s="262">
        <v>17</v>
      </c>
      <c r="DW12" s="262">
        <v>6</v>
      </c>
      <c r="DX12" s="262">
        <v>11</v>
      </c>
      <c r="DY12" s="1240" t="s">
        <v>579</v>
      </c>
      <c r="DZ12" s="1241">
        <v>0</v>
      </c>
      <c r="EA12" s="263">
        <v>1150</v>
      </c>
      <c r="EB12" s="263">
        <v>582</v>
      </c>
      <c r="EC12" s="263">
        <v>568</v>
      </c>
      <c r="ED12" s="263">
        <v>747</v>
      </c>
      <c r="EE12" s="263">
        <v>375</v>
      </c>
      <c r="EF12" s="263">
        <v>372</v>
      </c>
      <c r="EG12" s="262">
        <v>332</v>
      </c>
      <c r="EH12" s="262">
        <v>155</v>
      </c>
      <c r="EI12" s="262">
        <v>177</v>
      </c>
      <c r="EJ12" s="262">
        <v>31</v>
      </c>
      <c r="EK12" s="262">
        <v>18</v>
      </c>
      <c r="EL12" s="262">
        <v>13</v>
      </c>
      <c r="EM12" s="262">
        <v>38</v>
      </c>
      <c r="EN12" s="262">
        <v>14</v>
      </c>
      <c r="EO12" s="262">
        <v>24</v>
      </c>
      <c r="EP12" s="262">
        <v>85</v>
      </c>
      <c r="EQ12" s="262">
        <v>48</v>
      </c>
      <c r="ER12" s="262">
        <v>37</v>
      </c>
      <c r="ES12" s="262">
        <v>23</v>
      </c>
      <c r="ET12" s="262">
        <v>13</v>
      </c>
      <c r="EU12" s="262">
        <v>10</v>
      </c>
      <c r="EV12" s="262">
        <v>23</v>
      </c>
      <c r="EW12" s="262">
        <v>14</v>
      </c>
      <c r="EX12" s="262">
        <v>9</v>
      </c>
      <c r="EY12" s="262">
        <v>5</v>
      </c>
      <c r="EZ12" s="262">
        <v>2</v>
      </c>
      <c r="FA12" s="262">
        <v>3</v>
      </c>
      <c r="FB12" s="262">
        <v>10</v>
      </c>
      <c r="FC12" s="262">
        <v>4</v>
      </c>
      <c r="FD12" s="262">
        <v>6</v>
      </c>
      <c r="FE12" s="1240" t="s">
        <v>579</v>
      </c>
      <c r="FF12" s="1241">
        <v>0</v>
      </c>
      <c r="FG12" s="262">
        <v>33</v>
      </c>
      <c r="FH12" s="262">
        <v>17</v>
      </c>
      <c r="FI12" s="262">
        <v>16</v>
      </c>
      <c r="FJ12" s="262">
        <v>19</v>
      </c>
      <c r="FK12" s="262">
        <v>12</v>
      </c>
      <c r="FL12" s="262">
        <v>7</v>
      </c>
      <c r="FM12" s="262">
        <v>13</v>
      </c>
      <c r="FN12" s="262">
        <v>7</v>
      </c>
      <c r="FO12" s="262">
        <v>6</v>
      </c>
      <c r="FP12" s="262">
        <v>5</v>
      </c>
      <c r="FQ12" s="262">
        <v>3</v>
      </c>
      <c r="FR12" s="262">
        <v>2</v>
      </c>
      <c r="FS12" s="262">
        <v>25</v>
      </c>
      <c r="FT12" s="262">
        <v>15</v>
      </c>
      <c r="FU12" s="262">
        <v>10</v>
      </c>
      <c r="FV12" s="262">
        <v>11</v>
      </c>
      <c r="FW12" s="262">
        <v>7</v>
      </c>
      <c r="FX12" s="262">
        <v>4</v>
      </c>
      <c r="FY12" s="263">
        <v>8</v>
      </c>
      <c r="FZ12" s="263">
        <v>5</v>
      </c>
      <c r="GA12" s="263">
        <v>3</v>
      </c>
      <c r="GB12" s="262">
        <v>10</v>
      </c>
      <c r="GC12" s="262">
        <v>2</v>
      </c>
      <c r="GD12" s="262">
        <v>8</v>
      </c>
      <c r="GE12" s="262">
        <v>40</v>
      </c>
      <c r="GF12" s="262">
        <v>21</v>
      </c>
      <c r="GG12" s="262">
        <v>19</v>
      </c>
      <c r="GH12" s="262">
        <v>36</v>
      </c>
      <c r="GI12" s="262">
        <v>18</v>
      </c>
      <c r="GJ12" s="262">
        <v>18</v>
      </c>
      <c r="GK12" s="1240" t="s">
        <v>579</v>
      </c>
      <c r="GL12" s="1241">
        <v>0</v>
      </c>
      <c r="GM12" s="263">
        <v>230</v>
      </c>
      <c r="GN12" s="263">
        <v>119</v>
      </c>
      <c r="GO12" s="263">
        <v>111</v>
      </c>
      <c r="GP12" s="262">
        <v>0</v>
      </c>
      <c r="GQ12" s="262">
        <v>0</v>
      </c>
      <c r="GR12" s="262">
        <v>0</v>
      </c>
      <c r="GS12" s="262">
        <v>230</v>
      </c>
      <c r="GT12" s="262">
        <v>119</v>
      </c>
      <c r="GU12" s="262">
        <v>111</v>
      </c>
      <c r="GV12" s="263">
        <v>97</v>
      </c>
      <c r="GW12" s="263">
        <v>45</v>
      </c>
      <c r="GX12" s="263">
        <v>52</v>
      </c>
      <c r="GY12" s="262">
        <v>17</v>
      </c>
      <c r="GZ12" s="262">
        <v>8</v>
      </c>
      <c r="HA12" s="262">
        <v>9</v>
      </c>
      <c r="HB12" s="262">
        <v>80</v>
      </c>
      <c r="HC12" s="262">
        <v>37</v>
      </c>
      <c r="HD12" s="262">
        <v>43</v>
      </c>
      <c r="HE12" s="263">
        <v>76</v>
      </c>
      <c r="HF12" s="263">
        <v>43</v>
      </c>
      <c r="HG12" s="263">
        <v>33</v>
      </c>
      <c r="HH12" s="262">
        <v>36</v>
      </c>
      <c r="HI12" s="262">
        <v>19</v>
      </c>
      <c r="HJ12" s="262">
        <v>17</v>
      </c>
      <c r="HK12" s="262">
        <v>13</v>
      </c>
      <c r="HL12" s="262">
        <v>7</v>
      </c>
      <c r="HM12" s="262">
        <v>6</v>
      </c>
      <c r="HN12" s="262">
        <v>27</v>
      </c>
      <c r="HO12" s="262">
        <v>17</v>
      </c>
      <c r="HP12" s="262">
        <v>10</v>
      </c>
      <c r="HQ12" s="1240" t="s">
        <v>579</v>
      </c>
      <c r="HR12" s="1241">
        <v>0</v>
      </c>
      <c r="HS12" s="263">
        <v>239</v>
      </c>
      <c r="HT12" s="263">
        <v>132</v>
      </c>
      <c r="HU12" s="263">
        <v>107</v>
      </c>
      <c r="HV12" s="262">
        <v>90</v>
      </c>
      <c r="HW12" s="262">
        <v>44</v>
      </c>
      <c r="HX12" s="262">
        <v>46</v>
      </c>
      <c r="HY12" s="262">
        <v>46</v>
      </c>
      <c r="HZ12" s="262">
        <v>24</v>
      </c>
      <c r="IA12" s="262">
        <v>22</v>
      </c>
      <c r="IB12" s="262">
        <v>76</v>
      </c>
      <c r="IC12" s="262">
        <v>48</v>
      </c>
      <c r="ID12" s="262">
        <v>28</v>
      </c>
      <c r="IE12" s="262">
        <v>27</v>
      </c>
      <c r="IF12" s="262">
        <v>16</v>
      </c>
      <c r="IG12" s="262">
        <v>11</v>
      </c>
    </row>
    <row r="13" spans="1:241" s="264" customFormat="1" ht="18.75" customHeight="1">
      <c r="A13" s="1240" t="s">
        <v>2414</v>
      </c>
      <c r="B13" s="1241"/>
      <c r="C13" s="262">
        <v>275</v>
      </c>
      <c r="D13" s="262">
        <v>156</v>
      </c>
      <c r="E13" s="262">
        <v>119</v>
      </c>
      <c r="F13" s="262">
        <v>290</v>
      </c>
      <c r="G13" s="262">
        <v>154</v>
      </c>
      <c r="H13" s="262">
        <v>136</v>
      </c>
      <c r="I13" s="262">
        <v>36</v>
      </c>
      <c r="J13" s="262">
        <v>22</v>
      </c>
      <c r="K13" s="262">
        <v>14</v>
      </c>
      <c r="L13" s="262">
        <v>134</v>
      </c>
      <c r="M13" s="262">
        <v>74</v>
      </c>
      <c r="N13" s="262">
        <v>60</v>
      </c>
      <c r="O13" s="262">
        <v>15</v>
      </c>
      <c r="P13" s="262">
        <v>9</v>
      </c>
      <c r="Q13" s="262">
        <v>6</v>
      </c>
      <c r="R13" s="262">
        <v>5</v>
      </c>
      <c r="S13" s="262">
        <v>1</v>
      </c>
      <c r="T13" s="262">
        <v>4</v>
      </c>
      <c r="U13" s="263">
        <v>0</v>
      </c>
      <c r="V13" s="263">
        <v>0</v>
      </c>
      <c r="W13" s="263">
        <v>0</v>
      </c>
      <c r="X13" s="263">
        <v>1171</v>
      </c>
      <c r="Y13" s="263">
        <v>619</v>
      </c>
      <c r="Z13" s="263">
        <v>552</v>
      </c>
      <c r="AA13" s="263">
        <v>792</v>
      </c>
      <c r="AB13" s="263">
        <v>437</v>
      </c>
      <c r="AC13" s="263">
        <v>355</v>
      </c>
      <c r="AD13" s="262">
        <v>370</v>
      </c>
      <c r="AE13" s="262">
        <v>217</v>
      </c>
      <c r="AF13" s="262">
        <v>153</v>
      </c>
      <c r="AG13" s="1240" t="s">
        <v>581</v>
      </c>
      <c r="AH13" s="1241">
        <v>0</v>
      </c>
      <c r="AI13" s="262">
        <v>422</v>
      </c>
      <c r="AJ13" s="262">
        <v>220</v>
      </c>
      <c r="AK13" s="262">
        <v>202</v>
      </c>
      <c r="AL13" s="263">
        <v>293</v>
      </c>
      <c r="AM13" s="263">
        <v>143</v>
      </c>
      <c r="AN13" s="263">
        <v>150</v>
      </c>
      <c r="AO13" s="262">
        <v>68</v>
      </c>
      <c r="AP13" s="262">
        <v>31</v>
      </c>
      <c r="AQ13" s="262">
        <v>37</v>
      </c>
      <c r="AR13" s="262">
        <v>38</v>
      </c>
      <c r="AS13" s="262">
        <v>18</v>
      </c>
      <c r="AT13" s="262">
        <v>20</v>
      </c>
      <c r="AU13" s="262">
        <v>187</v>
      </c>
      <c r="AV13" s="262">
        <v>94</v>
      </c>
      <c r="AW13" s="262">
        <v>93</v>
      </c>
      <c r="AX13" s="263">
        <v>132</v>
      </c>
      <c r="AY13" s="263">
        <v>66</v>
      </c>
      <c r="AZ13" s="263">
        <v>66</v>
      </c>
      <c r="BA13" s="263">
        <v>55</v>
      </c>
      <c r="BB13" s="263">
        <v>28</v>
      </c>
      <c r="BC13" s="263">
        <v>27</v>
      </c>
      <c r="BD13" s="263">
        <v>86</v>
      </c>
      <c r="BE13" s="263">
        <v>39</v>
      </c>
      <c r="BF13" s="263">
        <v>47</v>
      </c>
      <c r="BG13" s="262">
        <v>20</v>
      </c>
      <c r="BH13" s="262">
        <v>11</v>
      </c>
      <c r="BI13" s="262">
        <v>9</v>
      </c>
      <c r="BJ13" s="262">
        <v>43</v>
      </c>
      <c r="BK13" s="262">
        <v>15</v>
      </c>
      <c r="BL13" s="262">
        <v>28</v>
      </c>
      <c r="BM13" s="1240" t="s">
        <v>581</v>
      </c>
      <c r="BN13" s="1241">
        <v>0</v>
      </c>
      <c r="BO13" s="262">
        <v>23</v>
      </c>
      <c r="BP13" s="262">
        <v>13</v>
      </c>
      <c r="BQ13" s="262">
        <v>10</v>
      </c>
      <c r="BR13" s="263">
        <v>1585</v>
      </c>
      <c r="BS13" s="263">
        <v>952</v>
      </c>
      <c r="BT13" s="263">
        <v>633</v>
      </c>
      <c r="BU13" s="263">
        <v>308</v>
      </c>
      <c r="BV13" s="263">
        <v>156</v>
      </c>
      <c r="BW13" s="263">
        <v>152</v>
      </c>
      <c r="BX13" s="262">
        <v>109</v>
      </c>
      <c r="BY13" s="262">
        <v>49</v>
      </c>
      <c r="BZ13" s="262">
        <v>60</v>
      </c>
      <c r="CA13" s="262">
        <v>33</v>
      </c>
      <c r="CB13" s="262">
        <v>14</v>
      </c>
      <c r="CC13" s="262">
        <v>19</v>
      </c>
      <c r="CD13" s="262">
        <v>30</v>
      </c>
      <c r="CE13" s="262">
        <v>15</v>
      </c>
      <c r="CF13" s="262">
        <v>15</v>
      </c>
      <c r="CG13" s="262">
        <v>29</v>
      </c>
      <c r="CH13" s="262">
        <v>13</v>
      </c>
      <c r="CI13" s="262">
        <v>16</v>
      </c>
      <c r="CJ13" s="262">
        <v>17</v>
      </c>
      <c r="CK13" s="262">
        <v>7</v>
      </c>
      <c r="CL13" s="262">
        <v>10</v>
      </c>
      <c r="CM13" s="262">
        <v>199</v>
      </c>
      <c r="CN13" s="262">
        <v>107</v>
      </c>
      <c r="CO13" s="262">
        <v>92</v>
      </c>
      <c r="CP13" s="262">
        <v>1142</v>
      </c>
      <c r="CQ13" s="262">
        <v>725</v>
      </c>
      <c r="CR13" s="262">
        <v>417</v>
      </c>
      <c r="CS13" s="1240" t="s">
        <v>581</v>
      </c>
      <c r="CT13" s="1241">
        <v>0</v>
      </c>
      <c r="CU13" s="262">
        <v>686</v>
      </c>
      <c r="CV13" s="262">
        <v>406</v>
      </c>
      <c r="CW13" s="262">
        <v>280</v>
      </c>
      <c r="CX13" s="262">
        <v>111</v>
      </c>
      <c r="CY13" s="262">
        <v>76</v>
      </c>
      <c r="CZ13" s="262">
        <v>35</v>
      </c>
      <c r="DA13" s="262">
        <v>295</v>
      </c>
      <c r="DB13" s="262">
        <v>227</v>
      </c>
      <c r="DC13" s="262">
        <v>68</v>
      </c>
      <c r="DD13" s="262">
        <v>24</v>
      </c>
      <c r="DE13" s="262">
        <v>0</v>
      </c>
      <c r="DF13" s="262">
        <v>24</v>
      </c>
      <c r="DG13" s="262">
        <v>26</v>
      </c>
      <c r="DH13" s="262">
        <v>16</v>
      </c>
      <c r="DI13" s="262">
        <v>10</v>
      </c>
      <c r="DJ13" s="262">
        <v>44</v>
      </c>
      <c r="DK13" s="262">
        <v>24</v>
      </c>
      <c r="DL13" s="262">
        <v>20</v>
      </c>
      <c r="DM13" s="262">
        <v>44</v>
      </c>
      <c r="DN13" s="262">
        <v>24</v>
      </c>
      <c r="DO13" s="262">
        <v>20</v>
      </c>
      <c r="DP13" s="263">
        <v>91</v>
      </c>
      <c r="DQ13" s="263">
        <v>47</v>
      </c>
      <c r="DR13" s="263">
        <v>44</v>
      </c>
      <c r="DS13" s="262">
        <v>73</v>
      </c>
      <c r="DT13" s="262">
        <v>37</v>
      </c>
      <c r="DU13" s="262">
        <v>36</v>
      </c>
      <c r="DV13" s="262">
        <v>18</v>
      </c>
      <c r="DW13" s="262">
        <v>10</v>
      </c>
      <c r="DX13" s="262">
        <v>8</v>
      </c>
      <c r="DY13" s="1240" t="s">
        <v>581</v>
      </c>
      <c r="DZ13" s="1241">
        <v>0</v>
      </c>
      <c r="EA13" s="263">
        <v>929</v>
      </c>
      <c r="EB13" s="263">
        <v>450</v>
      </c>
      <c r="EC13" s="263">
        <v>479</v>
      </c>
      <c r="ED13" s="263">
        <v>655</v>
      </c>
      <c r="EE13" s="263">
        <v>321</v>
      </c>
      <c r="EF13" s="263">
        <v>334</v>
      </c>
      <c r="EG13" s="262">
        <v>250</v>
      </c>
      <c r="EH13" s="262">
        <v>113</v>
      </c>
      <c r="EI13" s="262">
        <v>137</v>
      </c>
      <c r="EJ13" s="262">
        <v>34</v>
      </c>
      <c r="EK13" s="262">
        <v>18</v>
      </c>
      <c r="EL13" s="262">
        <v>16</v>
      </c>
      <c r="EM13" s="262">
        <v>38</v>
      </c>
      <c r="EN13" s="262">
        <v>20</v>
      </c>
      <c r="EO13" s="262">
        <v>18</v>
      </c>
      <c r="EP13" s="262">
        <v>83</v>
      </c>
      <c r="EQ13" s="262">
        <v>47</v>
      </c>
      <c r="ER13" s="262">
        <v>36</v>
      </c>
      <c r="ES13" s="262">
        <v>13</v>
      </c>
      <c r="ET13" s="262">
        <v>7</v>
      </c>
      <c r="EU13" s="262">
        <v>6</v>
      </c>
      <c r="EV13" s="262">
        <v>26</v>
      </c>
      <c r="EW13" s="262">
        <v>10</v>
      </c>
      <c r="EX13" s="262">
        <v>16</v>
      </c>
      <c r="EY13" s="262">
        <v>7</v>
      </c>
      <c r="EZ13" s="262">
        <v>1</v>
      </c>
      <c r="FA13" s="262">
        <v>6</v>
      </c>
      <c r="FB13" s="262">
        <v>26</v>
      </c>
      <c r="FC13" s="262">
        <v>17</v>
      </c>
      <c r="FD13" s="262">
        <v>9</v>
      </c>
      <c r="FE13" s="1240" t="s">
        <v>581</v>
      </c>
      <c r="FF13" s="1241">
        <v>0</v>
      </c>
      <c r="FG13" s="262">
        <v>33</v>
      </c>
      <c r="FH13" s="262">
        <v>16</v>
      </c>
      <c r="FI13" s="262">
        <v>17</v>
      </c>
      <c r="FJ13" s="262">
        <v>18</v>
      </c>
      <c r="FK13" s="262">
        <v>7</v>
      </c>
      <c r="FL13" s="262">
        <v>11</v>
      </c>
      <c r="FM13" s="262">
        <v>23</v>
      </c>
      <c r="FN13" s="262">
        <v>12</v>
      </c>
      <c r="FO13" s="262">
        <v>11</v>
      </c>
      <c r="FP13" s="262">
        <v>7</v>
      </c>
      <c r="FQ13" s="262">
        <v>4</v>
      </c>
      <c r="FR13" s="262">
        <v>3</v>
      </c>
      <c r="FS13" s="262">
        <v>11</v>
      </c>
      <c r="FT13" s="262">
        <v>7</v>
      </c>
      <c r="FU13" s="262">
        <v>4</v>
      </c>
      <c r="FV13" s="262">
        <v>9</v>
      </c>
      <c r="FW13" s="262">
        <v>4</v>
      </c>
      <c r="FX13" s="262">
        <v>5</v>
      </c>
      <c r="FY13" s="263">
        <v>7</v>
      </c>
      <c r="FZ13" s="263">
        <v>2</v>
      </c>
      <c r="GA13" s="263">
        <v>5</v>
      </c>
      <c r="GB13" s="262">
        <v>11</v>
      </c>
      <c r="GC13" s="262">
        <v>6</v>
      </c>
      <c r="GD13" s="262">
        <v>5</v>
      </c>
      <c r="GE13" s="262">
        <v>38</v>
      </c>
      <c r="GF13" s="262">
        <v>19</v>
      </c>
      <c r="GG13" s="262">
        <v>19</v>
      </c>
      <c r="GH13" s="262">
        <v>21</v>
      </c>
      <c r="GI13" s="262">
        <v>11</v>
      </c>
      <c r="GJ13" s="262">
        <v>10</v>
      </c>
      <c r="GK13" s="1240" t="s">
        <v>581</v>
      </c>
      <c r="GL13" s="1241">
        <v>0</v>
      </c>
      <c r="GM13" s="263">
        <v>162</v>
      </c>
      <c r="GN13" s="263">
        <v>87</v>
      </c>
      <c r="GO13" s="263">
        <v>75</v>
      </c>
      <c r="GP13" s="262">
        <v>0</v>
      </c>
      <c r="GQ13" s="262">
        <v>0</v>
      </c>
      <c r="GR13" s="262">
        <v>0</v>
      </c>
      <c r="GS13" s="262">
        <v>162</v>
      </c>
      <c r="GT13" s="262">
        <v>87</v>
      </c>
      <c r="GU13" s="262">
        <v>75</v>
      </c>
      <c r="GV13" s="263">
        <v>50</v>
      </c>
      <c r="GW13" s="263">
        <v>25</v>
      </c>
      <c r="GX13" s="263">
        <v>25</v>
      </c>
      <c r="GY13" s="262">
        <v>20</v>
      </c>
      <c r="GZ13" s="262">
        <v>9</v>
      </c>
      <c r="HA13" s="262">
        <v>11</v>
      </c>
      <c r="HB13" s="262">
        <v>30</v>
      </c>
      <c r="HC13" s="262">
        <v>16</v>
      </c>
      <c r="HD13" s="262">
        <v>14</v>
      </c>
      <c r="HE13" s="263">
        <v>62</v>
      </c>
      <c r="HF13" s="263">
        <v>17</v>
      </c>
      <c r="HG13" s="263">
        <v>45</v>
      </c>
      <c r="HH13" s="262">
        <v>32</v>
      </c>
      <c r="HI13" s="262">
        <v>8</v>
      </c>
      <c r="HJ13" s="262">
        <v>24</v>
      </c>
      <c r="HK13" s="262">
        <v>11</v>
      </c>
      <c r="HL13" s="262">
        <v>4</v>
      </c>
      <c r="HM13" s="262">
        <v>7</v>
      </c>
      <c r="HN13" s="262">
        <v>19</v>
      </c>
      <c r="HO13" s="262">
        <v>5</v>
      </c>
      <c r="HP13" s="262">
        <v>14</v>
      </c>
      <c r="HQ13" s="1240" t="s">
        <v>581</v>
      </c>
      <c r="HR13" s="1241">
        <v>0</v>
      </c>
      <c r="HS13" s="263">
        <v>207</v>
      </c>
      <c r="HT13" s="263">
        <v>119</v>
      </c>
      <c r="HU13" s="263">
        <v>88</v>
      </c>
      <c r="HV13" s="262">
        <v>59</v>
      </c>
      <c r="HW13" s="262">
        <v>33</v>
      </c>
      <c r="HX13" s="262">
        <v>26</v>
      </c>
      <c r="HY13" s="262">
        <v>49</v>
      </c>
      <c r="HZ13" s="262">
        <v>28</v>
      </c>
      <c r="IA13" s="262">
        <v>21</v>
      </c>
      <c r="IB13" s="262">
        <v>57</v>
      </c>
      <c r="IC13" s="262">
        <v>33</v>
      </c>
      <c r="ID13" s="262">
        <v>24</v>
      </c>
      <c r="IE13" s="262">
        <v>42</v>
      </c>
      <c r="IF13" s="262">
        <v>25</v>
      </c>
      <c r="IG13" s="262">
        <v>17</v>
      </c>
    </row>
    <row r="14" spans="1:241" s="264" customFormat="1" ht="18.75" customHeight="1">
      <c r="A14" s="1240" t="s">
        <v>2413</v>
      </c>
      <c r="B14" s="1241"/>
      <c r="C14" s="262">
        <v>254</v>
      </c>
      <c r="D14" s="262">
        <v>137</v>
      </c>
      <c r="E14" s="262">
        <v>117</v>
      </c>
      <c r="F14" s="262">
        <v>369</v>
      </c>
      <c r="G14" s="262">
        <v>173</v>
      </c>
      <c r="H14" s="262">
        <v>196</v>
      </c>
      <c r="I14" s="262">
        <v>27</v>
      </c>
      <c r="J14" s="262">
        <v>16</v>
      </c>
      <c r="K14" s="262">
        <v>11</v>
      </c>
      <c r="L14" s="262">
        <v>157</v>
      </c>
      <c r="M14" s="262">
        <v>82</v>
      </c>
      <c r="N14" s="262">
        <v>75</v>
      </c>
      <c r="O14" s="262">
        <v>26</v>
      </c>
      <c r="P14" s="262">
        <v>14</v>
      </c>
      <c r="Q14" s="262">
        <v>12</v>
      </c>
      <c r="R14" s="262">
        <v>16</v>
      </c>
      <c r="S14" s="262">
        <v>11</v>
      </c>
      <c r="T14" s="262">
        <v>5</v>
      </c>
      <c r="U14" s="263">
        <v>0</v>
      </c>
      <c r="V14" s="263">
        <v>0</v>
      </c>
      <c r="W14" s="263">
        <v>0</v>
      </c>
      <c r="X14" s="263">
        <v>1280</v>
      </c>
      <c r="Y14" s="263">
        <v>635</v>
      </c>
      <c r="Z14" s="263">
        <v>645</v>
      </c>
      <c r="AA14" s="263">
        <v>853</v>
      </c>
      <c r="AB14" s="263">
        <v>434</v>
      </c>
      <c r="AC14" s="263">
        <v>419</v>
      </c>
      <c r="AD14" s="262">
        <v>278</v>
      </c>
      <c r="AE14" s="262">
        <v>160</v>
      </c>
      <c r="AF14" s="262">
        <v>118</v>
      </c>
      <c r="AG14" s="1240" t="s">
        <v>583</v>
      </c>
      <c r="AH14" s="1241">
        <v>0</v>
      </c>
      <c r="AI14" s="262">
        <v>575</v>
      </c>
      <c r="AJ14" s="262">
        <v>274</v>
      </c>
      <c r="AK14" s="262">
        <v>301</v>
      </c>
      <c r="AL14" s="263">
        <v>325</v>
      </c>
      <c r="AM14" s="263">
        <v>155</v>
      </c>
      <c r="AN14" s="263">
        <v>170</v>
      </c>
      <c r="AO14" s="262">
        <v>90</v>
      </c>
      <c r="AP14" s="262">
        <v>42</v>
      </c>
      <c r="AQ14" s="262">
        <v>48</v>
      </c>
      <c r="AR14" s="262">
        <v>59</v>
      </c>
      <c r="AS14" s="262">
        <v>25</v>
      </c>
      <c r="AT14" s="262">
        <v>34</v>
      </c>
      <c r="AU14" s="262">
        <v>176</v>
      </c>
      <c r="AV14" s="262">
        <v>88</v>
      </c>
      <c r="AW14" s="262">
        <v>88</v>
      </c>
      <c r="AX14" s="263">
        <v>106</v>
      </c>
      <c r="AY14" s="263">
        <v>49</v>
      </c>
      <c r="AZ14" s="263">
        <v>57</v>
      </c>
      <c r="BA14" s="263">
        <v>70</v>
      </c>
      <c r="BB14" s="263">
        <v>39</v>
      </c>
      <c r="BC14" s="263">
        <v>31</v>
      </c>
      <c r="BD14" s="263">
        <v>102</v>
      </c>
      <c r="BE14" s="263">
        <v>46</v>
      </c>
      <c r="BF14" s="263">
        <v>56</v>
      </c>
      <c r="BG14" s="262">
        <v>21</v>
      </c>
      <c r="BH14" s="262">
        <v>8</v>
      </c>
      <c r="BI14" s="262">
        <v>13</v>
      </c>
      <c r="BJ14" s="262">
        <v>55</v>
      </c>
      <c r="BK14" s="262">
        <v>25</v>
      </c>
      <c r="BL14" s="262">
        <v>30</v>
      </c>
      <c r="BM14" s="1240" t="s">
        <v>583</v>
      </c>
      <c r="BN14" s="1241">
        <v>0</v>
      </c>
      <c r="BO14" s="262">
        <v>26</v>
      </c>
      <c r="BP14" s="262">
        <v>13</v>
      </c>
      <c r="BQ14" s="262">
        <v>13</v>
      </c>
      <c r="BR14" s="263">
        <v>638</v>
      </c>
      <c r="BS14" s="263">
        <v>312</v>
      </c>
      <c r="BT14" s="263">
        <v>326</v>
      </c>
      <c r="BU14" s="263">
        <v>307</v>
      </c>
      <c r="BV14" s="263">
        <v>144</v>
      </c>
      <c r="BW14" s="263">
        <v>163</v>
      </c>
      <c r="BX14" s="262">
        <v>110</v>
      </c>
      <c r="BY14" s="262">
        <v>51</v>
      </c>
      <c r="BZ14" s="262">
        <v>59</v>
      </c>
      <c r="CA14" s="262">
        <v>39</v>
      </c>
      <c r="CB14" s="262">
        <v>18</v>
      </c>
      <c r="CC14" s="262">
        <v>21</v>
      </c>
      <c r="CD14" s="262">
        <v>29</v>
      </c>
      <c r="CE14" s="262">
        <v>15</v>
      </c>
      <c r="CF14" s="262">
        <v>14</v>
      </c>
      <c r="CG14" s="262">
        <v>24</v>
      </c>
      <c r="CH14" s="262">
        <v>11</v>
      </c>
      <c r="CI14" s="262">
        <v>13</v>
      </c>
      <c r="CJ14" s="262">
        <v>18</v>
      </c>
      <c r="CK14" s="262">
        <v>7</v>
      </c>
      <c r="CL14" s="262">
        <v>11</v>
      </c>
      <c r="CM14" s="262">
        <v>197</v>
      </c>
      <c r="CN14" s="262">
        <v>93</v>
      </c>
      <c r="CO14" s="262">
        <v>104</v>
      </c>
      <c r="CP14" s="262">
        <v>186</v>
      </c>
      <c r="CQ14" s="262">
        <v>84</v>
      </c>
      <c r="CR14" s="262">
        <v>102</v>
      </c>
      <c r="CS14" s="1240" t="s">
        <v>583</v>
      </c>
      <c r="CT14" s="1241">
        <v>0</v>
      </c>
      <c r="CU14" s="262">
        <v>54</v>
      </c>
      <c r="CV14" s="262">
        <v>30</v>
      </c>
      <c r="CW14" s="262">
        <v>24</v>
      </c>
      <c r="CX14" s="262">
        <v>43</v>
      </c>
      <c r="CY14" s="262">
        <v>25</v>
      </c>
      <c r="CZ14" s="262">
        <v>18</v>
      </c>
      <c r="DA14" s="262">
        <v>47</v>
      </c>
      <c r="DB14" s="262">
        <v>13</v>
      </c>
      <c r="DC14" s="262">
        <v>34</v>
      </c>
      <c r="DD14" s="262">
        <v>13</v>
      </c>
      <c r="DE14" s="262">
        <v>0</v>
      </c>
      <c r="DF14" s="262">
        <v>13</v>
      </c>
      <c r="DG14" s="262">
        <v>29</v>
      </c>
      <c r="DH14" s="262">
        <v>16</v>
      </c>
      <c r="DI14" s="262">
        <v>13</v>
      </c>
      <c r="DJ14" s="262">
        <v>47</v>
      </c>
      <c r="DK14" s="262">
        <v>26</v>
      </c>
      <c r="DL14" s="262">
        <v>21</v>
      </c>
      <c r="DM14" s="262">
        <v>47</v>
      </c>
      <c r="DN14" s="262">
        <v>26</v>
      </c>
      <c r="DO14" s="262">
        <v>21</v>
      </c>
      <c r="DP14" s="263">
        <v>98</v>
      </c>
      <c r="DQ14" s="263">
        <v>58</v>
      </c>
      <c r="DR14" s="263">
        <v>40</v>
      </c>
      <c r="DS14" s="262">
        <v>73</v>
      </c>
      <c r="DT14" s="262">
        <v>43</v>
      </c>
      <c r="DU14" s="262">
        <v>30</v>
      </c>
      <c r="DV14" s="262">
        <v>25</v>
      </c>
      <c r="DW14" s="262">
        <v>15</v>
      </c>
      <c r="DX14" s="262">
        <v>10</v>
      </c>
      <c r="DY14" s="1240" t="s">
        <v>583</v>
      </c>
      <c r="DZ14" s="1241">
        <v>0</v>
      </c>
      <c r="EA14" s="263">
        <v>1114</v>
      </c>
      <c r="EB14" s="263">
        <v>590</v>
      </c>
      <c r="EC14" s="263">
        <v>524</v>
      </c>
      <c r="ED14" s="263">
        <v>795</v>
      </c>
      <c r="EE14" s="263">
        <v>423</v>
      </c>
      <c r="EF14" s="263">
        <v>372</v>
      </c>
      <c r="EG14" s="262">
        <v>273</v>
      </c>
      <c r="EH14" s="262">
        <v>142</v>
      </c>
      <c r="EI14" s="262">
        <v>131</v>
      </c>
      <c r="EJ14" s="262">
        <v>27</v>
      </c>
      <c r="EK14" s="262">
        <v>18</v>
      </c>
      <c r="EL14" s="262">
        <v>9</v>
      </c>
      <c r="EM14" s="262">
        <v>31</v>
      </c>
      <c r="EN14" s="262">
        <v>17</v>
      </c>
      <c r="EO14" s="262">
        <v>14</v>
      </c>
      <c r="EP14" s="262">
        <v>109</v>
      </c>
      <c r="EQ14" s="262">
        <v>65</v>
      </c>
      <c r="ER14" s="262">
        <v>44</v>
      </c>
      <c r="ES14" s="262">
        <v>15</v>
      </c>
      <c r="ET14" s="262">
        <v>9</v>
      </c>
      <c r="EU14" s="262">
        <v>6</v>
      </c>
      <c r="EV14" s="262">
        <v>28</v>
      </c>
      <c r="EW14" s="262">
        <v>9</v>
      </c>
      <c r="EX14" s="262">
        <v>19</v>
      </c>
      <c r="EY14" s="262">
        <v>17</v>
      </c>
      <c r="EZ14" s="262">
        <v>9</v>
      </c>
      <c r="FA14" s="262">
        <v>8</v>
      </c>
      <c r="FB14" s="262">
        <v>38</v>
      </c>
      <c r="FC14" s="262">
        <v>21</v>
      </c>
      <c r="FD14" s="262">
        <v>17</v>
      </c>
      <c r="FE14" s="1240" t="s">
        <v>583</v>
      </c>
      <c r="FF14" s="1241">
        <v>0</v>
      </c>
      <c r="FG14" s="262">
        <v>42</v>
      </c>
      <c r="FH14" s="262">
        <v>25</v>
      </c>
      <c r="FI14" s="262">
        <v>17</v>
      </c>
      <c r="FJ14" s="262">
        <v>29</v>
      </c>
      <c r="FK14" s="262">
        <v>13</v>
      </c>
      <c r="FL14" s="262">
        <v>16</v>
      </c>
      <c r="FM14" s="262">
        <v>40</v>
      </c>
      <c r="FN14" s="262">
        <v>17</v>
      </c>
      <c r="FO14" s="262">
        <v>23</v>
      </c>
      <c r="FP14" s="262">
        <v>27</v>
      </c>
      <c r="FQ14" s="262">
        <v>18</v>
      </c>
      <c r="FR14" s="262">
        <v>9</v>
      </c>
      <c r="FS14" s="262">
        <v>21</v>
      </c>
      <c r="FT14" s="262">
        <v>10</v>
      </c>
      <c r="FU14" s="262">
        <v>11</v>
      </c>
      <c r="FV14" s="262">
        <v>3</v>
      </c>
      <c r="FW14" s="262">
        <v>2</v>
      </c>
      <c r="FX14" s="262">
        <v>1</v>
      </c>
      <c r="FY14" s="263">
        <v>8</v>
      </c>
      <c r="FZ14" s="263">
        <v>4</v>
      </c>
      <c r="GA14" s="263">
        <v>4</v>
      </c>
      <c r="GB14" s="262">
        <v>14</v>
      </c>
      <c r="GC14" s="262">
        <v>9</v>
      </c>
      <c r="GD14" s="262">
        <v>5</v>
      </c>
      <c r="GE14" s="262">
        <v>34</v>
      </c>
      <c r="GF14" s="262">
        <v>16</v>
      </c>
      <c r="GG14" s="262">
        <v>18</v>
      </c>
      <c r="GH14" s="262">
        <v>39</v>
      </c>
      <c r="GI14" s="262">
        <v>19</v>
      </c>
      <c r="GJ14" s="262">
        <v>20</v>
      </c>
      <c r="GK14" s="1240" t="s">
        <v>583</v>
      </c>
      <c r="GL14" s="1241">
        <v>0</v>
      </c>
      <c r="GM14" s="263">
        <v>201</v>
      </c>
      <c r="GN14" s="263">
        <v>101</v>
      </c>
      <c r="GO14" s="263">
        <v>100</v>
      </c>
      <c r="GP14" s="262">
        <v>0</v>
      </c>
      <c r="GQ14" s="262">
        <v>0</v>
      </c>
      <c r="GR14" s="262">
        <v>0</v>
      </c>
      <c r="GS14" s="262">
        <v>201</v>
      </c>
      <c r="GT14" s="262">
        <v>101</v>
      </c>
      <c r="GU14" s="262">
        <v>100</v>
      </c>
      <c r="GV14" s="263">
        <v>62</v>
      </c>
      <c r="GW14" s="263">
        <v>37</v>
      </c>
      <c r="GX14" s="263">
        <v>25</v>
      </c>
      <c r="GY14" s="262">
        <v>12</v>
      </c>
      <c r="GZ14" s="262">
        <v>8</v>
      </c>
      <c r="HA14" s="262">
        <v>4</v>
      </c>
      <c r="HB14" s="262">
        <v>50</v>
      </c>
      <c r="HC14" s="262">
        <v>29</v>
      </c>
      <c r="HD14" s="262">
        <v>21</v>
      </c>
      <c r="HE14" s="263">
        <v>56</v>
      </c>
      <c r="HF14" s="263">
        <v>29</v>
      </c>
      <c r="HG14" s="263">
        <v>27</v>
      </c>
      <c r="HH14" s="262">
        <v>24</v>
      </c>
      <c r="HI14" s="262">
        <v>12</v>
      </c>
      <c r="HJ14" s="262">
        <v>12</v>
      </c>
      <c r="HK14" s="262">
        <v>11</v>
      </c>
      <c r="HL14" s="262">
        <v>7</v>
      </c>
      <c r="HM14" s="262">
        <v>4</v>
      </c>
      <c r="HN14" s="262">
        <v>21</v>
      </c>
      <c r="HO14" s="262">
        <v>10</v>
      </c>
      <c r="HP14" s="262">
        <v>11</v>
      </c>
      <c r="HQ14" s="1240" t="s">
        <v>583</v>
      </c>
      <c r="HR14" s="1241">
        <v>0</v>
      </c>
      <c r="HS14" s="263">
        <v>197</v>
      </c>
      <c r="HT14" s="263">
        <v>109</v>
      </c>
      <c r="HU14" s="263">
        <v>88</v>
      </c>
      <c r="HV14" s="262">
        <v>64</v>
      </c>
      <c r="HW14" s="262">
        <v>28</v>
      </c>
      <c r="HX14" s="262">
        <v>36</v>
      </c>
      <c r="HY14" s="262">
        <v>42</v>
      </c>
      <c r="HZ14" s="262">
        <v>27</v>
      </c>
      <c r="IA14" s="262">
        <v>15</v>
      </c>
      <c r="IB14" s="262">
        <v>60</v>
      </c>
      <c r="IC14" s="262">
        <v>36</v>
      </c>
      <c r="ID14" s="262">
        <v>24</v>
      </c>
      <c r="IE14" s="262">
        <v>31</v>
      </c>
      <c r="IF14" s="262">
        <v>18</v>
      </c>
      <c r="IG14" s="262">
        <v>13</v>
      </c>
    </row>
    <row r="15" spans="1:241" s="264" customFormat="1" ht="18.75" customHeight="1">
      <c r="A15" s="1240" t="s">
        <v>2412</v>
      </c>
      <c r="B15" s="1241"/>
      <c r="C15" s="262">
        <v>270</v>
      </c>
      <c r="D15" s="262">
        <v>151</v>
      </c>
      <c r="E15" s="262">
        <v>119</v>
      </c>
      <c r="F15" s="262">
        <v>498</v>
      </c>
      <c r="G15" s="262">
        <v>255</v>
      </c>
      <c r="H15" s="262">
        <v>243</v>
      </c>
      <c r="I15" s="262">
        <v>51</v>
      </c>
      <c r="J15" s="262">
        <v>33</v>
      </c>
      <c r="K15" s="262">
        <v>18</v>
      </c>
      <c r="L15" s="262">
        <v>145</v>
      </c>
      <c r="M15" s="262">
        <v>78</v>
      </c>
      <c r="N15" s="262">
        <v>67</v>
      </c>
      <c r="O15" s="262">
        <v>22</v>
      </c>
      <c r="P15" s="262">
        <v>9</v>
      </c>
      <c r="Q15" s="262">
        <v>13</v>
      </c>
      <c r="R15" s="262">
        <v>9</v>
      </c>
      <c r="S15" s="262">
        <v>4</v>
      </c>
      <c r="T15" s="262">
        <v>5</v>
      </c>
      <c r="U15" s="263">
        <v>0</v>
      </c>
      <c r="V15" s="263">
        <v>0</v>
      </c>
      <c r="W15" s="263">
        <v>0</v>
      </c>
      <c r="X15" s="263">
        <v>1415</v>
      </c>
      <c r="Y15" s="263">
        <v>729</v>
      </c>
      <c r="Z15" s="263">
        <v>686</v>
      </c>
      <c r="AA15" s="263">
        <v>916</v>
      </c>
      <c r="AB15" s="263">
        <v>454</v>
      </c>
      <c r="AC15" s="263">
        <v>462</v>
      </c>
      <c r="AD15" s="262">
        <v>283</v>
      </c>
      <c r="AE15" s="262">
        <v>144</v>
      </c>
      <c r="AF15" s="262">
        <v>139</v>
      </c>
      <c r="AG15" s="1240" t="s">
        <v>584</v>
      </c>
      <c r="AH15" s="1241">
        <v>0</v>
      </c>
      <c r="AI15" s="262">
        <v>633</v>
      </c>
      <c r="AJ15" s="262">
        <v>310</v>
      </c>
      <c r="AK15" s="262">
        <v>323</v>
      </c>
      <c r="AL15" s="263">
        <v>396</v>
      </c>
      <c r="AM15" s="263">
        <v>219</v>
      </c>
      <c r="AN15" s="263">
        <v>177</v>
      </c>
      <c r="AO15" s="262">
        <v>82</v>
      </c>
      <c r="AP15" s="262">
        <v>50</v>
      </c>
      <c r="AQ15" s="262">
        <v>32</v>
      </c>
      <c r="AR15" s="262">
        <v>82</v>
      </c>
      <c r="AS15" s="262">
        <v>47</v>
      </c>
      <c r="AT15" s="262">
        <v>35</v>
      </c>
      <c r="AU15" s="262">
        <v>232</v>
      </c>
      <c r="AV15" s="262">
        <v>122</v>
      </c>
      <c r="AW15" s="262">
        <v>110</v>
      </c>
      <c r="AX15" s="263">
        <v>144</v>
      </c>
      <c r="AY15" s="263">
        <v>79</v>
      </c>
      <c r="AZ15" s="263">
        <v>65</v>
      </c>
      <c r="BA15" s="263">
        <v>88</v>
      </c>
      <c r="BB15" s="263">
        <v>43</v>
      </c>
      <c r="BC15" s="263">
        <v>45</v>
      </c>
      <c r="BD15" s="263">
        <v>103</v>
      </c>
      <c r="BE15" s="263">
        <v>56</v>
      </c>
      <c r="BF15" s="263">
        <v>47</v>
      </c>
      <c r="BG15" s="262">
        <v>35</v>
      </c>
      <c r="BH15" s="262">
        <v>22</v>
      </c>
      <c r="BI15" s="262">
        <v>13</v>
      </c>
      <c r="BJ15" s="262">
        <v>38</v>
      </c>
      <c r="BK15" s="262">
        <v>18</v>
      </c>
      <c r="BL15" s="262">
        <v>20</v>
      </c>
      <c r="BM15" s="1240" t="s">
        <v>584</v>
      </c>
      <c r="BN15" s="1241">
        <v>0</v>
      </c>
      <c r="BO15" s="262">
        <v>30</v>
      </c>
      <c r="BP15" s="262">
        <v>16</v>
      </c>
      <c r="BQ15" s="262">
        <v>14</v>
      </c>
      <c r="BR15" s="263">
        <v>637</v>
      </c>
      <c r="BS15" s="263">
        <v>328</v>
      </c>
      <c r="BT15" s="263">
        <v>309</v>
      </c>
      <c r="BU15" s="263">
        <v>364</v>
      </c>
      <c r="BV15" s="263">
        <v>190</v>
      </c>
      <c r="BW15" s="263">
        <v>174</v>
      </c>
      <c r="BX15" s="262">
        <v>137</v>
      </c>
      <c r="BY15" s="262">
        <v>69</v>
      </c>
      <c r="BZ15" s="262">
        <v>68</v>
      </c>
      <c r="CA15" s="262">
        <v>35</v>
      </c>
      <c r="CB15" s="262">
        <v>17</v>
      </c>
      <c r="CC15" s="262">
        <v>18</v>
      </c>
      <c r="CD15" s="262">
        <v>53</v>
      </c>
      <c r="CE15" s="262">
        <v>29</v>
      </c>
      <c r="CF15" s="262">
        <v>24</v>
      </c>
      <c r="CG15" s="262">
        <v>31</v>
      </c>
      <c r="CH15" s="262">
        <v>11</v>
      </c>
      <c r="CI15" s="262">
        <v>20</v>
      </c>
      <c r="CJ15" s="262">
        <v>18</v>
      </c>
      <c r="CK15" s="262">
        <v>12</v>
      </c>
      <c r="CL15" s="262">
        <v>6</v>
      </c>
      <c r="CM15" s="262">
        <v>227</v>
      </c>
      <c r="CN15" s="262">
        <v>121</v>
      </c>
      <c r="CO15" s="262">
        <v>106</v>
      </c>
      <c r="CP15" s="262">
        <v>131</v>
      </c>
      <c r="CQ15" s="262">
        <v>71</v>
      </c>
      <c r="CR15" s="262">
        <v>60</v>
      </c>
      <c r="CS15" s="1240" t="s">
        <v>584</v>
      </c>
      <c r="CT15" s="1241">
        <v>0</v>
      </c>
      <c r="CU15" s="262">
        <v>45</v>
      </c>
      <c r="CV15" s="262">
        <v>31</v>
      </c>
      <c r="CW15" s="262">
        <v>14</v>
      </c>
      <c r="CX15" s="262">
        <v>54</v>
      </c>
      <c r="CY15" s="262">
        <v>28</v>
      </c>
      <c r="CZ15" s="262">
        <v>26</v>
      </c>
      <c r="DA15" s="262">
        <v>0</v>
      </c>
      <c r="DB15" s="262">
        <v>0</v>
      </c>
      <c r="DC15" s="262">
        <v>0</v>
      </c>
      <c r="DD15" s="262">
        <v>4</v>
      </c>
      <c r="DE15" s="262">
        <v>1</v>
      </c>
      <c r="DF15" s="262">
        <v>3</v>
      </c>
      <c r="DG15" s="262">
        <v>28</v>
      </c>
      <c r="DH15" s="262">
        <v>11</v>
      </c>
      <c r="DI15" s="262">
        <v>17</v>
      </c>
      <c r="DJ15" s="262">
        <v>40</v>
      </c>
      <c r="DK15" s="262">
        <v>19</v>
      </c>
      <c r="DL15" s="262">
        <v>21</v>
      </c>
      <c r="DM15" s="262">
        <v>40</v>
      </c>
      <c r="DN15" s="262">
        <v>19</v>
      </c>
      <c r="DO15" s="262">
        <v>21</v>
      </c>
      <c r="DP15" s="263">
        <v>102</v>
      </c>
      <c r="DQ15" s="263">
        <v>48</v>
      </c>
      <c r="DR15" s="263">
        <v>54</v>
      </c>
      <c r="DS15" s="262">
        <v>78</v>
      </c>
      <c r="DT15" s="262">
        <v>35</v>
      </c>
      <c r="DU15" s="262">
        <v>43</v>
      </c>
      <c r="DV15" s="262">
        <v>24</v>
      </c>
      <c r="DW15" s="262">
        <v>13</v>
      </c>
      <c r="DX15" s="262">
        <v>11</v>
      </c>
      <c r="DY15" s="1240" t="s">
        <v>584</v>
      </c>
      <c r="DZ15" s="1241">
        <v>0</v>
      </c>
      <c r="EA15" s="263">
        <v>1382</v>
      </c>
      <c r="EB15" s="263">
        <v>678</v>
      </c>
      <c r="EC15" s="263">
        <v>704</v>
      </c>
      <c r="ED15" s="263">
        <v>942</v>
      </c>
      <c r="EE15" s="263">
        <v>470</v>
      </c>
      <c r="EF15" s="263">
        <v>472</v>
      </c>
      <c r="EG15" s="262">
        <v>341</v>
      </c>
      <c r="EH15" s="262">
        <v>169</v>
      </c>
      <c r="EI15" s="262">
        <v>172</v>
      </c>
      <c r="EJ15" s="262">
        <v>23</v>
      </c>
      <c r="EK15" s="262">
        <v>13</v>
      </c>
      <c r="EL15" s="262">
        <v>10</v>
      </c>
      <c r="EM15" s="262">
        <v>25</v>
      </c>
      <c r="EN15" s="262">
        <v>12</v>
      </c>
      <c r="EO15" s="262">
        <v>13</v>
      </c>
      <c r="EP15" s="262">
        <v>119</v>
      </c>
      <c r="EQ15" s="262">
        <v>63</v>
      </c>
      <c r="ER15" s="262">
        <v>56</v>
      </c>
      <c r="ES15" s="262">
        <v>18</v>
      </c>
      <c r="ET15" s="262">
        <v>13</v>
      </c>
      <c r="EU15" s="262">
        <v>5</v>
      </c>
      <c r="EV15" s="262">
        <v>50</v>
      </c>
      <c r="EW15" s="262">
        <v>19</v>
      </c>
      <c r="EX15" s="262">
        <v>31</v>
      </c>
      <c r="EY15" s="262">
        <v>30</v>
      </c>
      <c r="EZ15" s="262">
        <v>17</v>
      </c>
      <c r="FA15" s="262">
        <v>13</v>
      </c>
      <c r="FB15" s="262">
        <v>44</v>
      </c>
      <c r="FC15" s="262">
        <v>18</v>
      </c>
      <c r="FD15" s="262">
        <v>26</v>
      </c>
      <c r="FE15" s="1240" t="s">
        <v>584</v>
      </c>
      <c r="FF15" s="1241">
        <v>0</v>
      </c>
      <c r="FG15" s="262">
        <v>27</v>
      </c>
      <c r="FH15" s="262">
        <v>14</v>
      </c>
      <c r="FI15" s="262">
        <v>13</v>
      </c>
      <c r="FJ15" s="262">
        <v>43</v>
      </c>
      <c r="FK15" s="262">
        <v>20</v>
      </c>
      <c r="FL15" s="262">
        <v>23</v>
      </c>
      <c r="FM15" s="262">
        <v>43</v>
      </c>
      <c r="FN15" s="262">
        <v>20</v>
      </c>
      <c r="FO15" s="262">
        <v>23</v>
      </c>
      <c r="FP15" s="262">
        <v>21</v>
      </c>
      <c r="FQ15" s="262">
        <v>8</v>
      </c>
      <c r="FR15" s="262">
        <v>13</v>
      </c>
      <c r="FS15" s="262">
        <v>25</v>
      </c>
      <c r="FT15" s="262">
        <v>15</v>
      </c>
      <c r="FU15" s="262">
        <v>10</v>
      </c>
      <c r="FV15" s="262">
        <v>9</v>
      </c>
      <c r="FW15" s="262">
        <v>2</v>
      </c>
      <c r="FX15" s="262">
        <v>7</v>
      </c>
      <c r="FY15" s="263">
        <v>18</v>
      </c>
      <c r="FZ15" s="263">
        <v>9</v>
      </c>
      <c r="GA15" s="263">
        <v>9</v>
      </c>
      <c r="GB15" s="262">
        <v>24</v>
      </c>
      <c r="GC15" s="262">
        <v>12</v>
      </c>
      <c r="GD15" s="262">
        <v>12</v>
      </c>
      <c r="GE15" s="262">
        <v>39</v>
      </c>
      <c r="GF15" s="262">
        <v>21</v>
      </c>
      <c r="GG15" s="262">
        <v>18</v>
      </c>
      <c r="GH15" s="262">
        <v>43</v>
      </c>
      <c r="GI15" s="262">
        <v>25</v>
      </c>
      <c r="GJ15" s="262">
        <v>18</v>
      </c>
      <c r="GK15" s="1240" t="s">
        <v>584</v>
      </c>
      <c r="GL15" s="1241">
        <v>0</v>
      </c>
      <c r="GM15" s="263">
        <v>298</v>
      </c>
      <c r="GN15" s="263">
        <v>131</v>
      </c>
      <c r="GO15" s="263">
        <v>167</v>
      </c>
      <c r="GP15" s="262">
        <v>0</v>
      </c>
      <c r="GQ15" s="262">
        <v>0</v>
      </c>
      <c r="GR15" s="262">
        <v>0</v>
      </c>
      <c r="GS15" s="262">
        <v>298</v>
      </c>
      <c r="GT15" s="262">
        <v>131</v>
      </c>
      <c r="GU15" s="262">
        <v>167</v>
      </c>
      <c r="GV15" s="263">
        <v>79</v>
      </c>
      <c r="GW15" s="263">
        <v>44</v>
      </c>
      <c r="GX15" s="263">
        <v>35</v>
      </c>
      <c r="GY15" s="262">
        <v>9</v>
      </c>
      <c r="GZ15" s="262">
        <v>4</v>
      </c>
      <c r="HA15" s="262">
        <v>5</v>
      </c>
      <c r="HB15" s="262">
        <v>70</v>
      </c>
      <c r="HC15" s="262">
        <v>40</v>
      </c>
      <c r="HD15" s="262">
        <v>30</v>
      </c>
      <c r="HE15" s="263">
        <v>63</v>
      </c>
      <c r="HF15" s="263">
        <v>33</v>
      </c>
      <c r="HG15" s="263">
        <v>30</v>
      </c>
      <c r="HH15" s="262">
        <v>30</v>
      </c>
      <c r="HI15" s="262">
        <v>17</v>
      </c>
      <c r="HJ15" s="262">
        <v>13</v>
      </c>
      <c r="HK15" s="262">
        <v>14</v>
      </c>
      <c r="HL15" s="262">
        <v>8</v>
      </c>
      <c r="HM15" s="262">
        <v>6</v>
      </c>
      <c r="HN15" s="262">
        <v>19</v>
      </c>
      <c r="HO15" s="262">
        <v>8</v>
      </c>
      <c r="HP15" s="262">
        <v>11</v>
      </c>
      <c r="HQ15" s="1240" t="s">
        <v>584</v>
      </c>
      <c r="HR15" s="1241">
        <v>0</v>
      </c>
      <c r="HS15" s="263">
        <v>233</v>
      </c>
      <c r="HT15" s="263">
        <v>124</v>
      </c>
      <c r="HU15" s="263">
        <v>109</v>
      </c>
      <c r="HV15" s="262">
        <v>73</v>
      </c>
      <c r="HW15" s="262">
        <v>38</v>
      </c>
      <c r="HX15" s="262">
        <v>35</v>
      </c>
      <c r="HY15" s="262">
        <v>64</v>
      </c>
      <c r="HZ15" s="262">
        <v>36</v>
      </c>
      <c r="IA15" s="262">
        <v>28</v>
      </c>
      <c r="IB15" s="262">
        <v>48</v>
      </c>
      <c r="IC15" s="262">
        <v>22</v>
      </c>
      <c r="ID15" s="262">
        <v>26</v>
      </c>
      <c r="IE15" s="262">
        <v>48</v>
      </c>
      <c r="IF15" s="262">
        <v>28</v>
      </c>
      <c r="IG15" s="262">
        <v>20</v>
      </c>
    </row>
    <row r="16" spans="1:241" s="264" customFormat="1" ht="18.75" customHeight="1">
      <c r="A16" s="1240" t="s">
        <v>2388</v>
      </c>
      <c r="B16" s="1241"/>
      <c r="C16" s="262">
        <v>338</v>
      </c>
      <c r="D16" s="262">
        <v>186</v>
      </c>
      <c r="E16" s="262">
        <v>152</v>
      </c>
      <c r="F16" s="262">
        <v>548</v>
      </c>
      <c r="G16" s="262">
        <v>293</v>
      </c>
      <c r="H16" s="262">
        <v>255</v>
      </c>
      <c r="I16" s="262">
        <v>67</v>
      </c>
      <c r="J16" s="262">
        <v>36</v>
      </c>
      <c r="K16" s="262">
        <v>31</v>
      </c>
      <c r="L16" s="262">
        <v>206</v>
      </c>
      <c r="M16" s="262">
        <v>113</v>
      </c>
      <c r="N16" s="262">
        <v>93</v>
      </c>
      <c r="O16" s="262">
        <v>36</v>
      </c>
      <c r="P16" s="262">
        <v>19</v>
      </c>
      <c r="Q16" s="262">
        <v>17</v>
      </c>
      <c r="R16" s="262">
        <v>11</v>
      </c>
      <c r="S16" s="262">
        <v>8</v>
      </c>
      <c r="T16" s="262">
        <v>3</v>
      </c>
      <c r="U16" s="263">
        <v>0</v>
      </c>
      <c r="V16" s="263">
        <v>0</v>
      </c>
      <c r="W16" s="263">
        <v>0</v>
      </c>
      <c r="X16" s="263">
        <v>1575</v>
      </c>
      <c r="Y16" s="263">
        <v>796</v>
      </c>
      <c r="Z16" s="263">
        <v>779</v>
      </c>
      <c r="AA16" s="263">
        <v>986</v>
      </c>
      <c r="AB16" s="263">
        <v>499</v>
      </c>
      <c r="AC16" s="263">
        <v>487</v>
      </c>
      <c r="AD16" s="262">
        <v>303</v>
      </c>
      <c r="AE16" s="262">
        <v>157</v>
      </c>
      <c r="AF16" s="262">
        <v>146</v>
      </c>
      <c r="AG16" s="1240" t="s">
        <v>585</v>
      </c>
      <c r="AH16" s="1241">
        <v>0</v>
      </c>
      <c r="AI16" s="262">
        <v>683</v>
      </c>
      <c r="AJ16" s="262">
        <v>342</v>
      </c>
      <c r="AK16" s="262">
        <v>341</v>
      </c>
      <c r="AL16" s="263">
        <v>462</v>
      </c>
      <c r="AM16" s="263">
        <v>225</v>
      </c>
      <c r="AN16" s="263">
        <v>237</v>
      </c>
      <c r="AO16" s="262">
        <v>115</v>
      </c>
      <c r="AP16" s="262">
        <v>59</v>
      </c>
      <c r="AQ16" s="262">
        <v>56</v>
      </c>
      <c r="AR16" s="262">
        <v>89</v>
      </c>
      <c r="AS16" s="262">
        <v>42</v>
      </c>
      <c r="AT16" s="262">
        <v>47</v>
      </c>
      <c r="AU16" s="262">
        <v>258</v>
      </c>
      <c r="AV16" s="262">
        <v>124</v>
      </c>
      <c r="AW16" s="262">
        <v>134</v>
      </c>
      <c r="AX16" s="263">
        <v>154</v>
      </c>
      <c r="AY16" s="263">
        <v>75</v>
      </c>
      <c r="AZ16" s="263">
        <v>79</v>
      </c>
      <c r="BA16" s="263">
        <v>104</v>
      </c>
      <c r="BB16" s="263">
        <v>49</v>
      </c>
      <c r="BC16" s="263">
        <v>55</v>
      </c>
      <c r="BD16" s="263">
        <v>127</v>
      </c>
      <c r="BE16" s="263">
        <v>72</v>
      </c>
      <c r="BF16" s="263">
        <v>55</v>
      </c>
      <c r="BG16" s="262">
        <v>33</v>
      </c>
      <c r="BH16" s="262">
        <v>19</v>
      </c>
      <c r="BI16" s="262">
        <v>14</v>
      </c>
      <c r="BJ16" s="262">
        <v>59</v>
      </c>
      <c r="BK16" s="262">
        <v>32</v>
      </c>
      <c r="BL16" s="262">
        <v>27</v>
      </c>
      <c r="BM16" s="1240" t="s">
        <v>585</v>
      </c>
      <c r="BN16" s="1241">
        <v>0</v>
      </c>
      <c r="BO16" s="262">
        <v>35</v>
      </c>
      <c r="BP16" s="262">
        <v>21</v>
      </c>
      <c r="BQ16" s="262">
        <v>14</v>
      </c>
      <c r="BR16" s="263">
        <v>737</v>
      </c>
      <c r="BS16" s="263">
        <v>388</v>
      </c>
      <c r="BT16" s="263">
        <v>349</v>
      </c>
      <c r="BU16" s="263">
        <v>434</v>
      </c>
      <c r="BV16" s="263">
        <v>220</v>
      </c>
      <c r="BW16" s="263">
        <v>214</v>
      </c>
      <c r="BX16" s="262">
        <v>178</v>
      </c>
      <c r="BY16" s="262">
        <v>86</v>
      </c>
      <c r="BZ16" s="262">
        <v>92</v>
      </c>
      <c r="CA16" s="262">
        <v>37</v>
      </c>
      <c r="CB16" s="262">
        <v>17</v>
      </c>
      <c r="CC16" s="262">
        <v>20</v>
      </c>
      <c r="CD16" s="262">
        <v>70</v>
      </c>
      <c r="CE16" s="262">
        <v>32</v>
      </c>
      <c r="CF16" s="262">
        <v>38</v>
      </c>
      <c r="CG16" s="262">
        <v>50</v>
      </c>
      <c r="CH16" s="262">
        <v>27</v>
      </c>
      <c r="CI16" s="262">
        <v>23</v>
      </c>
      <c r="CJ16" s="262">
        <v>21</v>
      </c>
      <c r="CK16" s="262">
        <v>10</v>
      </c>
      <c r="CL16" s="262">
        <v>11</v>
      </c>
      <c r="CM16" s="262">
        <v>256</v>
      </c>
      <c r="CN16" s="262">
        <v>134</v>
      </c>
      <c r="CO16" s="262">
        <v>122</v>
      </c>
      <c r="CP16" s="262">
        <v>160</v>
      </c>
      <c r="CQ16" s="262">
        <v>94</v>
      </c>
      <c r="CR16" s="262">
        <v>66</v>
      </c>
      <c r="CS16" s="1240" t="s">
        <v>585</v>
      </c>
      <c r="CT16" s="1241">
        <v>0</v>
      </c>
      <c r="CU16" s="262">
        <v>48</v>
      </c>
      <c r="CV16" s="262">
        <v>28</v>
      </c>
      <c r="CW16" s="262">
        <v>20</v>
      </c>
      <c r="CX16" s="262">
        <v>69</v>
      </c>
      <c r="CY16" s="262">
        <v>41</v>
      </c>
      <c r="CZ16" s="262">
        <v>28</v>
      </c>
      <c r="DA16" s="262">
        <v>2</v>
      </c>
      <c r="DB16" s="262">
        <v>1</v>
      </c>
      <c r="DC16" s="262">
        <v>1</v>
      </c>
      <c r="DD16" s="262">
        <v>3</v>
      </c>
      <c r="DE16" s="262">
        <v>0</v>
      </c>
      <c r="DF16" s="262">
        <v>3</v>
      </c>
      <c r="DG16" s="262">
        <v>38</v>
      </c>
      <c r="DH16" s="262">
        <v>24</v>
      </c>
      <c r="DI16" s="262">
        <v>14</v>
      </c>
      <c r="DJ16" s="262">
        <v>36</v>
      </c>
      <c r="DK16" s="262">
        <v>18</v>
      </c>
      <c r="DL16" s="262">
        <v>18</v>
      </c>
      <c r="DM16" s="262">
        <v>36</v>
      </c>
      <c r="DN16" s="262">
        <v>18</v>
      </c>
      <c r="DO16" s="262">
        <v>18</v>
      </c>
      <c r="DP16" s="263">
        <v>107</v>
      </c>
      <c r="DQ16" s="263">
        <v>56</v>
      </c>
      <c r="DR16" s="263">
        <v>51</v>
      </c>
      <c r="DS16" s="262">
        <v>81</v>
      </c>
      <c r="DT16" s="262">
        <v>44</v>
      </c>
      <c r="DU16" s="262">
        <v>37</v>
      </c>
      <c r="DV16" s="262">
        <v>26</v>
      </c>
      <c r="DW16" s="262">
        <v>12</v>
      </c>
      <c r="DX16" s="262">
        <v>14</v>
      </c>
      <c r="DY16" s="1240" t="s">
        <v>585</v>
      </c>
      <c r="DZ16" s="1241">
        <v>0</v>
      </c>
      <c r="EA16" s="263">
        <v>1537</v>
      </c>
      <c r="EB16" s="263">
        <v>775</v>
      </c>
      <c r="EC16" s="263">
        <v>762</v>
      </c>
      <c r="ED16" s="263">
        <v>1069</v>
      </c>
      <c r="EE16" s="263">
        <v>544</v>
      </c>
      <c r="EF16" s="263">
        <v>525</v>
      </c>
      <c r="EG16" s="262">
        <v>437</v>
      </c>
      <c r="EH16" s="262">
        <v>223</v>
      </c>
      <c r="EI16" s="262">
        <v>214</v>
      </c>
      <c r="EJ16" s="262">
        <v>43</v>
      </c>
      <c r="EK16" s="262">
        <v>22</v>
      </c>
      <c r="EL16" s="262">
        <v>21</v>
      </c>
      <c r="EM16" s="262">
        <v>34</v>
      </c>
      <c r="EN16" s="262">
        <v>19</v>
      </c>
      <c r="EO16" s="262">
        <v>15</v>
      </c>
      <c r="EP16" s="262">
        <v>94</v>
      </c>
      <c r="EQ16" s="262">
        <v>50</v>
      </c>
      <c r="ER16" s="262">
        <v>44</v>
      </c>
      <c r="ES16" s="262">
        <v>20</v>
      </c>
      <c r="ET16" s="262">
        <v>10</v>
      </c>
      <c r="EU16" s="262">
        <v>10</v>
      </c>
      <c r="EV16" s="262">
        <v>46</v>
      </c>
      <c r="EW16" s="262">
        <v>19</v>
      </c>
      <c r="EX16" s="262">
        <v>27</v>
      </c>
      <c r="EY16" s="262">
        <v>33</v>
      </c>
      <c r="EZ16" s="262">
        <v>15</v>
      </c>
      <c r="FA16" s="262">
        <v>18</v>
      </c>
      <c r="FB16" s="262">
        <v>35</v>
      </c>
      <c r="FC16" s="262">
        <v>22</v>
      </c>
      <c r="FD16" s="262">
        <v>13</v>
      </c>
      <c r="FE16" s="1240" t="s">
        <v>585</v>
      </c>
      <c r="FF16" s="1241">
        <v>0</v>
      </c>
      <c r="FG16" s="262">
        <v>37</v>
      </c>
      <c r="FH16" s="262">
        <v>18</v>
      </c>
      <c r="FI16" s="262">
        <v>19</v>
      </c>
      <c r="FJ16" s="262">
        <v>26</v>
      </c>
      <c r="FK16" s="262">
        <v>12</v>
      </c>
      <c r="FL16" s="262">
        <v>14</v>
      </c>
      <c r="FM16" s="262">
        <v>43</v>
      </c>
      <c r="FN16" s="262">
        <v>23</v>
      </c>
      <c r="FO16" s="262">
        <v>20</v>
      </c>
      <c r="FP16" s="262">
        <v>28</v>
      </c>
      <c r="FQ16" s="262">
        <v>14</v>
      </c>
      <c r="FR16" s="262">
        <v>14</v>
      </c>
      <c r="FS16" s="262">
        <v>48</v>
      </c>
      <c r="FT16" s="262">
        <v>25</v>
      </c>
      <c r="FU16" s="262">
        <v>23</v>
      </c>
      <c r="FV16" s="262">
        <v>6</v>
      </c>
      <c r="FW16" s="262">
        <v>3</v>
      </c>
      <c r="FX16" s="262">
        <v>3</v>
      </c>
      <c r="FY16" s="263">
        <v>17</v>
      </c>
      <c r="FZ16" s="263">
        <v>6</v>
      </c>
      <c r="GA16" s="263">
        <v>11</v>
      </c>
      <c r="GB16" s="262">
        <v>29</v>
      </c>
      <c r="GC16" s="262">
        <v>16</v>
      </c>
      <c r="GD16" s="262">
        <v>13</v>
      </c>
      <c r="GE16" s="262">
        <v>59</v>
      </c>
      <c r="GF16" s="262">
        <v>30</v>
      </c>
      <c r="GG16" s="262">
        <v>29</v>
      </c>
      <c r="GH16" s="262">
        <v>34</v>
      </c>
      <c r="GI16" s="262">
        <v>17</v>
      </c>
      <c r="GJ16" s="262">
        <v>17</v>
      </c>
      <c r="GK16" s="1240" t="s">
        <v>585</v>
      </c>
      <c r="GL16" s="1241">
        <v>0</v>
      </c>
      <c r="GM16" s="263">
        <v>271</v>
      </c>
      <c r="GN16" s="263">
        <v>130</v>
      </c>
      <c r="GO16" s="263">
        <v>141</v>
      </c>
      <c r="GP16" s="262">
        <v>0</v>
      </c>
      <c r="GQ16" s="262">
        <v>0</v>
      </c>
      <c r="GR16" s="262">
        <v>0</v>
      </c>
      <c r="GS16" s="262">
        <v>271</v>
      </c>
      <c r="GT16" s="262">
        <v>130</v>
      </c>
      <c r="GU16" s="262">
        <v>141</v>
      </c>
      <c r="GV16" s="263">
        <v>92</v>
      </c>
      <c r="GW16" s="263">
        <v>44</v>
      </c>
      <c r="GX16" s="263">
        <v>48</v>
      </c>
      <c r="GY16" s="262">
        <v>19</v>
      </c>
      <c r="GZ16" s="262">
        <v>11</v>
      </c>
      <c r="HA16" s="262">
        <v>8</v>
      </c>
      <c r="HB16" s="262">
        <v>73</v>
      </c>
      <c r="HC16" s="262">
        <v>33</v>
      </c>
      <c r="HD16" s="262">
        <v>40</v>
      </c>
      <c r="HE16" s="263">
        <v>105</v>
      </c>
      <c r="HF16" s="263">
        <v>57</v>
      </c>
      <c r="HG16" s="263">
        <v>48</v>
      </c>
      <c r="HH16" s="262">
        <v>33</v>
      </c>
      <c r="HI16" s="262">
        <v>19</v>
      </c>
      <c r="HJ16" s="262">
        <v>14</v>
      </c>
      <c r="HK16" s="262">
        <v>26</v>
      </c>
      <c r="HL16" s="262">
        <v>15</v>
      </c>
      <c r="HM16" s="262">
        <v>11</v>
      </c>
      <c r="HN16" s="262">
        <v>46</v>
      </c>
      <c r="HO16" s="262">
        <v>23</v>
      </c>
      <c r="HP16" s="262">
        <v>23</v>
      </c>
      <c r="HQ16" s="1240" t="s">
        <v>585</v>
      </c>
      <c r="HR16" s="1241">
        <v>0</v>
      </c>
      <c r="HS16" s="263">
        <v>340</v>
      </c>
      <c r="HT16" s="263">
        <v>194</v>
      </c>
      <c r="HU16" s="263">
        <v>146</v>
      </c>
      <c r="HV16" s="262">
        <v>113</v>
      </c>
      <c r="HW16" s="262">
        <v>64</v>
      </c>
      <c r="HX16" s="262">
        <v>49</v>
      </c>
      <c r="HY16" s="262">
        <v>75</v>
      </c>
      <c r="HZ16" s="262">
        <v>42</v>
      </c>
      <c r="IA16" s="262">
        <v>33</v>
      </c>
      <c r="IB16" s="262">
        <v>89</v>
      </c>
      <c r="IC16" s="262">
        <v>48</v>
      </c>
      <c r="ID16" s="262">
        <v>41</v>
      </c>
      <c r="IE16" s="262">
        <v>63</v>
      </c>
      <c r="IF16" s="262">
        <v>40</v>
      </c>
      <c r="IG16" s="262">
        <v>23</v>
      </c>
    </row>
    <row r="17" spans="1:241" s="264" customFormat="1" ht="18.75" customHeight="1">
      <c r="A17" s="1240" t="s">
        <v>2387</v>
      </c>
      <c r="B17" s="1241"/>
      <c r="C17" s="262">
        <v>422</v>
      </c>
      <c r="D17" s="262">
        <v>224</v>
      </c>
      <c r="E17" s="262">
        <v>198</v>
      </c>
      <c r="F17" s="262">
        <v>586</v>
      </c>
      <c r="G17" s="262">
        <v>300</v>
      </c>
      <c r="H17" s="262">
        <v>286</v>
      </c>
      <c r="I17" s="262">
        <v>70</v>
      </c>
      <c r="J17" s="262">
        <v>40</v>
      </c>
      <c r="K17" s="262">
        <v>30</v>
      </c>
      <c r="L17" s="262">
        <v>213</v>
      </c>
      <c r="M17" s="262">
        <v>100</v>
      </c>
      <c r="N17" s="262">
        <v>113</v>
      </c>
      <c r="O17" s="262">
        <v>47</v>
      </c>
      <c r="P17" s="262">
        <v>31</v>
      </c>
      <c r="Q17" s="262">
        <v>16</v>
      </c>
      <c r="R17" s="262">
        <v>27</v>
      </c>
      <c r="S17" s="262">
        <v>15</v>
      </c>
      <c r="T17" s="262">
        <v>12</v>
      </c>
      <c r="U17" s="263">
        <v>2</v>
      </c>
      <c r="V17" s="263">
        <v>1</v>
      </c>
      <c r="W17" s="263">
        <v>1</v>
      </c>
      <c r="X17" s="263">
        <v>1747</v>
      </c>
      <c r="Y17" s="263">
        <v>903</v>
      </c>
      <c r="Z17" s="263">
        <v>844</v>
      </c>
      <c r="AA17" s="263">
        <v>1154</v>
      </c>
      <c r="AB17" s="263">
        <v>587</v>
      </c>
      <c r="AC17" s="263">
        <v>567</v>
      </c>
      <c r="AD17" s="262">
        <v>386</v>
      </c>
      <c r="AE17" s="262">
        <v>215</v>
      </c>
      <c r="AF17" s="262">
        <v>171</v>
      </c>
      <c r="AG17" s="1240" t="s">
        <v>587</v>
      </c>
      <c r="AH17" s="1241">
        <v>0</v>
      </c>
      <c r="AI17" s="262">
        <v>768</v>
      </c>
      <c r="AJ17" s="262">
        <v>372</v>
      </c>
      <c r="AK17" s="262">
        <v>396</v>
      </c>
      <c r="AL17" s="263">
        <v>452</v>
      </c>
      <c r="AM17" s="263">
        <v>243</v>
      </c>
      <c r="AN17" s="263">
        <v>209</v>
      </c>
      <c r="AO17" s="262">
        <v>122</v>
      </c>
      <c r="AP17" s="262">
        <v>70</v>
      </c>
      <c r="AQ17" s="262">
        <v>52</v>
      </c>
      <c r="AR17" s="262">
        <v>86</v>
      </c>
      <c r="AS17" s="262">
        <v>47</v>
      </c>
      <c r="AT17" s="262">
        <v>39</v>
      </c>
      <c r="AU17" s="262">
        <v>244</v>
      </c>
      <c r="AV17" s="262">
        <v>126</v>
      </c>
      <c r="AW17" s="262">
        <v>118</v>
      </c>
      <c r="AX17" s="263">
        <v>139</v>
      </c>
      <c r="AY17" s="263">
        <v>72</v>
      </c>
      <c r="AZ17" s="263">
        <v>67</v>
      </c>
      <c r="BA17" s="263">
        <v>105</v>
      </c>
      <c r="BB17" s="263">
        <v>54</v>
      </c>
      <c r="BC17" s="263">
        <v>51</v>
      </c>
      <c r="BD17" s="263">
        <v>141</v>
      </c>
      <c r="BE17" s="263">
        <v>73</v>
      </c>
      <c r="BF17" s="263">
        <v>68</v>
      </c>
      <c r="BG17" s="262">
        <v>32</v>
      </c>
      <c r="BH17" s="262">
        <v>15</v>
      </c>
      <c r="BI17" s="262">
        <v>17</v>
      </c>
      <c r="BJ17" s="262">
        <v>82</v>
      </c>
      <c r="BK17" s="262">
        <v>44</v>
      </c>
      <c r="BL17" s="262">
        <v>38</v>
      </c>
      <c r="BM17" s="1240" t="s">
        <v>587</v>
      </c>
      <c r="BN17" s="1241">
        <v>0</v>
      </c>
      <c r="BO17" s="262">
        <v>27</v>
      </c>
      <c r="BP17" s="262">
        <v>14</v>
      </c>
      <c r="BQ17" s="262">
        <v>13</v>
      </c>
      <c r="BR17" s="263">
        <v>835</v>
      </c>
      <c r="BS17" s="263">
        <v>428</v>
      </c>
      <c r="BT17" s="263">
        <v>407</v>
      </c>
      <c r="BU17" s="263">
        <v>524</v>
      </c>
      <c r="BV17" s="263">
        <v>269</v>
      </c>
      <c r="BW17" s="263">
        <v>255</v>
      </c>
      <c r="BX17" s="262">
        <v>222</v>
      </c>
      <c r="BY17" s="262">
        <v>115</v>
      </c>
      <c r="BZ17" s="262">
        <v>107</v>
      </c>
      <c r="CA17" s="262">
        <v>31</v>
      </c>
      <c r="CB17" s="262">
        <v>17</v>
      </c>
      <c r="CC17" s="262">
        <v>14</v>
      </c>
      <c r="CD17" s="262">
        <v>104</v>
      </c>
      <c r="CE17" s="262">
        <v>56</v>
      </c>
      <c r="CF17" s="262">
        <v>48</v>
      </c>
      <c r="CG17" s="262">
        <v>65</v>
      </c>
      <c r="CH17" s="262">
        <v>31</v>
      </c>
      <c r="CI17" s="262">
        <v>34</v>
      </c>
      <c r="CJ17" s="262">
        <v>22</v>
      </c>
      <c r="CK17" s="262">
        <v>11</v>
      </c>
      <c r="CL17" s="262">
        <v>11</v>
      </c>
      <c r="CM17" s="262">
        <v>302</v>
      </c>
      <c r="CN17" s="262">
        <v>154</v>
      </c>
      <c r="CO17" s="262">
        <v>148</v>
      </c>
      <c r="CP17" s="262">
        <v>154</v>
      </c>
      <c r="CQ17" s="262">
        <v>78</v>
      </c>
      <c r="CR17" s="262">
        <v>76</v>
      </c>
      <c r="CS17" s="1240" t="s">
        <v>587</v>
      </c>
      <c r="CT17" s="1241">
        <v>0</v>
      </c>
      <c r="CU17" s="262">
        <v>58</v>
      </c>
      <c r="CV17" s="262">
        <v>27</v>
      </c>
      <c r="CW17" s="262">
        <v>31</v>
      </c>
      <c r="CX17" s="262">
        <v>58</v>
      </c>
      <c r="CY17" s="262">
        <v>34</v>
      </c>
      <c r="CZ17" s="262">
        <v>24</v>
      </c>
      <c r="DA17" s="262">
        <v>0</v>
      </c>
      <c r="DB17" s="262">
        <v>0</v>
      </c>
      <c r="DC17" s="262">
        <v>0</v>
      </c>
      <c r="DD17" s="262">
        <v>2</v>
      </c>
      <c r="DE17" s="262">
        <v>0</v>
      </c>
      <c r="DF17" s="262">
        <v>2</v>
      </c>
      <c r="DG17" s="262">
        <v>36</v>
      </c>
      <c r="DH17" s="262">
        <v>17</v>
      </c>
      <c r="DI17" s="262">
        <v>19</v>
      </c>
      <c r="DJ17" s="262">
        <v>36</v>
      </c>
      <c r="DK17" s="262">
        <v>16</v>
      </c>
      <c r="DL17" s="262">
        <v>20</v>
      </c>
      <c r="DM17" s="262">
        <v>36</v>
      </c>
      <c r="DN17" s="262">
        <v>16</v>
      </c>
      <c r="DO17" s="262">
        <v>20</v>
      </c>
      <c r="DP17" s="263">
        <v>121</v>
      </c>
      <c r="DQ17" s="263">
        <v>65</v>
      </c>
      <c r="DR17" s="263">
        <v>56</v>
      </c>
      <c r="DS17" s="262">
        <v>92</v>
      </c>
      <c r="DT17" s="262">
        <v>51</v>
      </c>
      <c r="DU17" s="262">
        <v>41</v>
      </c>
      <c r="DV17" s="262">
        <v>29</v>
      </c>
      <c r="DW17" s="262">
        <v>14</v>
      </c>
      <c r="DX17" s="262">
        <v>15</v>
      </c>
      <c r="DY17" s="1240" t="s">
        <v>587</v>
      </c>
      <c r="DZ17" s="1241">
        <v>0</v>
      </c>
      <c r="EA17" s="263">
        <v>1658</v>
      </c>
      <c r="EB17" s="263">
        <v>825</v>
      </c>
      <c r="EC17" s="263">
        <v>833</v>
      </c>
      <c r="ED17" s="263">
        <v>1147</v>
      </c>
      <c r="EE17" s="263">
        <v>574</v>
      </c>
      <c r="EF17" s="263">
        <v>573</v>
      </c>
      <c r="EG17" s="262">
        <v>509</v>
      </c>
      <c r="EH17" s="262">
        <v>267</v>
      </c>
      <c r="EI17" s="262">
        <v>242</v>
      </c>
      <c r="EJ17" s="262">
        <v>50</v>
      </c>
      <c r="EK17" s="262">
        <v>28</v>
      </c>
      <c r="EL17" s="262">
        <v>22</v>
      </c>
      <c r="EM17" s="262">
        <v>54</v>
      </c>
      <c r="EN17" s="262">
        <v>27</v>
      </c>
      <c r="EO17" s="262">
        <v>27</v>
      </c>
      <c r="EP17" s="262">
        <v>108</v>
      </c>
      <c r="EQ17" s="262">
        <v>51</v>
      </c>
      <c r="ER17" s="262">
        <v>57</v>
      </c>
      <c r="ES17" s="262">
        <v>25</v>
      </c>
      <c r="ET17" s="262">
        <v>13</v>
      </c>
      <c r="EU17" s="262">
        <v>12</v>
      </c>
      <c r="EV17" s="262">
        <v>34</v>
      </c>
      <c r="EW17" s="262">
        <v>17</v>
      </c>
      <c r="EX17" s="262">
        <v>17</v>
      </c>
      <c r="EY17" s="262">
        <v>23</v>
      </c>
      <c r="EZ17" s="262">
        <v>9</v>
      </c>
      <c r="FA17" s="262">
        <v>14</v>
      </c>
      <c r="FB17" s="262">
        <v>29</v>
      </c>
      <c r="FC17" s="262">
        <v>14</v>
      </c>
      <c r="FD17" s="262">
        <v>15</v>
      </c>
      <c r="FE17" s="1240" t="s">
        <v>587</v>
      </c>
      <c r="FF17" s="1241">
        <v>0</v>
      </c>
      <c r="FG17" s="262">
        <v>45</v>
      </c>
      <c r="FH17" s="262">
        <v>20</v>
      </c>
      <c r="FI17" s="262">
        <v>25</v>
      </c>
      <c r="FJ17" s="262">
        <v>39</v>
      </c>
      <c r="FK17" s="262">
        <v>18</v>
      </c>
      <c r="FL17" s="262">
        <v>21</v>
      </c>
      <c r="FM17" s="262">
        <v>37</v>
      </c>
      <c r="FN17" s="262">
        <v>18</v>
      </c>
      <c r="FO17" s="262">
        <v>19</v>
      </c>
      <c r="FP17" s="262">
        <v>13</v>
      </c>
      <c r="FQ17" s="262">
        <v>9</v>
      </c>
      <c r="FR17" s="262">
        <v>4</v>
      </c>
      <c r="FS17" s="262">
        <v>38</v>
      </c>
      <c r="FT17" s="262">
        <v>19</v>
      </c>
      <c r="FU17" s="262">
        <v>19</v>
      </c>
      <c r="FV17" s="262">
        <v>8</v>
      </c>
      <c r="FW17" s="262">
        <v>4</v>
      </c>
      <c r="FX17" s="262">
        <v>4</v>
      </c>
      <c r="FY17" s="263">
        <v>17</v>
      </c>
      <c r="FZ17" s="263">
        <v>9</v>
      </c>
      <c r="GA17" s="263">
        <v>8</v>
      </c>
      <c r="GB17" s="262">
        <v>16</v>
      </c>
      <c r="GC17" s="262">
        <v>10</v>
      </c>
      <c r="GD17" s="262">
        <v>6</v>
      </c>
      <c r="GE17" s="262">
        <v>60</v>
      </c>
      <c r="GF17" s="262">
        <v>22</v>
      </c>
      <c r="GG17" s="262">
        <v>38</v>
      </c>
      <c r="GH17" s="262">
        <v>42</v>
      </c>
      <c r="GI17" s="262">
        <v>19</v>
      </c>
      <c r="GJ17" s="262">
        <v>23</v>
      </c>
      <c r="GK17" s="1240" t="s">
        <v>587</v>
      </c>
      <c r="GL17" s="1241">
        <v>0</v>
      </c>
      <c r="GM17" s="263">
        <v>313</v>
      </c>
      <c r="GN17" s="263">
        <v>146</v>
      </c>
      <c r="GO17" s="263">
        <v>167</v>
      </c>
      <c r="GP17" s="262">
        <v>0</v>
      </c>
      <c r="GQ17" s="262">
        <v>0</v>
      </c>
      <c r="GR17" s="262">
        <v>0</v>
      </c>
      <c r="GS17" s="262">
        <v>313</v>
      </c>
      <c r="GT17" s="262">
        <v>146</v>
      </c>
      <c r="GU17" s="262">
        <v>167</v>
      </c>
      <c r="GV17" s="263">
        <v>107</v>
      </c>
      <c r="GW17" s="263">
        <v>57</v>
      </c>
      <c r="GX17" s="263">
        <v>50</v>
      </c>
      <c r="GY17" s="262">
        <v>13</v>
      </c>
      <c r="GZ17" s="262">
        <v>8</v>
      </c>
      <c r="HA17" s="262">
        <v>5</v>
      </c>
      <c r="HB17" s="262">
        <v>94</v>
      </c>
      <c r="HC17" s="262">
        <v>49</v>
      </c>
      <c r="HD17" s="262">
        <v>45</v>
      </c>
      <c r="HE17" s="263">
        <v>91</v>
      </c>
      <c r="HF17" s="263">
        <v>48</v>
      </c>
      <c r="HG17" s="263">
        <v>43</v>
      </c>
      <c r="HH17" s="262">
        <v>31</v>
      </c>
      <c r="HI17" s="262">
        <v>19</v>
      </c>
      <c r="HJ17" s="262">
        <v>12</v>
      </c>
      <c r="HK17" s="262">
        <v>22</v>
      </c>
      <c r="HL17" s="262">
        <v>11</v>
      </c>
      <c r="HM17" s="262">
        <v>11</v>
      </c>
      <c r="HN17" s="262">
        <v>38</v>
      </c>
      <c r="HO17" s="262">
        <v>18</v>
      </c>
      <c r="HP17" s="262">
        <v>20</v>
      </c>
      <c r="HQ17" s="1240" t="s">
        <v>587</v>
      </c>
      <c r="HR17" s="1241">
        <v>0</v>
      </c>
      <c r="HS17" s="263">
        <v>331</v>
      </c>
      <c r="HT17" s="263">
        <v>171</v>
      </c>
      <c r="HU17" s="263">
        <v>160</v>
      </c>
      <c r="HV17" s="262">
        <v>119</v>
      </c>
      <c r="HW17" s="262">
        <v>58</v>
      </c>
      <c r="HX17" s="262">
        <v>61</v>
      </c>
      <c r="HY17" s="262">
        <v>67</v>
      </c>
      <c r="HZ17" s="262">
        <v>38</v>
      </c>
      <c r="IA17" s="262">
        <v>29</v>
      </c>
      <c r="IB17" s="262">
        <v>96</v>
      </c>
      <c r="IC17" s="262">
        <v>50</v>
      </c>
      <c r="ID17" s="262">
        <v>46</v>
      </c>
      <c r="IE17" s="262">
        <v>49</v>
      </c>
      <c r="IF17" s="262">
        <v>25</v>
      </c>
      <c r="IG17" s="262">
        <v>24</v>
      </c>
    </row>
    <row r="18" spans="1:241" s="264" customFormat="1" ht="18.75" customHeight="1">
      <c r="A18" s="1240" t="s">
        <v>2386</v>
      </c>
      <c r="B18" s="1241"/>
      <c r="C18" s="262">
        <v>397</v>
      </c>
      <c r="D18" s="262">
        <v>210</v>
      </c>
      <c r="E18" s="262">
        <v>187</v>
      </c>
      <c r="F18" s="262">
        <v>487</v>
      </c>
      <c r="G18" s="262">
        <v>221</v>
      </c>
      <c r="H18" s="262">
        <v>266</v>
      </c>
      <c r="I18" s="262">
        <v>82</v>
      </c>
      <c r="J18" s="262">
        <v>45</v>
      </c>
      <c r="K18" s="262">
        <v>37</v>
      </c>
      <c r="L18" s="262">
        <v>223</v>
      </c>
      <c r="M18" s="262">
        <v>119</v>
      </c>
      <c r="N18" s="262">
        <v>104</v>
      </c>
      <c r="O18" s="262">
        <v>41</v>
      </c>
      <c r="P18" s="262">
        <v>22</v>
      </c>
      <c r="Q18" s="262">
        <v>19</v>
      </c>
      <c r="R18" s="262">
        <v>22</v>
      </c>
      <c r="S18" s="262">
        <v>11</v>
      </c>
      <c r="T18" s="262">
        <v>11</v>
      </c>
      <c r="U18" s="263">
        <v>0</v>
      </c>
      <c r="V18" s="263">
        <v>0</v>
      </c>
      <c r="W18" s="263">
        <v>0</v>
      </c>
      <c r="X18" s="263">
        <v>1534</v>
      </c>
      <c r="Y18" s="263">
        <v>748</v>
      </c>
      <c r="Z18" s="263">
        <v>786</v>
      </c>
      <c r="AA18" s="263">
        <v>983</v>
      </c>
      <c r="AB18" s="263">
        <v>491</v>
      </c>
      <c r="AC18" s="263">
        <v>492</v>
      </c>
      <c r="AD18" s="262">
        <v>303</v>
      </c>
      <c r="AE18" s="262">
        <v>151</v>
      </c>
      <c r="AF18" s="262">
        <v>152</v>
      </c>
      <c r="AG18" s="1240" t="s">
        <v>589</v>
      </c>
      <c r="AH18" s="1241">
        <v>0</v>
      </c>
      <c r="AI18" s="262">
        <v>680</v>
      </c>
      <c r="AJ18" s="262">
        <v>340</v>
      </c>
      <c r="AK18" s="262">
        <v>340</v>
      </c>
      <c r="AL18" s="263">
        <v>441</v>
      </c>
      <c r="AM18" s="263">
        <v>204</v>
      </c>
      <c r="AN18" s="263">
        <v>237</v>
      </c>
      <c r="AO18" s="262">
        <v>99</v>
      </c>
      <c r="AP18" s="262">
        <v>49</v>
      </c>
      <c r="AQ18" s="262">
        <v>50</v>
      </c>
      <c r="AR18" s="262">
        <v>74</v>
      </c>
      <c r="AS18" s="262">
        <v>31</v>
      </c>
      <c r="AT18" s="262">
        <v>43</v>
      </c>
      <c r="AU18" s="262">
        <v>268</v>
      </c>
      <c r="AV18" s="262">
        <v>124</v>
      </c>
      <c r="AW18" s="262">
        <v>144</v>
      </c>
      <c r="AX18" s="263">
        <v>176</v>
      </c>
      <c r="AY18" s="263">
        <v>83</v>
      </c>
      <c r="AZ18" s="263">
        <v>93</v>
      </c>
      <c r="BA18" s="263">
        <v>92</v>
      </c>
      <c r="BB18" s="263">
        <v>41</v>
      </c>
      <c r="BC18" s="263">
        <v>51</v>
      </c>
      <c r="BD18" s="263">
        <v>110</v>
      </c>
      <c r="BE18" s="263">
        <v>53</v>
      </c>
      <c r="BF18" s="263">
        <v>57</v>
      </c>
      <c r="BG18" s="262">
        <v>31</v>
      </c>
      <c r="BH18" s="262">
        <v>16</v>
      </c>
      <c r="BI18" s="262">
        <v>15</v>
      </c>
      <c r="BJ18" s="262">
        <v>57</v>
      </c>
      <c r="BK18" s="262">
        <v>26</v>
      </c>
      <c r="BL18" s="262">
        <v>31</v>
      </c>
      <c r="BM18" s="1240" t="s">
        <v>589</v>
      </c>
      <c r="BN18" s="1241">
        <v>0</v>
      </c>
      <c r="BO18" s="262">
        <v>22</v>
      </c>
      <c r="BP18" s="262">
        <v>11</v>
      </c>
      <c r="BQ18" s="262">
        <v>11</v>
      </c>
      <c r="BR18" s="263">
        <v>788</v>
      </c>
      <c r="BS18" s="263">
        <v>378</v>
      </c>
      <c r="BT18" s="263">
        <v>410</v>
      </c>
      <c r="BU18" s="263">
        <v>481</v>
      </c>
      <c r="BV18" s="263">
        <v>231</v>
      </c>
      <c r="BW18" s="263">
        <v>250</v>
      </c>
      <c r="BX18" s="262">
        <v>177</v>
      </c>
      <c r="BY18" s="262">
        <v>83</v>
      </c>
      <c r="BZ18" s="262">
        <v>94</v>
      </c>
      <c r="CA18" s="262">
        <v>23</v>
      </c>
      <c r="CB18" s="262">
        <v>6</v>
      </c>
      <c r="CC18" s="262">
        <v>17</v>
      </c>
      <c r="CD18" s="262">
        <v>80</v>
      </c>
      <c r="CE18" s="262">
        <v>38</v>
      </c>
      <c r="CF18" s="262">
        <v>42</v>
      </c>
      <c r="CG18" s="262">
        <v>55</v>
      </c>
      <c r="CH18" s="262">
        <v>30</v>
      </c>
      <c r="CI18" s="262">
        <v>25</v>
      </c>
      <c r="CJ18" s="262">
        <v>19</v>
      </c>
      <c r="CK18" s="262">
        <v>9</v>
      </c>
      <c r="CL18" s="262">
        <v>10</v>
      </c>
      <c r="CM18" s="262">
        <v>304</v>
      </c>
      <c r="CN18" s="262">
        <v>148</v>
      </c>
      <c r="CO18" s="262">
        <v>156</v>
      </c>
      <c r="CP18" s="262">
        <v>149</v>
      </c>
      <c r="CQ18" s="262">
        <v>69</v>
      </c>
      <c r="CR18" s="262">
        <v>80</v>
      </c>
      <c r="CS18" s="1240" t="s">
        <v>589</v>
      </c>
      <c r="CT18" s="1241">
        <v>0</v>
      </c>
      <c r="CU18" s="262">
        <v>53</v>
      </c>
      <c r="CV18" s="262">
        <v>22</v>
      </c>
      <c r="CW18" s="262">
        <v>31</v>
      </c>
      <c r="CX18" s="262">
        <v>58</v>
      </c>
      <c r="CY18" s="262">
        <v>28</v>
      </c>
      <c r="CZ18" s="262">
        <v>30</v>
      </c>
      <c r="DA18" s="262">
        <v>0</v>
      </c>
      <c r="DB18" s="262">
        <v>0</v>
      </c>
      <c r="DC18" s="262">
        <v>0</v>
      </c>
      <c r="DD18" s="262">
        <v>1</v>
      </c>
      <c r="DE18" s="262">
        <v>0</v>
      </c>
      <c r="DF18" s="262">
        <v>1</v>
      </c>
      <c r="DG18" s="262">
        <v>37</v>
      </c>
      <c r="DH18" s="262">
        <v>19</v>
      </c>
      <c r="DI18" s="262">
        <v>18</v>
      </c>
      <c r="DJ18" s="262">
        <v>46</v>
      </c>
      <c r="DK18" s="262">
        <v>24</v>
      </c>
      <c r="DL18" s="262">
        <v>22</v>
      </c>
      <c r="DM18" s="262">
        <v>46</v>
      </c>
      <c r="DN18" s="262">
        <v>24</v>
      </c>
      <c r="DO18" s="262">
        <v>22</v>
      </c>
      <c r="DP18" s="263">
        <v>112</v>
      </c>
      <c r="DQ18" s="263">
        <v>54</v>
      </c>
      <c r="DR18" s="263">
        <v>58</v>
      </c>
      <c r="DS18" s="262">
        <v>92</v>
      </c>
      <c r="DT18" s="262">
        <v>42</v>
      </c>
      <c r="DU18" s="262">
        <v>50</v>
      </c>
      <c r="DV18" s="262">
        <v>20</v>
      </c>
      <c r="DW18" s="262">
        <v>12</v>
      </c>
      <c r="DX18" s="262">
        <v>8</v>
      </c>
      <c r="DY18" s="1240" t="s">
        <v>589</v>
      </c>
      <c r="DZ18" s="1241">
        <v>0</v>
      </c>
      <c r="EA18" s="263">
        <v>1531</v>
      </c>
      <c r="EB18" s="263">
        <v>782</v>
      </c>
      <c r="EC18" s="263">
        <v>749</v>
      </c>
      <c r="ED18" s="263">
        <v>1015</v>
      </c>
      <c r="EE18" s="263">
        <v>516</v>
      </c>
      <c r="EF18" s="263">
        <v>499</v>
      </c>
      <c r="EG18" s="262">
        <v>424</v>
      </c>
      <c r="EH18" s="262">
        <v>208</v>
      </c>
      <c r="EI18" s="262">
        <v>216</v>
      </c>
      <c r="EJ18" s="262">
        <v>45</v>
      </c>
      <c r="EK18" s="262">
        <v>22</v>
      </c>
      <c r="EL18" s="262">
        <v>23</v>
      </c>
      <c r="EM18" s="262">
        <v>38</v>
      </c>
      <c r="EN18" s="262">
        <v>20</v>
      </c>
      <c r="EO18" s="262">
        <v>18</v>
      </c>
      <c r="EP18" s="262">
        <v>115</v>
      </c>
      <c r="EQ18" s="262">
        <v>63</v>
      </c>
      <c r="ER18" s="262">
        <v>52</v>
      </c>
      <c r="ES18" s="262">
        <v>33</v>
      </c>
      <c r="ET18" s="262">
        <v>14</v>
      </c>
      <c r="EU18" s="262">
        <v>19</v>
      </c>
      <c r="EV18" s="262">
        <v>40</v>
      </c>
      <c r="EW18" s="262">
        <v>16</v>
      </c>
      <c r="EX18" s="262">
        <v>24</v>
      </c>
      <c r="EY18" s="262">
        <v>18</v>
      </c>
      <c r="EZ18" s="262">
        <v>12</v>
      </c>
      <c r="FA18" s="262">
        <v>6</v>
      </c>
      <c r="FB18" s="262">
        <v>25</v>
      </c>
      <c r="FC18" s="262">
        <v>14</v>
      </c>
      <c r="FD18" s="262">
        <v>11</v>
      </c>
      <c r="FE18" s="1240" t="s">
        <v>589</v>
      </c>
      <c r="FF18" s="1241">
        <v>0</v>
      </c>
      <c r="FG18" s="262">
        <v>48</v>
      </c>
      <c r="FH18" s="262">
        <v>26</v>
      </c>
      <c r="FI18" s="262">
        <v>22</v>
      </c>
      <c r="FJ18" s="262">
        <v>34</v>
      </c>
      <c r="FK18" s="262">
        <v>16</v>
      </c>
      <c r="FL18" s="262">
        <v>18</v>
      </c>
      <c r="FM18" s="262">
        <v>31</v>
      </c>
      <c r="FN18" s="262">
        <v>18</v>
      </c>
      <c r="FO18" s="262">
        <v>13</v>
      </c>
      <c r="FP18" s="262">
        <v>11</v>
      </c>
      <c r="FQ18" s="262">
        <v>7</v>
      </c>
      <c r="FR18" s="262">
        <v>4</v>
      </c>
      <c r="FS18" s="262">
        <v>36</v>
      </c>
      <c r="FT18" s="262">
        <v>17</v>
      </c>
      <c r="FU18" s="262">
        <v>19</v>
      </c>
      <c r="FV18" s="262">
        <v>14</v>
      </c>
      <c r="FW18" s="262">
        <v>10</v>
      </c>
      <c r="FX18" s="262">
        <v>4</v>
      </c>
      <c r="FY18" s="263">
        <v>14</v>
      </c>
      <c r="FZ18" s="263">
        <v>8</v>
      </c>
      <c r="GA18" s="263">
        <v>6</v>
      </c>
      <c r="GB18" s="262">
        <v>25</v>
      </c>
      <c r="GC18" s="262">
        <v>18</v>
      </c>
      <c r="GD18" s="262">
        <v>7</v>
      </c>
      <c r="GE18" s="262">
        <v>36</v>
      </c>
      <c r="GF18" s="262">
        <v>18</v>
      </c>
      <c r="GG18" s="262">
        <v>18</v>
      </c>
      <c r="GH18" s="262">
        <v>28</v>
      </c>
      <c r="GI18" s="262">
        <v>9</v>
      </c>
      <c r="GJ18" s="262">
        <v>19</v>
      </c>
      <c r="GK18" s="1240" t="s">
        <v>589</v>
      </c>
      <c r="GL18" s="1241">
        <v>0</v>
      </c>
      <c r="GM18" s="263">
        <v>311</v>
      </c>
      <c r="GN18" s="263">
        <v>161</v>
      </c>
      <c r="GO18" s="263">
        <v>150</v>
      </c>
      <c r="GP18" s="262">
        <v>0</v>
      </c>
      <c r="GQ18" s="262">
        <v>0</v>
      </c>
      <c r="GR18" s="262">
        <v>0</v>
      </c>
      <c r="GS18" s="262">
        <v>311</v>
      </c>
      <c r="GT18" s="262">
        <v>161</v>
      </c>
      <c r="GU18" s="262">
        <v>150</v>
      </c>
      <c r="GV18" s="263">
        <v>119</v>
      </c>
      <c r="GW18" s="263">
        <v>65</v>
      </c>
      <c r="GX18" s="263">
        <v>54</v>
      </c>
      <c r="GY18" s="262">
        <v>31</v>
      </c>
      <c r="GZ18" s="262">
        <v>12</v>
      </c>
      <c r="HA18" s="262">
        <v>19</v>
      </c>
      <c r="HB18" s="262">
        <v>88</v>
      </c>
      <c r="HC18" s="262">
        <v>53</v>
      </c>
      <c r="HD18" s="262">
        <v>35</v>
      </c>
      <c r="HE18" s="263">
        <v>86</v>
      </c>
      <c r="HF18" s="263">
        <v>40</v>
      </c>
      <c r="HG18" s="263">
        <v>46</v>
      </c>
      <c r="HH18" s="262">
        <v>25</v>
      </c>
      <c r="HI18" s="262">
        <v>11</v>
      </c>
      <c r="HJ18" s="262">
        <v>14</v>
      </c>
      <c r="HK18" s="262">
        <v>18</v>
      </c>
      <c r="HL18" s="262">
        <v>6</v>
      </c>
      <c r="HM18" s="262">
        <v>12</v>
      </c>
      <c r="HN18" s="262">
        <v>43</v>
      </c>
      <c r="HO18" s="262">
        <v>23</v>
      </c>
      <c r="HP18" s="262">
        <v>20</v>
      </c>
      <c r="HQ18" s="1240" t="s">
        <v>589</v>
      </c>
      <c r="HR18" s="1241">
        <v>0</v>
      </c>
      <c r="HS18" s="263">
        <v>260</v>
      </c>
      <c r="HT18" s="263">
        <v>116</v>
      </c>
      <c r="HU18" s="263">
        <v>144</v>
      </c>
      <c r="HV18" s="262">
        <v>90</v>
      </c>
      <c r="HW18" s="262">
        <v>39</v>
      </c>
      <c r="HX18" s="262">
        <v>51</v>
      </c>
      <c r="HY18" s="262">
        <v>59</v>
      </c>
      <c r="HZ18" s="262">
        <v>25</v>
      </c>
      <c r="IA18" s="262">
        <v>34</v>
      </c>
      <c r="IB18" s="262">
        <v>69</v>
      </c>
      <c r="IC18" s="262">
        <v>33</v>
      </c>
      <c r="ID18" s="262">
        <v>36</v>
      </c>
      <c r="IE18" s="262">
        <v>42</v>
      </c>
      <c r="IF18" s="262">
        <v>19</v>
      </c>
      <c r="IG18" s="262">
        <v>23</v>
      </c>
    </row>
    <row r="19" spans="1:241" s="264" customFormat="1" ht="18.75" customHeight="1">
      <c r="A19" s="1240" t="s">
        <v>2411</v>
      </c>
      <c r="B19" s="1241"/>
      <c r="C19" s="262">
        <v>440</v>
      </c>
      <c r="D19" s="262">
        <v>264</v>
      </c>
      <c r="E19" s="262">
        <v>176</v>
      </c>
      <c r="F19" s="262">
        <v>496</v>
      </c>
      <c r="G19" s="262">
        <v>254</v>
      </c>
      <c r="H19" s="262">
        <v>242</v>
      </c>
      <c r="I19" s="262">
        <v>70</v>
      </c>
      <c r="J19" s="262">
        <v>41</v>
      </c>
      <c r="K19" s="262">
        <v>29</v>
      </c>
      <c r="L19" s="262">
        <v>246</v>
      </c>
      <c r="M19" s="262">
        <v>131</v>
      </c>
      <c r="N19" s="262">
        <v>115</v>
      </c>
      <c r="O19" s="262">
        <v>40</v>
      </c>
      <c r="P19" s="262">
        <v>22</v>
      </c>
      <c r="Q19" s="262">
        <v>18</v>
      </c>
      <c r="R19" s="262">
        <v>25</v>
      </c>
      <c r="S19" s="262">
        <v>13</v>
      </c>
      <c r="T19" s="262">
        <v>12</v>
      </c>
      <c r="U19" s="263">
        <v>0</v>
      </c>
      <c r="V19" s="263">
        <v>0</v>
      </c>
      <c r="W19" s="263">
        <v>0</v>
      </c>
      <c r="X19" s="263">
        <v>1552</v>
      </c>
      <c r="Y19" s="263">
        <v>763</v>
      </c>
      <c r="Z19" s="263">
        <v>789</v>
      </c>
      <c r="AA19" s="263">
        <v>897</v>
      </c>
      <c r="AB19" s="263">
        <v>431</v>
      </c>
      <c r="AC19" s="263">
        <v>466</v>
      </c>
      <c r="AD19" s="262">
        <v>289</v>
      </c>
      <c r="AE19" s="262">
        <v>142</v>
      </c>
      <c r="AF19" s="262">
        <v>147</v>
      </c>
      <c r="AG19" s="1240" t="s">
        <v>590</v>
      </c>
      <c r="AH19" s="1241">
        <v>0</v>
      </c>
      <c r="AI19" s="262">
        <v>608</v>
      </c>
      <c r="AJ19" s="262">
        <v>289</v>
      </c>
      <c r="AK19" s="262">
        <v>319</v>
      </c>
      <c r="AL19" s="263">
        <v>511</v>
      </c>
      <c r="AM19" s="263">
        <v>256</v>
      </c>
      <c r="AN19" s="263">
        <v>255</v>
      </c>
      <c r="AO19" s="262">
        <v>121</v>
      </c>
      <c r="AP19" s="262">
        <v>66</v>
      </c>
      <c r="AQ19" s="262">
        <v>55</v>
      </c>
      <c r="AR19" s="262">
        <v>41</v>
      </c>
      <c r="AS19" s="262">
        <v>21</v>
      </c>
      <c r="AT19" s="262">
        <v>20</v>
      </c>
      <c r="AU19" s="262">
        <v>349</v>
      </c>
      <c r="AV19" s="262">
        <v>169</v>
      </c>
      <c r="AW19" s="262">
        <v>180</v>
      </c>
      <c r="AX19" s="263">
        <v>243</v>
      </c>
      <c r="AY19" s="263">
        <v>110</v>
      </c>
      <c r="AZ19" s="263">
        <v>133</v>
      </c>
      <c r="BA19" s="263">
        <v>106</v>
      </c>
      <c r="BB19" s="263">
        <v>59</v>
      </c>
      <c r="BC19" s="263">
        <v>47</v>
      </c>
      <c r="BD19" s="263">
        <v>144</v>
      </c>
      <c r="BE19" s="263">
        <v>76</v>
      </c>
      <c r="BF19" s="263">
        <v>68</v>
      </c>
      <c r="BG19" s="262">
        <v>32</v>
      </c>
      <c r="BH19" s="262">
        <v>19</v>
      </c>
      <c r="BI19" s="262">
        <v>13</v>
      </c>
      <c r="BJ19" s="262">
        <v>79</v>
      </c>
      <c r="BK19" s="262">
        <v>42</v>
      </c>
      <c r="BL19" s="262">
        <v>37</v>
      </c>
      <c r="BM19" s="1240" t="s">
        <v>590</v>
      </c>
      <c r="BN19" s="1241">
        <v>0</v>
      </c>
      <c r="BO19" s="262">
        <v>33</v>
      </c>
      <c r="BP19" s="262">
        <v>15</v>
      </c>
      <c r="BQ19" s="262">
        <v>18</v>
      </c>
      <c r="BR19" s="263">
        <v>926</v>
      </c>
      <c r="BS19" s="263">
        <v>465</v>
      </c>
      <c r="BT19" s="263">
        <v>461</v>
      </c>
      <c r="BU19" s="263">
        <v>529</v>
      </c>
      <c r="BV19" s="263">
        <v>258</v>
      </c>
      <c r="BW19" s="263">
        <v>271</v>
      </c>
      <c r="BX19" s="262">
        <v>219</v>
      </c>
      <c r="BY19" s="262">
        <v>94</v>
      </c>
      <c r="BZ19" s="262">
        <v>125</v>
      </c>
      <c r="CA19" s="262">
        <v>53</v>
      </c>
      <c r="CB19" s="262">
        <v>26</v>
      </c>
      <c r="CC19" s="262">
        <v>27</v>
      </c>
      <c r="CD19" s="262">
        <v>66</v>
      </c>
      <c r="CE19" s="262">
        <v>28</v>
      </c>
      <c r="CF19" s="262">
        <v>38</v>
      </c>
      <c r="CG19" s="262">
        <v>60</v>
      </c>
      <c r="CH19" s="262">
        <v>23</v>
      </c>
      <c r="CI19" s="262">
        <v>37</v>
      </c>
      <c r="CJ19" s="262">
        <v>40</v>
      </c>
      <c r="CK19" s="262">
        <v>17</v>
      </c>
      <c r="CL19" s="262">
        <v>23</v>
      </c>
      <c r="CM19" s="262">
        <v>310</v>
      </c>
      <c r="CN19" s="262">
        <v>164</v>
      </c>
      <c r="CO19" s="262">
        <v>146</v>
      </c>
      <c r="CP19" s="262">
        <v>180</v>
      </c>
      <c r="CQ19" s="262">
        <v>101</v>
      </c>
      <c r="CR19" s="262">
        <v>79</v>
      </c>
      <c r="CS19" s="1240" t="s">
        <v>590</v>
      </c>
      <c r="CT19" s="1241">
        <v>0</v>
      </c>
      <c r="CU19" s="262">
        <v>42</v>
      </c>
      <c r="CV19" s="262">
        <v>24</v>
      </c>
      <c r="CW19" s="262">
        <v>18</v>
      </c>
      <c r="CX19" s="262">
        <v>82</v>
      </c>
      <c r="CY19" s="262">
        <v>45</v>
      </c>
      <c r="CZ19" s="262">
        <v>37</v>
      </c>
      <c r="DA19" s="262">
        <v>0</v>
      </c>
      <c r="DB19" s="262">
        <v>0</v>
      </c>
      <c r="DC19" s="262">
        <v>0</v>
      </c>
      <c r="DD19" s="262">
        <v>2</v>
      </c>
      <c r="DE19" s="262">
        <v>0</v>
      </c>
      <c r="DF19" s="262">
        <v>2</v>
      </c>
      <c r="DG19" s="262">
        <v>54</v>
      </c>
      <c r="DH19" s="262">
        <v>32</v>
      </c>
      <c r="DI19" s="262">
        <v>22</v>
      </c>
      <c r="DJ19" s="262">
        <v>70</v>
      </c>
      <c r="DK19" s="262">
        <v>36</v>
      </c>
      <c r="DL19" s="262">
        <v>34</v>
      </c>
      <c r="DM19" s="262">
        <v>70</v>
      </c>
      <c r="DN19" s="262">
        <v>36</v>
      </c>
      <c r="DO19" s="262">
        <v>34</v>
      </c>
      <c r="DP19" s="263">
        <v>147</v>
      </c>
      <c r="DQ19" s="263">
        <v>70</v>
      </c>
      <c r="DR19" s="263">
        <v>77</v>
      </c>
      <c r="DS19" s="262">
        <v>109</v>
      </c>
      <c r="DT19" s="262">
        <v>48</v>
      </c>
      <c r="DU19" s="262">
        <v>61</v>
      </c>
      <c r="DV19" s="262">
        <v>38</v>
      </c>
      <c r="DW19" s="262">
        <v>22</v>
      </c>
      <c r="DX19" s="262">
        <v>16</v>
      </c>
      <c r="DY19" s="1240" t="s">
        <v>590</v>
      </c>
      <c r="DZ19" s="1241">
        <v>0</v>
      </c>
      <c r="EA19" s="263">
        <v>1547</v>
      </c>
      <c r="EB19" s="263">
        <v>760</v>
      </c>
      <c r="EC19" s="263">
        <v>787</v>
      </c>
      <c r="ED19" s="263">
        <v>1020</v>
      </c>
      <c r="EE19" s="263">
        <v>494</v>
      </c>
      <c r="EF19" s="263">
        <v>526</v>
      </c>
      <c r="EG19" s="262">
        <v>455</v>
      </c>
      <c r="EH19" s="262">
        <v>231</v>
      </c>
      <c r="EI19" s="262">
        <v>224</v>
      </c>
      <c r="EJ19" s="262">
        <v>54</v>
      </c>
      <c r="EK19" s="262">
        <v>30</v>
      </c>
      <c r="EL19" s="262">
        <v>24</v>
      </c>
      <c r="EM19" s="262">
        <v>63</v>
      </c>
      <c r="EN19" s="262">
        <v>31</v>
      </c>
      <c r="EO19" s="262">
        <v>32</v>
      </c>
      <c r="EP19" s="262">
        <v>118</v>
      </c>
      <c r="EQ19" s="262">
        <v>66</v>
      </c>
      <c r="ER19" s="262">
        <v>52</v>
      </c>
      <c r="ES19" s="262">
        <v>31</v>
      </c>
      <c r="ET19" s="262">
        <v>15</v>
      </c>
      <c r="EU19" s="262">
        <v>16</v>
      </c>
      <c r="EV19" s="262">
        <v>42</v>
      </c>
      <c r="EW19" s="262">
        <v>11</v>
      </c>
      <c r="EX19" s="262">
        <v>31</v>
      </c>
      <c r="EY19" s="262">
        <v>18</v>
      </c>
      <c r="EZ19" s="262">
        <v>8</v>
      </c>
      <c r="FA19" s="262">
        <v>10</v>
      </c>
      <c r="FB19" s="262">
        <v>13</v>
      </c>
      <c r="FC19" s="262">
        <v>8</v>
      </c>
      <c r="FD19" s="262">
        <v>5</v>
      </c>
      <c r="FE19" s="1240" t="s">
        <v>590</v>
      </c>
      <c r="FF19" s="1241">
        <v>0</v>
      </c>
      <c r="FG19" s="262">
        <v>33</v>
      </c>
      <c r="FH19" s="262">
        <v>12</v>
      </c>
      <c r="FI19" s="262">
        <v>21</v>
      </c>
      <c r="FJ19" s="262">
        <v>22</v>
      </c>
      <c r="FK19" s="262">
        <v>11</v>
      </c>
      <c r="FL19" s="262">
        <v>11</v>
      </c>
      <c r="FM19" s="262">
        <v>31</v>
      </c>
      <c r="FN19" s="262">
        <v>17</v>
      </c>
      <c r="FO19" s="262">
        <v>14</v>
      </c>
      <c r="FP19" s="262">
        <v>6</v>
      </c>
      <c r="FQ19" s="262">
        <v>2</v>
      </c>
      <c r="FR19" s="262">
        <v>4</v>
      </c>
      <c r="FS19" s="262">
        <v>29</v>
      </c>
      <c r="FT19" s="262">
        <v>17</v>
      </c>
      <c r="FU19" s="262">
        <v>12</v>
      </c>
      <c r="FV19" s="262">
        <v>13</v>
      </c>
      <c r="FW19" s="262">
        <v>3</v>
      </c>
      <c r="FX19" s="262">
        <v>10</v>
      </c>
      <c r="FY19" s="263">
        <v>14</v>
      </c>
      <c r="FZ19" s="263">
        <v>6</v>
      </c>
      <c r="GA19" s="263">
        <v>8</v>
      </c>
      <c r="GB19" s="262">
        <v>19</v>
      </c>
      <c r="GC19" s="262">
        <v>9</v>
      </c>
      <c r="GD19" s="262">
        <v>10</v>
      </c>
      <c r="GE19" s="262">
        <v>38</v>
      </c>
      <c r="GF19" s="262">
        <v>9</v>
      </c>
      <c r="GG19" s="262">
        <v>29</v>
      </c>
      <c r="GH19" s="262">
        <v>21</v>
      </c>
      <c r="GI19" s="262">
        <v>8</v>
      </c>
      <c r="GJ19" s="262">
        <v>13</v>
      </c>
      <c r="GK19" s="1240" t="s">
        <v>590</v>
      </c>
      <c r="GL19" s="1241">
        <v>0</v>
      </c>
      <c r="GM19" s="263">
        <v>325</v>
      </c>
      <c r="GN19" s="263">
        <v>164</v>
      </c>
      <c r="GO19" s="263">
        <v>161</v>
      </c>
      <c r="GP19" s="262">
        <v>0</v>
      </c>
      <c r="GQ19" s="262">
        <v>0</v>
      </c>
      <c r="GR19" s="262">
        <v>0</v>
      </c>
      <c r="GS19" s="262">
        <v>325</v>
      </c>
      <c r="GT19" s="262">
        <v>164</v>
      </c>
      <c r="GU19" s="262">
        <v>161</v>
      </c>
      <c r="GV19" s="263">
        <v>106</v>
      </c>
      <c r="GW19" s="263">
        <v>56</v>
      </c>
      <c r="GX19" s="263">
        <v>50</v>
      </c>
      <c r="GY19" s="262">
        <v>24</v>
      </c>
      <c r="GZ19" s="262">
        <v>14</v>
      </c>
      <c r="HA19" s="262">
        <v>10</v>
      </c>
      <c r="HB19" s="262">
        <v>82</v>
      </c>
      <c r="HC19" s="262">
        <v>42</v>
      </c>
      <c r="HD19" s="262">
        <v>40</v>
      </c>
      <c r="HE19" s="263">
        <v>96</v>
      </c>
      <c r="HF19" s="263">
        <v>46</v>
      </c>
      <c r="HG19" s="263">
        <v>50</v>
      </c>
      <c r="HH19" s="262">
        <v>34</v>
      </c>
      <c r="HI19" s="262">
        <v>17</v>
      </c>
      <c r="HJ19" s="262">
        <v>17</v>
      </c>
      <c r="HK19" s="262">
        <v>22</v>
      </c>
      <c r="HL19" s="262">
        <v>13</v>
      </c>
      <c r="HM19" s="262">
        <v>9</v>
      </c>
      <c r="HN19" s="262">
        <v>40</v>
      </c>
      <c r="HO19" s="262">
        <v>16</v>
      </c>
      <c r="HP19" s="262">
        <v>24</v>
      </c>
      <c r="HQ19" s="1240" t="s">
        <v>590</v>
      </c>
      <c r="HR19" s="1241">
        <v>0</v>
      </c>
      <c r="HS19" s="263">
        <v>372</v>
      </c>
      <c r="HT19" s="263">
        <v>196</v>
      </c>
      <c r="HU19" s="263">
        <v>176</v>
      </c>
      <c r="HV19" s="262">
        <v>139</v>
      </c>
      <c r="HW19" s="262">
        <v>79</v>
      </c>
      <c r="HX19" s="262">
        <v>60</v>
      </c>
      <c r="HY19" s="262">
        <v>86</v>
      </c>
      <c r="HZ19" s="262">
        <v>42</v>
      </c>
      <c r="IA19" s="262">
        <v>44</v>
      </c>
      <c r="IB19" s="262">
        <v>86</v>
      </c>
      <c r="IC19" s="262">
        <v>44</v>
      </c>
      <c r="ID19" s="262">
        <v>42</v>
      </c>
      <c r="IE19" s="262">
        <v>61</v>
      </c>
      <c r="IF19" s="262">
        <v>31</v>
      </c>
      <c r="IG19" s="262">
        <v>30</v>
      </c>
    </row>
    <row r="20" spans="1:241" s="264" customFormat="1" ht="18.75" customHeight="1">
      <c r="A20" s="1240" t="s">
        <v>2384</v>
      </c>
      <c r="B20" s="1241"/>
      <c r="C20" s="262">
        <v>441</v>
      </c>
      <c r="D20" s="262">
        <v>230</v>
      </c>
      <c r="E20" s="262">
        <v>211</v>
      </c>
      <c r="F20" s="262">
        <v>590</v>
      </c>
      <c r="G20" s="262">
        <v>284</v>
      </c>
      <c r="H20" s="262">
        <v>306</v>
      </c>
      <c r="I20" s="262">
        <v>108</v>
      </c>
      <c r="J20" s="262">
        <v>60</v>
      </c>
      <c r="K20" s="262">
        <v>48</v>
      </c>
      <c r="L20" s="262">
        <v>284</v>
      </c>
      <c r="M20" s="262">
        <v>156</v>
      </c>
      <c r="N20" s="262">
        <v>128</v>
      </c>
      <c r="O20" s="262">
        <v>44</v>
      </c>
      <c r="P20" s="262">
        <v>24</v>
      </c>
      <c r="Q20" s="262">
        <v>20</v>
      </c>
      <c r="R20" s="262">
        <v>40</v>
      </c>
      <c r="S20" s="262">
        <v>21</v>
      </c>
      <c r="T20" s="262">
        <v>19</v>
      </c>
      <c r="U20" s="263">
        <v>0</v>
      </c>
      <c r="V20" s="263">
        <v>0</v>
      </c>
      <c r="W20" s="263">
        <v>0</v>
      </c>
      <c r="X20" s="263">
        <v>1753</v>
      </c>
      <c r="Y20" s="263">
        <v>837</v>
      </c>
      <c r="Z20" s="263">
        <v>916</v>
      </c>
      <c r="AA20" s="263">
        <v>953</v>
      </c>
      <c r="AB20" s="263">
        <v>430</v>
      </c>
      <c r="AC20" s="263">
        <v>523</v>
      </c>
      <c r="AD20" s="262">
        <v>278</v>
      </c>
      <c r="AE20" s="262">
        <v>138</v>
      </c>
      <c r="AF20" s="262">
        <v>140</v>
      </c>
      <c r="AG20" s="1240" t="s">
        <v>592</v>
      </c>
      <c r="AH20" s="1241">
        <v>0</v>
      </c>
      <c r="AI20" s="262">
        <v>675</v>
      </c>
      <c r="AJ20" s="262">
        <v>292</v>
      </c>
      <c r="AK20" s="262">
        <v>383</v>
      </c>
      <c r="AL20" s="263">
        <v>595</v>
      </c>
      <c r="AM20" s="263">
        <v>307</v>
      </c>
      <c r="AN20" s="263">
        <v>288</v>
      </c>
      <c r="AO20" s="262">
        <v>126</v>
      </c>
      <c r="AP20" s="262">
        <v>66</v>
      </c>
      <c r="AQ20" s="262">
        <v>60</v>
      </c>
      <c r="AR20" s="262">
        <v>68</v>
      </c>
      <c r="AS20" s="262">
        <v>27</v>
      </c>
      <c r="AT20" s="262">
        <v>41</v>
      </c>
      <c r="AU20" s="262">
        <v>401</v>
      </c>
      <c r="AV20" s="262">
        <v>214</v>
      </c>
      <c r="AW20" s="262">
        <v>187</v>
      </c>
      <c r="AX20" s="263">
        <v>260</v>
      </c>
      <c r="AY20" s="263">
        <v>146</v>
      </c>
      <c r="AZ20" s="263">
        <v>114</v>
      </c>
      <c r="BA20" s="263">
        <v>141</v>
      </c>
      <c r="BB20" s="263">
        <v>68</v>
      </c>
      <c r="BC20" s="263">
        <v>73</v>
      </c>
      <c r="BD20" s="263">
        <v>205</v>
      </c>
      <c r="BE20" s="263">
        <v>100</v>
      </c>
      <c r="BF20" s="263">
        <v>105</v>
      </c>
      <c r="BG20" s="262">
        <v>47</v>
      </c>
      <c r="BH20" s="262">
        <v>21</v>
      </c>
      <c r="BI20" s="262">
        <v>26</v>
      </c>
      <c r="BJ20" s="262">
        <v>94</v>
      </c>
      <c r="BK20" s="262">
        <v>45</v>
      </c>
      <c r="BL20" s="262">
        <v>49</v>
      </c>
      <c r="BM20" s="1240" t="s">
        <v>592</v>
      </c>
      <c r="BN20" s="1241">
        <v>0</v>
      </c>
      <c r="BO20" s="262">
        <v>64</v>
      </c>
      <c r="BP20" s="262">
        <v>34</v>
      </c>
      <c r="BQ20" s="262">
        <v>30</v>
      </c>
      <c r="BR20" s="263">
        <v>1000</v>
      </c>
      <c r="BS20" s="263">
        <v>512</v>
      </c>
      <c r="BT20" s="263">
        <v>488</v>
      </c>
      <c r="BU20" s="263">
        <v>537</v>
      </c>
      <c r="BV20" s="263">
        <v>272</v>
      </c>
      <c r="BW20" s="263">
        <v>265</v>
      </c>
      <c r="BX20" s="262">
        <v>177</v>
      </c>
      <c r="BY20" s="262">
        <v>92</v>
      </c>
      <c r="BZ20" s="262">
        <v>85</v>
      </c>
      <c r="CA20" s="262">
        <v>52</v>
      </c>
      <c r="CB20" s="262">
        <v>25</v>
      </c>
      <c r="CC20" s="262">
        <v>27</v>
      </c>
      <c r="CD20" s="262">
        <v>65</v>
      </c>
      <c r="CE20" s="262">
        <v>32</v>
      </c>
      <c r="CF20" s="262">
        <v>33</v>
      </c>
      <c r="CG20" s="262">
        <v>46</v>
      </c>
      <c r="CH20" s="262">
        <v>26</v>
      </c>
      <c r="CI20" s="262">
        <v>20</v>
      </c>
      <c r="CJ20" s="262">
        <v>14</v>
      </c>
      <c r="CK20" s="262">
        <v>9</v>
      </c>
      <c r="CL20" s="262">
        <v>5</v>
      </c>
      <c r="CM20" s="262">
        <v>360</v>
      </c>
      <c r="CN20" s="262">
        <v>180</v>
      </c>
      <c r="CO20" s="262">
        <v>180</v>
      </c>
      <c r="CP20" s="262">
        <v>233</v>
      </c>
      <c r="CQ20" s="262">
        <v>125</v>
      </c>
      <c r="CR20" s="262">
        <v>108</v>
      </c>
      <c r="CS20" s="1240" t="s">
        <v>592</v>
      </c>
      <c r="CT20" s="1241">
        <v>0</v>
      </c>
      <c r="CU20" s="262">
        <v>59</v>
      </c>
      <c r="CV20" s="262">
        <v>32</v>
      </c>
      <c r="CW20" s="262">
        <v>27</v>
      </c>
      <c r="CX20" s="262">
        <v>81</v>
      </c>
      <c r="CY20" s="262">
        <v>40</v>
      </c>
      <c r="CZ20" s="262">
        <v>41</v>
      </c>
      <c r="DA20" s="262">
        <v>0</v>
      </c>
      <c r="DB20" s="262">
        <v>0</v>
      </c>
      <c r="DC20" s="262">
        <v>0</v>
      </c>
      <c r="DD20" s="262">
        <v>2</v>
      </c>
      <c r="DE20" s="262">
        <v>1</v>
      </c>
      <c r="DF20" s="262">
        <v>1</v>
      </c>
      <c r="DG20" s="262">
        <v>91</v>
      </c>
      <c r="DH20" s="262">
        <v>52</v>
      </c>
      <c r="DI20" s="262">
        <v>39</v>
      </c>
      <c r="DJ20" s="262">
        <v>80</v>
      </c>
      <c r="DK20" s="262">
        <v>41</v>
      </c>
      <c r="DL20" s="262">
        <v>39</v>
      </c>
      <c r="DM20" s="262">
        <v>80</v>
      </c>
      <c r="DN20" s="262">
        <v>41</v>
      </c>
      <c r="DO20" s="262">
        <v>39</v>
      </c>
      <c r="DP20" s="263">
        <v>150</v>
      </c>
      <c r="DQ20" s="263">
        <v>74</v>
      </c>
      <c r="DR20" s="263">
        <v>76</v>
      </c>
      <c r="DS20" s="262">
        <v>102</v>
      </c>
      <c r="DT20" s="262">
        <v>53</v>
      </c>
      <c r="DU20" s="262">
        <v>49</v>
      </c>
      <c r="DV20" s="262">
        <v>48</v>
      </c>
      <c r="DW20" s="262">
        <v>21</v>
      </c>
      <c r="DX20" s="262">
        <v>27</v>
      </c>
      <c r="DY20" s="1240" t="s">
        <v>592</v>
      </c>
      <c r="DZ20" s="1241">
        <v>0</v>
      </c>
      <c r="EA20" s="263">
        <v>1602</v>
      </c>
      <c r="EB20" s="263">
        <v>801</v>
      </c>
      <c r="EC20" s="263">
        <v>801</v>
      </c>
      <c r="ED20" s="263">
        <v>977</v>
      </c>
      <c r="EE20" s="263">
        <v>479</v>
      </c>
      <c r="EF20" s="263">
        <v>498</v>
      </c>
      <c r="EG20" s="262">
        <v>457</v>
      </c>
      <c r="EH20" s="262">
        <v>226</v>
      </c>
      <c r="EI20" s="262">
        <v>231</v>
      </c>
      <c r="EJ20" s="262">
        <v>74</v>
      </c>
      <c r="EK20" s="262">
        <v>36</v>
      </c>
      <c r="EL20" s="262">
        <v>38</v>
      </c>
      <c r="EM20" s="262">
        <v>37</v>
      </c>
      <c r="EN20" s="262">
        <v>18</v>
      </c>
      <c r="EO20" s="262">
        <v>19</v>
      </c>
      <c r="EP20" s="262">
        <v>100</v>
      </c>
      <c r="EQ20" s="262">
        <v>51</v>
      </c>
      <c r="ER20" s="262">
        <v>49</v>
      </c>
      <c r="ES20" s="262">
        <v>18</v>
      </c>
      <c r="ET20" s="262">
        <v>10</v>
      </c>
      <c r="EU20" s="262">
        <v>8</v>
      </c>
      <c r="EV20" s="262">
        <v>44</v>
      </c>
      <c r="EW20" s="262">
        <v>22</v>
      </c>
      <c r="EX20" s="262">
        <v>22</v>
      </c>
      <c r="EY20" s="262">
        <v>15</v>
      </c>
      <c r="EZ20" s="262">
        <v>8</v>
      </c>
      <c r="FA20" s="262">
        <v>7</v>
      </c>
      <c r="FB20" s="262">
        <v>22</v>
      </c>
      <c r="FC20" s="262">
        <v>12</v>
      </c>
      <c r="FD20" s="262">
        <v>10</v>
      </c>
      <c r="FE20" s="1240" t="s">
        <v>592</v>
      </c>
      <c r="FF20" s="1241">
        <v>0</v>
      </c>
      <c r="FG20" s="262">
        <v>23</v>
      </c>
      <c r="FH20" s="262">
        <v>14</v>
      </c>
      <c r="FI20" s="262">
        <v>9</v>
      </c>
      <c r="FJ20" s="262">
        <v>15</v>
      </c>
      <c r="FK20" s="262">
        <v>7</v>
      </c>
      <c r="FL20" s="262">
        <v>8</v>
      </c>
      <c r="FM20" s="262">
        <v>30</v>
      </c>
      <c r="FN20" s="262">
        <v>17</v>
      </c>
      <c r="FO20" s="262">
        <v>13</v>
      </c>
      <c r="FP20" s="262">
        <v>5</v>
      </c>
      <c r="FQ20" s="262">
        <v>2</v>
      </c>
      <c r="FR20" s="262">
        <v>3</v>
      </c>
      <c r="FS20" s="262">
        <v>19</v>
      </c>
      <c r="FT20" s="262">
        <v>10</v>
      </c>
      <c r="FU20" s="262">
        <v>9</v>
      </c>
      <c r="FV20" s="262">
        <v>18</v>
      </c>
      <c r="FW20" s="262">
        <v>8</v>
      </c>
      <c r="FX20" s="262">
        <v>10</v>
      </c>
      <c r="FY20" s="263">
        <v>7</v>
      </c>
      <c r="FZ20" s="263">
        <v>4</v>
      </c>
      <c r="GA20" s="263">
        <v>3</v>
      </c>
      <c r="GB20" s="262">
        <v>19</v>
      </c>
      <c r="GC20" s="262">
        <v>8</v>
      </c>
      <c r="GD20" s="262">
        <v>11</v>
      </c>
      <c r="GE20" s="262">
        <v>45</v>
      </c>
      <c r="GF20" s="262">
        <v>12</v>
      </c>
      <c r="GG20" s="262">
        <v>33</v>
      </c>
      <c r="GH20" s="262">
        <v>29</v>
      </c>
      <c r="GI20" s="262">
        <v>14</v>
      </c>
      <c r="GJ20" s="262">
        <v>15</v>
      </c>
      <c r="GK20" s="1240" t="s">
        <v>592</v>
      </c>
      <c r="GL20" s="1241">
        <v>0</v>
      </c>
      <c r="GM20" s="263">
        <v>356</v>
      </c>
      <c r="GN20" s="263">
        <v>179</v>
      </c>
      <c r="GO20" s="263">
        <v>177</v>
      </c>
      <c r="GP20" s="262">
        <v>0</v>
      </c>
      <c r="GQ20" s="262">
        <v>0</v>
      </c>
      <c r="GR20" s="262">
        <v>0</v>
      </c>
      <c r="GS20" s="262">
        <v>356</v>
      </c>
      <c r="GT20" s="262">
        <v>179</v>
      </c>
      <c r="GU20" s="262">
        <v>177</v>
      </c>
      <c r="GV20" s="263">
        <v>134</v>
      </c>
      <c r="GW20" s="263">
        <v>65</v>
      </c>
      <c r="GX20" s="263">
        <v>69</v>
      </c>
      <c r="GY20" s="262">
        <v>36</v>
      </c>
      <c r="GZ20" s="262">
        <v>19</v>
      </c>
      <c r="HA20" s="262">
        <v>17</v>
      </c>
      <c r="HB20" s="262">
        <v>98</v>
      </c>
      <c r="HC20" s="262">
        <v>46</v>
      </c>
      <c r="HD20" s="262">
        <v>52</v>
      </c>
      <c r="HE20" s="263">
        <v>135</v>
      </c>
      <c r="HF20" s="263">
        <v>78</v>
      </c>
      <c r="HG20" s="263">
        <v>57</v>
      </c>
      <c r="HH20" s="262">
        <v>49</v>
      </c>
      <c r="HI20" s="262">
        <v>26</v>
      </c>
      <c r="HJ20" s="262">
        <v>23</v>
      </c>
      <c r="HK20" s="262">
        <v>30</v>
      </c>
      <c r="HL20" s="262">
        <v>16</v>
      </c>
      <c r="HM20" s="262">
        <v>14</v>
      </c>
      <c r="HN20" s="262">
        <v>56</v>
      </c>
      <c r="HO20" s="262">
        <v>36</v>
      </c>
      <c r="HP20" s="262">
        <v>20</v>
      </c>
      <c r="HQ20" s="1240" t="s">
        <v>592</v>
      </c>
      <c r="HR20" s="1241">
        <v>0</v>
      </c>
      <c r="HS20" s="263">
        <v>432</v>
      </c>
      <c r="HT20" s="263">
        <v>222</v>
      </c>
      <c r="HU20" s="263">
        <v>210</v>
      </c>
      <c r="HV20" s="262">
        <v>145</v>
      </c>
      <c r="HW20" s="262">
        <v>71</v>
      </c>
      <c r="HX20" s="262">
        <v>74</v>
      </c>
      <c r="HY20" s="262">
        <v>101</v>
      </c>
      <c r="HZ20" s="262">
        <v>54</v>
      </c>
      <c r="IA20" s="262">
        <v>47</v>
      </c>
      <c r="IB20" s="262">
        <v>116</v>
      </c>
      <c r="IC20" s="262">
        <v>59</v>
      </c>
      <c r="ID20" s="262">
        <v>57</v>
      </c>
      <c r="IE20" s="262">
        <v>70</v>
      </c>
      <c r="IF20" s="262">
        <v>38</v>
      </c>
      <c r="IG20" s="262">
        <v>32</v>
      </c>
    </row>
    <row r="21" spans="1:241" s="264" customFormat="1" ht="18.75" customHeight="1">
      <c r="A21" s="1240" t="s">
        <v>2410</v>
      </c>
      <c r="B21" s="1241"/>
      <c r="C21" s="262">
        <v>544</v>
      </c>
      <c r="D21" s="262">
        <v>309</v>
      </c>
      <c r="E21" s="262">
        <v>235</v>
      </c>
      <c r="F21" s="262">
        <v>810</v>
      </c>
      <c r="G21" s="262">
        <v>391</v>
      </c>
      <c r="H21" s="262">
        <v>419</v>
      </c>
      <c r="I21" s="262">
        <v>114</v>
      </c>
      <c r="J21" s="262">
        <v>60</v>
      </c>
      <c r="K21" s="262">
        <v>54</v>
      </c>
      <c r="L21" s="262">
        <v>353</v>
      </c>
      <c r="M21" s="262">
        <v>182</v>
      </c>
      <c r="N21" s="262">
        <v>171</v>
      </c>
      <c r="O21" s="262">
        <v>61</v>
      </c>
      <c r="P21" s="262">
        <v>26</v>
      </c>
      <c r="Q21" s="262">
        <v>35</v>
      </c>
      <c r="R21" s="262">
        <v>49</v>
      </c>
      <c r="S21" s="262">
        <v>23</v>
      </c>
      <c r="T21" s="262">
        <v>26</v>
      </c>
      <c r="U21" s="263">
        <v>1</v>
      </c>
      <c r="V21" s="263">
        <v>1</v>
      </c>
      <c r="W21" s="263">
        <v>0</v>
      </c>
      <c r="X21" s="263">
        <v>2033</v>
      </c>
      <c r="Y21" s="263">
        <v>1046</v>
      </c>
      <c r="Z21" s="263">
        <v>987</v>
      </c>
      <c r="AA21" s="263">
        <v>1089</v>
      </c>
      <c r="AB21" s="263">
        <v>587</v>
      </c>
      <c r="AC21" s="263">
        <v>502</v>
      </c>
      <c r="AD21" s="262">
        <v>294</v>
      </c>
      <c r="AE21" s="262">
        <v>160</v>
      </c>
      <c r="AF21" s="262">
        <v>134</v>
      </c>
      <c r="AG21" s="1240" t="s">
        <v>594</v>
      </c>
      <c r="AH21" s="1241">
        <v>0</v>
      </c>
      <c r="AI21" s="262">
        <v>795</v>
      </c>
      <c r="AJ21" s="262">
        <v>427</v>
      </c>
      <c r="AK21" s="262">
        <v>368</v>
      </c>
      <c r="AL21" s="263">
        <v>680</v>
      </c>
      <c r="AM21" s="263">
        <v>335</v>
      </c>
      <c r="AN21" s="263">
        <v>345</v>
      </c>
      <c r="AO21" s="262">
        <v>142</v>
      </c>
      <c r="AP21" s="262">
        <v>64</v>
      </c>
      <c r="AQ21" s="262">
        <v>78</v>
      </c>
      <c r="AR21" s="262">
        <v>110</v>
      </c>
      <c r="AS21" s="262">
        <v>59</v>
      </c>
      <c r="AT21" s="262">
        <v>51</v>
      </c>
      <c r="AU21" s="262">
        <v>428</v>
      </c>
      <c r="AV21" s="262">
        <v>212</v>
      </c>
      <c r="AW21" s="262">
        <v>216</v>
      </c>
      <c r="AX21" s="263">
        <v>260</v>
      </c>
      <c r="AY21" s="263">
        <v>129</v>
      </c>
      <c r="AZ21" s="263">
        <v>131</v>
      </c>
      <c r="BA21" s="263">
        <v>168</v>
      </c>
      <c r="BB21" s="263">
        <v>83</v>
      </c>
      <c r="BC21" s="263">
        <v>85</v>
      </c>
      <c r="BD21" s="263">
        <v>264</v>
      </c>
      <c r="BE21" s="263">
        <v>124</v>
      </c>
      <c r="BF21" s="263">
        <v>140</v>
      </c>
      <c r="BG21" s="262">
        <v>79</v>
      </c>
      <c r="BH21" s="262">
        <v>34</v>
      </c>
      <c r="BI21" s="262">
        <v>45</v>
      </c>
      <c r="BJ21" s="262">
        <v>124</v>
      </c>
      <c r="BK21" s="262">
        <v>57</v>
      </c>
      <c r="BL21" s="262">
        <v>67</v>
      </c>
      <c r="BM21" s="1240" t="s">
        <v>594</v>
      </c>
      <c r="BN21" s="1241">
        <v>0</v>
      </c>
      <c r="BO21" s="262">
        <v>61</v>
      </c>
      <c r="BP21" s="262">
        <v>33</v>
      </c>
      <c r="BQ21" s="262">
        <v>28</v>
      </c>
      <c r="BR21" s="263">
        <v>1146</v>
      </c>
      <c r="BS21" s="263">
        <v>610</v>
      </c>
      <c r="BT21" s="263">
        <v>536</v>
      </c>
      <c r="BU21" s="263">
        <v>555</v>
      </c>
      <c r="BV21" s="263">
        <v>287</v>
      </c>
      <c r="BW21" s="263">
        <v>268</v>
      </c>
      <c r="BX21" s="262">
        <v>139</v>
      </c>
      <c r="BY21" s="262">
        <v>76</v>
      </c>
      <c r="BZ21" s="262">
        <v>63</v>
      </c>
      <c r="CA21" s="262">
        <v>39</v>
      </c>
      <c r="CB21" s="262">
        <v>20</v>
      </c>
      <c r="CC21" s="262">
        <v>19</v>
      </c>
      <c r="CD21" s="262">
        <v>56</v>
      </c>
      <c r="CE21" s="262">
        <v>31</v>
      </c>
      <c r="CF21" s="262">
        <v>25</v>
      </c>
      <c r="CG21" s="262">
        <v>27</v>
      </c>
      <c r="CH21" s="262">
        <v>16</v>
      </c>
      <c r="CI21" s="262">
        <v>11</v>
      </c>
      <c r="CJ21" s="262">
        <v>17</v>
      </c>
      <c r="CK21" s="262">
        <v>9</v>
      </c>
      <c r="CL21" s="262">
        <v>8</v>
      </c>
      <c r="CM21" s="262">
        <v>416</v>
      </c>
      <c r="CN21" s="262">
        <v>211</v>
      </c>
      <c r="CO21" s="262">
        <v>205</v>
      </c>
      <c r="CP21" s="262">
        <v>262</v>
      </c>
      <c r="CQ21" s="262">
        <v>143</v>
      </c>
      <c r="CR21" s="262">
        <v>119</v>
      </c>
      <c r="CS21" s="1240" t="s">
        <v>594</v>
      </c>
      <c r="CT21" s="1241">
        <v>0</v>
      </c>
      <c r="CU21" s="262">
        <v>66</v>
      </c>
      <c r="CV21" s="262">
        <v>35</v>
      </c>
      <c r="CW21" s="262">
        <v>31</v>
      </c>
      <c r="CX21" s="262">
        <v>99</v>
      </c>
      <c r="CY21" s="262">
        <v>59</v>
      </c>
      <c r="CZ21" s="262">
        <v>40</v>
      </c>
      <c r="DA21" s="262">
        <v>0</v>
      </c>
      <c r="DB21" s="262">
        <v>0</v>
      </c>
      <c r="DC21" s="262">
        <v>0</v>
      </c>
      <c r="DD21" s="262">
        <v>3</v>
      </c>
      <c r="DE21" s="262">
        <v>2</v>
      </c>
      <c r="DF21" s="262">
        <v>1</v>
      </c>
      <c r="DG21" s="262">
        <v>94</v>
      </c>
      <c r="DH21" s="262">
        <v>47</v>
      </c>
      <c r="DI21" s="262">
        <v>47</v>
      </c>
      <c r="DJ21" s="262">
        <v>113</v>
      </c>
      <c r="DK21" s="262">
        <v>67</v>
      </c>
      <c r="DL21" s="262">
        <v>46</v>
      </c>
      <c r="DM21" s="262">
        <v>113</v>
      </c>
      <c r="DN21" s="262">
        <v>67</v>
      </c>
      <c r="DO21" s="262">
        <v>46</v>
      </c>
      <c r="DP21" s="263">
        <v>216</v>
      </c>
      <c r="DQ21" s="263">
        <v>113</v>
      </c>
      <c r="DR21" s="263">
        <v>103</v>
      </c>
      <c r="DS21" s="262">
        <v>159</v>
      </c>
      <c r="DT21" s="262">
        <v>81</v>
      </c>
      <c r="DU21" s="262">
        <v>78</v>
      </c>
      <c r="DV21" s="262">
        <v>57</v>
      </c>
      <c r="DW21" s="262">
        <v>32</v>
      </c>
      <c r="DX21" s="262">
        <v>25</v>
      </c>
      <c r="DY21" s="1240" t="s">
        <v>594</v>
      </c>
      <c r="DZ21" s="1241">
        <v>0</v>
      </c>
      <c r="EA21" s="263">
        <v>1984</v>
      </c>
      <c r="EB21" s="263">
        <v>948</v>
      </c>
      <c r="EC21" s="263">
        <v>1036</v>
      </c>
      <c r="ED21" s="263">
        <v>1146</v>
      </c>
      <c r="EE21" s="263">
        <v>548</v>
      </c>
      <c r="EF21" s="263">
        <v>598</v>
      </c>
      <c r="EG21" s="262">
        <v>517</v>
      </c>
      <c r="EH21" s="262">
        <v>243</v>
      </c>
      <c r="EI21" s="262">
        <v>274</v>
      </c>
      <c r="EJ21" s="262">
        <v>109</v>
      </c>
      <c r="EK21" s="262">
        <v>64</v>
      </c>
      <c r="EL21" s="262">
        <v>45</v>
      </c>
      <c r="EM21" s="262">
        <v>70</v>
      </c>
      <c r="EN21" s="262">
        <v>35</v>
      </c>
      <c r="EO21" s="262">
        <v>35</v>
      </c>
      <c r="EP21" s="262">
        <v>111</v>
      </c>
      <c r="EQ21" s="262">
        <v>54</v>
      </c>
      <c r="ER21" s="262">
        <v>57</v>
      </c>
      <c r="ES21" s="262">
        <v>17</v>
      </c>
      <c r="ET21" s="262">
        <v>6</v>
      </c>
      <c r="EU21" s="262">
        <v>11</v>
      </c>
      <c r="EV21" s="262">
        <v>40</v>
      </c>
      <c r="EW21" s="262">
        <v>19</v>
      </c>
      <c r="EX21" s="262">
        <v>21</v>
      </c>
      <c r="EY21" s="262">
        <v>18</v>
      </c>
      <c r="EZ21" s="262">
        <v>9</v>
      </c>
      <c r="FA21" s="262">
        <v>9</v>
      </c>
      <c r="FB21" s="262">
        <v>27</v>
      </c>
      <c r="FC21" s="262">
        <v>16</v>
      </c>
      <c r="FD21" s="262">
        <v>11</v>
      </c>
      <c r="FE21" s="1240" t="s">
        <v>594</v>
      </c>
      <c r="FF21" s="1241">
        <v>0</v>
      </c>
      <c r="FG21" s="262">
        <v>31</v>
      </c>
      <c r="FH21" s="262">
        <v>14</v>
      </c>
      <c r="FI21" s="262">
        <v>17</v>
      </c>
      <c r="FJ21" s="262">
        <v>26</v>
      </c>
      <c r="FK21" s="262">
        <v>13</v>
      </c>
      <c r="FL21" s="262">
        <v>13</v>
      </c>
      <c r="FM21" s="262">
        <v>22</v>
      </c>
      <c r="FN21" s="262">
        <v>9</v>
      </c>
      <c r="FO21" s="262">
        <v>13</v>
      </c>
      <c r="FP21" s="262">
        <v>13</v>
      </c>
      <c r="FQ21" s="262">
        <v>6</v>
      </c>
      <c r="FR21" s="262">
        <v>7</v>
      </c>
      <c r="FS21" s="262">
        <v>17</v>
      </c>
      <c r="FT21" s="262">
        <v>9</v>
      </c>
      <c r="FU21" s="262">
        <v>8</v>
      </c>
      <c r="FV21" s="262">
        <v>7</v>
      </c>
      <c r="FW21" s="262">
        <v>4</v>
      </c>
      <c r="FX21" s="262">
        <v>3</v>
      </c>
      <c r="FY21" s="263">
        <v>8</v>
      </c>
      <c r="FZ21" s="263">
        <v>3</v>
      </c>
      <c r="GA21" s="263">
        <v>5</v>
      </c>
      <c r="GB21" s="262">
        <v>30</v>
      </c>
      <c r="GC21" s="262">
        <v>12</v>
      </c>
      <c r="GD21" s="262">
        <v>18</v>
      </c>
      <c r="GE21" s="262">
        <v>48</v>
      </c>
      <c r="GF21" s="262">
        <v>15</v>
      </c>
      <c r="GG21" s="262">
        <v>33</v>
      </c>
      <c r="GH21" s="262">
        <v>35</v>
      </c>
      <c r="GI21" s="262">
        <v>17</v>
      </c>
      <c r="GJ21" s="262">
        <v>18</v>
      </c>
      <c r="GK21" s="1240" t="s">
        <v>594</v>
      </c>
      <c r="GL21" s="1241">
        <v>0</v>
      </c>
      <c r="GM21" s="263">
        <v>461</v>
      </c>
      <c r="GN21" s="263">
        <v>215</v>
      </c>
      <c r="GO21" s="263">
        <v>246</v>
      </c>
      <c r="GP21" s="262">
        <v>0</v>
      </c>
      <c r="GQ21" s="262">
        <v>0</v>
      </c>
      <c r="GR21" s="262">
        <v>0</v>
      </c>
      <c r="GS21" s="262">
        <v>461</v>
      </c>
      <c r="GT21" s="262">
        <v>215</v>
      </c>
      <c r="GU21" s="262">
        <v>246</v>
      </c>
      <c r="GV21" s="263">
        <v>207</v>
      </c>
      <c r="GW21" s="263">
        <v>113</v>
      </c>
      <c r="GX21" s="263">
        <v>94</v>
      </c>
      <c r="GY21" s="262">
        <v>36</v>
      </c>
      <c r="GZ21" s="262">
        <v>22</v>
      </c>
      <c r="HA21" s="262">
        <v>14</v>
      </c>
      <c r="HB21" s="262">
        <v>171</v>
      </c>
      <c r="HC21" s="262">
        <v>91</v>
      </c>
      <c r="HD21" s="262">
        <v>80</v>
      </c>
      <c r="HE21" s="263">
        <v>170</v>
      </c>
      <c r="HF21" s="263">
        <v>72</v>
      </c>
      <c r="HG21" s="263">
        <v>98</v>
      </c>
      <c r="HH21" s="262">
        <v>54</v>
      </c>
      <c r="HI21" s="262">
        <v>27</v>
      </c>
      <c r="HJ21" s="262">
        <v>27</v>
      </c>
      <c r="HK21" s="262">
        <v>47</v>
      </c>
      <c r="HL21" s="262">
        <v>17</v>
      </c>
      <c r="HM21" s="262">
        <v>30</v>
      </c>
      <c r="HN21" s="262">
        <v>69</v>
      </c>
      <c r="HO21" s="262">
        <v>28</v>
      </c>
      <c r="HP21" s="262">
        <v>41</v>
      </c>
      <c r="HQ21" s="1240" t="s">
        <v>594</v>
      </c>
      <c r="HR21" s="1241">
        <v>0</v>
      </c>
      <c r="HS21" s="263">
        <v>504</v>
      </c>
      <c r="HT21" s="263">
        <v>249</v>
      </c>
      <c r="HU21" s="263">
        <v>255</v>
      </c>
      <c r="HV21" s="262">
        <v>160</v>
      </c>
      <c r="HW21" s="262">
        <v>78</v>
      </c>
      <c r="HX21" s="262">
        <v>82</v>
      </c>
      <c r="HY21" s="262">
        <v>105</v>
      </c>
      <c r="HZ21" s="262">
        <v>56</v>
      </c>
      <c r="IA21" s="262">
        <v>49</v>
      </c>
      <c r="IB21" s="262">
        <v>124</v>
      </c>
      <c r="IC21" s="262">
        <v>61</v>
      </c>
      <c r="ID21" s="262">
        <v>63</v>
      </c>
      <c r="IE21" s="262">
        <v>115</v>
      </c>
      <c r="IF21" s="262">
        <v>54</v>
      </c>
      <c r="IG21" s="262">
        <v>61</v>
      </c>
    </row>
    <row r="22" spans="1:241" s="264" customFormat="1" ht="18.75" customHeight="1">
      <c r="A22" s="1240" t="s">
        <v>2382</v>
      </c>
      <c r="B22" s="1241"/>
      <c r="C22" s="262">
        <v>593</v>
      </c>
      <c r="D22" s="262">
        <v>278</v>
      </c>
      <c r="E22" s="262">
        <v>315</v>
      </c>
      <c r="F22" s="262">
        <v>854</v>
      </c>
      <c r="G22" s="262">
        <v>416</v>
      </c>
      <c r="H22" s="262">
        <v>438</v>
      </c>
      <c r="I22" s="262">
        <v>142</v>
      </c>
      <c r="J22" s="262">
        <v>77</v>
      </c>
      <c r="K22" s="262">
        <v>65</v>
      </c>
      <c r="L22" s="262">
        <v>357</v>
      </c>
      <c r="M22" s="262">
        <v>176</v>
      </c>
      <c r="N22" s="262">
        <v>181</v>
      </c>
      <c r="O22" s="262">
        <v>95</v>
      </c>
      <c r="P22" s="262">
        <v>44</v>
      </c>
      <c r="Q22" s="262">
        <v>51</v>
      </c>
      <c r="R22" s="262">
        <v>45</v>
      </c>
      <c r="S22" s="262">
        <v>22</v>
      </c>
      <c r="T22" s="262">
        <v>23</v>
      </c>
      <c r="U22" s="263">
        <v>3</v>
      </c>
      <c r="V22" s="263">
        <v>1</v>
      </c>
      <c r="W22" s="263">
        <v>2</v>
      </c>
      <c r="X22" s="263">
        <v>1859</v>
      </c>
      <c r="Y22" s="263">
        <v>950</v>
      </c>
      <c r="Z22" s="263">
        <v>909</v>
      </c>
      <c r="AA22" s="263">
        <v>967</v>
      </c>
      <c r="AB22" s="263">
        <v>488</v>
      </c>
      <c r="AC22" s="263">
        <v>479</v>
      </c>
      <c r="AD22" s="262">
        <v>256</v>
      </c>
      <c r="AE22" s="262">
        <v>138</v>
      </c>
      <c r="AF22" s="262">
        <v>118</v>
      </c>
      <c r="AG22" s="1240" t="s">
        <v>595</v>
      </c>
      <c r="AH22" s="1241">
        <v>0</v>
      </c>
      <c r="AI22" s="262">
        <v>711</v>
      </c>
      <c r="AJ22" s="262">
        <v>350</v>
      </c>
      <c r="AK22" s="262">
        <v>361</v>
      </c>
      <c r="AL22" s="263">
        <v>651</v>
      </c>
      <c r="AM22" s="263">
        <v>326</v>
      </c>
      <c r="AN22" s="263">
        <v>325</v>
      </c>
      <c r="AO22" s="262">
        <v>185</v>
      </c>
      <c r="AP22" s="262">
        <v>94</v>
      </c>
      <c r="AQ22" s="262">
        <v>91</v>
      </c>
      <c r="AR22" s="262">
        <v>108</v>
      </c>
      <c r="AS22" s="262">
        <v>54</v>
      </c>
      <c r="AT22" s="262">
        <v>54</v>
      </c>
      <c r="AU22" s="262">
        <v>358</v>
      </c>
      <c r="AV22" s="262">
        <v>178</v>
      </c>
      <c r="AW22" s="262">
        <v>180</v>
      </c>
      <c r="AX22" s="263">
        <v>204</v>
      </c>
      <c r="AY22" s="263">
        <v>104</v>
      </c>
      <c r="AZ22" s="263">
        <v>100</v>
      </c>
      <c r="BA22" s="263">
        <v>154</v>
      </c>
      <c r="BB22" s="263">
        <v>74</v>
      </c>
      <c r="BC22" s="263">
        <v>80</v>
      </c>
      <c r="BD22" s="263">
        <v>241</v>
      </c>
      <c r="BE22" s="263">
        <v>136</v>
      </c>
      <c r="BF22" s="263">
        <v>105</v>
      </c>
      <c r="BG22" s="262">
        <v>66</v>
      </c>
      <c r="BH22" s="262">
        <v>36</v>
      </c>
      <c r="BI22" s="262">
        <v>30</v>
      </c>
      <c r="BJ22" s="262">
        <v>111</v>
      </c>
      <c r="BK22" s="262">
        <v>64</v>
      </c>
      <c r="BL22" s="262">
        <v>47</v>
      </c>
      <c r="BM22" s="1240" t="s">
        <v>595</v>
      </c>
      <c r="BN22" s="1241">
        <v>0</v>
      </c>
      <c r="BO22" s="262">
        <v>64</v>
      </c>
      <c r="BP22" s="262">
        <v>36</v>
      </c>
      <c r="BQ22" s="262">
        <v>28</v>
      </c>
      <c r="BR22" s="263">
        <v>1202</v>
      </c>
      <c r="BS22" s="263">
        <v>627</v>
      </c>
      <c r="BT22" s="263">
        <v>575</v>
      </c>
      <c r="BU22" s="263">
        <v>582</v>
      </c>
      <c r="BV22" s="263">
        <v>294</v>
      </c>
      <c r="BW22" s="263">
        <v>288</v>
      </c>
      <c r="BX22" s="262">
        <v>122</v>
      </c>
      <c r="BY22" s="262">
        <v>59</v>
      </c>
      <c r="BZ22" s="262">
        <v>63</v>
      </c>
      <c r="CA22" s="262">
        <v>34</v>
      </c>
      <c r="CB22" s="262">
        <v>16</v>
      </c>
      <c r="CC22" s="262">
        <v>18</v>
      </c>
      <c r="CD22" s="262">
        <v>47</v>
      </c>
      <c r="CE22" s="262">
        <v>23</v>
      </c>
      <c r="CF22" s="262">
        <v>24</v>
      </c>
      <c r="CG22" s="262">
        <v>27</v>
      </c>
      <c r="CH22" s="262">
        <v>14</v>
      </c>
      <c r="CI22" s="262">
        <v>13</v>
      </c>
      <c r="CJ22" s="262">
        <v>14</v>
      </c>
      <c r="CK22" s="262">
        <v>6</v>
      </c>
      <c r="CL22" s="262">
        <v>8</v>
      </c>
      <c r="CM22" s="262">
        <v>460</v>
      </c>
      <c r="CN22" s="262">
        <v>235</v>
      </c>
      <c r="CO22" s="262">
        <v>225</v>
      </c>
      <c r="CP22" s="262">
        <v>326</v>
      </c>
      <c r="CQ22" s="262">
        <v>169</v>
      </c>
      <c r="CR22" s="262">
        <v>157</v>
      </c>
      <c r="CS22" s="1240" t="s">
        <v>595</v>
      </c>
      <c r="CT22" s="1241">
        <v>0</v>
      </c>
      <c r="CU22" s="262">
        <v>101</v>
      </c>
      <c r="CV22" s="262">
        <v>57</v>
      </c>
      <c r="CW22" s="262">
        <v>44</v>
      </c>
      <c r="CX22" s="262">
        <v>129</v>
      </c>
      <c r="CY22" s="262">
        <v>60</v>
      </c>
      <c r="CZ22" s="262">
        <v>69</v>
      </c>
      <c r="DA22" s="262">
        <v>0</v>
      </c>
      <c r="DB22" s="262">
        <v>0</v>
      </c>
      <c r="DC22" s="262">
        <v>0</v>
      </c>
      <c r="DD22" s="262">
        <v>4</v>
      </c>
      <c r="DE22" s="262">
        <v>2</v>
      </c>
      <c r="DF22" s="262">
        <v>2</v>
      </c>
      <c r="DG22" s="262">
        <v>92</v>
      </c>
      <c r="DH22" s="262">
        <v>50</v>
      </c>
      <c r="DI22" s="262">
        <v>42</v>
      </c>
      <c r="DJ22" s="262">
        <v>94</v>
      </c>
      <c r="DK22" s="262">
        <v>54</v>
      </c>
      <c r="DL22" s="262">
        <v>40</v>
      </c>
      <c r="DM22" s="262">
        <v>94</v>
      </c>
      <c r="DN22" s="262">
        <v>54</v>
      </c>
      <c r="DO22" s="262">
        <v>40</v>
      </c>
      <c r="DP22" s="263">
        <v>200</v>
      </c>
      <c r="DQ22" s="263">
        <v>110</v>
      </c>
      <c r="DR22" s="263">
        <v>90</v>
      </c>
      <c r="DS22" s="262">
        <v>151</v>
      </c>
      <c r="DT22" s="262">
        <v>82</v>
      </c>
      <c r="DU22" s="262">
        <v>69</v>
      </c>
      <c r="DV22" s="262">
        <v>49</v>
      </c>
      <c r="DW22" s="262">
        <v>28</v>
      </c>
      <c r="DX22" s="262">
        <v>21</v>
      </c>
      <c r="DY22" s="1240" t="s">
        <v>595</v>
      </c>
      <c r="DZ22" s="1241">
        <v>0</v>
      </c>
      <c r="EA22" s="263">
        <v>2050</v>
      </c>
      <c r="EB22" s="263">
        <v>1023</v>
      </c>
      <c r="EC22" s="263">
        <v>1027</v>
      </c>
      <c r="ED22" s="263">
        <v>1164</v>
      </c>
      <c r="EE22" s="263">
        <v>557</v>
      </c>
      <c r="EF22" s="263">
        <v>607</v>
      </c>
      <c r="EG22" s="262">
        <v>598</v>
      </c>
      <c r="EH22" s="262">
        <v>284</v>
      </c>
      <c r="EI22" s="262">
        <v>314</v>
      </c>
      <c r="EJ22" s="262">
        <v>81</v>
      </c>
      <c r="EK22" s="262">
        <v>38</v>
      </c>
      <c r="EL22" s="262">
        <v>43</v>
      </c>
      <c r="EM22" s="262">
        <v>65</v>
      </c>
      <c r="EN22" s="262">
        <v>32</v>
      </c>
      <c r="EO22" s="262">
        <v>33</v>
      </c>
      <c r="EP22" s="262">
        <v>96</v>
      </c>
      <c r="EQ22" s="262">
        <v>49</v>
      </c>
      <c r="ER22" s="262">
        <v>47</v>
      </c>
      <c r="ES22" s="262">
        <v>22</v>
      </c>
      <c r="ET22" s="262">
        <v>10</v>
      </c>
      <c r="EU22" s="262">
        <v>12</v>
      </c>
      <c r="EV22" s="262">
        <v>22</v>
      </c>
      <c r="EW22" s="262">
        <v>8</v>
      </c>
      <c r="EX22" s="262">
        <v>14</v>
      </c>
      <c r="EY22" s="262">
        <v>24</v>
      </c>
      <c r="EZ22" s="262">
        <v>9</v>
      </c>
      <c r="FA22" s="262">
        <v>15</v>
      </c>
      <c r="FB22" s="262">
        <v>30</v>
      </c>
      <c r="FC22" s="262">
        <v>15</v>
      </c>
      <c r="FD22" s="262">
        <v>15</v>
      </c>
      <c r="FE22" s="1240" t="s">
        <v>595</v>
      </c>
      <c r="FF22" s="1241">
        <v>0</v>
      </c>
      <c r="FG22" s="262">
        <v>26</v>
      </c>
      <c r="FH22" s="262">
        <v>12</v>
      </c>
      <c r="FI22" s="262">
        <v>14</v>
      </c>
      <c r="FJ22" s="262">
        <v>28</v>
      </c>
      <c r="FK22" s="262">
        <v>13</v>
      </c>
      <c r="FL22" s="262">
        <v>15</v>
      </c>
      <c r="FM22" s="262">
        <v>21</v>
      </c>
      <c r="FN22" s="262">
        <v>10</v>
      </c>
      <c r="FO22" s="262">
        <v>11</v>
      </c>
      <c r="FP22" s="262">
        <v>8</v>
      </c>
      <c r="FQ22" s="262">
        <v>4</v>
      </c>
      <c r="FR22" s="262">
        <v>4</v>
      </c>
      <c r="FS22" s="262">
        <v>16</v>
      </c>
      <c r="FT22" s="262">
        <v>9</v>
      </c>
      <c r="FU22" s="262">
        <v>7</v>
      </c>
      <c r="FV22" s="262">
        <v>5</v>
      </c>
      <c r="FW22" s="262">
        <v>5</v>
      </c>
      <c r="FX22" s="262">
        <v>0</v>
      </c>
      <c r="FY22" s="263">
        <v>15</v>
      </c>
      <c r="FZ22" s="263">
        <v>11</v>
      </c>
      <c r="GA22" s="263">
        <v>4</v>
      </c>
      <c r="GB22" s="262">
        <v>37</v>
      </c>
      <c r="GC22" s="262">
        <v>22</v>
      </c>
      <c r="GD22" s="262">
        <v>15</v>
      </c>
      <c r="GE22" s="262">
        <v>40</v>
      </c>
      <c r="GF22" s="262">
        <v>14</v>
      </c>
      <c r="GG22" s="262">
        <v>26</v>
      </c>
      <c r="GH22" s="262">
        <v>30</v>
      </c>
      <c r="GI22" s="262">
        <v>12</v>
      </c>
      <c r="GJ22" s="262">
        <v>18</v>
      </c>
      <c r="GK22" s="1240" t="s">
        <v>595</v>
      </c>
      <c r="GL22" s="1241">
        <v>0</v>
      </c>
      <c r="GM22" s="263">
        <v>509</v>
      </c>
      <c r="GN22" s="263">
        <v>261</v>
      </c>
      <c r="GO22" s="263">
        <v>248</v>
      </c>
      <c r="GP22" s="262">
        <v>0</v>
      </c>
      <c r="GQ22" s="262">
        <v>0</v>
      </c>
      <c r="GR22" s="262">
        <v>0</v>
      </c>
      <c r="GS22" s="262">
        <v>509</v>
      </c>
      <c r="GT22" s="262">
        <v>261</v>
      </c>
      <c r="GU22" s="262">
        <v>248</v>
      </c>
      <c r="GV22" s="263">
        <v>193</v>
      </c>
      <c r="GW22" s="263">
        <v>104</v>
      </c>
      <c r="GX22" s="263">
        <v>89</v>
      </c>
      <c r="GY22" s="262">
        <v>42</v>
      </c>
      <c r="GZ22" s="262">
        <v>21</v>
      </c>
      <c r="HA22" s="262">
        <v>21</v>
      </c>
      <c r="HB22" s="262">
        <v>151</v>
      </c>
      <c r="HC22" s="262">
        <v>83</v>
      </c>
      <c r="HD22" s="262">
        <v>68</v>
      </c>
      <c r="HE22" s="263">
        <v>184</v>
      </c>
      <c r="HF22" s="263">
        <v>101</v>
      </c>
      <c r="HG22" s="263">
        <v>83</v>
      </c>
      <c r="HH22" s="262">
        <v>68</v>
      </c>
      <c r="HI22" s="262">
        <v>34</v>
      </c>
      <c r="HJ22" s="262">
        <v>34</v>
      </c>
      <c r="HK22" s="262">
        <v>51</v>
      </c>
      <c r="HL22" s="262">
        <v>34</v>
      </c>
      <c r="HM22" s="262">
        <v>17</v>
      </c>
      <c r="HN22" s="262">
        <v>65</v>
      </c>
      <c r="HO22" s="262">
        <v>33</v>
      </c>
      <c r="HP22" s="262">
        <v>32</v>
      </c>
      <c r="HQ22" s="1240" t="s">
        <v>595</v>
      </c>
      <c r="HR22" s="1241">
        <v>0</v>
      </c>
      <c r="HS22" s="263">
        <v>551</v>
      </c>
      <c r="HT22" s="263">
        <v>286</v>
      </c>
      <c r="HU22" s="263">
        <v>265</v>
      </c>
      <c r="HV22" s="262">
        <v>210</v>
      </c>
      <c r="HW22" s="262">
        <v>107</v>
      </c>
      <c r="HX22" s="262">
        <v>103</v>
      </c>
      <c r="HY22" s="262">
        <v>118</v>
      </c>
      <c r="HZ22" s="262">
        <v>58</v>
      </c>
      <c r="IA22" s="262">
        <v>60</v>
      </c>
      <c r="IB22" s="262">
        <v>129</v>
      </c>
      <c r="IC22" s="262">
        <v>67</v>
      </c>
      <c r="ID22" s="262">
        <v>62</v>
      </c>
      <c r="IE22" s="262">
        <v>94</v>
      </c>
      <c r="IF22" s="262">
        <v>54</v>
      </c>
      <c r="IG22" s="262">
        <v>40</v>
      </c>
    </row>
    <row r="23" spans="1:241" s="264" customFormat="1" ht="18.75" customHeight="1">
      <c r="A23" s="1240" t="s">
        <v>2381</v>
      </c>
      <c r="B23" s="1241"/>
      <c r="C23" s="262">
        <v>447</v>
      </c>
      <c r="D23" s="262">
        <v>191</v>
      </c>
      <c r="E23" s="262">
        <v>256</v>
      </c>
      <c r="F23" s="262">
        <v>636</v>
      </c>
      <c r="G23" s="262">
        <v>324</v>
      </c>
      <c r="H23" s="262">
        <v>312</v>
      </c>
      <c r="I23" s="262">
        <v>105</v>
      </c>
      <c r="J23" s="262">
        <v>56</v>
      </c>
      <c r="K23" s="262">
        <v>49</v>
      </c>
      <c r="L23" s="262">
        <v>325</v>
      </c>
      <c r="M23" s="262">
        <v>143</v>
      </c>
      <c r="N23" s="262">
        <v>182</v>
      </c>
      <c r="O23" s="262">
        <v>61</v>
      </c>
      <c r="P23" s="262">
        <v>35</v>
      </c>
      <c r="Q23" s="262">
        <v>26</v>
      </c>
      <c r="R23" s="262">
        <v>45</v>
      </c>
      <c r="S23" s="262">
        <v>26</v>
      </c>
      <c r="T23" s="262">
        <v>19</v>
      </c>
      <c r="U23" s="263">
        <v>2</v>
      </c>
      <c r="V23" s="263">
        <v>1</v>
      </c>
      <c r="W23" s="263">
        <v>1</v>
      </c>
      <c r="X23" s="263">
        <v>1332</v>
      </c>
      <c r="Y23" s="263">
        <v>628</v>
      </c>
      <c r="Z23" s="263">
        <v>704</v>
      </c>
      <c r="AA23" s="263">
        <v>713</v>
      </c>
      <c r="AB23" s="263">
        <v>331</v>
      </c>
      <c r="AC23" s="263">
        <v>382</v>
      </c>
      <c r="AD23" s="262">
        <v>183</v>
      </c>
      <c r="AE23" s="262">
        <v>89</v>
      </c>
      <c r="AF23" s="262">
        <v>94</v>
      </c>
      <c r="AG23" s="1240" t="s">
        <v>596</v>
      </c>
      <c r="AH23" s="1241">
        <v>0</v>
      </c>
      <c r="AI23" s="262">
        <v>530</v>
      </c>
      <c r="AJ23" s="262">
        <v>242</v>
      </c>
      <c r="AK23" s="262">
        <v>288</v>
      </c>
      <c r="AL23" s="263">
        <v>421</v>
      </c>
      <c r="AM23" s="263">
        <v>201</v>
      </c>
      <c r="AN23" s="263">
        <v>220</v>
      </c>
      <c r="AO23" s="262">
        <v>128</v>
      </c>
      <c r="AP23" s="262">
        <v>51</v>
      </c>
      <c r="AQ23" s="262">
        <v>77</v>
      </c>
      <c r="AR23" s="262">
        <v>77</v>
      </c>
      <c r="AS23" s="262">
        <v>39</v>
      </c>
      <c r="AT23" s="262">
        <v>38</v>
      </c>
      <c r="AU23" s="262">
        <v>216</v>
      </c>
      <c r="AV23" s="262">
        <v>111</v>
      </c>
      <c r="AW23" s="262">
        <v>105</v>
      </c>
      <c r="AX23" s="263">
        <v>103</v>
      </c>
      <c r="AY23" s="263">
        <v>50</v>
      </c>
      <c r="AZ23" s="263">
        <v>53</v>
      </c>
      <c r="BA23" s="263">
        <v>113</v>
      </c>
      <c r="BB23" s="263">
        <v>61</v>
      </c>
      <c r="BC23" s="263">
        <v>52</v>
      </c>
      <c r="BD23" s="263">
        <v>198</v>
      </c>
      <c r="BE23" s="263">
        <v>96</v>
      </c>
      <c r="BF23" s="263">
        <v>102</v>
      </c>
      <c r="BG23" s="262">
        <v>51</v>
      </c>
      <c r="BH23" s="262">
        <v>26</v>
      </c>
      <c r="BI23" s="262">
        <v>25</v>
      </c>
      <c r="BJ23" s="262">
        <v>100</v>
      </c>
      <c r="BK23" s="262">
        <v>51</v>
      </c>
      <c r="BL23" s="262">
        <v>49</v>
      </c>
      <c r="BM23" s="1240" t="s">
        <v>596</v>
      </c>
      <c r="BN23" s="1241">
        <v>0</v>
      </c>
      <c r="BO23" s="262">
        <v>47</v>
      </c>
      <c r="BP23" s="262">
        <v>19</v>
      </c>
      <c r="BQ23" s="262">
        <v>28</v>
      </c>
      <c r="BR23" s="263">
        <v>855</v>
      </c>
      <c r="BS23" s="263">
        <v>424</v>
      </c>
      <c r="BT23" s="263">
        <v>431</v>
      </c>
      <c r="BU23" s="263">
        <v>436</v>
      </c>
      <c r="BV23" s="263">
        <v>204</v>
      </c>
      <c r="BW23" s="263">
        <v>232</v>
      </c>
      <c r="BX23" s="262">
        <v>84</v>
      </c>
      <c r="BY23" s="262">
        <v>39</v>
      </c>
      <c r="BZ23" s="262">
        <v>45</v>
      </c>
      <c r="CA23" s="262">
        <v>13</v>
      </c>
      <c r="CB23" s="262">
        <v>6</v>
      </c>
      <c r="CC23" s="262">
        <v>7</v>
      </c>
      <c r="CD23" s="262">
        <v>31</v>
      </c>
      <c r="CE23" s="262">
        <v>15</v>
      </c>
      <c r="CF23" s="262">
        <v>16</v>
      </c>
      <c r="CG23" s="262">
        <v>27</v>
      </c>
      <c r="CH23" s="262">
        <v>12</v>
      </c>
      <c r="CI23" s="262">
        <v>15</v>
      </c>
      <c r="CJ23" s="262">
        <v>13</v>
      </c>
      <c r="CK23" s="262">
        <v>6</v>
      </c>
      <c r="CL23" s="262">
        <v>7</v>
      </c>
      <c r="CM23" s="262">
        <v>352</v>
      </c>
      <c r="CN23" s="262">
        <v>165</v>
      </c>
      <c r="CO23" s="262">
        <v>187</v>
      </c>
      <c r="CP23" s="262">
        <v>210</v>
      </c>
      <c r="CQ23" s="262">
        <v>109</v>
      </c>
      <c r="CR23" s="262">
        <v>101</v>
      </c>
      <c r="CS23" s="1240" t="s">
        <v>596</v>
      </c>
      <c r="CT23" s="1241">
        <v>0</v>
      </c>
      <c r="CU23" s="262">
        <v>61</v>
      </c>
      <c r="CV23" s="262">
        <v>35</v>
      </c>
      <c r="CW23" s="262">
        <v>26</v>
      </c>
      <c r="CX23" s="262">
        <v>90</v>
      </c>
      <c r="CY23" s="262">
        <v>44</v>
      </c>
      <c r="CZ23" s="262">
        <v>46</v>
      </c>
      <c r="DA23" s="262">
        <v>0</v>
      </c>
      <c r="DB23" s="262">
        <v>0</v>
      </c>
      <c r="DC23" s="262">
        <v>0</v>
      </c>
      <c r="DD23" s="262">
        <v>1</v>
      </c>
      <c r="DE23" s="262">
        <v>0</v>
      </c>
      <c r="DF23" s="262">
        <v>1</v>
      </c>
      <c r="DG23" s="262">
        <v>58</v>
      </c>
      <c r="DH23" s="262">
        <v>30</v>
      </c>
      <c r="DI23" s="262">
        <v>28</v>
      </c>
      <c r="DJ23" s="262">
        <v>68</v>
      </c>
      <c r="DK23" s="262">
        <v>32</v>
      </c>
      <c r="DL23" s="262">
        <v>36</v>
      </c>
      <c r="DM23" s="262">
        <v>68</v>
      </c>
      <c r="DN23" s="262">
        <v>32</v>
      </c>
      <c r="DO23" s="262">
        <v>36</v>
      </c>
      <c r="DP23" s="263">
        <v>141</v>
      </c>
      <c r="DQ23" s="263">
        <v>79</v>
      </c>
      <c r="DR23" s="263">
        <v>62</v>
      </c>
      <c r="DS23" s="262">
        <v>108</v>
      </c>
      <c r="DT23" s="262">
        <v>60</v>
      </c>
      <c r="DU23" s="262">
        <v>48</v>
      </c>
      <c r="DV23" s="262">
        <v>33</v>
      </c>
      <c r="DW23" s="262">
        <v>19</v>
      </c>
      <c r="DX23" s="262">
        <v>14</v>
      </c>
      <c r="DY23" s="1240" t="s">
        <v>596</v>
      </c>
      <c r="DZ23" s="1241">
        <v>0</v>
      </c>
      <c r="EA23" s="263">
        <v>1658</v>
      </c>
      <c r="EB23" s="263">
        <v>781</v>
      </c>
      <c r="EC23" s="263">
        <v>877</v>
      </c>
      <c r="ED23" s="263">
        <v>1025</v>
      </c>
      <c r="EE23" s="263">
        <v>482</v>
      </c>
      <c r="EF23" s="263">
        <v>543</v>
      </c>
      <c r="EG23" s="262">
        <v>574</v>
      </c>
      <c r="EH23" s="262">
        <v>275</v>
      </c>
      <c r="EI23" s="262">
        <v>299</v>
      </c>
      <c r="EJ23" s="262">
        <v>77</v>
      </c>
      <c r="EK23" s="262">
        <v>39</v>
      </c>
      <c r="EL23" s="262">
        <v>38</v>
      </c>
      <c r="EM23" s="262">
        <v>55</v>
      </c>
      <c r="EN23" s="262">
        <v>23</v>
      </c>
      <c r="EO23" s="262">
        <v>32</v>
      </c>
      <c r="EP23" s="262">
        <v>80</v>
      </c>
      <c r="EQ23" s="262">
        <v>34</v>
      </c>
      <c r="ER23" s="262">
        <v>46</v>
      </c>
      <c r="ES23" s="262">
        <v>20</v>
      </c>
      <c r="ET23" s="262">
        <v>9</v>
      </c>
      <c r="EU23" s="262">
        <v>11</v>
      </c>
      <c r="EV23" s="262">
        <v>23</v>
      </c>
      <c r="EW23" s="262">
        <v>14</v>
      </c>
      <c r="EX23" s="262">
        <v>9</v>
      </c>
      <c r="EY23" s="262">
        <v>10</v>
      </c>
      <c r="EZ23" s="262">
        <v>7</v>
      </c>
      <c r="FA23" s="262">
        <v>3</v>
      </c>
      <c r="FB23" s="262">
        <v>24</v>
      </c>
      <c r="FC23" s="262">
        <v>6</v>
      </c>
      <c r="FD23" s="262">
        <v>18</v>
      </c>
      <c r="FE23" s="1240" t="s">
        <v>596</v>
      </c>
      <c r="FF23" s="1241">
        <v>0</v>
      </c>
      <c r="FG23" s="262">
        <v>25</v>
      </c>
      <c r="FH23" s="262">
        <v>14</v>
      </c>
      <c r="FI23" s="262">
        <v>11</v>
      </c>
      <c r="FJ23" s="262">
        <v>24</v>
      </c>
      <c r="FK23" s="262">
        <v>14</v>
      </c>
      <c r="FL23" s="262">
        <v>10</v>
      </c>
      <c r="FM23" s="262">
        <v>14</v>
      </c>
      <c r="FN23" s="262">
        <v>6</v>
      </c>
      <c r="FO23" s="262">
        <v>8</v>
      </c>
      <c r="FP23" s="262">
        <v>10</v>
      </c>
      <c r="FQ23" s="262">
        <v>5</v>
      </c>
      <c r="FR23" s="262">
        <v>5</v>
      </c>
      <c r="FS23" s="262">
        <v>3</v>
      </c>
      <c r="FT23" s="262">
        <v>1</v>
      </c>
      <c r="FU23" s="262">
        <v>2</v>
      </c>
      <c r="FV23" s="262">
        <v>4</v>
      </c>
      <c r="FW23" s="262">
        <v>1</v>
      </c>
      <c r="FX23" s="262">
        <v>3</v>
      </c>
      <c r="FY23" s="263">
        <v>8</v>
      </c>
      <c r="FZ23" s="263">
        <v>3</v>
      </c>
      <c r="GA23" s="263">
        <v>5</v>
      </c>
      <c r="GB23" s="262">
        <v>20</v>
      </c>
      <c r="GC23" s="262">
        <v>10</v>
      </c>
      <c r="GD23" s="262">
        <v>10</v>
      </c>
      <c r="GE23" s="262">
        <v>35</v>
      </c>
      <c r="GF23" s="262">
        <v>12</v>
      </c>
      <c r="GG23" s="262">
        <v>23</v>
      </c>
      <c r="GH23" s="262">
        <v>19</v>
      </c>
      <c r="GI23" s="262">
        <v>9</v>
      </c>
      <c r="GJ23" s="262">
        <v>10</v>
      </c>
      <c r="GK23" s="1240" t="s">
        <v>596</v>
      </c>
      <c r="GL23" s="1241">
        <v>0</v>
      </c>
      <c r="GM23" s="263">
        <v>349</v>
      </c>
      <c r="GN23" s="263">
        <v>170</v>
      </c>
      <c r="GO23" s="263">
        <v>179</v>
      </c>
      <c r="GP23" s="262">
        <v>0</v>
      </c>
      <c r="GQ23" s="262">
        <v>0</v>
      </c>
      <c r="GR23" s="262">
        <v>0</v>
      </c>
      <c r="GS23" s="262">
        <v>349</v>
      </c>
      <c r="GT23" s="262">
        <v>170</v>
      </c>
      <c r="GU23" s="262">
        <v>179</v>
      </c>
      <c r="GV23" s="263">
        <v>152</v>
      </c>
      <c r="GW23" s="263">
        <v>71</v>
      </c>
      <c r="GX23" s="263">
        <v>81</v>
      </c>
      <c r="GY23" s="262">
        <v>29</v>
      </c>
      <c r="GZ23" s="262">
        <v>9</v>
      </c>
      <c r="HA23" s="262">
        <v>20</v>
      </c>
      <c r="HB23" s="262">
        <v>123</v>
      </c>
      <c r="HC23" s="262">
        <v>62</v>
      </c>
      <c r="HD23" s="262">
        <v>61</v>
      </c>
      <c r="HE23" s="263">
        <v>132</v>
      </c>
      <c r="HF23" s="263">
        <v>58</v>
      </c>
      <c r="HG23" s="263">
        <v>74</v>
      </c>
      <c r="HH23" s="262">
        <v>43</v>
      </c>
      <c r="HI23" s="262">
        <v>17</v>
      </c>
      <c r="HJ23" s="262">
        <v>26</v>
      </c>
      <c r="HK23" s="262">
        <v>36</v>
      </c>
      <c r="HL23" s="262">
        <v>14</v>
      </c>
      <c r="HM23" s="262">
        <v>22</v>
      </c>
      <c r="HN23" s="262">
        <v>53</v>
      </c>
      <c r="HO23" s="262">
        <v>27</v>
      </c>
      <c r="HP23" s="262">
        <v>26</v>
      </c>
      <c r="HQ23" s="1240" t="s">
        <v>596</v>
      </c>
      <c r="HR23" s="1241">
        <v>0</v>
      </c>
      <c r="HS23" s="263">
        <v>422</v>
      </c>
      <c r="HT23" s="263">
        <v>200</v>
      </c>
      <c r="HU23" s="263">
        <v>222</v>
      </c>
      <c r="HV23" s="262">
        <v>170</v>
      </c>
      <c r="HW23" s="262">
        <v>81</v>
      </c>
      <c r="HX23" s="262">
        <v>89</v>
      </c>
      <c r="HY23" s="262">
        <v>101</v>
      </c>
      <c r="HZ23" s="262">
        <v>39</v>
      </c>
      <c r="IA23" s="262">
        <v>62</v>
      </c>
      <c r="IB23" s="262">
        <v>92</v>
      </c>
      <c r="IC23" s="262">
        <v>49</v>
      </c>
      <c r="ID23" s="262">
        <v>43</v>
      </c>
      <c r="IE23" s="262">
        <v>59</v>
      </c>
      <c r="IF23" s="262">
        <v>31</v>
      </c>
      <c r="IG23" s="262">
        <v>28</v>
      </c>
    </row>
    <row r="24" spans="1:241" s="264" customFormat="1" ht="18.75" customHeight="1">
      <c r="A24" s="1240" t="s">
        <v>2380</v>
      </c>
      <c r="B24" s="1241"/>
      <c r="C24" s="262">
        <v>394</v>
      </c>
      <c r="D24" s="262">
        <v>176</v>
      </c>
      <c r="E24" s="262">
        <v>218</v>
      </c>
      <c r="F24" s="262">
        <v>464</v>
      </c>
      <c r="G24" s="262">
        <v>192</v>
      </c>
      <c r="H24" s="262">
        <v>272</v>
      </c>
      <c r="I24" s="262">
        <v>76</v>
      </c>
      <c r="J24" s="262">
        <v>37</v>
      </c>
      <c r="K24" s="262">
        <v>39</v>
      </c>
      <c r="L24" s="262">
        <v>281</v>
      </c>
      <c r="M24" s="262">
        <v>119</v>
      </c>
      <c r="N24" s="262">
        <v>162</v>
      </c>
      <c r="O24" s="262">
        <v>58</v>
      </c>
      <c r="P24" s="262">
        <v>26</v>
      </c>
      <c r="Q24" s="262">
        <v>32</v>
      </c>
      <c r="R24" s="262">
        <v>31</v>
      </c>
      <c r="S24" s="262">
        <v>14</v>
      </c>
      <c r="T24" s="262">
        <v>17</v>
      </c>
      <c r="U24" s="263">
        <v>0</v>
      </c>
      <c r="V24" s="263">
        <v>0</v>
      </c>
      <c r="W24" s="263">
        <v>0</v>
      </c>
      <c r="X24" s="263">
        <v>1111</v>
      </c>
      <c r="Y24" s="263">
        <v>538</v>
      </c>
      <c r="Z24" s="263">
        <v>573</v>
      </c>
      <c r="AA24" s="263">
        <v>620</v>
      </c>
      <c r="AB24" s="263">
        <v>307</v>
      </c>
      <c r="AC24" s="263">
        <v>313</v>
      </c>
      <c r="AD24" s="262">
        <v>146</v>
      </c>
      <c r="AE24" s="262">
        <v>73</v>
      </c>
      <c r="AF24" s="262">
        <v>73</v>
      </c>
      <c r="AG24" s="1240" t="s">
        <v>597</v>
      </c>
      <c r="AH24" s="1241">
        <v>0</v>
      </c>
      <c r="AI24" s="262">
        <v>474</v>
      </c>
      <c r="AJ24" s="262">
        <v>234</v>
      </c>
      <c r="AK24" s="262">
        <v>240</v>
      </c>
      <c r="AL24" s="263">
        <v>314</v>
      </c>
      <c r="AM24" s="263">
        <v>152</v>
      </c>
      <c r="AN24" s="263">
        <v>162</v>
      </c>
      <c r="AO24" s="262">
        <v>99</v>
      </c>
      <c r="AP24" s="262">
        <v>53</v>
      </c>
      <c r="AQ24" s="262">
        <v>46</v>
      </c>
      <c r="AR24" s="262">
        <v>56</v>
      </c>
      <c r="AS24" s="262">
        <v>27</v>
      </c>
      <c r="AT24" s="262">
        <v>29</v>
      </c>
      <c r="AU24" s="262">
        <v>159</v>
      </c>
      <c r="AV24" s="262">
        <v>72</v>
      </c>
      <c r="AW24" s="262">
        <v>87</v>
      </c>
      <c r="AX24" s="263">
        <v>69</v>
      </c>
      <c r="AY24" s="263">
        <v>33</v>
      </c>
      <c r="AZ24" s="263">
        <v>36</v>
      </c>
      <c r="BA24" s="263">
        <v>90</v>
      </c>
      <c r="BB24" s="263">
        <v>39</v>
      </c>
      <c r="BC24" s="263">
        <v>51</v>
      </c>
      <c r="BD24" s="263">
        <v>177</v>
      </c>
      <c r="BE24" s="263">
        <v>79</v>
      </c>
      <c r="BF24" s="263">
        <v>98</v>
      </c>
      <c r="BG24" s="262">
        <v>36</v>
      </c>
      <c r="BH24" s="262">
        <v>18</v>
      </c>
      <c r="BI24" s="262">
        <v>18</v>
      </c>
      <c r="BJ24" s="262">
        <v>98</v>
      </c>
      <c r="BK24" s="262">
        <v>40</v>
      </c>
      <c r="BL24" s="262">
        <v>58</v>
      </c>
      <c r="BM24" s="1240" t="s">
        <v>597</v>
      </c>
      <c r="BN24" s="1241">
        <v>0</v>
      </c>
      <c r="BO24" s="262">
        <v>43</v>
      </c>
      <c r="BP24" s="262">
        <v>21</v>
      </c>
      <c r="BQ24" s="262">
        <v>22</v>
      </c>
      <c r="BR24" s="263">
        <v>873</v>
      </c>
      <c r="BS24" s="263">
        <v>401</v>
      </c>
      <c r="BT24" s="263">
        <v>472</v>
      </c>
      <c r="BU24" s="263">
        <v>451</v>
      </c>
      <c r="BV24" s="263">
        <v>203</v>
      </c>
      <c r="BW24" s="263">
        <v>248</v>
      </c>
      <c r="BX24" s="262">
        <v>72</v>
      </c>
      <c r="BY24" s="262">
        <v>33</v>
      </c>
      <c r="BZ24" s="262">
        <v>39</v>
      </c>
      <c r="CA24" s="262">
        <v>20</v>
      </c>
      <c r="CB24" s="262">
        <v>6</v>
      </c>
      <c r="CC24" s="262">
        <v>14</v>
      </c>
      <c r="CD24" s="262">
        <v>26</v>
      </c>
      <c r="CE24" s="262">
        <v>12</v>
      </c>
      <c r="CF24" s="262">
        <v>14</v>
      </c>
      <c r="CG24" s="262">
        <v>14</v>
      </c>
      <c r="CH24" s="262">
        <v>7</v>
      </c>
      <c r="CI24" s="262">
        <v>7</v>
      </c>
      <c r="CJ24" s="262">
        <v>12</v>
      </c>
      <c r="CK24" s="262">
        <v>8</v>
      </c>
      <c r="CL24" s="262">
        <v>4</v>
      </c>
      <c r="CM24" s="262">
        <v>379</v>
      </c>
      <c r="CN24" s="262">
        <v>170</v>
      </c>
      <c r="CO24" s="262">
        <v>209</v>
      </c>
      <c r="CP24" s="262">
        <v>230</v>
      </c>
      <c r="CQ24" s="262">
        <v>120</v>
      </c>
      <c r="CR24" s="262">
        <v>110</v>
      </c>
      <c r="CS24" s="1240" t="s">
        <v>597</v>
      </c>
      <c r="CT24" s="1241">
        <v>0</v>
      </c>
      <c r="CU24" s="262">
        <v>54</v>
      </c>
      <c r="CV24" s="262">
        <v>36</v>
      </c>
      <c r="CW24" s="262">
        <v>18</v>
      </c>
      <c r="CX24" s="262">
        <v>83</v>
      </c>
      <c r="CY24" s="262">
        <v>41</v>
      </c>
      <c r="CZ24" s="262">
        <v>42</v>
      </c>
      <c r="DA24" s="262">
        <v>0</v>
      </c>
      <c r="DB24" s="262">
        <v>0</v>
      </c>
      <c r="DC24" s="262">
        <v>0</v>
      </c>
      <c r="DD24" s="262">
        <v>3</v>
      </c>
      <c r="DE24" s="262">
        <v>1</v>
      </c>
      <c r="DF24" s="262">
        <v>2</v>
      </c>
      <c r="DG24" s="262">
        <v>90</v>
      </c>
      <c r="DH24" s="262">
        <v>42</v>
      </c>
      <c r="DI24" s="262">
        <v>48</v>
      </c>
      <c r="DJ24" s="262">
        <v>74</v>
      </c>
      <c r="DK24" s="262">
        <v>29</v>
      </c>
      <c r="DL24" s="262">
        <v>45</v>
      </c>
      <c r="DM24" s="262">
        <v>74</v>
      </c>
      <c r="DN24" s="262">
        <v>29</v>
      </c>
      <c r="DO24" s="262">
        <v>45</v>
      </c>
      <c r="DP24" s="263">
        <v>118</v>
      </c>
      <c r="DQ24" s="263">
        <v>49</v>
      </c>
      <c r="DR24" s="263">
        <v>69</v>
      </c>
      <c r="DS24" s="262">
        <v>91</v>
      </c>
      <c r="DT24" s="262">
        <v>38</v>
      </c>
      <c r="DU24" s="262">
        <v>53</v>
      </c>
      <c r="DV24" s="262">
        <v>27</v>
      </c>
      <c r="DW24" s="262">
        <v>11</v>
      </c>
      <c r="DX24" s="262">
        <v>16</v>
      </c>
      <c r="DY24" s="1240" t="s">
        <v>597</v>
      </c>
      <c r="DZ24" s="1241">
        <v>0</v>
      </c>
      <c r="EA24" s="263">
        <v>1372</v>
      </c>
      <c r="EB24" s="263">
        <v>612</v>
      </c>
      <c r="EC24" s="263">
        <v>760</v>
      </c>
      <c r="ED24" s="263">
        <v>787</v>
      </c>
      <c r="EE24" s="263">
        <v>354</v>
      </c>
      <c r="EF24" s="263">
        <v>433</v>
      </c>
      <c r="EG24" s="262">
        <v>410</v>
      </c>
      <c r="EH24" s="262">
        <v>188</v>
      </c>
      <c r="EI24" s="262">
        <v>222</v>
      </c>
      <c r="EJ24" s="262">
        <v>65</v>
      </c>
      <c r="EK24" s="262">
        <v>28</v>
      </c>
      <c r="EL24" s="262">
        <v>37</v>
      </c>
      <c r="EM24" s="262">
        <v>61</v>
      </c>
      <c r="EN24" s="262">
        <v>24</v>
      </c>
      <c r="EO24" s="262">
        <v>37</v>
      </c>
      <c r="EP24" s="262">
        <v>68</v>
      </c>
      <c r="EQ24" s="262">
        <v>28</v>
      </c>
      <c r="ER24" s="262">
        <v>40</v>
      </c>
      <c r="ES24" s="262">
        <v>23</v>
      </c>
      <c r="ET24" s="262">
        <v>11</v>
      </c>
      <c r="EU24" s="262">
        <v>12</v>
      </c>
      <c r="EV24" s="262">
        <v>8</v>
      </c>
      <c r="EW24" s="262">
        <v>3</v>
      </c>
      <c r="EX24" s="262">
        <v>5</v>
      </c>
      <c r="EY24" s="262">
        <v>12</v>
      </c>
      <c r="EZ24" s="262">
        <v>5</v>
      </c>
      <c r="FA24" s="262">
        <v>7</v>
      </c>
      <c r="FB24" s="262">
        <v>21</v>
      </c>
      <c r="FC24" s="262">
        <v>13</v>
      </c>
      <c r="FD24" s="262">
        <v>8</v>
      </c>
      <c r="FE24" s="1240" t="s">
        <v>597</v>
      </c>
      <c r="FF24" s="1241">
        <v>0</v>
      </c>
      <c r="FG24" s="262">
        <v>15</v>
      </c>
      <c r="FH24" s="262">
        <v>8</v>
      </c>
      <c r="FI24" s="262">
        <v>7</v>
      </c>
      <c r="FJ24" s="262">
        <v>18</v>
      </c>
      <c r="FK24" s="262">
        <v>8</v>
      </c>
      <c r="FL24" s="262">
        <v>10</v>
      </c>
      <c r="FM24" s="262">
        <v>13</v>
      </c>
      <c r="FN24" s="262">
        <v>5</v>
      </c>
      <c r="FO24" s="262">
        <v>8</v>
      </c>
      <c r="FP24" s="262">
        <v>3</v>
      </c>
      <c r="FQ24" s="262">
        <v>1</v>
      </c>
      <c r="FR24" s="262">
        <v>2</v>
      </c>
      <c r="FS24" s="262">
        <v>16</v>
      </c>
      <c r="FT24" s="262">
        <v>7</v>
      </c>
      <c r="FU24" s="262">
        <v>9</v>
      </c>
      <c r="FV24" s="262">
        <v>5</v>
      </c>
      <c r="FW24" s="262">
        <v>4</v>
      </c>
      <c r="FX24" s="262">
        <v>1</v>
      </c>
      <c r="FY24" s="263">
        <v>9</v>
      </c>
      <c r="FZ24" s="263">
        <v>3</v>
      </c>
      <c r="GA24" s="263">
        <v>6</v>
      </c>
      <c r="GB24" s="262">
        <v>7</v>
      </c>
      <c r="GC24" s="262">
        <v>4</v>
      </c>
      <c r="GD24" s="262">
        <v>3</v>
      </c>
      <c r="GE24" s="262">
        <v>26</v>
      </c>
      <c r="GF24" s="262">
        <v>11</v>
      </c>
      <c r="GG24" s="262">
        <v>15</v>
      </c>
      <c r="GH24" s="262">
        <v>7</v>
      </c>
      <c r="GI24" s="262">
        <v>3</v>
      </c>
      <c r="GJ24" s="262">
        <v>4</v>
      </c>
      <c r="GK24" s="1240" t="s">
        <v>597</v>
      </c>
      <c r="GL24" s="1241">
        <v>0</v>
      </c>
      <c r="GM24" s="263">
        <v>333</v>
      </c>
      <c r="GN24" s="263">
        <v>150</v>
      </c>
      <c r="GO24" s="263">
        <v>183</v>
      </c>
      <c r="GP24" s="262">
        <v>0</v>
      </c>
      <c r="GQ24" s="262">
        <v>0</v>
      </c>
      <c r="GR24" s="262">
        <v>0</v>
      </c>
      <c r="GS24" s="262">
        <v>333</v>
      </c>
      <c r="GT24" s="262">
        <v>150</v>
      </c>
      <c r="GU24" s="262">
        <v>183</v>
      </c>
      <c r="GV24" s="263">
        <v>144</v>
      </c>
      <c r="GW24" s="263">
        <v>56</v>
      </c>
      <c r="GX24" s="263">
        <v>88</v>
      </c>
      <c r="GY24" s="262">
        <v>30</v>
      </c>
      <c r="GZ24" s="262">
        <v>15</v>
      </c>
      <c r="HA24" s="262">
        <v>15</v>
      </c>
      <c r="HB24" s="262">
        <v>114</v>
      </c>
      <c r="HC24" s="262">
        <v>41</v>
      </c>
      <c r="HD24" s="262">
        <v>73</v>
      </c>
      <c r="HE24" s="263">
        <v>108</v>
      </c>
      <c r="HF24" s="263">
        <v>52</v>
      </c>
      <c r="HG24" s="263">
        <v>56</v>
      </c>
      <c r="HH24" s="262">
        <v>30</v>
      </c>
      <c r="HI24" s="262">
        <v>18</v>
      </c>
      <c r="HJ24" s="262">
        <v>12</v>
      </c>
      <c r="HK24" s="262">
        <v>31</v>
      </c>
      <c r="HL24" s="262">
        <v>12</v>
      </c>
      <c r="HM24" s="262">
        <v>19</v>
      </c>
      <c r="HN24" s="262">
        <v>47</v>
      </c>
      <c r="HO24" s="262">
        <v>22</v>
      </c>
      <c r="HP24" s="262">
        <v>25</v>
      </c>
      <c r="HQ24" s="1240" t="s">
        <v>597</v>
      </c>
      <c r="HR24" s="1241">
        <v>0</v>
      </c>
      <c r="HS24" s="263">
        <v>362</v>
      </c>
      <c r="HT24" s="263">
        <v>166</v>
      </c>
      <c r="HU24" s="263">
        <v>196</v>
      </c>
      <c r="HV24" s="262">
        <v>130</v>
      </c>
      <c r="HW24" s="262">
        <v>59</v>
      </c>
      <c r="HX24" s="262">
        <v>71</v>
      </c>
      <c r="HY24" s="262">
        <v>93</v>
      </c>
      <c r="HZ24" s="262">
        <v>47</v>
      </c>
      <c r="IA24" s="262">
        <v>46</v>
      </c>
      <c r="IB24" s="262">
        <v>77</v>
      </c>
      <c r="IC24" s="262">
        <v>26</v>
      </c>
      <c r="ID24" s="262">
        <v>51</v>
      </c>
      <c r="IE24" s="262">
        <v>62</v>
      </c>
      <c r="IF24" s="262">
        <v>34</v>
      </c>
      <c r="IG24" s="262">
        <v>28</v>
      </c>
    </row>
    <row r="25" spans="1:241" s="264" customFormat="1" ht="18.75" customHeight="1">
      <c r="A25" s="1240" t="s">
        <v>2409</v>
      </c>
      <c r="B25" s="1241"/>
      <c r="C25" s="262">
        <v>338</v>
      </c>
      <c r="D25" s="262">
        <v>131</v>
      </c>
      <c r="E25" s="262">
        <v>207</v>
      </c>
      <c r="F25" s="262">
        <v>396</v>
      </c>
      <c r="G25" s="262">
        <v>165</v>
      </c>
      <c r="H25" s="262">
        <v>231</v>
      </c>
      <c r="I25" s="262">
        <v>72</v>
      </c>
      <c r="J25" s="262">
        <v>26</v>
      </c>
      <c r="K25" s="262">
        <v>46</v>
      </c>
      <c r="L25" s="262">
        <v>262</v>
      </c>
      <c r="M25" s="262">
        <v>94</v>
      </c>
      <c r="N25" s="262">
        <v>168</v>
      </c>
      <c r="O25" s="262">
        <v>48</v>
      </c>
      <c r="P25" s="262">
        <v>18</v>
      </c>
      <c r="Q25" s="262">
        <v>30</v>
      </c>
      <c r="R25" s="262">
        <v>39</v>
      </c>
      <c r="S25" s="262">
        <v>19</v>
      </c>
      <c r="T25" s="262">
        <v>20</v>
      </c>
      <c r="U25" s="263">
        <v>0</v>
      </c>
      <c r="V25" s="263">
        <v>0</v>
      </c>
      <c r="W25" s="263">
        <v>0</v>
      </c>
      <c r="X25" s="263">
        <v>943</v>
      </c>
      <c r="Y25" s="263">
        <v>392</v>
      </c>
      <c r="Z25" s="263">
        <v>551</v>
      </c>
      <c r="AA25" s="263">
        <v>510</v>
      </c>
      <c r="AB25" s="263">
        <v>210</v>
      </c>
      <c r="AC25" s="263">
        <v>300</v>
      </c>
      <c r="AD25" s="262">
        <v>109</v>
      </c>
      <c r="AE25" s="262">
        <v>53</v>
      </c>
      <c r="AF25" s="262">
        <v>56</v>
      </c>
      <c r="AG25" s="1240" t="s">
        <v>599</v>
      </c>
      <c r="AH25" s="1241">
        <v>0</v>
      </c>
      <c r="AI25" s="262">
        <v>401</v>
      </c>
      <c r="AJ25" s="262">
        <v>157</v>
      </c>
      <c r="AK25" s="262">
        <v>244</v>
      </c>
      <c r="AL25" s="263">
        <v>263</v>
      </c>
      <c r="AM25" s="263">
        <v>114</v>
      </c>
      <c r="AN25" s="263">
        <v>149</v>
      </c>
      <c r="AO25" s="262">
        <v>89</v>
      </c>
      <c r="AP25" s="262">
        <v>40</v>
      </c>
      <c r="AQ25" s="262">
        <v>49</v>
      </c>
      <c r="AR25" s="262">
        <v>27</v>
      </c>
      <c r="AS25" s="262">
        <v>13</v>
      </c>
      <c r="AT25" s="262">
        <v>14</v>
      </c>
      <c r="AU25" s="262">
        <v>147</v>
      </c>
      <c r="AV25" s="262">
        <v>61</v>
      </c>
      <c r="AW25" s="262">
        <v>86</v>
      </c>
      <c r="AX25" s="263">
        <v>56</v>
      </c>
      <c r="AY25" s="263">
        <v>20</v>
      </c>
      <c r="AZ25" s="263">
        <v>36</v>
      </c>
      <c r="BA25" s="263">
        <v>91</v>
      </c>
      <c r="BB25" s="263">
        <v>41</v>
      </c>
      <c r="BC25" s="263">
        <v>50</v>
      </c>
      <c r="BD25" s="263">
        <v>170</v>
      </c>
      <c r="BE25" s="263">
        <v>68</v>
      </c>
      <c r="BF25" s="263">
        <v>102</v>
      </c>
      <c r="BG25" s="262">
        <v>30</v>
      </c>
      <c r="BH25" s="262">
        <v>10</v>
      </c>
      <c r="BI25" s="262">
        <v>20</v>
      </c>
      <c r="BJ25" s="262">
        <v>74</v>
      </c>
      <c r="BK25" s="262">
        <v>33</v>
      </c>
      <c r="BL25" s="262">
        <v>41</v>
      </c>
      <c r="BM25" s="1240" t="s">
        <v>599</v>
      </c>
      <c r="BN25" s="1241">
        <v>0</v>
      </c>
      <c r="BO25" s="262">
        <v>66</v>
      </c>
      <c r="BP25" s="262">
        <v>25</v>
      </c>
      <c r="BQ25" s="262">
        <v>41</v>
      </c>
      <c r="BR25" s="263">
        <v>750</v>
      </c>
      <c r="BS25" s="263">
        <v>314</v>
      </c>
      <c r="BT25" s="263">
        <v>436</v>
      </c>
      <c r="BU25" s="263">
        <v>341</v>
      </c>
      <c r="BV25" s="263">
        <v>156</v>
      </c>
      <c r="BW25" s="263">
        <v>185</v>
      </c>
      <c r="BX25" s="262">
        <v>63</v>
      </c>
      <c r="BY25" s="262">
        <v>33</v>
      </c>
      <c r="BZ25" s="262">
        <v>30</v>
      </c>
      <c r="CA25" s="262">
        <v>16</v>
      </c>
      <c r="CB25" s="262">
        <v>11</v>
      </c>
      <c r="CC25" s="262">
        <v>5</v>
      </c>
      <c r="CD25" s="262">
        <v>16</v>
      </c>
      <c r="CE25" s="262">
        <v>12</v>
      </c>
      <c r="CF25" s="262">
        <v>4</v>
      </c>
      <c r="CG25" s="262">
        <v>17</v>
      </c>
      <c r="CH25" s="262">
        <v>6</v>
      </c>
      <c r="CI25" s="262">
        <v>11</v>
      </c>
      <c r="CJ25" s="262">
        <v>14</v>
      </c>
      <c r="CK25" s="262">
        <v>4</v>
      </c>
      <c r="CL25" s="262">
        <v>10</v>
      </c>
      <c r="CM25" s="262">
        <v>278</v>
      </c>
      <c r="CN25" s="262">
        <v>123</v>
      </c>
      <c r="CO25" s="262">
        <v>155</v>
      </c>
      <c r="CP25" s="262">
        <v>217</v>
      </c>
      <c r="CQ25" s="262">
        <v>84</v>
      </c>
      <c r="CR25" s="262">
        <v>133</v>
      </c>
      <c r="CS25" s="1240" t="s">
        <v>599</v>
      </c>
      <c r="CT25" s="1241">
        <v>0</v>
      </c>
      <c r="CU25" s="262">
        <v>36</v>
      </c>
      <c r="CV25" s="262">
        <v>16</v>
      </c>
      <c r="CW25" s="262">
        <v>20</v>
      </c>
      <c r="CX25" s="262">
        <v>77</v>
      </c>
      <c r="CY25" s="262">
        <v>28</v>
      </c>
      <c r="CZ25" s="262">
        <v>49</v>
      </c>
      <c r="DA25" s="262">
        <v>0</v>
      </c>
      <c r="DB25" s="262">
        <v>0</v>
      </c>
      <c r="DC25" s="262">
        <v>0</v>
      </c>
      <c r="DD25" s="262">
        <v>2</v>
      </c>
      <c r="DE25" s="262">
        <v>1</v>
      </c>
      <c r="DF25" s="262">
        <v>1</v>
      </c>
      <c r="DG25" s="262">
        <v>102</v>
      </c>
      <c r="DH25" s="262">
        <v>39</v>
      </c>
      <c r="DI25" s="262">
        <v>63</v>
      </c>
      <c r="DJ25" s="262">
        <v>81</v>
      </c>
      <c r="DK25" s="262">
        <v>31</v>
      </c>
      <c r="DL25" s="262">
        <v>50</v>
      </c>
      <c r="DM25" s="262">
        <v>81</v>
      </c>
      <c r="DN25" s="262">
        <v>31</v>
      </c>
      <c r="DO25" s="262">
        <v>50</v>
      </c>
      <c r="DP25" s="263">
        <v>111</v>
      </c>
      <c r="DQ25" s="263">
        <v>43</v>
      </c>
      <c r="DR25" s="263">
        <v>68</v>
      </c>
      <c r="DS25" s="262">
        <v>73</v>
      </c>
      <c r="DT25" s="262">
        <v>28</v>
      </c>
      <c r="DU25" s="262">
        <v>45</v>
      </c>
      <c r="DV25" s="262">
        <v>38</v>
      </c>
      <c r="DW25" s="262">
        <v>15</v>
      </c>
      <c r="DX25" s="262">
        <v>23</v>
      </c>
      <c r="DY25" s="1240" t="s">
        <v>599</v>
      </c>
      <c r="DZ25" s="1241">
        <v>0</v>
      </c>
      <c r="EA25" s="263">
        <v>1140</v>
      </c>
      <c r="EB25" s="263">
        <v>451</v>
      </c>
      <c r="EC25" s="263">
        <v>689</v>
      </c>
      <c r="ED25" s="263">
        <v>623</v>
      </c>
      <c r="EE25" s="263">
        <v>251</v>
      </c>
      <c r="EF25" s="263">
        <v>372</v>
      </c>
      <c r="EG25" s="262">
        <v>319</v>
      </c>
      <c r="EH25" s="262">
        <v>123</v>
      </c>
      <c r="EI25" s="262">
        <v>196</v>
      </c>
      <c r="EJ25" s="262">
        <v>65</v>
      </c>
      <c r="EK25" s="262">
        <v>27</v>
      </c>
      <c r="EL25" s="262">
        <v>38</v>
      </c>
      <c r="EM25" s="262">
        <v>43</v>
      </c>
      <c r="EN25" s="262">
        <v>20</v>
      </c>
      <c r="EO25" s="262">
        <v>23</v>
      </c>
      <c r="EP25" s="262">
        <v>82</v>
      </c>
      <c r="EQ25" s="262">
        <v>34</v>
      </c>
      <c r="ER25" s="262">
        <v>48</v>
      </c>
      <c r="ES25" s="262">
        <v>9</v>
      </c>
      <c r="ET25" s="262">
        <v>5</v>
      </c>
      <c r="EU25" s="262">
        <v>4</v>
      </c>
      <c r="EV25" s="262">
        <v>11</v>
      </c>
      <c r="EW25" s="262">
        <v>4</v>
      </c>
      <c r="EX25" s="262">
        <v>7</v>
      </c>
      <c r="EY25" s="262">
        <v>11</v>
      </c>
      <c r="EZ25" s="262">
        <v>4</v>
      </c>
      <c r="FA25" s="262">
        <v>7</v>
      </c>
      <c r="FB25" s="262">
        <v>8</v>
      </c>
      <c r="FC25" s="262">
        <v>3</v>
      </c>
      <c r="FD25" s="262">
        <v>5</v>
      </c>
      <c r="FE25" s="1240" t="s">
        <v>599</v>
      </c>
      <c r="FF25" s="1241">
        <v>0</v>
      </c>
      <c r="FG25" s="262">
        <v>5</v>
      </c>
      <c r="FH25" s="262">
        <v>2</v>
      </c>
      <c r="FI25" s="262">
        <v>3</v>
      </c>
      <c r="FJ25" s="262">
        <v>17</v>
      </c>
      <c r="FK25" s="262">
        <v>5</v>
      </c>
      <c r="FL25" s="262">
        <v>12</v>
      </c>
      <c r="FM25" s="262">
        <v>8</v>
      </c>
      <c r="FN25" s="262">
        <v>4</v>
      </c>
      <c r="FO25" s="262">
        <v>4</v>
      </c>
      <c r="FP25" s="262">
        <v>4</v>
      </c>
      <c r="FQ25" s="262">
        <v>1</v>
      </c>
      <c r="FR25" s="262">
        <v>3</v>
      </c>
      <c r="FS25" s="262">
        <v>4</v>
      </c>
      <c r="FT25" s="262">
        <v>3</v>
      </c>
      <c r="FU25" s="262">
        <v>1</v>
      </c>
      <c r="FV25" s="262">
        <v>4</v>
      </c>
      <c r="FW25" s="262">
        <v>1</v>
      </c>
      <c r="FX25" s="262">
        <v>3</v>
      </c>
      <c r="FY25" s="263">
        <v>7</v>
      </c>
      <c r="FZ25" s="263">
        <v>5</v>
      </c>
      <c r="GA25" s="263">
        <v>2</v>
      </c>
      <c r="GB25" s="262">
        <v>6</v>
      </c>
      <c r="GC25" s="262">
        <v>3</v>
      </c>
      <c r="GD25" s="262">
        <v>3</v>
      </c>
      <c r="GE25" s="262">
        <v>7</v>
      </c>
      <c r="GF25" s="262">
        <v>1</v>
      </c>
      <c r="GG25" s="262">
        <v>6</v>
      </c>
      <c r="GH25" s="262">
        <v>13</v>
      </c>
      <c r="GI25" s="262">
        <v>6</v>
      </c>
      <c r="GJ25" s="262">
        <v>7</v>
      </c>
      <c r="GK25" s="1240" t="s">
        <v>599</v>
      </c>
      <c r="GL25" s="1241">
        <v>0</v>
      </c>
      <c r="GM25" s="263">
        <v>264</v>
      </c>
      <c r="GN25" s="263">
        <v>101</v>
      </c>
      <c r="GO25" s="263">
        <v>163</v>
      </c>
      <c r="GP25" s="262">
        <v>0</v>
      </c>
      <c r="GQ25" s="262">
        <v>0</v>
      </c>
      <c r="GR25" s="262">
        <v>0</v>
      </c>
      <c r="GS25" s="262">
        <v>264</v>
      </c>
      <c r="GT25" s="262">
        <v>101</v>
      </c>
      <c r="GU25" s="262">
        <v>163</v>
      </c>
      <c r="GV25" s="263">
        <v>128</v>
      </c>
      <c r="GW25" s="263">
        <v>47</v>
      </c>
      <c r="GX25" s="263">
        <v>81</v>
      </c>
      <c r="GY25" s="262">
        <v>33</v>
      </c>
      <c r="GZ25" s="262">
        <v>11</v>
      </c>
      <c r="HA25" s="262">
        <v>22</v>
      </c>
      <c r="HB25" s="262">
        <v>95</v>
      </c>
      <c r="HC25" s="262">
        <v>36</v>
      </c>
      <c r="HD25" s="262">
        <v>59</v>
      </c>
      <c r="HE25" s="263">
        <v>125</v>
      </c>
      <c r="HF25" s="263">
        <v>52</v>
      </c>
      <c r="HG25" s="263">
        <v>73</v>
      </c>
      <c r="HH25" s="262">
        <v>42</v>
      </c>
      <c r="HI25" s="262">
        <v>22</v>
      </c>
      <c r="HJ25" s="262">
        <v>20</v>
      </c>
      <c r="HK25" s="262">
        <v>26</v>
      </c>
      <c r="HL25" s="262">
        <v>11</v>
      </c>
      <c r="HM25" s="262">
        <v>15</v>
      </c>
      <c r="HN25" s="262">
        <v>57</v>
      </c>
      <c r="HO25" s="262">
        <v>19</v>
      </c>
      <c r="HP25" s="262">
        <v>38</v>
      </c>
      <c r="HQ25" s="1240" t="s">
        <v>599</v>
      </c>
      <c r="HR25" s="1241">
        <v>0</v>
      </c>
      <c r="HS25" s="263">
        <v>360</v>
      </c>
      <c r="HT25" s="263">
        <v>152</v>
      </c>
      <c r="HU25" s="263">
        <v>208</v>
      </c>
      <c r="HV25" s="262">
        <v>135</v>
      </c>
      <c r="HW25" s="262">
        <v>51</v>
      </c>
      <c r="HX25" s="262">
        <v>84</v>
      </c>
      <c r="HY25" s="262">
        <v>83</v>
      </c>
      <c r="HZ25" s="262">
        <v>42</v>
      </c>
      <c r="IA25" s="262">
        <v>41</v>
      </c>
      <c r="IB25" s="262">
        <v>83</v>
      </c>
      <c r="IC25" s="262">
        <v>38</v>
      </c>
      <c r="ID25" s="262">
        <v>45</v>
      </c>
      <c r="IE25" s="262">
        <v>59</v>
      </c>
      <c r="IF25" s="262">
        <v>21</v>
      </c>
      <c r="IG25" s="262">
        <v>38</v>
      </c>
    </row>
    <row r="26" spans="1:241" s="264" customFormat="1" ht="18.75" customHeight="1">
      <c r="A26" s="1240" t="s">
        <v>2378</v>
      </c>
      <c r="B26" s="1241"/>
      <c r="C26" s="262">
        <v>226</v>
      </c>
      <c r="D26" s="262">
        <v>78</v>
      </c>
      <c r="E26" s="262">
        <v>148</v>
      </c>
      <c r="F26" s="262">
        <v>259</v>
      </c>
      <c r="G26" s="262">
        <v>92</v>
      </c>
      <c r="H26" s="262">
        <v>167</v>
      </c>
      <c r="I26" s="262">
        <v>44</v>
      </c>
      <c r="J26" s="262">
        <v>16</v>
      </c>
      <c r="K26" s="262">
        <v>28</v>
      </c>
      <c r="L26" s="262">
        <v>195</v>
      </c>
      <c r="M26" s="262">
        <v>65</v>
      </c>
      <c r="N26" s="262">
        <v>130</v>
      </c>
      <c r="O26" s="262">
        <v>45</v>
      </c>
      <c r="P26" s="262">
        <v>17</v>
      </c>
      <c r="Q26" s="262">
        <v>28</v>
      </c>
      <c r="R26" s="262">
        <v>29</v>
      </c>
      <c r="S26" s="262">
        <v>11</v>
      </c>
      <c r="T26" s="262">
        <v>18</v>
      </c>
      <c r="U26" s="263">
        <v>0</v>
      </c>
      <c r="V26" s="263">
        <v>0</v>
      </c>
      <c r="W26" s="263">
        <v>0</v>
      </c>
      <c r="X26" s="263">
        <v>647</v>
      </c>
      <c r="Y26" s="263">
        <v>209</v>
      </c>
      <c r="Z26" s="263">
        <v>438</v>
      </c>
      <c r="AA26" s="263">
        <v>316</v>
      </c>
      <c r="AB26" s="263">
        <v>105</v>
      </c>
      <c r="AC26" s="263">
        <v>211</v>
      </c>
      <c r="AD26" s="262">
        <v>70</v>
      </c>
      <c r="AE26" s="262">
        <v>21</v>
      </c>
      <c r="AF26" s="262">
        <v>49</v>
      </c>
      <c r="AG26" s="1240" t="s">
        <v>601</v>
      </c>
      <c r="AH26" s="1241">
        <v>0</v>
      </c>
      <c r="AI26" s="262">
        <v>246</v>
      </c>
      <c r="AJ26" s="262">
        <v>84</v>
      </c>
      <c r="AK26" s="262">
        <v>162</v>
      </c>
      <c r="AL26" s="263">
        <v>182</v>
      </c>
      <c r="AM26" s="263">
        <v>59</v>
      </c>
      <c r="AN26" s="263">
        <v>123</v>
      </c>
      <c r="AO26" s="262">
        <v>49</v>
      </c>
      <c r="AP26" s="262">
        <v>16</v>
      </c>
      <c r="AQ26" s="262">
        <v>33</v>
      </c>
      <c r="AR26" s="262">
        <v>34</v>
      </c>
      <c r="AS26" s="262">
        <v>8</v>
      </c>
      <c r="AT26" s="262">
        <v>26</v>
      </c>
      <c r="AU26" s="262">
        <v>99</v>
      </c>
      <c r="AV26" s="262">
        <v>35</v>
      </c>
      <c r="AW26" s="262">
        <v>64</v>
      </c>
      <c r="AX26" s="263">
        <v>24</v>
      </c>
      <c r="AY26" s="263">
        <v>9</v>
      </c>
      <c r="AZ26" s="263">
        <v>15</v>
      </c>
      <c r="BA26" s="263">
        <v>75</v>
      </c>
      <c r="BB26" s="263">
        <v>26</v>
      </c>
      <c r="BC26" s="263">
        <v>49</v>
      </c>
      <c r="BD26" s="263">
        <v>149</v>
      </c>
      <c r="BE26" s="263">
        <v>45</v>
      </c>
      <c r="BF26" s="263">
        <v>104</v>
      </c>
      <c r="BG26" s="262">
        <v>31</v>
      </c>
      <c r="BH26" s="262">
        <v>10</v>
      </c>
      <c r="BI26" s="262">
        <v>21</v>
      </c>
      <c r="BJ26" s="262">
        <v>65</v>
      </c>
      <c r="BK26" s="262">
        <v>25</v>
      </c>
      <c r="BL26" s="262">
        <v>40</v>
      </c>
      <c r="BM26" s="1240" t="s">
        <v>601</v>
      </c>
      <c r="BN26" s="1241">
        <v>0</v>
      </c>
      <c r="BO26" s="262">
        <v>53</v>
      </c>
      <c r="BP26" s="262">
        <v>10</v>
      </c>
      <c r="BQ26" s="262">
        <v>43</v>
      </c>
      <c r="BR26" s="263">
        <v>474</v>
      </c>
      <c r="BS26" s="263">
        <v>157</v>
      </c>
      <c r="BT26" s="263">
        <v>317</v>
      </c>
      <c r="BU26" s="263">
        <v>197</v>
      </c>
      <c r="BV26" s="263">
        <v>56</v>
      </c>
      <c r="BW26" s="263">
        <v>141</v>
      </c>
      <c r="BX26" s="262">
        <v>34</v>
      </c>
      <c r="BY26" s="262">
        <v>9</v>
      </c>
      <c r="BZ26" s="262">
        <v>25</v>
      </c>
      <c r="CA26" s="262">
        <v>6</v>
      </c>
      <c r="CB26" s="262">
        <v>2</v>
      </c>
      <c r="CC26" s="262">
        <v>4</v>
      </c>
      <c r="CD26" s="262">
        <v>9</v>
      </c>
      <c r="CE26" s="262">
        <v>3</v>
      </c>
      <c r="CF26" s="262">
        <v>6</v>
      </c>
      <c r="CG26" s="262">
        <v>4</v>
      </c>
      <c r="CH26" s="262">
        <v>1</v>
      </c>
      <c r="CI26" s="262">
        <v>3</v>
      </c>
      <c r="CJ26" s="262">
        <v>15</v>
      </c>
      <c r="CK26" s="262">
        <v>3</v>
      </c>
      <c r="CL26" s="262">
        <v>12</v>
      </c>
      <c r="CM26" s="262">
        <v>163</v>
      </c>
      <c r="CN26" s="262">
        <v>47</v>
      </c>
      <c r="CO26" s="262">
        <v>116</v>
      </c>
      <c r="CP26" s="262">
        <v>130</v>
      </c>
      <c r="CQ26" s="262">
        <v>54</v>
      </c>
      <c r="CR26" s="262">
        <v>76</v>
      </c>
      <c r="CS26" s="1240" t="s">
        <v>601</v>
      </c>
      <c r="CT26" s="1241">
        <v>0</v>
      </c>
      <c r="CU26" s="262">
        <v>26</v>
      </c>
      <c r="CV26" s="262">
        <v>9</v>
      </c>
      <c r="CW26" s="262">
        <v>17</v>
      </c>
      <c r="CX26" s="262">
        <v>53</v>
      </c>
      <c r="CY26" s="262">
        <v>22</v>
      </c>
      <c r="CZ26" s="262">
        <v>31</v>
      </c>
      <c r="DA26" s="262">
        <v>0</v>
      </c>
      <c r="DB26" s="262">
        <v>0</v>
      </c>
      <c r="DC26" s="262">
        <v>0</v>
      </c>
      <c r="DD26" s="262">
        <v>0</v>
      </c>
      <c r="DE26" s="262">
        <v>0</v>
      </c>
      <c r="DF26" s="262">
        <v>0</v>
      </c>
      <c r="DG26" s="262">
        <v>51</v>
      </c>
      <c r="DH26" s="262">
        <v>23</v>
      </c>
      <c r="DI26" s="262">
        <v>28</v>
      </c>
      <c r="DJ26" s="262">
        <v>64</v>
      </c>
      <c r="DK26" s="262">
        <v>22</v>
      </c>
      <c r="DL26" s="262">
        <v>42</v>
      </c>
      <c r="DM26" s="262">
        <v>64</v>
      </c>
      <c r="DN26" s="262">
        <v>22</v>
      </c>
      <c r="DO26" s="262">
        <v>42</v>
      </c>
      <c r="DP26" s="263">
        <v>83</v>
      </c>
      <c r="DQ26" s="263">
        <v>25</v>
      </c>
      <c r="DR26" s="263">
        <v>58</v>
      </c>
      <c r="DS26" s="262">
        <v>52</v>
      </c>
      <c r="DT26" s="262">
        <v>15</v>
      </c>
      <c r="DU26" s="262">
        <v>37</v>
      </c>
      <c r="DV26" s="262">
        <v>31</v>
      </c>
      <c r="DW26" s="262">
        <v>10</v>
      </c>
      <c r="DX26" s="262">
        <v>21</v>
      </c>
      <c r="DY26" s="1240" t="s">
        <v>601</v>
      </c>
      <c r="DZ26" s="1241">
        <v>0</v>
      </c>
      <c r="EA26" s="263">
        <v>770</v>
      </c>
      <c r="EB26" s="263">
        <v>261</v>
      </c>
      <c r="EC26" s="263">
        <v>509</v>
      </c>
      <c r="ED26" s="263">
        <v>414</v>
      </c>
      <c r="EE26" s="263">
        <v>147</v>
      </c>
      <c r="EF26" s="263">
        <v>267</v>
      </c>
      <c r="EG26" s="262">
        <v>230</v>
      </c>
      <c r="EH26" s="262">
        <v>88</v>
      </c>
      <c r="EI26" s="262">
        <v>142</v>
      </c>
      <c r="EJ26" s="262">
        <v>43</v>
      </c>
      <c r="EK26" s="262">
        <v>19</v>
      </c>
      <c r="EL26" s="262">
        <v>24</v>
      </c>
      <c r="EM26" s="262">
        <v>24</v>
      </c>
      <c r="EN26" s="262">
        <v>5</v>
      </c>
      <c r="EO26" s="262">
        <v>19</v>
      </c>
      <c r="EP26" s="262">
        <v>48</v>
      </c>
      <c r="EQ26" s="262">
        <v>15</v>
      </c>
      <c r="ER26" s="262">
        <v>33</v>
      </c>
      <c r="ES26" s="262">
        <v>4</v>
      </c>
      <c r="ET26" s="262">
        <v>1</v>
      </c>
      <c r="EU26" s="262">
        <v>3</v>
      </c>
      <c r="EV26" s="262">
        <v>8</v>
      </c>
      <c r="EW26" s="262">
        <v>2</v>
      </c>
      <c r="EX26" s="262">
        <v>6</v>
      </c>
      <c r="EY26" s="262">
        <v>3</v>
      </c>
      <c r="EZ26" s="262">
        <v>1</v>
      </c>
      <c r="FA26" s="262">
        <v>2</v>
      </c>
      <c r="FB26" s="262">
        <v>3</v>
      </c>
      <c r="FC26" s="262">
        <v>1</v>
      </c>
      <c r="FD26" s="262">
        <v>2</v>
      </c>
      <c r="FE26" s="1240" t="s">
        <v>601</v>
      </c>
      <c r="FF26" s="1241">
        <v>0</v>
      </c>
      <c r="FG26" s="262">
        <v>9</v>
      </c>
      <c r="FH26" s="262">
        <v>3</v>
      </c>
      <c r="FI26" s="262">
        <v>6</v>
      </c>
      <c r="FJ26" s="262">
        <v>8</v>
      </c>
      <c r="FK26" s="262">
        <v>0</v>
      </c>
      <c r="FL26" s="262">
        <v>8</v>
      </c>
      <c r="FM26" s="262">
        <v>5</v>
      </c>
      <c r="FN26" s="262">
        <v>2</v>
      </c>
      <c r="FO26" s="262">
        <v>3</v>
      </c>
      <c r="FP26" s="262">
        <v>3</v>
      </c>
      <c r="FQ26" s="262">
        <v>0</v>
      </c>
      <c r="FR26" s="262">
        <v>3</v>
      </c>
      <c r="FS26" s="262">
        <v>6</v>
      </c>
      <c r="FT26" s="262">
        <v>1</v>
      </c>
      <c r="FU26" s="262">
        <v>5</v>
      </c>
      <c r="FV26" s="262">
        <v>3</v>
      </c>
      <c r="FW26" s="262">
        <v>1</v>
      </c>
      <c r="FX26" s="262">
        <v>2</v>
      </c>
      <c r="FY26" s="263">
        <v>2</v>
      </c>
      <c r="FZ26" s="263">
        <v>0</v>
      </c>
      <c r="GA26" s="263">
        <v>2</v>
      </c>
      <c r="GB26" s="262">
        <v>6</v>
      </c>
      <c r="GC26" s="262">
        <v>2</v>
      </c>
      <c r="GD26" s="262">
        <v>4</v>
      </c>
      <c r="GE26" s="262">
        <v>3</v>
      </c>
      <c r="GF26" s="262">
        <v>1</v>
      </c>
      <c r="GG26" s="262">
        <v>2</v>
      </c>
      <c r="GH26" s="262">
        <v>6</v>
      </c>
      <c r="GI26" s="262">
        <v>5</v>
      </c>
      <c r="GJ26" s="262">
        <v>1</v>
      </c>
      <c r="GK26" s="1240" t="s">
        <v>601</v>
      </c>
      <c r="GL26" s="1241">
        <v>0</v>
      </c>
      <c r="GM26" s="263">
        <v>179</v>
      </c>
      <c r="GN26" s="263">
        <v>57</v>
      </c>
      <c r="GO26" s="263">
        <v>122</v>
      </c>
      <c r="GP26" s="262">
        <v>0</v>
      </c>
      <c r="GQ26" s="262">
        <v>0</v>
      </c>
      <c r="GR26" s="262">
        <v>0</v>
      </c>
      <c r="GS26" s="262">
        <v>179</v>
      </c>
      <c r="GT26" s="262">
        <v>57</v>
      </c>
      <c r="GU26" s="262">
        <v>122</v>
      </c>
      <c r="GV26" s="263">
        <v>93</v>
      </c>
      <c r="GW26" s="263">
        <v>25</v>
      </c>
      <c r="GX26" s="263">
        <v>68</v>
      </c>
      <c r="GY26" s="262">
        <v>12</v>
      </c>
      <c r="GZ26" s="262">
        <v>2</v>
      </c>
      <c r="HA26" s="262">
        <v>10</v>
      </c>
      <c r="HB26" s="262">
        <v>81</v>
      </c>
      <c r="HC26" s="262">
        <v>23</v>
      </c>
      <c r="HD26" s="262">
        <v>58</v>
      </c>
      <c r="HE26" s="263">
        <v>84</v>
      </c>
      <c r="HF26" s="263">
        <v>32</v>
      </c>
      <c r="HG26" s="263">
        <v>52</v>
      </c>
      <c r="HH26" s="262">
        <v>27</v>
      </c>
      <c r="HI26" s="262">
        <v>10</v>
      </c>
      <c r="HJ26" s="262">
        <v>17</v>
      </c>
      <c r="HK26" s="262">
        <v>20</v>
      </c>
      <c r="HL26" s="262">
        <v>8</v>
      </c>
      <c r="HM26" s="262">
        <v>12</v>
      </c>
      <c r="HN26" s="262">
        <v>37</v>
      </c>
      <c r="HO26" s="262">
        <v>14</v>
      </c>
      <c r="HP26" s="262">
        <v>23</v>
      </c>
      <c r="HQ26" s="1240" t="s">
        <v>601</v>
      </c>
      <c r="HR26" s="1241">
        <v>0</v>
      </c>
      <c r="HS26" s="263">
        <v>231</v>
      </c>
      <c r="HT26" s="263">
        <v>79</v>
      </c>
      <c r="HU26" s="263">
        <v>152</v>
      </c>
      <c r="HV26" s="262">
        <v>88</v>
      </c>
      <c r="HW26" s="262">
        <v>28</v>
      </c>
      <c r="HX26" s="262">
        <v>60</v>
      </c>
      <c r="HY26" s="262">
        <v>48</v>
      </c>
      <c r="HZ26" s="262">
        <v>19</v>
      </c>
      <c r="IA26" s="262">
        <v>29</v>
      </c>
      <c r="IB26" s="262">
        <v>48</v>
      </c>
      <c r="IC26" s="262">
        <v>20</v>
      </c>
      <c r="ID26" s="262">
        <v>28</v>
      </c>
      <c r="IE26" s="262">
        <v>47</v>
      </c>
      <c r="IF26" s="262">
        <v>12</v>
      </c>
      <c r="IG26" s="262">
        <v>35</v>
      </c>
    </row>
    <row r="27" spans="1:241" s="264" customFormat="1" ht="18.75" customHeight="1">
      <c r="A27" s="1240" t="s">
        <v>2377</v>
      </c>
      <c r="B27" s="1241"/>
      <c r="C27" s="262">
        <v>96</v>
      </c>
      <c r="D27" s="262">
        <v>28</v>
      </c>
      <c r="E27" s="262">
        <v>68</v>
      </c>
      <c r="F27" s="262">
        <v>75</v>
      </c>
      <c r="G27" s="262">
        <v>20</v>
      </c>
      <c r="H27" s="262">
        <v>55</v>
      </c>
      <c r="I27" s="262">
        <v>20</v>
      </c>
      <c r="J27" s="262">
        <v>9</v>
      </c>
      <c r="K27" s="262">
        <v>11</v>
      </c>
      <c r="L27" s="262">
        <v>87</v>
      </c>
      <c r="M27" s="262">
        <v>21</v>
      </c>
      <c r="N27" s="262">
        <v>66</v>
      </c>
      <c r="O27" s="262">
        <v>20</v>
      </c>
      <c r="P27" s="262">
        <v>9</v>
      </c>
      <c r="Q27" s="262">
        <v>11</v>
      </c>
      <c r="R27" s="262">
        <v>5</v>
      </c>
      <c r="S27" s="262">
        <v>0</v>
      </c>
      <c r="T27" s="262">
        <v>5</v>
      </c>
      <c r="U27" s="263">
        <v>0</v>
      </c>
      <c r="V27" s="263">
        <v>0</v>
      </c>
      <c r="W27" s="263">
        <v>0</v>
      </c>
      <c r="X27" s="263">
        <v>281</v>
      </c>
      <c r="Y27" s="263">
        <v>71</v>
      </c>
      <c r="Z27" s="263">
        <v>210</v>
      </c>
      <c r="AA27" s="263">
        <v>134</v>
      </c>
      <c r="AB27" s="263">
        <v>31</v>
      </c>
      <c r="AC27" s="263">
        <v>103</v>
      </c>
      <c r="AD27" s="262">
        <v>28</v>
      </c>
      <c r="AE27" s="262">
        <v>10</v>
      </c>
      <c r="AF27" s="262">
        <v>18</v>
      </c>
      <c r="AG27" s="1240" t="s">
        <v>602</v>
      </c>
      <c r="AH27" s="1241">
        <v>0</v>
      </c>
      <c r="AI27" s="262">
        <v>106</v>
      </c>
      <c r="AJ27" s="262">
        <v>21</v>
      </c>
      <c r="AK27" s="262">
        <v>85</v>
      </c>
      <c r="AL27" s="263">
        <v>80</v>
      </c>
      <c r="AM27" s="263">
        <v>18</v>
      </c>
      <c r="AN27" s="263">
        <v>62</v>
      </c>
      <c r="AO27" s="262">
        <v>16</v>
      </c>
      <c r="AP27" s="262">
        <v>8</v>
      </c>
      <c r="AQ27" s="262">
        <v>8</v>
      </c>
      <c r="AR27" s="262">
        <v>14</v>
      </c>
      <c r="AS27" s="262">
        <v>4</v>
      </c>
      <c r="AT27" s="262">
        <v>10</v>
      </c>
      <c r="AU27" s="262">
        <v>50</v>
      </c>
      <c r="AV27" s="262">
        <v>6</v>
      </c>
      <c r="AW27" s="262">
        <v>44</v>
      </c>
      <c r="AX27" s="263">
        <v>17</v>
      </c>
      <c r="AY27" s="263">
        <v>2</v>
      </c>
      <c r="AZ27" s="263">
        <v>15</v>
      </c>
      <c r="BA27" s="263">
        <v>33</v>
      </c>
      <c r="BB27" s="263">
        <v>4</v>
      </c>
      <c r="BC27" s="263">
        <v>29</v>
      </c>
      <c r="BD27" s="263">
        <v>67</v>
      </c>
      <c r="BE27" s="263">
        <v>22</v>
      </c>
      <c r="BF27" s="263">
        <v>45</v>
      </c>
      <c r="BG27" s="262">
        <v>12</v>
      </c>
      <c r="BH27" s="262">
        <v>5</v>
      </c>
      <c r="BI27" s="262">
        <v>7</v>
      </c>
      <c r="BJ27" s="262">
        <v>20</v>
      </c>
      <c r="BK27" s="262">
        <v>11</v>
      </c>
      <c r="BL27" s="262">
        <v>9</v>
      </c>
      <c r="BM27" s="1240" t="s">
        <v>602</v>
      </c>
      <c r="BN27" s="1241">
        <v>0</v>
      </c>
      <c r="BO27" s="262">
        <v>35</v>
      </c>
      <c r="BP27" s="262">
        <v>6</v>
      </c>
      <c r="BQ27" s="262">
        <v>29</v>
      </c>
      <c r="BR27" s="263">
        <v>197</v>
      </c>
      <c r="BS27" s="263">
        <v>57</v>
      </c>
      <c r="BT27" s="263">
        <v>140</v>
      </c>
      <c r="BU27" s="263">
        <v>93</v>
      </c>
      <c r="BV27" s="263">
        <v>26</v>
      </c>
      <c r="BW27" s="263">
        <v>67</v>
      </c>
      <c r="BX27" s="262">
        <v>23</v>
      </c>
      <c r="BY27" s="262">
        <v>6</v>
      </c>
      <c r="BZ27" s="262">
        <v>17</v>
      </c>
      <c r="CA27" s="262">
        <v>1</v>
      </c>
      <c r="CB27" s="262">
        <v>0</v>
      </c>
      <c r="CC27" s="262">
        <v>1</v>
      </c>
      <c r="CD27" s="262">
        <v>5</v>
      </c>
      <c r="CE27" s="262">
        <v>0</v>
      </c>
      <c r="CF27" s="262">
        <v>5</v>
      </c>
      <c r="CG27" s="262">
        <v>4</v>
      </c>
      <c r="CH27" s="262">
        <v>2</v>
      </c>
      <c r="CI27" s="262">
        <v>2</v>
      </c>
      <c r="CJ27" s="262">
        <v>13</v>
      </c>
      <c r="CK27" s="262">
        <v>4</v>
      </c>
      <c r="CL27" s="262">
        <v>9</v>
      </c>
      <c r="CM27" s="262">
        <v>70</v>
      </c>
      <c r="CN27" s="262">
        <v>20</v>
      </c>
      <c r="CO27" s="262">
        <v>50</v>
      </c>
      <c r="CP27" s="262">
        <v>43</v>
      </c>
      <c r="CQ27" s="262">
        <v>11</v>
      </c>
      <c r="CR27" s="262">
        <v>32</v>
      </c>
      <c r="CS27" s="1240" t="s">
        <v>602</v>
      </c>
      <c r="CT27" s="1241">
        <v>0</v>
      </c>
      <c r="CU27" s="262">
        <v>10</v>
      </c>
      <c r="CV27" s="262">
        <v>1</v>
      </c>
      <c r="CW27" s="262">
        <v>9</v>
      </c>
      <c r="CX27" s="262">
        <v>15</v>
      </c>
      <c r="CY27" s="262">
        <v>5</v>
      </c>
      <c r="CZ27" s="262">
        <v>10</v>
      </c>
      <c r="DA27" s="262">
        <v>0</v>
      </c>
      <c r="DB27" s="262">
        <v>0</v>
      </c>
      <c r="DC27" s="262">
        <v>0</v>
      </c>
      <c r="DD27" s="262">
        <v>0</v>
      </c>
      <c r="DE27" s="262">
        <v>0</v>
      </c>
      <c r="DF27" s="262">
        <v>0</v>
      </c>
      <c r="DG27" s="262">
        <v>18</v>
      </c>
      <c r="DH27" s="262">
        <v>5</v>
      </c>
      <c r="DI27" s="262">
        <v>13</v>
      </c>
      <c r="DJ27" s="262">
        <v>32</v>
      </c>
      <c r="DK27" s="262">
        <v>10</v>
      </c>
      <c r="DL27" s="262">
        <v>22</v>
      </c>
      <c r="DM27" s="262">
        <v>32</v>
      </c>
      <c r="DN27" s="262">
        <v>10</v>
      </c>
      <c r="DO27" s="262">
        <v>22</v>
      </c>
      <c r="DP27" s="263">
        <v>29</v>
      </c>
      <c r="DQ27" s="263">
        <v>10</v>
      </c>
      <c r="DR27" s="263">
        <v>19</v>
      </c>
      <c r="DS27" s="262">
        <v>20</v>
      </c>
      <c r="DT27" s="262">
        <v>5</v>
      </c>
      <c r="DU27" s="262">
        <v>15</v>
      </c>
      <c r="DV27" s="262">
        <v>9</v>
      </c>
      <c r="DW27" s="262">
        <v>5</v>
      </c>
      <c r="DX27" s="262">
        <v>4</v>
      </c>
      <c r="DY27" s="1240" t="s">
        <v>602</v>
      </c>
      <c r="DZ27" s="1241">
        <v>0</v>
      </c>
      <c r="EA27" s="263">
        <v>295</v>
      </c>
      <c r="EB27" s="263">
        <v>88</v>
      </c>
      <c r="EC27" s="263">
        <v>207</v>
      </c>
      <c r="ED27" s="263">
        <v>146</v>
      </c>
      <c r="EE27" s="263">
        <v>52</v>
      </c>
      <c r="EF27" s="263">
        <v>94</v>
      </c>
      <c r="EG27" s="262">
        <v>79</v>
      </c>
      <c r="EH27" s="262">
        <v>27</v>
      </c>
      <c r="EI27" s="262">
        <v>52</v>
      </c>
      <c r="EJ27" s="262">
        <v>11</v>
      </c>
      <c r="EK27" s="262">
        <v>3</v>
      </c>
      <c r="EL27" s="262">
        <v>8</v>
      </c>
      <c r="EM27" s="262">
        <v>9</v>
      </c>
      <c r="EN27" s="262">
        <v>4</v>
      </c>
      <c r="EO27" s="262">
        <v>5</v>
      </c>
      <c r="EP27" s="262">
        <v>14</v>
      </c>
      <c r="EQ27" s="262">
        <v>6</v>
      </c>
      <c r="ER27" s="262">
        <v>8</v>
      </c>
      <c r="ES27" s="262">
        <v>6</v>
      </c>
      <c r="ET27" s="262">
        <v>2</v>
      </c>
      <c r="EU27" s="262">
        <v>4</v>
      </c>
      <c r="EV27" s="262">
        <v>2</v>
      </c>
      <c r="EW27" s="262">
        <v>1</v>
      </c>
      <c r="EX27" s="262">
        <v>1</v>
      </c>
      <c r="EY27" s="262">
        <v>2</v>
      </c>
      <c r="EZ27" s="262">
        <v>2</v>
      </c>
      <c r="FA27" s="262">
        <v>0</v>
      </c>
      <c r="FB27" s="262">
        <v>2</v>
      </c>
      <c r="FC27" s="262">
        <v>0</v>
      </c>
      <c r="FD27" s="262">
        <v>2</v>
      </c>
      <c r="FE27" s="1240" t="s">
        <v>602</v>
      </c>
      <c r="FF27" s="1241">
        <v>0</v>
      </c>
      <c r="FG27" s="262">
        <v>6</v>
      </c>
      <c r="FH27" s="262">
        <v>3</v>
      </c>
      <c r="FI27" s="262">
        <v>3</v>
      </c>
      <c r="FJ27" s="262">
        <v>5</v>
      </c>
      <c r="FK27" s="262">
        <v>1</v>
      </c>
      <c r="FL27" s="262">
        <v>4</v>
      </c>
      <c r="FM27" s="262">
        <v>0</v>
      </c>
      <c r="FN27" s="262">
        <v>0</v>
      </c>
      <c r="FO27" s="262">
        <v>0</v>
      </c>
      <c r="FP27" s="262">
        <v>4</v>
      </c>
      <c r="FQ27" s="262">
        <v>2</v>
      </c>
      <c r="FR27" s="262">
        <v>2</v>
      </c>
      <c r="FS27" s="262">
        <v>1</v>
      </c>
      <c r="FT27" s="262">
        <v>0</v>
      </c>
      <c r="FU27" s="262">
        <v>1</v>
      </c>
      <c r="FV27" s="262">
        <v>0</v>
      </c>
      <c r="FW27" s="262">
        <v>0</v>
      </c>
      <c r="FX27" s="262">
        <v>0</v>
      </c>
      <c r="FY27" s="263">
        <v>0</v>
      </c>
      <c r="FZ27" s="263">
        <v>0</v>
      </c>
      <c r="GA27" s="263">
        <v>0</v>
      </c>
      <c r="GB27" s="262">
        <v>0</v>
      </c>
      <c r="GC27" s="262">
        <v>0</v>
      </c>
      <c r="GD27" s="262">
        <v>0</v>
      </c>
      <c r="GE27" s="262">
        <v>1</v>
      </c>
      <c r="GF27" s="262">
        <v>0</v>
      </c>
      <c r="GG27" s="262">
        <v>1</v>
      </c>
      <c r="GH27" s="262">
        <v>4</v>
      </c>
      <c r="GI27" s="262">
        <v>1</v>
      </c>
      <c r="GJ27" s="262">
        <v>3</v>
      </c>
      <c r="GK27" s="1240" t="s">
        <v>602</v>
      </c>
      <c r="GL27" s="1241">
        <v>0</v>
      </c>
      <c r="GM27" s="263">
        <v>74</v>
      </c>
      <c r="GN27" s="263">
        <v>16</v>
      </c>
      <c r="GO27" s="263">
        <v>58</v>
      </c>
      <c r="GP27" s="262">
        <v>0</v>
      </c>
      <c r="GQ27" s="262">
        <v>0</v>
      </c>
      <c r="GR27" s="262">
        <v>0</v>
      </c>
      <c r="GS27" s="262">
        <v>74</v>
      </c>
      <c r="GT27" s="262">
        <v>16</v>
      </c>
      <c r="GU27" s="262">
        <v>58</v>
      </c>
      <c r="GV27" s="263">
        <v>45</v>
      </c>
      <c r="GW27" s="263">
        <v>9</v>
      </c>
      <c r="GX27" s="263">
        <v>36</v>
      </c>
      <c r="GY27" s="262">
        <v>4</v>
      </c>
      <c r="GZ27" s="262">
        <v>0</v>
      </c>
      <c r="HA27" s="262">
        <v>4</v>
      </c>
      <c r="HB27" s="262">
        <v>41</v>
      </c>
      <c r="HC27" s="262">
        <v>9</v>
      </c>
      <c r="HD27" s="262">
        <v>32</v>
      </c>
      <c r="HE27" s="263">
        <v>30</v>
      </c>
      <c r="HF27" s="263">
        <v>11</v>
      </c>
      <c r="HG27" s="263">
        <v>19</v>
      </c>
      <c r="HH27" s="262">
        <v>12</v>
      </c>
      <c r="HI27" s="262">
        <v>5</v>
      </c>
      <c r="HJ27" s="262">
        <v>7</v>
      </c>
      <c r="HK27" s="262">
        <v>8</v>
      </c>
      <c r="HL27" s="262">
        <v>3</v>
      </c>
      <c r="HM27" s="262">
        <v>5</v>
      </c>
      <c r="HN27" s="262">
        <v>10</v>
      </c>
      <c r="HO27" s="262">
        <v>3</v>
      </c>
      <c r="HP27" s="262">
        <v>7</v>
      </c>
      <c r="HQ27" s="1240" t="s">
        <v>602</v>
      </c>
      <c r="HR27" s="1241">
        <v>0</v>
      </c>
      <c r="HS27" s="263">
        <v>82</v>
      </c>
      <c r="HT27" s="263">
        <v>24</v>
      </c>
      <c r="HU27" s="263">
        <v>58</v>
      </c>
      <c r="HV27" s="262">
        <v>29</v>
      </c>
      <c r="HW27" s="262">
        <v>7</v>
      </c>
      <c r="HX27" s="262">
        <v>22</v>
      </c>
      <c r="HY27" s="262">
        <v>17</v>
      </c>
      <c r="HZ27" s="262">
        <v>5</v>
      </c>
      <c r="IA27" s="262">
        <v>12</v>
      </c>
      <c r="IB27" s="262">
        <v>14</v>
      </c>
      <c r="IC27" s="262">
        <v>5</v>
      </c>
      <c r="ID27" s="262">
        <v>9</v>
      </c>
      <c r="IE27" s="262">
        <v>22</v>
      </c>
      <c r="IF27" s="262">
        <v>7</v>
      </c>
      <c r="IG27" s="262">
        <v>15</v>
      </c>
    </row>
    <row r="28" spans="1:241" s="264" customFormat="1" ht="18.75" customHeight="1">
      <c r="A28" s="1240" t="s">
        <v>2376</v>
      </c>
      <c r="B28" s="1241"/>
      <c r="C28" s="262">
        <v>17</v>
      </c>
      <c r="D28" s="262">
        <v>3</v>
      </c>
      <c r="E28" s="262">
        <v>14</v>
      </c>
      <c r="F28" s="262">
        <v>26</v>
      </c>
      <c r="G28" s="262">
        <v>4</v>
      </c>
      <c r="H28" s="262">
        <v>22</v>
      </c>
      <c r="I28" s="262">
        <v>0</v>
      </c>
      <c r="J28" s="262">
        <v>0</v>
      </c>
      <c r="K28" s="262">
        <v>0</v>
      </c>
      <c r="L28" s="262">
        <v>16</v>
      </c>
      <c r="M28" s="262">
        <v>6</v>
      </c>
      <c r="N28" s="262">
        <v>10</v>
      </c>
      <c r="O28" s="262">
        <v>2</v>
      </c>
      <c r="P28" s="262">
        <v>0</v>
      </c>
      <c r="Q28" s="262">
        <v>2</v>
      </c>
      <c r="R28" s="262">
        <v>1</v>
      </c>
      <c r="S28" s="262">
        <v>0</v>
      </c>
      <c r="T28" s="262">
        <v>1</v>
      </c>
      <c r="U28" s="263">
        <v>0</v>
      </c>
      <c r="V28" s="263">
        <v>0</v>
      </c>
      <c r="W28" s="263">
        <v>0</v>
      </c>
      <c r="X28" s="263">
        <v>70</v>
      </c>
      <c r="Y28" s="263">
        <v>14</v>
      </c>
      <c r="Z28" s="263">
        <v>56</v>
      </c>
      <c r="AA28" s="263">
        <v>21</v>
      </c>
      <c r="AB28" s="263">
        <v>3</v>
      </c>
      <c r="AC28" s="263">
        <v>18</v>
      </c>
      <c r="AD28" s="262">
        <v>4</v>
      </c>
      <c r="AE28" s="262">
        <v>1</v>
      </c>
      <c r="AF28" s="262">
        <v>3</v>
      </c>
      <c r="AG28" s="1240" t="s">
        <v>604</v>
      </c>
      <c r="AH28" s="1241">
        <v>0</v>
      </c>
      <c r="AI28" s="262">
        <v>17</v>
      </c>
      <c r="AJ28" s="262">
        <v>2</v>
      </c>
      <c r="AK28" s="262">
        <v>15</v>
      </c>
      <c r="AL28" s="263">
        <v>24</v>
      </c>
      <c r="AM28" s="263">
        <v>4</v>
      </c>
      <c r="AN28" s="263">
        <v>20</v>
      </c>
      <c r="AO28" s="262">
        <v>5</v>
      </c>
      <c r="AP28" s="262">
        <v>1</v>
      </c>
      <c r="AQ28" s="262">
        <v>4</v>
      </c>
      <c r="AR28" s="262">
        <v>3</v>
      </c>
      <c r="AS28" s="262">
        <v>0</v>
      </c>
      <c r="AT28" s="262">
        <v>3</v>
      </c>
      <c r="AU28" s="262">
        <v>16</v>
      </c>
      <c r="AV28" s="262">
        <v>3</v>
      </c>
      <c r="AW28" s="262">
        <v>13</v>
      </c>
      <c r="AX28" s="265">
        <v>3</v>
      </c>
      <c r="AY28" s="265">
        <v>1</v>
      </c>
      <c r="AZ28" s="265">
        <v>2</v>
      </c>
      <c r="BA28" s="265">
        <v>13</v>
      </c>
      <c r="BB28" s="265">
        <v>2</v>
      </c>
      <c r="BC28" s="265">
        <v>11</v>
      </c>
      <c r="BD28" s="263">
        <v>25</v>
      </c>
      <c r="BE28" s="263">
        <v>7</v>
      </c>
      <c r="BF28" s="263">
        <v>18</v>
      </c>
      <c r="BG28" s="262">
        <v>2</v>
      </c>
      <c r="BH28" s="262">
        <v>1</v>
      </c>
      <c r="BI28" s="262">
        <v>1</v>
      </c>
      <c r="BJ28" s="262">
        <v>5</v>
      </c>
      <c r="BK28" s="262">
        <v>2</v>
      </c>
      <c r="BL28" s="262">
        <v>3</v>
      </c>
      <c r="BM28" s="1240" t="s">
        <v>604</v>
      </c>
      <c r="BN28" s="1241">
        <v>0</v>
      </c>
      <c r="BO28" s="262">
        <v>18</v>
      </c>
      <c r="BP28" s="262">
        <v>4</v>
      </c>
      <c r="BQ28" s="262">
        <v>14</v>
      </c>
      <c r="BR28" s="263">
        <v>54</v>
      </c>
      <c r="BS28" s="263">
        <v>12</v>
      </c>
      <c r="BT28" s="263">
        <v>42</v>
      </c>
      <c r="BU28" s="263">
        <v>30</v>
      </c>
      <c r="BV28" s="263">
        <v>8</v>
      </c>
      <c r="BW28" s="263">
        <v>22</v>
      </c>
      <c r="BX28" s="262">
        <v>1</v>
      </c>
      <c r="BY28" s="262">
        <v>1</v>
      </c>
      <c r="BZ28" s="262">
        <v>0</v>
      </c>
      <c r="CA28" s="262">
        <v>0</v>
      </c>
      <c r="CB28" s="262">
        <v>0</v>
      </c>
      <c r="CC28" s="262">
        <v>0</v>
      </c>
      <c r="CD28" s="262">
        <v>1</v>
      </c>
      <c r="CE28" s="262">
        <v>1</v>
      </c>
      <c r="CF28" s="262">
        <v>0</v>
      </c>
      <c r="CG28" s="262">
        <v>0</v>
      </c>
      <c r="CH28" s="262">
        <v>0</v>
      </c>
      <c r="CI28" s="262">
        <v>0</v>
      </c>
      <c r="CJ28" s="262">
        <v>0</v>
      </c>
      <c r="CK28" s="262">
        <v>0</v>
      </c>
      <c r="CL28" s="262">
        <v>0</v>
      </c>
      <c r="CM28" s="262">
        <v>29</v>
      </c>
      <c r="CN28" s="262">
        <v>7</v>
      </c>
      <c r="CO28" s="262">
        <v>22</v>
      </c>
      <c r="CP28" s="262">
        <v>10</v>
      </c>
      <c r="CQ28" s="262">
        <v>1</v>
      </c>
      <c r="CR28" s="262">
        <v>9</v>
      </c>
      <c r="CS28" s="1240" t="s">
        <v>604</v>
      </c>
      <c r="CT28" s="1241">
        <v>0</v>
      </c>
      <c r="CU28" s="262">
        <v>3</v>
      </c>
      <c r="CV28" s="262">
        <v>0</v>
      </c>
      <c r="CW28" s="262">
        <v>3</v>
      </c>
      <c r="CX28" s="262">
        <v>1</v>
      </c>
      <c r="CY28" s="262">
        <v>0</v>
      </c>
      <c r="CZ28" s="262">
        <v>1</v>
      </c>
      <c r="DA28" s="262">
        <v>0</v>
      </c>
      <c r="DB28" s="262">
        <v>0</v>
      </c>
      <c r="DC28" s="262">
        <v>0</v>
      </c>
      <c r="DD28" s="262">
        <v>0</v>
      </c>
      <c r="DE28" s="262">
        <v>0</v>
      </c>
      <c r="DF28" s="262">
        <v>0</v>
      </c>
      <c r="DG28" s="262">
        <v>6</v>
      </c>
      <c r="DH28" s="262">
        <v>1</v>
      </c>
      <c r="DI28" s="262">
        <v>5</v>
      </c>
      <c r="DJ28" s="262">
        <v>9</v>
      </c>
      <c r="DK28" s="262">
        <v>3</v>
      </c>
      <c r="DL28" s="262">
        <v>6</v>
      </c>
      <c r="DM28" s="262">
        <v>9</v>
      </c>
      <c r="DN28" s="262">
        <v>3</v>
      </c>
      <c r="DO28" s="262">
        <v>6</v>
      </c>
      <c r="DP28" s="263">
        <v>5</v>
      </c>
      <c r="DQ28" s="263">
        <v>0</v>
      </c>
      <c r="DR28" s="263">
        <v>5</v>
      </c>
      <c r="DS28" s="262">
        <v>2</v>
      </c>
      <c r="DT28" s="262">
        <v>0</v>
      </c>
      <c r="DU28" s="262">
        <v>2</v>
      </c>
      <c r="DV28" s="262">
        <v>3</v>
      </c>
      <c r="DW28" s="262">
        <v>0</v>
      </c>
      <c r="DX28" s="262">
        <v>3</v>
      </c>
      <c r="DY28" s="1240" t="s">
        <v>604</v>
      </c>
      <c r="DZ28" s="1241">
        <v>0</v>
      </c>
      <c r="EA28" s="263">
        <v>73</v>
      </c>
      <c r="EB28" s="263">
        <v>18</v>
      </c>
      <c r="EC28" s="263">
        <v>55</v>
      </c>
      <c r="ED28" s="263">
        <v>36</v>
      </c>
      <c r="EE28" s="263">
        <v>10</v>
      </c>
      <c r="EF28" s="263">
        <v>26</v>
      </c>
      <c r="EG28" s="262">
        <v>14</v>
      </c>
      <c r="EH28" s="262">
        <v>1</v>
      </c>
      <c r="EI28" s="262">
        <v>13</v>
      </c>
      <c r="EJ28" s="262">
        <v>4</v>
      </c>
      <c r="EK28" s="262">
        <v>1</v>
      </c>
      <c r="EL28" s="262">
        <v>3</v>
      </c>
      <c r="EM28" s="262">
        <v>5</v>
      </c>
      <c r="EN28" s="262">
        <v>1</v>
      </c>
      <c r="EO28" s="262">
        <v>4</v>
      </c>
      <c r="EP28" s="262">
        <v>5</v>
      </c>
      <c r="EQ28" s="262">
        <v>4</v>
      </c>
      <c r="ER28" s="262">
        <v>1</v>
      </c>
      <c r="ES28" s="262">
        <v>0</v>
      </c>
      <c r="ET28" s="262">
        <v>0</v>
      </c>
      <c r="EU28" s="262">
        <v>0</v>
      </c>
      <c r="EV28" s="262">
        <v>0</v>
      </c>
      <c r="EW28" s="262">
        <v>0</v>
      </c>
      <c r="EX28" s="262">
        <v>0</v>
      </c>
      <c r="EY28" s="262">
        <v>0</v>
      </c>
      <c r="EZ28" s="262">
        <v>0</v>
      </c>
      <c r="FA28" s="262">
        <v>0</v>
      </c>
      <c r="FB28" s="262">
        <v>1</v>
      </c>
      <c r="FC28" s="262">
        <v>0</v>
      </c>
      <c r="FD28" s="262">
        <v>1</v>
      </c>
      <c r="FE28" s="1240" t="s">
        <v>604</v>
      </c>
      <c r="FF28" s="1241">
        <v>0</v>
      </c>
      <c r="FG28" s="262">
        <v>1</v>
      </c>
      <c r="FH28" s="262">
        <v>0</v>
      </c>
      <c r="FI28" s="262">
        <v>1</v>
      </c>
      <c r="FJ28" s="262">
        <v>1</v>
      </c>
      <c r="FK28" s="262">
        <v>1</v>
      </c>
      <c r="FL28" s="262">
        <v>0</v>
      </c>
      <c r="FM28" s="262">
        <v>0</v>
      </c>
      <c r="FN28" s="262">
        <v>0</v>
      </c>
      <c r="FO28" s="262">
        <v>0</v>
      </c>
      <c r="FP28" s="262">
        <v>1</v>
      </c>
      <c r="FQ28" s="262">
        <v>1</v>
      </c>
      <c r="FR28" s="262">
        <v>0</v>
      </c>
      <c r="FS28" s="262">
        <v>0</v>
      </c>
      <c r="FT28" s="262">
        <v>0</v>
      </c>
      <c r="FU28" s="262">
        <v>0</v>
      </c>
      <c r="FV28" s="262">
        <v>0</v>
      </c>
      <c r="FW28" s="262">
        <v>0</v>
      </c>
      <c r="FX28" s="262">
        <v>0</v>
      </c>
      <c r="FY28" s="263">
        <v>1</v>
      </c>
      <c r="FZ28" s="263">
        <v>1</v>
      </c>
      <c r="GA28" s="263">
        <v>0</v>
      </c>
      <c r="GB28" s="262">
        <v>1</v>
      </c>
      <c r="GC28" s="262">
        <v>0</v>
      </c>
      <c r="GD28" s="262">
        <v>1</v>
      </c>
      <c r="GE28" s="262">
        <v>0</v>
      </c>
      <c r="GF28" s="262">
        <v>0</v>
      </c>
      <c r="GG28" s="262">
        <v>0</v>
      </c>
      <c r="GH28" s="262">
        <v>2</v>
      </c>
      <c r="GI28" s="262">
        <v>0</v>
      </c>
      <c r="GJ28" s="262">
        <v>2</v>
      </c>
      <c r="GK28" s="1240" t="s">
        <v>604</v>
      </c>
      <c r="GL28" s="1241">
        <v>0</v>
      </c>
      <c r="GM28" s="263">
        <v>12</v>
      </c>
      <c r="GN28" s="263">
        <v>4</v>
      </c>
      <c r="GO28" s="263">
        <v>8</v>
      </c>
      <c r="GP28" s="262">
        <v>0</v>
      </c>
      <c r="GQ28" s="262">
        <v>0</v>
      </c>
      <c r="GR28" s="262">
        <v>0</v>
      </c>
      <c r="GS28" s="262">
        <v>12</v>
      </c>
      <c r="GT28" s="262">
        <v>4</v>
      </c>
      <c r="GU28" s="262">
        <v>8</v>
      </c>
      <c r="GV28" s="263">
        <v>20</v>
      </c>
      <c r="GW28" s="263">
        <v>3</v>
      </c>
      <c r="GX28" s="263">
        <v>17</v>
      </c>
      <c r="GY28" s="262">
        <v>0</v>
      </c>
      <c r="GZ28" s="262">
        <v>0</v>
      </c>
      <c r="HA28" s="262">
        <v>0</v>
      </c>
      <c r="HB28" s="262">
        <v>20</v>
      </c>
      <c r="HC28" s="262">
        <v>3</v>
      </c>
      <c r="HD28" s="262">
        <v>17</v>
      </c>
      <c r="HE28" s="263">
        <v>5</v>
      </c>
      <c r="HF28" s="263">
        <v>1</v>
      </c>
      <c r="HG28" s="263">
        <v>4</v>
      </c>
      <c r="HH28" s="262">
        <v>1</v>
      </c>
      <c r="HI28" s="262">
        <v>1</v>
      </c>
      <c r="HJ28" s="262">
        <v>0</v>
      </c>
      <c r="HK28" s="262">
        <v>2</v>
      </c>
      <c r="HL28" s="262">
        <v>0</v>
      </c>
      <c r="HM28" s="262">
        <v>2</v>
      </c>
      <c r="HN28" s="262">
        <v>2</v>
      </c>
      <c r="HO28" s="262">
        <v>0</v>
      </c>
      <c r="HP28" s="262">
        <v>2</v>
      </c>
      <c r="HQ28" s="1240" t="s">
        <v>604</v>
      </c>
      <c r="HR28" s="1241">
        <v>0</v>
      </c>
      <c r="HS28" s="263">
        <v>21</v>
      </c>
      <c r="HT28" s="263">
        <v>8</v>
      </c>
      <c r="HU28" s="263">
        <v>13</v>
      </c>
      <c r="HV28" s="262">
        <v>10</v>
      </c>
      <c r="HW28" s="262">
        <v>4</v>
      </c>
      <c r="HX28" s="262">
        <v>6</v>
      </c>
      <c r="HY28" s="262">
        <v>4</v>
      </c>
      <c r="HZ28" s="262">
        <v>1</v>
      </c>
      <c r="IA28" s="262">
        <v>3</v>
      </c>
      <c r="IB28" s="262">
        <v>3</v>
      </c>
      <c r="IC28" s="262">
        <v>0</v>
      </c>
      <c r="ID28" s="262">
        <v>3</v>
      </c>
      <c r="IE28" s="262">
        <v>4</v>
      </c>
      <c r="IF28" s="262">
        <v>3</v>
      </c>
      <c r="IG28" s="262">
        <v>1</v>
      </c>
    </row>
    <row r="29" spans="1:241" s="264" customFormat="1" ht="18.75" customHeight="1">
      <c r="A29" s="1240" t="s">
        <v>605</v>
      </c>
      <c r="B29" s="1241"/>
      <c r="C29" s="262">
        <v>6</v>
      </c>
      <c r="D29" s="262">
        <v>1</v>
      </c>
      <c r="E29" s="262">
        <v>5</v>
      </c>
      <c r="F29" s="262">
        <v>1</v>
      </c>
      <c r="G29" s="262">
        <v>0</v>
      </c>
      <c r="H29" s="262">
        <v>1</v>
      </c>
      <c r="I29" s="262">
        <v>0</v>
      </c>
      <c r="J29" s="262">
        <v>0</v>
      </c>
      <c r="K29" s="262">
        <v>0</v>
      </c>
      <c r="L29" s="262">
        <v>1</v>
      </c>
      <c r="M29" s="262">
        <v>0</v>
      </c>
      <c r="N29" s="262">
        <v>1</v>
      </c>
      <c r="O29" s="262">
        <v>1</v>
      </c>
      <c r="P29" s="262">
        <v>0</v>
      </c>
      <c r="Q29" s="262">
        <v>1</v>
      </c>
      <c r="R29" s="262">
        <v>0</v>
      </c>
      <c r="S29" s="262">
        <v>0</v>
      </c>
      <c r="T29" s="262">
        <v>0</v>
      </c>
      <c r="U29" s="263">
        <v>0</v>
      </c>
      <c r="V29" s="263">
        <v>0</v>
      </c>
      <c r="W29" s="263">
        <v>0</v>
      </c>
      <c r="X29" s="263">
        <v>7</v>
      </c>
      <c r="Y29" s="263">
        <v>1</v>
      </c>
      <c r="Z29" s="263">
        <v>6</v>
      </c>
      <c r="AA29" s="263">
        <v>2</v>
      </c>
      <c r="AB29" s="263">
        <v>0</v>
      </c>
      <c r="AC29" s="263">
        <v>2</v>
      </c>
      <c r="AD29" s="262">
        <v>0</v>
      </c>
      <c r="AE29" s="262">
        <v>0</v>
      </c>
      <c r="AF29" s="262">
        <v>0</v>
      </c>
      <c r="AG29" s="1240" t="s">
        <v>606</v>
      </c>
      <c r="AH29" s="1241">
        <v>0</v>
      </c>
      <c r="AI29" s="262">
        <v>2</v>
      </c>
      <c r="AJ29" s="262">
        <v>0</v>
      </c>
      <c r="AK29" s="262">
        <v>2</v>
      </c>
      <c r="AL29" s="263">
        <v>2</v>
      </c>
      <c r="AM29" s="263">
        <v>0</v>
      </c>
      <c r="AN29" s="263">
        <v>2</v>
      </c>
      <c r="AO29" s="262">
        <v>1</v>
      </c>
      <c r="AP29" s="262">
        <v>0</v>
      </c>
      <c r="AQ29" s="262">
        <v>1</v>
      </c>
      <c r="AR29" s="262">
        <v>0</v>
      </c>
      <c r="AS29" s="262">
        <v>0</v>
      </c>
      <c r="AT29" s="262">
        <v>0</v>
      </c>
      <c r="AU29" s="262">
        <v>1</v>
      </c>
      <c r="AV29" s="262">
        <v>0</v>
      </c>
      <c r="AW29" s="262">
        <v>1</v>
      </c>
      <c r="AX29" s="263">
        <v>1</v>
      </c>
      <c r="AY29" s="263">
        <v>0</v>
      </c>
      <c r="AZ29" s="263">
        <v>1</v>
      </c>
      <c r="BA29" s="263">
        <v>0</v>
      </c>
      <c r="BB29" s="263">
        <v>0</v>
      </c>
      <c r="BC29" s="263">
        <v>0</v>
      </c>
      <c r="BD29" s="263">
        <v>3</v>
      </c>
      <c r="BE29" s="263">
        <v>1</v>
      </c>
      <c r="BF29" s="263">
        <v>2</v>
      </c>
      <c r="BG29" s="262">
        <v>0</v>
      </c>
      <c r="BH29" s="262">
        <v>0</v>
      </c>
      <c r="BI29" s="262">
        <v>0</v>
      </c>
      <c r="BJ29" s="262">
        <v>0</v>
      </c>
      <c r="BK29" s="262">
        <v>0</v>
      </c>
      <c r="BL29" s="262">
        <v>0</v>
      </c>
      <c r="BM29" s="1240" t="s">
        <v>606</v>
      </c>
      <c r="BN29" s="1241">
        <v>0</v>
      </c>
      <c r="BO29" s="262">
        <v>3</v>
      </c>
      <c r="BP29" s="262">
        <v>1</v>
      </c>
      <c r="BQ29" s="262">
        <v>2</v>
      </c>
      <c r="BR29" s="263">
        <v>4</v>
      </c>
      <c r="BS29" s="263">
        <v>0</v>
      </c>
      <c r="BT29" s="263">
        <v>4</v>
      </c>
      <c r="BU29" s="263">
        <v>3</v>
      </c>
      <c r="BV29" s="263">
        <v>0</v>
      </c>
      <c r="BW29" s="263">
        <v>3</v>
      </c>
      <c r="BX29" s="262">
        <v>1</v>
      </c>
      <c r="BY29" s="262">
        <v>0</v>
      </c>
      <c r="BZ29" s="262">
        <v>1</v>
      </c>
      <c r="CA29" s="262">
        <v>0</v>
      </c>
      <c r="CB29" s="262">
        <v>0</v>
      </c>
      <c r="CC29" s="262">
        <v>0</v>
      </c>
      <c r="CD29" s="262">
        <v>0</v>
      </c>
      <c r="CE29" s="262">
        <v>0</v>
      </c>
      <c r="CF29" s="262">
        <v>0</v>
      </c>
      <c r="CG29" s="262">
        <v>1</v>
      </c>
      <c r="CH29" s="262">
        <v>0</v>
      </c>
      <c r="CI29" s="262">
        <v>1</v>
      </c>
      <c r="CJ29" s="262">
        <v>0</v>
      </c>
      <c r="CK29" s="262">
        <v>0</v>
      </c>
      <c r="CL29" s="262">
        <v>0</v>
      </c>
      <c r="CM29" s="262">
        <v>2</v>
      </c>
      <c r="CN29" s="262">
        <v>0</v>
      </c>
      <c r="CO29" s="262">
        <v>2</v>
      </c>
      <c r="CP29" s="262">
        <v>0</v>
      </c>
      <c r="CQ29" s="262">
        <v>0</v>
      </c>
      <c r="CR29" s="262">
        <v>0</v>
      </c>
      <c r="CS29" s="1240" t="s">
        <v>606</v>
      </c>
      <c r="CT29" s="1241">
        <v>0</v>
      </c>
      <c r="CU29" s="262">
        <v>0</v>
      </c>
      <c r="CV29" s="262">
        <v>0</v>
      </c>
      <c r="CW29" s="262">
        <v>0</v>
      </c>
      <c r="CX29" s="262">
        <v>0</v>
      </c>
      <c r="CY29" s="262">
        <v>0</v>
      </c>
      <c r="CZ29" s="262">
        <v>0</v>
      </c>
      <c r="DA29" s="262">
        <v>0</v>
      </c>
      <c r="DB29" s="262">
        <v>0</v>
      </c>
      <c r="DC29" s="262">
        <v>0</v>
      </c>
      <c r="DD29" s="262">
        <v>0</v>
      </c>
      <c r="DE29" s="262">
        <v>0</v>
      </c>
      <c r="DF29" s="262">
        <v>0</v>
      </c>
      <c r="DG29" s="262">
        <v>0</v>
      </c>
      <c r="DH29" s="262">
        <v>0</v>
      </c>
      <c r="DI29" s="262">
        <v>0</v>
      </c>
      <c r="DJ29" s="262">
        <v>0</v>
      </c>
      <c r="DK29" s="262">
        <v>0</v>
      </c>
      <c r="DL29" s="262">
        <v>0</v>
      </c>
      <c r="DM29" s="262">
        <v>0</v>
      </c>
      <c r="DN29" s="262">
        <v>0</v>
      </c>
      <c r="DO29" s="262">
        <v>0</v>
      </c>
      <c r="DP29" s="263">
        <v>1</v>
      </c>
      <c r="DQ29" s="263">
        <v>0</v>
      </c>
      <c r="DR29" s="263">
        <v>1</v>
      </c>
      <c r="DS29" s="262">
        <v>1</v>
      </c>
      <c r="DT29" s="262">
        <v>0</v>
      </c>
      <c r="DU29" s="262">
        <v>1</v>
      </c>
      <c r="DV29" s="262">
        <v>0</v>
      </c>
      <c r="DW29" s="262">
        <v>0</v>
      </c>
      <c r="DX29" s="262">
        <v>0</v>
      </c>
      <c r="DY29" s="1240" t="s">
        <v>606</v>
      </c>
      <c r="DZ29" s="1241">
        <v>0</v>
      </c>
      <c r="EA29" s="263">
        <v>11</v>
      </c>
      <c r="EB29" s="263">
        <v>1</v>
      </c>
      <c r="EC29" s="263">
        <v>10</v>
      </c>
      <c r="ED29" s="263">
        <v>4</v>
      </c>
      <c r="EE29" s="263">
        <v>1</v>
      </c>
      <c r="EF29" s="263">
        <v>3</v>
      </c>
      <c r="EG29" s="262">
        <v>0</v>
      </c>
      <c r="EH29" s="262">
        <v>0</v>
      </c>
      <c r="EI29" s="262">
        <v>0</v>
      </c>
      <c r="EJ29" s="262">
        <v>0</v>
      </c>
      <c r="EK29" s="262">
        <v>0</v>
      </c>
      <c r="EL29" s="262">
        <v>0</v>
      </c>
      <c r="EM29" s="262">
        <v>0</v>
      </c>
      <c r="EN29" s="262">
        <v>0</v>
      </c>
      <c r="EO29" s="262">
        <v>0</v>
      </c>
      <c r="EP29" s="262">
        <v>1</v>
      </c>
      <c r="EQ29" s="262">
        <v>1</v>
      </c>
      <c r="ER29" s="262">
        <v>0</v>
      </c>
      <c r="ES29" s="262">
        <v>0</v>
      </c>
      <c r="ET29" s="262">
        <v>0</v>
      </c>
      <c r="EU29" s="262">
        <v>0</v>
      </c>
      <c r="EV29" s="262">
        <v>0</v>
      </c>
      <c r="EW29" s="262">
        <v>0</v>
      </c>
      <c r="EX29" s="262">
        <v>0</v>
      </c>
      <c r="EY29" s="262">
        <v>0</v>
      </c>
      <c r="EZ29" s="262">
        <v>0</v>
      </c>
      <c r="FA29" s="262">
        <v>0</v>
      </c>
      <c r="FB29" s="262">
        <v>0</v>
      </c>
      <c r="FC29" s="262">
        <v>0</v>
      </c>
      <c r="FD29" s="262">
        <v>0</v>
      </c>
      <c r="FE29" s="1240" t="s">
        <v>606</v>
      </c>
      <c r="FF29" s="1241">
        <v>0</v>
      </c>
      <c r="FG29" s="262">
        <v>0</v>
      </c>
      <c r="FH29" s="262">
        <v>0</v>
      </c>
      <c r="FI29" s="262">
        <v>0</v>
      </c>
      <c r="FJ29" s="262">
        <v>2</v>
      </c>
      <c r="FK29" s="262">
        <v>0</v>
      </c>
      <c r="FL29" s="262">
        <v>2</v>
      </c>
      <c r="FM29" s="262">
        <v>0</v>
      </c>
      <c r="FN29" s="262">
        <v>0</v>
      </c>
      <c r="FO29" s="262">
        <v>0</v>
      </c>
      <c r="FP29" s="262">
        <v>0</v>
      </c>
      <c r="FQ29" s="262">
        <v>0</v>
      </c>
      <c r="FR29" s="262">
        <v>0</v>
      </c>
      <c r="FS29" s="262">
        <v>0</v>
      </c>
      <c r="FT29" s="262">
        <v>0</v>
      </c>
      <c r="FU29" s="262">
        <v>0</v>
      </c>
      <c r="FV29" s="262">
        <v>0</v>
      </c>
      <c r="FW29" s="262">
        <v>0</v>
      </c>
      <c r="FX29" s="262">
        <v>0</v>
      </c>
      <c r="FY29" s="265">
        <v>1</v>
      </c>
      <c r="FZ29" s="265">
        <v>0</v>
      </c>
      <c r="GA29" s="265">
        <v>1</v>
      </c>
      <c r="GB29" s="262">
        <v>0</v>
      </c>
      <c r="GC29" s="262">
        <v>0</v>
      </c>
      <c r="GD29" s="262">
        <v>0</v>
      </c>
      <c r="GE29" s="262">
        <v>0</v>
      </c>
      <c r="GF29" s="262">
        <v>0</v>
      </c>
      <c r="GG29" s="262">
        <v>0</v>
      </c>
      <c r="GH29" s="262">
        <v>0</v>
      </c>
      <c r="GI29" s="262">
        <v>0</v>
      </c>
      <c r="GJ29" s="262">
        <v>0</v>
      </c>
      <c r="GK29" s="1240" t="s">
        <v>606</v>
      </c>
      <c r="GL29" s="1241">
        <v>0</v>
      </c>
      <c r="GM29" s="263">
        <v>2</v>
      </c>
      <c r="GN29" s="263">
        <v>0</v>
      </c>
      <c r="GO29" s="263">
        <v>2</v>
      </c>
      <c r="GP29" s="262">
        <v>0</v>
      </c>
      <c r="GQ29" s="262">
        <v>0</v>
      </c>
      <c r="GR29" s="262">
        <v>0</v>
      </c>
      <c r="GS29" s="262">
        <v>2</v>
      </c>
      <c r="GT29" s="262">
        <v>0</v>
      </c>
      <c r="GU29" s="262">
        <v>2</v>
      </c>
      <c r="GV29" s="263">
        <v>4</v>
      </c>
      <c r="GW29" s="263">
        <v>0</v>
      </c>
      <c r="GX29" s="263">
        <v>4</v>
      </c>
      <c r="GY29" s="262">
        <v>0</v>
      </c>
      <c r="GZ29" s="262">
        <v>0</v>
      </c>
      <c r="HA29" s="262">
        <v>0</v>
      </c>
      <c r="HB29" s="262">
        <v>4</v>
      </c>
      <c r="HC29" s="262">
        <v>0</v>
      </c>
      <c r="HD29" s="262">
        <v>4</v>
      </c>
      <c r="HE29" s="263">
        <v>1</v>
      </c>
      <c r="HF29" s="263">
        <v>0</v>
      </c>
      <c r="HG29" s="263">
        <v>1</v>
      </c>
      <c r="HH29" s="262">
        <v>0</v>
      </c>
      <c r="HI29" s="262">
        <v>0</v>
      </c>
      <c r="HJ29" s="262">
        <v>0</v>
      </c>
      <c r="HK29" s="262">
        <v>0</v>
      </c>
      <c r="HL29" s="262">
        <v>0</v>
      </c>
      <c r="HM29" s="262">
        <v>0</v>
      </c>
      <c r="HN29" s="262">
        <v>1</v>
      </c>
      <c r="HO29" s="262">
        <v>0</v>
      </c>
      <c r="HP29" s="262">
        <v>1</v>
      </c>
      <c r="HQ29" s="1240" t="s">
        <v>606</v>
      </c>
      <c r="HR29" s="1241">
        <v>0</v>
      </c>
      <c r="HS29" s="263">
        <v>2</v>
      </c>
      <c r="HT29" s="263">
        <v>0</v>
      </c>
      <c r="HU29" s="263">
        <v>2</v>
      </c>
      <c r="HV29" s="262">
        <v>0</v>
      </c>
      <c r="HW29" s="262">
        <v>0</v>
      </c>
      <c r="HX29" s="262">
        <v>0</v>
      </c>
      <c r="HY29" s="262">
        <v>0</v>
      </c>
      <c r="HZ29" s="262">
        <v>0</v>
      </c>
      <c r="IA29" s="262">
        <v>0</v>
      </c>
      <c r="IB29" s="262">
        <v>1</v>
      </c>
      <c r="IC29" s="262">
        <v>0</v>
      </c>
      <c r="ID29" s="262">
        <v>1</v>
      </c>
      <c r="IE29" s="262">
        <v>1</v>
      </c>
      <c r="IF29" s="262">
        <v>0</v>
      </c>
      <c r="IG29" s="262">
        <v>1</v>
      </c>
    </row>
    <row r="30" spans="1:241" s="264" customFormat="1" ht="18.75" customHeight="1">
      <c r="A30" s="1240" t="s">
        <v>607</v>
      </c>
      <c r="B30" s="1241"/>
      <c r="C30" s="262">
        <v>47</v>
      </c>
      <c r="D30" s="262">
        <v>26</v>
      </c>
      <c r="E30" s="262">
        <v>21</v>
      </c>
      <c r="F30" s="262">
        <v>117</v>
      </c>
      <c r="G30" s="262">
        <v>69</v>
      </c>
      <c r="H30" s="262">
        <v>48</v>
      </c>
      <c r="I30" s="262">
        <v>2</v>
      </c>
      <c r="J30" s="262">
        <v>1</v>
      </c>
      <c r="K30" s="262">
        <v>1</v>
      </c>
      <c r="L30" s="262">
        <v>25</v>
      </c>
      <c r="M30" s="262">
        <v>20</v>
      </c>
      <c r="N30" s="262">
        <v>5</v>
      </c>
      <c r="O30" s="262">
        <v>2</v>
      </c>
      <c r="P30" s="262">
        <v>2</v>
      </c>
      <c r="Q30" s="262">
        <v>0</v>
      </c>
      <c r="R30" s="262">
        <v>0</v>
      </c>
      <c r="S30" s="262">
        <v>0</v>
      </c>
      <c r="T30" s="262">
        <v>0</v>
      </c>
      <c r="U30" s="303">
        <v>0</v>
      </c>
      <c r="V30" s="303">
        <v>0</v>
      </c>
      <c r="W30" s="303">
        <v>0</v>
      </c>
      <c r="X30" s="263">
        <v>301</v>
      </c>
      <c r="Y30" s="263">
        <v>191</v>
      </c>
      <c r="Z30" s="263">
        <v>110</v>
      </c>
      <c r="AA30" s="263">
        <v>255</v>
      </c>
      <c r="AB30" s="263">
        <v>167</v>
      </c>
      <c r="AC30" s="263">
        <v>88</v>
      </c>
      <c r="AD30" s="262">
        <v>139</v>
      </c>
      <c r="AE30" s="262">
        <v>88</v>
      </c>
      <c r="AF30" s="262">
        <v>51</v>
      </c>
      <c r="AG30" s="1240" t="s">
        <v>608</v>
      </c>
      <c r="AH30" s="1241">
        <v>0</v>
      </c>
      <c r="AI30" s="262">
        <v>116</v>
      </c>
      <c r="AJ30" s="262">
        <v>79</v>
      </c>
      <c r="AK30" s="262">
        <v>37</v>
      </c>
      <c r="AL30" s="263">
        <v>45</v>
      </c>
      <c r="AM30" s="263">
        <v>23</v>
      </c>
      <c r="AN30" s="263">
        <v>22</v>
      </c>
      <c r="AO30" s="262">
        <v>14</v>
      </c>
      <c r="AP30" s="262">
        <v>8</v>
      </c>
      <c r="AQ30" s="262">
        <v>6</v>
      </c>
      <c r="AR30" s="262">
        <v>19</v>
      </c>
      <c r="AS30" s="262">
        <v>11</v>
      </c>
      <c r="AT30" s="262">
        <v>8</v>
      </c>
      <c r="AU30" s="262">
        <v>12</v>
      </c>
      <c r="AV30" s="262">
        <v>4</v>
      </c>
      <c r="AW30" s="262">
        <v>8</v>
      </c>
      <c r="AX30" s="265">
        <v>7</v>
      </c>
      <c r="AY30" s="265">
        <v>2</v>
      </c>
      <c r="AZ30" s="265">
        <v>5</v>
      </c>
      <c r="BA30" s="265">
        <v>5</v>
      </c>
      <c r="BB30" s="265">
        <v>2</v>
      </c>
      <c r="BC30" s="265">
        <v>3</v>
      </c>
      <c r="BD30" s="263">
        <v>1</v>
      </c>
      <c r="BE30" s="263">
        <v>1</v>
      </c>
      <c r="BF30" s="263">
        <v>0</v>
      </c>
      <c r="BG30" s="262">
        <v>0</v>
      </c>
      <c r="BH30" s="262">
        <v>0</v>
      </c>
      <c r="BI30" s="262">
        <v>0</v>
      </c>
      <c r="BJ30" s="262">
        <v>1</v>
      </c>
      <c r="BK30" s="262">
        <v>1</v>
      </c>
      <c r="BL30" s="262">
        <v>0</v>
      </c>
      <c r="BM30" s="1240" t="s">
        <v>608</v>
      </c>
      <c r="BN30" s="1241">
        <v>0</v>
      </c>
      <c r="BO30" s="262">
        <v>0</v>
      </c>
      <c r="BP30" s="262">
        <v>0</v>
      </c>
      <c r="BQ30" s="262">
        <v>0</v>
      </c>
      <c r="BR30" s="263">
        <v>240</v>
      </c>
      <c r="BS30" s="263">
        <v>150</v>
      </c>
      <c r="BT30" s="263">
        <v>90</v>
      </c>
      <c r="BU30" s="263">
        <v>91</v>
      </c>
      <c r="BV30" s="263">
        <v>64</v>
      </c>
      <c r="BW30" s="263">
        <v>27</v>
      </c>
      <c r="BX30" s="262">
        <v>61</v>
      </c>
      <c r="BY30" s="262">
        <v>44</v>
      </c>
      <c r="BZ30" s="262">
        <v>17</v>
      </c>
      <c r="CA30" s="262">
        <v>42</v>
      </c>
      <c r="CB30" s="262">
        <v>31</v>
      </c>
      <c r="CC30" s="262">
        <v>11</v>
      </c>
      <c r="CD30" s="262">
        <v>13</v>
      </c>
      <c r="CE30" s="262">
        <v>11</v>
      </c>
      <c r="CF30" s="262">
        <v>2</v>
      </c>
      <c r="CG30" s="262">
        <v>3</v>
      </c>
      <c r="CH30" s="262">
        <v>1</v>
      </c>
      <c r="CI30" s="262">
        <v>2</v>
      </c>
      <c r="CJ30" s="262">
        <v>3</v>
      </c>
      <c r="CK30" s="262">
        <v>1</v>
      </c>
      <c r="CL30" s="262">
        <v>2</v>
      </c>
      <c r="CM30" s="303">
        <v>30</v>
      </c>
      <c r="CN30" s="303">
        <v>20</v>
      </c>
      <c r="CO30" s="303">
        <v>10</v>
      </c>
      <c r="CP30" s="262">
        <v>141</v>
      </c>
      <c r="CQ30" s="262">
        <v>78</v>
      </c>
      <c r="CR30" s="262">
        <v>63</v>
      </c>
      <c r="CS30" s="1240" t="s">
        <v>608</v>
      </c>
      <c r="CT30" s="1241">
        <v>0</v>
      </c>
      <c r="CU30" s="262">
        <v>116</v>
      </c>
      <c r="CV30" s="262">
        <v>58</v>
      </c>
      <c r="CW30" s="262">
        <v>58</v>
      </c>
      <c r="CX30" s="262">
        <v>21</v>
      </c>
      <c r="CY30" s="262">
        <v>17</v>
      </c>
      <c r="CZ30" s="262">
        <v>4</v>
      </c>
      <c r="DA30" s="262">
        <v>0</v>
      </c>
      <c r="DB30" s="262">
        <v>0</v>
      </c>
      <c r="DC30" s="262">
        <v>0</v>
      </c>
      <c r="DD30" s="262">
        <v>0</v>
      </c>
      <c r="DE30" s="262">
        <v>0</v>
      </c>
      <c r="DF30" s="262">
        <v>0</v>
      </c>
      <c r="DG30" s="262">
        <v>4</v>
      </c>
      <c r="DH30" s="262">
        <v>3</v>
      </c>
      <c r="DI30" s="262">
        <v>1</v>
      </c>
      <c r="DJ30" s="262">
        <v>0</v>
      </c>
      <c r="DK30" s="262">
        <v>0</v>
      </c>
      <c r="DL30" s="262">
        <v>0</v>
      </c>
      <c r="DM30" s="262">
        <v>0</v>
      </c>
      <c r="DN30" s="262">
        <v>0</v>
      </c>
      <c r="DO30" s="262">
        <v>0</v>
      </c>
      <c r="DP30" s="263">
        <v>8</v>
      </c>
      <c r="DQ30" s="263">
        <v>8</v>
      </c>
      <c r="DR30" s="263">
        <v>0</v>
      </c>
      <c r="DS30" s="262">
        <v>8</v>
      </c>
      <c r="DT30" s="262">
        <v>8</v>
      </c>
      <c r="DU30" s="262">
        <v>0</v>
      </c>
      <c r="DV30" s="262">
        <v>0</v>
      </c>
      <c r="DW30" s="262">
        <v>0</v>
      </c>
      <c r="DX30" s="262">
        <v>0</v>
      </c>
      <c r="DY30" s="1240" t="s">
        <v>608</v>
      </c>
      <c r="DZ30" s="1241">
        <v>0</v>
      </c>
      <c r="EA30" s="263">
        <v>196</v>
      </c>
      <c r="EB30" s="263">
        <v>118</v>
      </c>
      <c r="EC30" s="263">
        <v>78</v>
      </c>
      <c r="ED30" s="263">
        <v>191</v>
      </c>
      <c r="EE30" s="263">
        <v>115</v>
      </c>
      <c r="EF30" s="263">
        <v>76</v>
      </c>
      <c r="EG30" s="262">
        <v>72</v>
      </c>
      <c r="EH30" s="262">
        <v>35</v>
      </c>
      <c r="EI30" s="262">
        <v>37</v>
      </c>
      <c r="EJ30" s="262">
        <v>0</v>
      </c>
      <c r="EK30" s="262">
        <v>0</v>
      </c>
      <c r="EL30" s="262">
        <v>0</v>
      </c>
      <c r="EM30" s="262">
        <v>2</v>
      </c>
      <c r="EN30" s="262">
        <v>1</v>
      </c>
      <c r="EO30" s="262">
        <v>1</v>
      </c>
      <c r="EP30" s="262">
        <v>34</v>
      </c>
      <c r="EQ30" s="262">
        <v>22</v>
      </c>
      <c r="ER30" s="262">
        <v>12</v>
      </c>
      <c r="ES30" s="262">
        <v>1</v>
      </c>
      <c r="ET30" s="262">
        <v>1</v>
      </c>
      <c r="EU30" s="262">
        <v>0</v>
      </c>
      <c r="EV30" s="262">
        <v>8</v>
      </c>
      <c r="EW30" s="262">
        <v>6</v>
      </c>
      <c r="EX30" s="262">
        <v>2</v>
      </c>
      <c r="EY30" s="262">
        <v>2</v>
      </c>
      <c r="EZ30" s="262">
        <v>2</v>
      </c>
      <c r="FA30" s="262">
        <v>0</v>
      </c>
      <c r="FB30" s="262">
        <v>4</v>
      </c>
      <c r="FC30" s="262">
        <v>3</v>
      </c>
      <c r="FD30" s="262">
        <v>1</v>
      </c>
      <c r="FE30" s="1240" t="s">
        <v>608</v>
      </c>
      <c r="FF30" s="1241">
        <v>0</v>
      </c>
      <c r="FG30" s="262">
        <v>6</v>
      </c>
      <c r="FH30" s="262">
        <v>4</v>
      </c>
      <c r="FI30" s="262">
        <v>2</v>
      </c>
      <c r="FJ30" s="262">
        <v>9</v>
      </c>
      <c r="FK30" s="262">
        <v>6</v>
      </c>
      <c r="FL30" s="262">
        <v>3</v>
      </c>
      <c r="FM30" s="262">
        <v>7</v>
      </c>
      <c r="FN30" s="262">
        <v>7</v>
      </c>
      <c r="FO30" s="262">
        <v>0</v>
      </c>
      <c r="FP30" s="262">
        <v>10</v>
      </c>
      <c r="FQ30" s="262">
        <v>7</v>
      </c>
      <c r="FR30" s="262">
        <v>3</v>
      </c>
      <c r="FS30" s="262">
        <v>2</v>
      </c>
      <c r="FT30" s="262">
        <v>2</v>
      </c>
      <c r="FU30" s="262">
        <v>0</v>
      </c>
      <c r="FV30" s="262">
        <v>1</v>
      </c>
      <c r="FW30" s="262">
        <v>1</v>
      </c>
      <c r="FX30" s="262">
        <v>0</v>
      </c>
      <c r="FY30" s="265">
        <v>17</v>
      </c>
      <c r="FZ30" s="265">
        <v>9</v>
      </c>
      <c r="GA30" s="265">
        <v>8</v>
      </c>
      <c r="GB30" s="262">
        <v>13</v>
      </c>
      <c r="GC30" s="262">
        <v>7</v>
      </c>
      <c r="GD30" s="262">
        <v>6</v>
      </c>
      <c r="GE30" s="262">
        <v>0</v>
      </c>
      <c r="GF30" s="262">
        <v>0</v>
      </c>
      <c r="GG30" s="262">
        <v>0</v>
      </c>
      <c r="GH30" s="262">
        <v>3</v>
      </c>
      <c r="GI30" s="262">
        <v>2</v>
      </c>
      <c r="GJ30" s="262">
        <v>1</v>
      </c>
      <c r="GK30" s="1240" t="s">
        <v>608</v>
      </c>
      <c r="GL30" s="1241">
        <v>0</v>
      </c>
      <c r="GM30" s="263">
        <v>4</v>
      </c>
      <c r="GN30" s="263">
        <v>2</v>
      </c>
      <c r="GO30" s="263">
        <v>2</v>
      </c>
      <c r="GP30" s="262">
        <v>0</v>
      </c>
      <c r="GQ30" s="262">
        <v>0</v>
      </c>
      <c r="GR30" s="262">
        <v>0</v>
      </c>
      <c r="GS30" s="262">
        <v>4</v>
      </c>
      <c r="GT30" s="262">
        <v>2</v>
      </c>
      <c r="GU30" s="262">
        <v>2</v>
      </c>
      <c r="GV30" s="263">
        <v>1</v>
      </c>
      <c r="GW30" s="263">
        <v>1</v>
      </c>
      <c r="GX30" s="263">
        <v>0</v>
      </c>
      <c r="GY30" s="262">
        <v>0</v>
      </c>
      <c r="GZ30" s="262">
        <v>0</v>
      </c>
      <c r="HA30" s="262">
        <v>0</v>
      </c>
      <c r="HB30" s="262">
        <v>1</v>
      </c>
      <c r="HC30" s="262">
        <v>1</v>
      </c>
      <c r="HD30" s="262">
        <v>0</v>
      </c>
      <c r="HE30" s="263">
        <v>0</v>
      </c>
      <c r="HF30" s="263">
        <v>0</v>
      </c>
      <c r="HG30" s="263">
        <v>0</v>
      </c>
      <c r="HH30" s="262">
        <v>0</v>
      </c>
      <c r="HI30" s="262">
        <v>0</v>
      </c>
      <c r="HJ30" s="262">
        <v>0</v>
      </c>
      <c r="HK30" s="262">
        <v>0</v>
      </c>
      <c r="HL30" s="262">
        <v>0</v>
      </c>
      <c r="HM30" s="262">
        <v>0</v>
      </c>
      <c r="HN30" s="262">
        <v>0</v>
      </c>
      <c r="HO30" s="262">
        <v>0</v>
      </c>
      <c r="HP30" s="262">
        <v>0</v>
      </c>
      <c r="HQ30" s="1240" t="s">
        <v>608</v>
      </c>
      <c r="HR30" s="1241">
        <v>0</v>
      </c>
      <c r="HS30" s="263">
        <v>18</v>
      </c>
      <c r="HT30" s="263">
        <v>12</v>
      </c>
      <c r="HU30" s="263">
        <v>6</v>
      </c>
      <c r="HV30" s="262">
        <v>6</v>
      </c>
      <c r="HW30" s="262">
        <v>4</v>
      </c>
      <c r="HX30" s="262">
        <v>2</v>
      </c>
      <c r="HY30" s="262">
        <v>1</v>
      </c>
      <c r="HZ30" s="262">
        <v>1</v>
      </c>
      <c r="IA30" s="262">
        <v>0</v>
      </c>
      <c r="IB30" s="262">
        <v>8</v>
      </c>
      <c r="IC30" s="262">
        <v>4</v>
      </c>
      <c r="ID30" s="262">
        <v>4</v>
      </c>
      <c r="IE30" s="262">
        <v>3</v>
      </c>
      <c r="IF30" s="262">
        <v>3</v>
      </c>
      <c r="IG30" s="262">
        <v>0</v>
      </c>
    </row>
    <row r="31" spans="1:241" s="264" customFormat="1" ht="7.5" customHeight="1">
      <c r="A31" s="1096"/>
      <c r="B31" s="1097"/>
      <c r="C31" s="263" t="str">
        <f>IF(C8=SUM(C9:C30),"","NG")</f>
        <v/>
      </c>
      <c r="D31" s="263" t="str">
        <f>IF(D8=SUM(D9:D30),"","NG")</f>
        <v/>
      </c>
      <c r="E31" s="263" t="str">
        <f>IF(E8=SUM(E9:E30),"","NG")</f>
        <v/>
      </c>
      <c r="F31" s="263" t="str">
        <f>IF(F8=SUM(F9:F30),"","NG")</f>
        <v/>
      </c>
      <c r="G31" s="263" t="str">
        <f>IF(G8=SUM(G9:G30),"","NG")</f>
        <v/>
      </c>
      <c r="H31" s="263" t="str">
        <f>IF(H8=SUM(H9:H30),"","NG")</f>
        <v/>
      </c>
      <c r="I31" s="263" t="str">
        <f>IF(I8=SUM(I9:I30),"","NG")</f>
        <v/>
      </c>
      <c r="J31" s="263" t="str">
        <f>IF(J8=SUM(J9:J30),"","NG")</f>
        <v/>
      </c>
      <c r="K31" s="263" t="str">
        <f>IF(K8=SUM(K9:K30),"","NG")</f>
        <v/>
      </c>
      <c r="L31" s="263" t="str">
        <f>IF(L8=SUM(L9:L30),"","NG")</f>
        <v/>
      </c>
      <c r="M31" s="263" t="str">
        <f>IF(M8=SUM(M9:M30),"","NG")</f>
        <v/>
      </c>
      <c r="N31" s="263" t="str">
        <f>IF(N8=SUM(N9:N30),"","NG")</f>
        <v/>
      </c>
      <c r="O31" s="263" t="str">
        <f>IF(O8=SUM(O9:O30),"","NG")</f>
        <v/>
      </c>
      <c r="P31" s="263" t="str">
        <f>IF(P8=SUM(P9:P30),"","NG")</f>
        <v/>
      </c>
      <c r="Q31" s="263" t="str">
        <f>IF(Q8=SUM(Q9:Q30),"","NG")</f>
        <v/>
      </c>
      <c r="R31" s="263" t="str">
        <f>IF(R8=SUM(R9:R30),"","NG")</f>
        <v/>
      </c>
      <c r="S31" s="263" t="str">
        <f>IF(S8=SUM(S9:S30),"","NG")</f>
        <v/>
      </c>
      <c r="T31" s="263" t="str">
        <f>IF(T8=SUM(T9:T30),"","NG")</f>
        <v/>
      </c>
      <c r="U31" s="263" t="str">
        <f>IF(U8=SUM(U9:U30),"","NG")</f>
        <v/>
      </c>
      <c r="V31" s="263" t="str">
        <f>IF(V8=SUM(V9:V30),"","NG")</f>
        <v/>
      </c>
      <c r="W31" s="263" t="str">
        <f>IF(W8=SUM(W9:W30),"","NG")</f>
        <v/>
      </c>
      <c r="X31" s="263" t="str">
        <f>IF(X8=SUM(X9:X30),"","NG")</f>
        <v/>
      </c>
      <c r="Y31" s="263" t="str">
        <f>IF(Y8=SUM(Y9:Y30),"","NG")</f>
        <v/>
      </c>
      <c r="Z31" s="263" t="str">
        <f>IF(Z8=SUM(Z9:Z30),"","NG")</f>
        <v/>
      </c>
      <c r="AA31" s="263" t="str">
        <f>IF(AA8=SUM(AA9:AA30),"","NG")</f>
        <v/>
      </c>
      <c r="AB31" s="263" t="str">
        <f>IF(AB8=SUM(AB9:AB30),"","NG")</f>
        <v/>
      </c>
      <c r="AC31" s="263" t="str">
        <f>IF(AC8=SUM(AC9:AC30),"","NG")</f>
        <v/>
      </c>
      <c r="AD31" s="263" t="str">
        <f>IF(AD8=SUM(AD9:AD30),"","NG")</f>
        <v/>
      </c>
      <c r="AE31" s="263" t="str">
        <f>IF(AE8=SUM(AE9:AE30),"","NG")</f>
        <v/>
      </c>
      <c r="AF31" s="263" t="str">
        <f>IF(AF8=SUM(AF9:AF30),"","NG")</f>
        <v/>
      </c>
      <c r="AG31" s="1096"/>
      <c r="AH31" s="1097"/>
      <c r="AI31" s="263" t="str">
        <f>IF(AI8=SUM(AI9:AI30),"","NG")</f>
        <v/>
      </c>
      <c r="AJ31" s="263" t="str">
        <f>IF(AJ8=SUM(AJ9:AJ30),"","NG")</f>
        <v/>
      </c>
      <c r="AK31" s="263" t="str">
        <f>IF(AK8=SUM(AK9:AK30),"","NG")</f>
        <v/>
      </c>
      <c r="AL31" s="263" t="str">
        <f>IF(AL8=SUM(AL9:AL30),"","NG")</f>
        <v/>
      </c>
      <c r="AM31" s="263" t="str">
        <f>IF(AM8=SUM(AM9:AM30),"","NG")</f>
        <v/>
      </c>
      <c r="AN31" s="263" t="str">
        <f>IF(AN8=SUM(AN9:AN30),"","NG")</f>
        <v/>
      </c>
      <c r="AO31" s="263" t="str">
        <f>IF(AO8=SUM(AO9:AO30),"","NG")</f>
        <v/>
      </c>
      <c r="AP31" s="263" t="str">
        <f>IF(AP8=SUM(AP9:AP30),"","NG")</f>
        <v/>
      </c>
      <c r="AQ31" s="263" t="str">
        <f>IF(AQ8=SUM(AQ9:AQ30),"","NG")</f>
        <v/>
      </c>
      <c r="AR31" s="263" t="str">
        <f>IF(AR8=SUM(AR9:AR30),"","NG")</f>
        <v/>
      </c>
      <c r="AS31" s="263" t="str">
        <f>IF(AS8=SUM(AS9:AS30),"","NG")</f>
        <v/>
      </c>
      <c r="AT31" s="263" t="str">
        <f>IF(AT8=SUM(AT9:AT30),"","NG")</f>
        <v/>
      </c>
      <c r="AU31" s="263" t="str">
        <f>IF(AU8=SUM(AU9:AU30),"","NG")</f>
        <v/>
      </c>
      <c r="AV31" s="263" t="str">
        <f>IF(AV8=SUM(AV9:AV30),"","NG")</f>
        <v/>
      </c>
      <c r="AW31" s="263" t="str">
        <f>IF(AW8=SUM(AW9:AW30),"","NG")</f>
        <v/>
      </c>
      <c r="AX31" s="263" t="str">
        <f>IF(AX8=SUM(AX9:AX30),"","NG")</f>
        <v/>
      </c>
      <c r="AY31" s="263" t="str">
        <f>IF(AY8=SUM(AY9:AY30),"","NG")</f>
        <v/>
      </c>
      <c r="AZ31" s="263" t="str">
        <f>IF(AZ8=SUM(AZ9:AZ30),"","NG")</f>
        <v/>
      </c>
      <c r="BA31" s="263" t="str">
        <f>IF(BA8=SUM(BA9:BA30),"","NG")</f>
        <v/>
      </c>
      <c r="BB31" s="263" t="str">
        <f>IF(BB8=SUM(BB9:BB30),"","NG")</f>
        <v/>
      </c>
      <c r="BC31" s="263" t="str">
        <f>IF(BC8=SUM(BC9:BC30),"","NG")</f>
        <v/>
      </c>
      <c r="BD31" s="263" t="str">
        <f>IF(BD8=SUM(BD9:BD30),"","NG")</f>
        <v/>
      </c>
      <c r="BE31" s="263" t="str">
        <f>IF(BE8=SUM(BE9:BE30),"","NG")</f>
        <v/>
      </c>
      <c r="BF31" s="263" t="str">
        <f>IF(BF8=SUM(BF9:BF30),"","NG")</f>
        <v/>
      </c>
      <c r="BG31" s="263" t="str">
        <f>IF(BG8=SUM(BG9:BG30),"","NG")</f>
        <v/>
      </c>
      <c r="BH31" s="263" t="str">
        <f>IF(BH8=SUM(BH9:BH30),"","NG")</f>
        <v/>
      </c>
      <c r="BI31" s="263" t="str">
        <f>IF(BI8=SUM(BI9:BI30),"","NG")</f>
        <v/>
      </c>
      <c r="BJ31" s="263" t="str">
        <f>IF(BJ8=SUM(BJ9:BJ30),"","NG")</f>
        <v/>
      </c>
      <c r="BK31" s="263" t="str">
        <f>IF(BK8=SUM(BK9:BK30),"","NG")</f>
        <v/>
      </c>
      <c r="BL31" s="263" t="str">
        <f>IF(BL8=SUM(BL9:BL30),"","NG")</f>
        <v/>
      </c>
      <c r="BM31" s="1096"/>
      <c r="BN31" s="1097"/>
      <c r="BO31" s="263" t="str">
        <f>IF(BO8=SUM(BO9:BO30),"","NG")</f>
        <v/>
      </c>
      <c r="BP31" s="263" t="str">
        <f>IF(BP8=SUM(BP9:BP30),"","NG")</f>
        <v/>
      </c>
      <c r="BQ31" s="263" t="str">
        <f>IF(BQ8=SUM(BQ9:BQ30),"","NG")</f>
        <v/>
      </c>
      <c r="BR31" s="263" t="str">
        <f>IF(BR8=SUM(BR9:BR30),"","NG")</f>
        <v/>
      </c>
      <c r="BS31" s="263" t="str">
        <f>IF(BS8=SUM(BS9:BS30),"","NG")</f>
        <v/>
      </c>
      <c r="BT31" s="263" t="str">
        <f>IF(BT8=SUM(BT9:BT30),"","NG")</f>
        <v/>
      </c>
      <c r="BU31" s="263" t="str">
        <f>IF(BU8=SUM(BU9:BU30),"","NG")</f>
        <v/>
      </c>
      <c r="BV31" s="263" t="str">
        <f>IF(BV8=SUM(BV9:BV30),"","NG")</f>
        <v/>
      </c>
      <c r="BW31" s="263" t="str">
        <f>IF(BW8=SUM(BW9:BW30),"","NG")</f>
        <v/>
      </c>
      <c r="BX31" s="263" t="str">
        <f>IF(BX8=SUM(BX9:BX30),"","NG")</f>
        <v/>
      </c>
      <c r="BY31" s="263" t="str">
        <f>IF(BY8=SUM(BY9:BY30),"","NG")</f>
        <v/>
      </c>
      <c r="BZ31" s="263" t="str">
        <f>IF(BZ8=SUM(BZ9:BZ30),"","NG")</f>
        <v/>
      </c>
      <c r="CA31" s="263" t="str">
        <f>IF(CA8=SUM(CA9:CA30),"","NG")</f>
        <v/>
      </c>
      <c r="CB31" s="263" t="str">
        <f>IF(CB8=SUM(CB9:CB30),"","NG")</f>
        <v/>
      </c>
      <c r="CC31" s="263" t="str">
        <f>IF(CC8=SUM(CC9:CC30),"","NG")</f>
        <v/>
      </c>
      <c r="CD31" s="263" t="str">
        <f>IF(CD8=SUM(CD9:CD30),"","NG")</f>
        <v/>
      </c>
      <c r="CE31" s="263" t="str">
        <f>IF(CE8=SUM(CE9:CE30),"","NG")</f>
        <v/>
      </c>
      <c r="CF31" s="263" t="str">
        <f>IF(CF8=SUM(CF9:CF30),"","NG")</f>
        <v/>
      </c>
      <c r="CG31" s="263" t="str">
        <f>IF(CG8=SUM(CG9:CG30),"","NG")</f>
        <v/>
      </c>
      <c r="CH31" s="263" t="str">
        <f>IF(CH8=SUM(CH9:CH30),"","NG")</f>
        <v/>
      </c>
      <c r="CI31" s="263" t="str">
        <f>IF(CI8=SUM(CI9:CI30),"","NG")</f>
        <v/>
      </c>
      <c r="CJ31" s="263" t="str">
        <f>IF(CJ8=SUM(CJ9:CJ30),"","NG")</f>
        <v/>
      </c>
      <c r="CK31" s="263" t="str">
        <f>IF(CK8=SUM(CK9:CK30),"","NG")</f>
        <v/>
      </c>
      <c r="CL31" s="263" t="str">
        <f>IF(CL8=SUM(CL9:CL30),"","NG")</f>
        <v/>
      </c>
      <c r="CM31" s="263" t="str">
        <f>IF(CM8=SUM(CM9:CM30),"","NG")</f>
        <v/>
      </c>
      <c r="CN31" s="263" t="str">
        <f>IF(CN8=SUM(CN9:CN30),"","NG")</f>
        <v/>
      </c>
      <c r="CO31" s="263" t="str">
        <f>IF(CO8=SUM(CO9:CO30),"","NG")</f>
        <v/>
      </c>
      <c r="CP31" s="263" t="str">
        <f>IF(CP8=SUM(CP9:CP30),"","NG")</f>
        <v/>
      </c>
      <c r="CQ31" s="263" t="str">
        <f>IF(CQ8=SUM(CQ9:CQ30),"","NG")</f>
        <v/>
      </c>
      <c r="CR31" s="263" t="str">
        <f>IF(CR8=SUM(CR9:CR30),"","NG")</f>
        <v/>
      </c>
      <c r="CS31" s="1096"/>
      <c r="CT31" s="1097"/>
      <c r="CU31" s="263" t="str">
        <f>IF(CU8=SUM(CU9:CU30),"","NG")</f>
        <v/>
      </c>
      <c r="CV31" s="263" t="str">
        <f>IF(CV8=SUM(CV9:CV30),"","NG")</f>
        <v/>
      </c>
      <c r="CW31" s="263" t="str">
        <f>IF(CW8=SUM(CW9:CW30),"","NG")</f>
        <v/>
      </c>
      <c r="CX31" s="263" t="str">
        <f>IF(CX8=SUM(CX9:CX30),"","NG")</f>
        <v/>
      </c>
      <c r="CY31" s="263" t="str">
        <f>IF(CY8=SUM(CY9:CY30),"","NG")</f>
        <v/>
      </c>
      <c r="CZ31" s="263" t="str">
        <f>IF(CZ8=SUM(CZ9:CZ30),"","NG")</f>
        <v/>
      </c>
      <c r="DA31" s="263" t="str">
        <f>IF(DA8=SUM(DA9:DA30),"","NG")</f>
        <v/>
      </c>
      <c r="DB31" s="263" t="str">
        <f>IF(DB8=SUM(DB9:DB30),"","NG")</f>
        <v/>
      </c>
      <c r="DC31" s="263" t="str">
        <f>IF(DC8=SUM(DC9:DC30),"","NG")</f>
        <v/>
      </c>
      <c r="DD31" s="263" t="str">
        <f>IF(DD8=SUM(DD9:DD30),"","NG")</f>
        <v/>
      </c>
      <c r="DE31" s="263" t="str">
        <f>IF(DE8=SUM(DE9:DE30),"","NG")</f>
        <v/>
      </c>
      <c r="DF31" s="263" t="str">
        <f>IF(DF8=SUM(DF9:DF30),"","NG")</f>
        <v/>
      </c>
      <c r="DG31" s="263" t="str">
        <f>IF(DG8=SUM(DG9:DG30),"","NG")</f>
        <v/>
      </c>
      <c r="DH31" s="263" t="str">
        <f>IF(DH8=SUM(DH9:DH30),"","NG")</f>
        <v/>
      </c>
      <c r="DI31" s="263" t="str">
        <f>IF(DI8=SUM(DI9:DI30),"","NG")</f>
        <v/>
      </c>
      <c r="DJ31" s="263" t="str">
        <f>IF(DJ8=SUM(DJ9:DJ30),"","NG")</f>
        <v/>
      </c>
      <c r="DK31" s="263" t="str">
        <f>IF(DK8=SUM(DK9:DK30),"","NG")</f>
        <v/>
      </c>
      <c r="DL31" s="263" t="str">
        <f>IF(DL8=SUM(DL9:DL30),"","NG")</f>
        <v/>
      </c>
      <c r="DM31" s="263" t="str">
        <f>IF(DM8=SUM(DM9:DM30),"","NG")</f>
        <v/>
      </c>
      <c r="DN31" s="263" t="str">
        <f>IF(DN8=SUM(DN9:DN30),"","NG")</f>
        <v/>
      </c>
      <c r="DO31" s="263" t="str">
        <f>IF(DO8=SUM(DO9:DO30),"","NG")</f>
        <v/>
      </c>
      <c r="DP31" s="263" t="str">
        <f>IF(DP8=SUM(DP9:DP30),"","NG")</f>
        <v/>
      </c>
      <c r="DQ31" s="263" t="str">
        <f>IF(DQ8=SUM(DQ9:DQ30),"","NG")</f>
        <v/>
      </c>
      <c r="DR31" s="263" t="str">
        <f>IF(DR8=SUM(DR9:DR30),"","NG")</f>
        <v/>
      </c>
      <c r="DS31" s="263" t="str">
        <f>IF(DS8=SUM(DS9:DS30),"","NG")</f>
        <v/>
      </c>
      <c r="DT31" s="263" t="str">
        <f>IF(DT8=SUM(DT9:DT30),"","NG")</f>
        <v/>
      </c>
      <c r="DU31" s="263" t="str">
        <f>IF(DU8=SUM(DU9:DU30),"","NG")</f>
        <v/>
      </c>
      <c r="DV31" s="263" t="str">
        <f>IF(DV8=SUM(DV9:DV30),"","NG")</f>
        <v/>
      </c>
      <c r="DW31" s="263" t="str">
        <f>IF(DW8=SUM(DW9:DW30),"","NG")</f>
        <v/>
      </c>
      <c r="DX31" s="263" t="str">
        <f>IF(DX8=SUM(DX9:DX30),"","NG")</f>
        <v/>
      </c>
      <c r="DY31" s="1096"/>
      <c r="DZ31" s="1097"/>
      <c r="EA31" s="263" t="str">
        <f>IF(EA8=SUM(EA9:EA30),"","NG")</f>
        <v/>
      </c>
      <c r="EB31" s="263" t="str">
        <f>IF(EB8=SUM(EB9:EB30),"","NG")</f>
        <v/>
      </c>
      <c r="EC31" s="263" t="str">
        <f>IF(EC8=SUM(EC9:EC30),"","NG")</f>
        <v/>
      </c>
      <c r="ED31" s="263" t="str">
        <f>IF(ED8=SUM(ED9:ED30),"","NG")</f>
        <v/>
      </c>
      <c r="EE31" s="263" t="str">
        <f>IF(EE8=SUM(EE9:EE30),"","NG")</f>
        <v/>
      </c>
      <c r="EF31" s="263" t="str">
        <f>IF(EF8=SUM(EF9:EF30),"","NG")</f>
        <v/>
      </c>
      <c r="EG31" s="263" t="str">
        <f>IF(EG8=SUM(EG9:EG30),"","NG")</f>
        <v/>
      </c>
      <c r="EH31" s="263" t="str">
        <f>IF(EH8=SUM(EH9:EH30),"","NG")</f>
        <v/>
      </c>
      <c r="EI31" s="263" t="str">
        <f>IF(EI8=SUM(EI9:EI30),"","NG")</f>
        <v/>
      </c>
      <c r="EJ31" s="263" t="str">
        <f>IF(EJ8=SUM(EJ9:EJ30),"","NG")</f>
        <v/>
      </c>
      <c r="EK31" s="263" t="str">
        <f>IF(EK8=SUM(EK9:EK30),"","NG")</f>
        <v/>
      </c>
      <c r="EL31" s="263" t="str">
        <f>IF(EL8=SUM(EL9:EL30),"","NG")</f>
        <v/>
      </c>
      <c r="EM31" s="263" t="str">
        <f>IF(EM8=SUM(EM9:EM30),"","NG")</f>
        <v/>
      </c>
      <c r="EN31" s="263" t="str">
        <f>IF(EN8=SUM(EN9:EN30),"","NG")</f>
        <v/>
      </c>
      <c r="EO31" s="263" t="str">
        <f>IF(EO8=SUM(EO9:EO30),"","NG")</f>
        <v/>
      </c>
      <c r="EP31" s="263" t="str">
        <f>IF(EP8=SUM(EP9:EP30),"","NG")</f>
        <v/>
      </c>
      <c r="EQ31" s="263" t="str">
        <f>IF(EQ8=SUM(EQ9:EQ30),"","NG")</f>
        <v/>
      </c>
      <c r="ER31" s="263" t="str">
        <f>IF(ER8=SUM(ER9:ER30),"","NG")</f>
        <v/>
      </c>
      <c r="ES31" s="263" t="str">
        <f>IF(ES8=SUM(ES9:ES30),"","NG")</f>
        <v/>
      </c>
      <c r="ET31" s="263" t="str">
        <f>IF(ET8=SUM(ET9:ET30),"","NG")</f>
        <v/>
      </c>
      <c r="EU31" s="263" t="str">
        <f>IF(EU8=SUM(EU9:EU30),"","NG")</f>
        <v/>
      </c>
      <c r="EV31" s="263" t="str">
        <f>IF(EV8=SUM(EV9:EV30),"","NG")</f>
        <v/>
      </c>
      <c r="EW31" s="263" t="str">
        <f>IF(EW8=SUM(EW9:EW30),"","NG")</f>
        <v/>
      </c>
      <c r="EX31" s="263" t="str">
        <f>IF(EX8=SUM(EX9:EX30),"","NG")</f>
        <v/>
      </c>
      <c r="EY31" s="263" t="str">
        <f>IF(EY8=SUM(EY9:EY30),"","NG")</f>
        <v/>
      </c>
      <c r="EZ31" s="263" t="str">
        <f>IF(EZ8=SUM(EZ9:EZ30),"","NG")</f>
        <v/>
      </c>
      <c r="FA31" s="263" t="str">
        <f>IF(FA8=SUM(FA9:FA30),"","NG")</f>
        <v/>
      </c>
      <c r="FB31" s="263" t="str">
        <f>IF(FB8=SUM(FB9:FB30),"","NG")</f>
        <v/>
      </c>
      <c r="FC31" s="263" t="str">
        <f>IF(FC8=SUM(FC9:FC30),"","NG")</f>
        <v/>
      </c>
      <c r="FD31" s="263" t="str">
        <f>IF(FD8=SUM(FD9:FD30),"","NG")</f>
        <v/>
      </c>
      <c r="FE31" s="1096"/>
      <c r="FF31" s="1097"/>
      <c r="FG31" s="263" t="str">
        <f>IF(FG8=SUM(FG9:FG30),"","NG")</f>
        <v/>
      </c>
      <c r="FH31" s="263" t="str">
        <f>IF(FH8=SUM(FH9:FH30),"","NG")</f>
        <v/>
      </c>
      <c r="FI31" s="263" t="str">
        <f>IF(FI8=SUM(FI9:FI30),"","NG")</f>
        <v/>
      </c>
      <c r="FJ31" s="263" t="str">
        <f>IF(FJ8=SUM(FJ9:FJ30),"","NG")</f>
        <v/>
      </c>
      <c r="FK31" s="263" t="str">
        <f>IF(FK8=SUM(FK9:FK30),"","NG")</f>
        <v/>
      </c>
      <c r="FL31" s="263" t="str">
        <f>IF(FL8=SUM(FL9:FL30),"","NG")</f>
        <v/>
      </c>
      <c r="FM31" s="263" t="str">
        <f>IF(FM8=SUM(FM9:FM30),"","NG")</f>
        <v/>
      </c>
      <c r="FN31" s="263" t="str">
        <f>IF(FN8=SUM(FN9:FN30),"","NG")</f>
        <v/>
      </c>
      <c r="FO31" s="263" t="str">
        <f>IF(FO8=SUM(FO9:FO30),"","NG")</f>
        <v/>
      </c>
      <c r="FP31" s="263" t="str">
        <f>IF(FP8=SUM(FP9:FP30),"","NG")</f>
        <v/>
      </c>
      <c r="FQ31" s="263" t="str">
        <f>IF(FQ8=SUM(FQ9:FQ30),"","NG")</f>
        <v/>
      </c>
      <c r="FR31" s="263" t="str">
        <f>IF(FR8=SUM(FR9:FR30),"","NG")</f>
        <v/>
      </c>
      <c r="FS31" s="263" t="str">
        <f>IF(FS8=SUM(FS9:FS30),"","NG")</f>
        <v/>
      </c>
      <c r="FT31" s="263" t="str">
        <f>IF(FT8=SUM(FT9:FT30),"","NG")</f>
        <v/>
      </c>
      <c r="FU31" s="263" t="str">
        <f>IF(FU8=SUM(FU9:FU30),"","NG")</f>
        <v/>
      </c>
      <c r="FV31" s="263" t="str">
        <f>IF(FV8=SUM(FV9:FV30),"","NG")</f>
        <v/>
      </c>
      <c r="FW31" s="263" t="str">
        <f>IF(FW8=SUM(FW9:FW30),"","NG")</f>
        <v/>
      </c>
      <c r="FX31" s="263" t="str">
        <f>IF(FX8=SUM(FX9:FX30),"","NG")</f>
        <v/>
      </c>
      <c r="FY31" s="263" t="str">
        <f>IF(FY8=SUM(FY9:FY30),"","NG")</f>
        <v/>
      </c>
      <c r="FZ31" s="263" t="str">
        <f>IF(FZ8=SUM(FZ9:FZ30),"","NG")</f>
        <v/>
      </c>
      <c r="GA31" s="263" t="str">
        <f>IF(GA8=SUM(GA9:GA30),"","NG")</f>
        <v/>
      </c>
      <c r="GB31" s="263" t="str">
        <f>IF(GB8=SUM(GB9:GB30),"","NG")</f>
        <v/>
      </c>
      <c r="GC31" s="263" t="str">
        <f>IF(GC8=SUM(GC9:GC30),"","NG")</f>
        <v/>
      </c>
      <c r="GD31" s="263" t="str">
        <f>IF(GD8=SUM(GD9:GD30),"","NG")</f>
        <v/>
      </c>
      <c r="GE31" s="263" t="str">
        <f>IF(GE8=SUM(GE9:GE30),"","NG")</f>
        <v/>
      </c>
      <c r="GF31" s="263" t="str">
        <f>IF(GF8=SUM(GF9:GF30),"","NG")</f>
        <v/>
      </c>
      <c r="GG31" s="263" t="str">
        <f>IF(GG8=SUM(GG9:GG30),"","NG")</f>
        <v/>
      </c>
      <c r="GH31" s="263" t="str">
        <f>IF(GH8=SUM(GH9:GH30),"","NG")</f>
        <v/>
      </c>
      <c r="GI31" s="263" t="str">
        <f>IF(GI8=SUM(GI9:GI30),"","NG")</f>
        <v/>
      </c>
      <c r="GJ31" s="263" t="str">
        <f>IF(GJ8=SUM(GJ9:GJ30),"","NG")</f>
        <v/>
      </c>
      <c r="GK31" s="1096"/>
      <c r="GL31" s="1097"/>
      <c r="GM31" s="263" t="str">
        <f>IF(GM8=SUM(GM9:GM30),"","NG")</f>
        <v/>
      </c>
      <c r="GN31" s="263" t="str">
        <f>IF(GN8=SUM(GN9:GN30),"","NG")</f>
        <v/>
      </c>
      <c r="GO31" s="263" t="str">
        <f>IF(GO8=SUM(GO9:GO30),"","NG")</f>
        <v/>
      </c>
      <c r="GP31" s="263" t="str">
        <f>IF(GP8=SUM(GP9:GP30),"","NG")</f>
        <v/>
      </c>
      <c r="GQ31" s="263" t="str">
        <f>IF(GQ8=SUM(GQ9:GQ30),"","NG")</f>
        <v/>
      </c>
      <c r="GR31" s="263" t="str">
        <f>IF(GR8=SUM(GR9:GR30),"","NG")</f>
        <v/>
      </c>
      <c r="GS31" s="263" t="str">
        <f>IF(GS8=SUM(GS9:GS30),"","NG")</f>
        <v/>
      </c>
      <c r="GT31" s="263" t="str">
        <f>IF(GT8=SUM(GT9:GT30),"","NG")</f>
        <v/>
      </c>
      <c r="GU31" s="263" t="str">
        <f>IF(GU8=SUM(GU9:GU30),"","NG")</f>
        <v/>
      </c>
      <c r="GV31" s="263" t="str">
        <f>IF(GV8=SUM(GV9:GV30),"","NG")</f>
        <v/>
      </c>
      <c r="GW31" s="263" t="str">
        <f>IF(GW8=SUM(GW9:GW30),"","NG")</f>
        <v/>
      </c>
      <c r="GX31" s="263" t="str">
        <f>IF(GX8=SUM(GX9:GX30),"","NG")</f>
        <v/>
      </c>
      <c r="GY31" s="263" t="str">
        <f>IF(GY8=SUM(GY9:GY30),"","NG")</f>
        <v/>
      </c>
      <c r="GZ31" s="263" t="str">
        <f>IF(GZ8=SUM(GZ9:GZ30),"","NG")</f>
        <v/>
      </c>
      <c r="HA31" s="263" t="str">
        <f>IF(HA8=SUM(HA9:HA30),"","NG")</f>
        <v/>
      </c>
      <c r="HB31" s="263" t="str">
        <f>IF(HB8=SUM(HB9:HB30),"","NG")</f>
        <v/>
      </c>
      <c r="HC31" s="263" t="str">
        <f>IF(HC8=SUM(HC9:HC30),"","NG")</f>
        <v/>
      </c>
      <c r="HD31" s="263" t="str">
        <f>IF(HD8=SUM(HD9:HD30),"","NG")</f>
        <v/>
      </c>
      <c r="HE31" s="263" t="str">
        <f>IF(HE8=SUM(HE9:HE30),"","NG")</f>
        <v/>
      </c>
      <c r="HF31" s="263" t="str">
        <f>IF(HF8=SUM(HF9:HF30),"","NG")</f>
        <v/>
      </c>
      <c r="HG31" s="263" t="str">
        <f>IF(HG8=SUM(HG9:HG30),"","NG")</f>
        <v/>
      </c>
      <c r="HH31" s="263" t="str">
        <f>IF(HH8=SUM(HH9:HH30),"","NG")</f>
        <v/>
      </c>
      <c r="HI31" s="263" t="str">
        <f>IF(HI8=SUM(HI9:HI30),"","NG")</f>
        <v/>
      </c>
      <c r="HJ31" s="263" t="str">
        <f>IF(HJ8=SUM(HJ9:HJ30),"","NG")</f>
        <v/>
      </c>
      <c r="HK31" s="263" t="str">
        <f>IF(HK8=SUM(HK9:HK30),"","NG")</f>
        <v/>
      </c>
      <c r="HL31" s="263" t="str">
        <f>IF(HL8=SUM(HL9:HL30),"","NG")</f>
        <v/>
      </c>
      <c r="HM31" s="263" t="str">
        <f>IF(HM8=SUM(HM9:HM30),"","NG")</f>
        <v/>
      </c>
      <c r="HN31" s="263" t="str">
        <f>IF(HN8=SUM(HN9:HN30),"","NG")</f>
        <v/>
      </c>
      <c r="HO31" s="263" t="str">
        <f>IF(HO8=SUM(HO9:HO30),"","NG")</f>
        <v/>
      </c>
      <c r="HP31" s="263" t="str">
        <f>IF(HP8=SUM(HP9:HP30),"","NG")</f>
        <v/>
      </c>
      <c r="HQ31" s="1096"/>
      <c r="HR31" s="1097"/>
      <c r="HS31" s="263" t="str">
        <f>IF(HS8=SUM(HS9:HS30),"","NG")</f>
        <v/>
      </c>
      <c r="HT31" s="263" t="str">
        <f>IF(HT8=SUM(HT9:HT30),"","NG")</f>
        <v/>
      </c>
      <c r="HU31" s="263" t="str">
        <f>IF(HU8=SUM(HU9:HU30),"","NG")</f>
        <v/>
      </c>
      <c r="HV31" s="263" t="str">
        <f>IF(HV8=SUM(HV9:HV30),"","NG")</f>
        <v/>
      </c>
      <c r="HW31" s="263" t="str">
        <f>IF(HW8=SUM(HW9:HW30),"","NG")</f>
        <v/>
      </c>
      <c r="HX31" s="263" t="str">
        <f>IF(HX8=SUM(HX9:HX30),"","NG")</f>
        <v/>
      </c>
      <c r="HY31" s="263" t="str">
        <f>IF(HY8=SUM(HY9:HY30),"","NG")</f>
        <v/>
      </c>
      <c r="HZ31" s="263" t="str">
        <f>IF(HZ8=SUM(HZ9:HZ30),"","NG")</f>
        <v/>
      </c>
      <c r="IA31" s="263" t="str">
        <f>IF(IA8=SUM(IA9:IA30),"","NG")</f>
        <v/>
      </c>
      <c r="IB31" s="263" t="str">
        <f>IF(IB8=SUM(IB9:IB30),"","NG")</f>
        <v/>
      </c>
      <c r="IC31" s="263" t="str">
        <f>IF(IC8=SUM(IC9:IC30),"","NG")</f>
        <v/>
      </c>
      <c r="ID31" s="263" t="str">
        <f>IF(ID8=SUM(ID9:ID30),"","NG")</f>
        <v/>
      </c>
      <c r="IE31" s="263" t="str">
        <f>IF(IE8=SUM(IE9:IE30),"","NG")</f>
        <v/>
      </c>
      <c r="IF31" s="263" t="str">
        <f>IF(IF8=SUM(IF9:IF30),"","NG")</f>
        <v/>
      </c>
      <c r="IG31" s="263" t="str">
        <f>IF(IG8=SUM(IG9:IG30),"","NG")</f>
        <v/>
      </c>
    </row>
    <row r="32" spans="1:241" s="264" customFormat="1" ht="7.5" customHeight="1">
      <c r="A32" s="267"/>
      <c r="B32" s="271"/>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7"/>
      <c r="AH32" s="271"/>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7"/>
      <c r="BN32" s="271"/>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70"/>
      <c r="CN32" s="270"/>
      <c r="CO32" s="270"/>
      <c r="CP32" s="269"/>
      <c r="CQ32" s="269"/>
      <c r="CR32" s="269"/>
      <c r="CS32" s="267"/>
      <c r="CT32" s="271"/>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7"/>
      <c r="DZ32" s="271"/>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7"/>
      <c r="FF32" s="271"/>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7"/>
      <c r="GL32" s="271"/>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7"/>
      <c r="HR32" s="271"/>
      <c r="HS32" s="269"/>
      <c r="HT32" s="269"/>
      <c r="HU32" s="269"/>
      <c r="HV32" s="269"/>
      <c r="HW32" s="269"/>
      <c r="HX32" s="269"/>
      <c r="HY32" s="269"/>
      <c r="HZ32" s="269"/>
      <c r="IA32" s="269"/>
      <c r="IB32" s="269"/>
      <c r="IC32" s="269"/>
      <c r="ID32" s="269"/>
      <c r="IE32" s="269"/>
      <c r="IF32" s="269"/>
      <c r="IG32" s="269"/>
    </row>
    <row r="33" spans="1:241" s="264" customFormat="1" ht="17.25" customHeight="1">
      <c r="A33" s="1266" t="s">
        <v>2375</v>
      </c>
      <c r="B33" s="1267"/>
      <c r="C33" s="263" t="str">
        <f>IF(C8=SUM(C34:C36,C30),"","NG")</f>
        <v/>
      </c>
      <c r="D33" s="263" t="str">
        <f>IF(D8=SUM(D34:D36,D30),"","NG")</f>
        <v/>
      </c>
      <c r="E33" s="263" t="str">
        <f>IF(E8=SUM(E34:E36,E30),"","NG")</f>
        <v/>
      </c>
      <c r="F33" s="263" t="str">
        <f>IF(F8=SUM(F34:F36,F30),"","NG")</f>
        <v/>
      </c>
      <c r="G33" s="263" t="str">
        <f>IF(G8=SUM(G34:G36,G30),"","NG")</f>
        <v/>
      </c>
      <c r="H33" s="263" t="str">
        <f>IF(H8=SUM(H34:H36,H30),"","NG")</f>
        <v/>
      </c>
      <c r="I33" s="263" t="str">
        <f>IF(I8=SUM(I34:I36,I30),"","NG")</f>
        <v/>
      </c>
      <c r="J33" s="263" t="str">
        <f>IF(J8=SUM(J34:J36,J30),"","NG")</f>
        <v/>
      </c>
      <c r="K33" s="263" t="str">
        <f>IF(K8=SUM(K34:K36,K30),"","NG")</f>
        <v/>
      </c>
      <c r="L33" s="263" t="str">
        <f>IF(L8=SUM(L34:L36,L30),"","NG")</f>
        <v/>
      </c>
      <c r="M33" s="263" t="str">
        <f>IF(M8=SUM(M34:M36,M30),"","NG")</f>
        <v/>
      </c>
      <c r="N33" s="263" t="str">
        <f>IF(N8=SUM(N34:N36,N30),"","NG")</f>
        <v/>
      </c>
      <c r="O33" s="263" t="str">
        <f>IF(O8=SUM(O34:O36,O30),"","NG")</f>
        <v/>
      </c>
      <c r="P33" s="263" t="str">
        <f>IF(P8=SUM(P34:P36,P30),"","NG")</f>
        <v/>
      </c>
      <c r="Q33" s="263" t="str">
        <f>IF(Q8=SUM(Q34:Q36,Q30),"","NG")</f>
        <v/>
      </c>
      <c r="R33" s="263" t="str">
        <f>IF(R8=SUM(R34:R36,R30),"","NG")</f>
        <v/>
      </c>
      <c r="S33" s="263" t="str">
        <f>IF(S8=SUM(S34:S36,S30),"","NG")</f>
        <v/>
      </c>
      <c r="T33" s="263" t="str">
        <f>IF(T8=SUM(T34:T36,T30),"","NG")</f>
        <v/>
      </c>
      <c r="U33" s="263" t="str">
        <f>IF(U8=SUM(U34:U36,U30),"","NG")</f>
        <v/>
      </c>
      <c r="V33" s="263" t="str">
        <f>IF(V8=SUM(V34:V36,V30),"","NG")</f>
        <v/>
      </c>
      <c r="W33" s="263" t="str">
        <f>IF(W8=SUM(W34:W36,W30),"","NG")</f>
        <v/>
      </c>
      <c r="X33" s="263" t="str">
        <f>IF(X8=SUM(X34:X36,X30),"","NG")</f>
        <v/>
      </c>
      <c r="Y33" s="263" t="str">
        <f>IF(Y8=SUM(Y34:Y36,Y30),"","NG")</f>
        <v/>
      </c>
      <c r="Z33" s="263" t="str">
        <f>IF(Z8=SUM(Z34:Z36,Z30),"","NG")</f>
        <v/>
      </c>
      <c r="AA33" s="263" t="str">
        <f>IF(AA8=SUM(AA34:AA36,AA30),"","NG")</f>
        <v/>
      </c>
      <c r="AB33" s="263" t="str">
        <f>IF(AB8=SUM(AB34:AB36,AB30),"","NG")</f>
        <v/>
      </c>
      <c r="AC33" s="263" t="str">
        <f>IF(AC8=SUM(AC34:AC36,AC30),"","NG")</f>
        <v/>
      </c>
      <c r="AD33" s="263" t="str">
        <f>IF(AD8=SUM(AD34:AD36,AD30),"","NG")</f>
        <v/>
      </c>
      <c r="AE33" s="263" t="str">
        <f>IF(AE8=SUM(AE34:AE36,AE30),"","NG")</f>
        <v/>
      </c>
      <c r="AF33" s="263" t="str">
        <f>IF(AF8=SUM(AF34:AF36,AF30),"","NG")</f>
        <v/>
      </c>
      <c r="AG33" s="1266" t="s">
        <v>2375</v>
      </c>
      <c r="AH33" s="1266"/>
      <c r="AI33" s="266" t="str">
        <f>IF(AI8=SUM(AI34:AI36,AI30),"","NG")</f>
        <v/>
      </c>
      <c r="AJ33" s="263" t="str">
        <f>IF(AJ8=SUM(AJ34:AJ36,AJ30),"","NG")</f>
        <v/>
      </c>
      <c r="AK33" s="263" t="str">
        <f>IF(AK8=SUM(AK34:AK36,AK30),"","NG")</f>
        <v/>
      </c>
      <c r="AL33" s="263" t="str">
        <f>IF(AL8=SUM(AL34:AL36,AL30),"","NG")</f>
        <v/>
      </c>
      <c r="AM33" s="263" t="str">
        <f>IF(AM8=SUM(AM34:AM36,AM30),"","NG")</f>
        <v/>
      </c>
      <c r="AN33" s="263" t="str">
        <f>IF(AN8=SUM(AN34:AN36,AN30),"","NG")</f>
        <v/>
      </c>
      <c r="AO33" s="263" t="str">
        <f>IF(AO8=SUM(AO34:AO36,AO30),"","NG")</f>
        <v/>
      </c>
      <c r="AP33" s="263" t="str">
        <f>IF(AP8=SUM(AP34:AP36,AP30),"","NG")</f>
        <v/>
      </c>
      <c r="AQ33" s="263" t="str">
        <f>IF(AQ8=SUM(AQ34:AQ36,AQ30),"","NG")</f>
        <v/>
      </c>
      <c r="AR33" s="263" t="str">
        <f>IF(AR8=SUM(AR34:AR36,AR30),"","NG")</f>
        <v/>
      </c>
      <c r="AS33" s="263" t="str">
        <f>IF(AS8=SUM(AS34:AS36,AS30),"","NG")</f>
        <v/>
      </c>
      <c r="AT33" s="263" t="str">
        <f>IF(AT8=SUM(AT34:AT36,AT30),"","NG")</f>
        <v/>
      </c>
      <c r="AU33" s="263" t="str">
        <f>IF(AU8=SUM(AU34:AU36,AU30),"","NG")</f>
        <v/>
      </c>
      <c r="AV33" s="263" t="str">
        <f>IF(AV8=SUM(AV34:AV36,AV30),"","NG")</f>
        <v/>
      </c>
      <c r="AW33" s="263" t="str">
        <f>IF(AW8=SUM(AW34:AW36,AW30),"","NG")</f>
        <v/>
      </c>
      <c r="AX33" s="263" t="str">
        <f>IF(AX8=SUM(AX34:AX36,AX30),"","NG")</f>
        <v/>
      </c>
      <c r="AY33" s="263" t="str">
        <f>IF(AY8=SUM(AY34:AY36,AY30),"","NG")</f>
        <v/>
      </c>
      <c r="AZ33" s="263" t="str">
        <f>IF(AZ8=SUM(AZ34:AZ36,AZ30),"","NG")</f>
        <v/>
      </c>
      <c r="BA33" s="263" t="str">
        <f>IF(BA8=SUM(BA34:BA36,BA30),"","NG")</f>
        <v/>
      </c>
      <c r="BB33" s="263" t="str">
        <f>IF(BB8=SUM(BB34:BB36,BB30),"","NG")</f>
        <v/>
      </c>
      <c r="BC33" s="263" t="str">
        <f>IF(BC8=SUM(BC34:BC36,BC30),"","NG")</f>
        <v/>
      </c>
      <c r="BD33" s="263" t="str">
        <f>IF(BD8=SUM(BD34:BD36,BD30),"","NG")</f>
        <v/>
      </c>
      <c r="BE33" s="263" t="str">
        <f>IF(BE8=SUM(BE34:BE36,BE30),"","NG")</f>
        <v/>
      </c>
      <c r="BF33" s="263" t="str">
        <f>IF(BF8=SUM(BF34:BF36,BF30),"","NG")</f>
        <v/>
      </c>
      <c r="BG33" s="263" t="str">
        <f>IF(BG8=SUM(BG34:BG36,BG30),"","NG")</f>
        <v/>
      </c>
      <c r="BH33" s="263" t="str">
        <f>IF(BH8=SUM(BH34:BH36,BH30),"","NG")</f>
        <v/>
      </c>
      <c r="BI33" s="263" t="str">
        <f>IF(BI8=SUM(BI34:BI36,BI30),"","NG")</f>
        <v/>
      </c>
      <c r="BJ33" s="263" t="str">
        <f>IF(BJ8=SUM(BJ34:BJ36,BJ30),"","NG")</f>
        <v/>
      </c>
      <c r="BK33" s="263" t="str">
        <f>IF(BK8=SUM(BK34:BK36,BK30),"","NG")</f>
        <v/>
      </c>
      <c r="BL33" s="263" t="str">
        <f>IF(BL8=SUM(BL34:BL36,BL30),"","NG")</f>
        <v/>
      </c>
      <c r="BM33" s="1266" t="s">
        <v>2375</v>
      </c>
      <c r="BN33" s="1267"/>
      <c r="BO33" s="263" t="str">
        <f>IF(BO8=SUM(BO34:BO36,BO30),"","NG")</f>
        <v/>
      </c>
      <c r="BP33" s="263" t="str">
        <f>IF(BP8=SUM(BP34:BP36,BP30),"","NG")</f>
        <v/>
      </c>
      <c r="BQ33" s="263" t="str">
        <f>IF(BQ8=SUM(BQ34:BQ36,BQ30),"","NG")</f>
        <v/>
      </c>
      <c r="BR33" s="263" t="str">
        <f>IF(BR8=SUM(BR34:BR36,BR30),"","NG")</f>
        <v/>
      </c>
      <c r="BS33" s="263" t="str">
        <f>IF(BS8=SUM(BS34:BS36,BS30),"","NG")</f>
        <v/>
      </c>
      <c r="BT33" s="263" t="str">
        <f>IF(BT8=SUM(BT34:BT36,BT30),"","NG")</f>
        <v/>
      </c>
      <c r="BU33" s="263" t="str">
        <f>IF(BU8=SUM(BU34:BU36,BU30),"","NG")</f>
        <v/>
      </c>
      <c r="BV33" s="263" t="str">
        <f>IF(BV8=SUM(BV34:BV36,BV30),"","NG")</f>
        <v/>
      </c>
      <c r="BW33" s="263" t="str">
        <f>IF(BW8=SUM(BW34:BW36,BW30),"","NG")</f>
        <v/>
      </c>
      <c r="BX33" s="263" t="str">
        <f>IF(BX8=SUM(BX34:BX36,BX30),"","NG")</f>
        <v/>
      </c>
      <c r="BY33" s="263" t="str">
        <f>IF(BY8=SUM(BY34:BY36,BY30),"","NG")</f>
        <v/>
      </c>
      <c r="BZ33" s="263" t="str">
        <f>IF(BZ8=SUM(BZ34:BZ36,BZ30),"","NG")</f>
        <v/>
      </c>
      <c r="CA33" s="263" t="str">
        <f>IF(CA8=SUM(CA34:CA36,CA30),"","NG")</f>
        <v/>
      </c>
      <c r="CB33" s="263" t="str">
        <f>IF(CB8=SUM(CB34:CB36,CB30),"","NG")</f>
        <v/>
      </c>
      <c r="CC33" s="263" t="str">
        <f>IF(CC8=SUM(CC34:CC36,CC30),"","NG")</f>
        <v/>
      </c>
      <c r="CD33" s="263" t="str">
        <f>IF(CD8=SUM(CD34:CD36,CD30),"","NG")</f>
        <v/>
      </c>
      <c r="CE33" s="263" t="str">
        <f>IF(CE8=SUM(CE34:CE36,CE30),"","NG")</f>
        <v/>
      </c>
      <c r="CF33" s="263" t="str">
        <f>IF(CF8=SUM(CF34:CF36,CF30),"","NG")</f>
        <v/>
      </c>
      <c r="CG33" s="263" t="str">
        <f>IF(CG8=SUM(CG34:CG36,CG30),"","NG")</f>
        <v/>
      </c>
      <c r="CH33" s="263" t="str">
        <f>IF(CH8=SUM(CH34:CH36,CH30),"","NG")</f>
        <v/>
      </c>
      <c r="CI33" s="263" t="str">
        <f>IF(CI8=SUM(CI34:CI36,CI30),"","NG")</f>
        <v/>
      </c>
      <c r="CJ33" s="263" t="str">
        <f>IF(CJ8=SUM(CJ34:CJ36,CJ30),"","NG")</f>
        <v/>
      </c>
      <c r="CK33" s="263" t="str">
        <f>IF(CK8=SUM(CK34:CK36,CK30),"","NG")</f>
        <v/>
      </c>
      <c r="CL33" s="263" t="str">
        <f>IF(CL8=SUM(CL34:CL36,CL30),"","NG")</f>
        <v/>
      </c>
      <c r="CM33" s="263" t="str">
        <f>IF(CM8=SUM(CM34:CM36,CM30),"","NG")</f>
        <v/>
      </c>
      <c r="CN33" s="263" t="str">
        <f>IF(CN8=SUM(CN34:CN36,CN30),"","NG")</f>
        <v/>
      </c>
      <c r="CO33" s="263" t="str">
        <f>IF(CO8=SUM(CO34:CO36,CO30),"","NG")</f>
        <v/>
      </c>
      <c r="CP33" s="263" t="str">
        <f>IF(CP8=SUM(CP34:CP36,CP30),"","NG")</f>
        <v/>
      </c>
      <c r="CQ33" s="263" t="str">
        <f>IF(CQ8=SUM(CQ34:CQ36,CQ30),"","NG")</f>
        <v/>
      </c>
      <c r="CR33" s="263" t="str">
        <f>IF(CR8=SUM(CR34:CR36,CR30),"","NG")</f>
        <v/>
      </c>
      <c r="CS33" s="1266" t="s">
        <v>2375</v>
      </c>
      <c r="CT33" s="1266"/>
      <c r="CU33" s="266" t="str">
        <f>IF(CU8=SUM(CU34:CU36,CU30),"","NG")</f>
        <v/>
      </c>
      <c r="CV33" s="263" t="str">
        <f>IF(CV8=SUM(CV34:CV36,CV30),"","NG")</f>
        <v/>
      </c>
      <c r="CW33" s="263" t="str">
        <f>IF(CW8=SUM(CW34:CW36,CW30),"","NG")</f>
        <v/>
      </c>
      <c r="CX33" s="263" t="str">
        <f>IF(CX8=SUM(CX34:CX36,CX30),"","NG")</f>
        <v/>
      </c>
      <c r="CY33" s="263" t="str">
        <f>IF(CY8=SUM(CY34:CY36,CY30),"","NG")</f>
        <v/>
      </c>
      <c r="CZ33" s="263" t="str">
        <f>IF(CZ8=SUM(CZ34:CZ36,CZ30),"","NG")</f>
        <v/>
      </c>
      <c r="DA33" s="263" t="str">
        <f>IF(DA8=SUM(DA34:DA36,DA30),"","NG")</f>
        <v/>
      </c>
      <c r="DB33" s="263" t="str">
        <f>IF(DB8=SUM(DB34:DB36,DB30),"","NG")</f>
        <v/>
      </c>
      <c r="DC33" s="263" t="str">
        <f>IF(DC8=SUM(DC34:DC36,DC30),"","NG")</f>
        <v/>
      </c>
      <c r="DD33" s="263" t="str">
        <f>IF(DD8=SUM(DD34:DD36,DD30),"","NG")</f>
        <v/>
      </c>
      <c r="DE33" s="263" t="str">
        <f>IF(DE8=SUM(DE34:DE36,DE30),"","NG")</f>
        <v/>
      </c>
      <c r="DF33" s="263" t="str">
        <f>IF(DF8=SUM(DF34:DF36,DF30),"","NG")</f>
        <v/>
      </c>
      <c r="DG33" s="263" t="str">
        <f>IF(DG8=SUM(DG34:DG36,DG30),"","NG")</f>
        <v/>
      </c>
      <c r="DH33" s="263" t="str">
        <f>IF(DH8=SUM(DH34:DH36,DH30),"","NG")</f>
        <v/>
      </c>
      <c r="DI33" s="263" t="str">
        <f>IF(DI8=SUM(DI34:DI36,DI30),"","NG")</f>
        <v/>
      </c>
      <c r="DJ33" s="263" t="str">
        <f>IF(DJ8=SUM(DJ34:DJ36,DJ30),"","NG")</f>
        <v/>
      </c>
      <c r="DK33" s="263" t="str">
        <f>IF(DK8=SUM(DK34:DK36,DK30),"","NG")</f>
        <v/>
      </c>
      <c r="DL33" s="263" t="str">
        <f>IF(DL8=SUM(DL34:DL36,DL30),"","NG")</f>
        <v/>
      </c>
      <c r="DM33" s="263" t="str">
        <f>IF(DM8=SUM(DM34:DM36,DM30),"","NG")</f>
        <v/>
      </c>
      <c r="DN33" s="263" t="str">
        <f>IF(DN8=SUM(DN34:DN36,DN30),"","NG")</f>
        <v/>
      </c>
      <c r="DO33" s="263" t="str">
        <f>IF(DO8=SUM(DO34:DO36,DO30),"","NG")</f>
        <v/>
      </c>
      <c r="DP33" s="263" t="str">
        <f>IF(DP8=SUM(DP34:DP36,DP30),"","NG")</f>
        <v/>
      </c>
      <c r="DQ33" s="263" t="str">
        <f>IF(DQ8=SUM(DQ34:DQ36,DQ30),"","NG")</f>
        <v/>
      </c>
      <c r="DR33" s="263" t="str">
        <f>IF(DR8=SUM(DR34:DR36,DR30),"","NG")</f>
        <v/>
      </c>
      <c r="DS33" s="263" t="str">
        <f>IF(DS8=SUM(DS34:DS36,DS30),"","NG")</f>
        <v/>
      </c>
      <c r="DT33" s="263" t="str">
        <f>IF(DT8=SUM(DT34:DT36,DT30),"","NG")</f>
        <v/>
      </c>
      <c r="DU33" s="263" t="str">
        <f>IF(DU8=SUM(DU34:DU36,DU30),"","NG")</f>
        <v/>
      </c>
      <c r="DV33" s="263" t="str">
        <f>IF(DV8=SUM(DV34:DV36,DV30),"","NG")</f>
        <v/>
      </c>
      <c r="DW33" s="263" t="str">
        <f>IF(DW8=SUM(DW34:DW36,DW30),"","NG")</f>
        <v/>
      </c>
      <c r="DX33" s="263" t="str">
        <f>IF(DX8=SUM(DX34:DX36,DX30),"","NG")</f>
        <v/>
      </c>
      <c r="DY33" s="1266" t="s">
        <v>2375</v>
      </c>
      <c r="DZ33" s="1267"/>
      <c r="EA33" s="263" t="str">
        <f>IF(EA8=SUM(EA34:EA36,EA30),"","NG")</f>
        <v/>
      </c>
      <c r="EB33" s="263" t="str">
        <f>IF(EB8=SUM(EB34:EB36,EB30),"","NG")</f>
        <v/>
      </c>
      <c r="EC33" s="263" t="str">
        <f>IF(EC8=SUM(EC34:EC36,EC30),"","NG")</f>
        <v/>
      </c>
      <c r="ED33" s="263" t="str">
        <f>IF(ED8=SUM(ED34:ED36,ED30),"","NG")</f>
        <v/>
      </c>
      <c r="EE33" s="263" t="str">
        <f>IF(EE8=SUM(EE34:EE36,EE30),"","NG")</f>
        <v/>
      </c>
      <c r="EF33" s="263" t="str">
        <f>IF(EF8=SUM(EF34:EF36,EF30),"","NG")</f>
        <v/>
      </c>
      <c r="EG33" s="263" t="str">
        <f>IF(EG8=SUM(EG34:EG36,EG30),"","NG")</f>
        <v/>
      </c>
      <c r="EH33" s="263" t="str">
        <f>IF(EH8=SUM(EH34:EH36,EH30),"","NG")</f>
        <v/>
      </c>
      <c r="EI33" s="263" t="str">
        <f>IF(EI8=SUM(EI34:EI36,EI30),"","NG")</f>
        <v/>
      </c>
      <c r="EJ33" s="263" t="str">
        <f>IF(EJ8=SUM(EJ34:EJ36,EJ30),"","NG")</f>
        <v/>
      </c>
      <c r="EK33" s="263" t="str">
        <f>IF(EK8=SUM(EK34:EK36,EK30),"","NG")</f>
        <v/>
      </c>
      <c r="EL33" s="263" t="str">
        <f>IF(EL8=SUM(EL34:EL36,EL30),"","NG")</f>
        <v/>
      </c>
      <c r="EM33" s="263" t="str">
        <f>IF(EM8=SUM(EM34:EM36,EM30),"","NG")</f>
        <v/>
      </c>
      <c r="EN33" s="263" t="str">
        <f>IF(EN8=SUM(EN34:EN36,EN30),"","NG")</f>
        <v/>
      </c>
      <c r="EO33" s="263" t="str">
        <f>IF(EO8=SUM(EO34:EO36,EO30),"","NG")</f>
        <v/>
      </c>
      <c r="EP33" s="263" t="str">
        <f>IF(EP8=SUM(EP34:EP36,EP30),"","NG")</f>
        <v/>
      </c>
      <c r="EQ33" s="263" t="str">
        <f>IF(EQ8=SUM(EQ34:EQ36,EQ30),"","NG")</f>
        <v/>
      </c>
      <c r="ER33" s="263" t="str">
        <f>IF(ER8=SUM(ER34:ER36,ER30),"","NG")</f>
        <v/>
      </c>
      <c r="ES33" s="263" t="str">
        <f>IF(ES8=SUM(ES34:ES36,ES30),"","NG")</f>
        <v/>
      </c>
      <c r="ET33" s="263" t="str">
        <f>IF(ET8=SUM(ET34:ET36,ET30),"","NG")</f>
        <v/>
      </c>
      <c r="EU33" s="263" t="str">
        <f>IF(EU8=SUM(EU34:EU36,EU30),"","NG")</f>
        <v/>
      </c>
      <c r="EV33" s="263" t="str">
        <f>IF(EV8=SUM(EV34:EV36,EV30),"","NG")</f>
        <v/>
      </c>
      <c r="EW33" s="263" t="str">
        <f>IF(EW8=SUM(EW34:EW36,EW30),"","NG")</f>
        <v/>
      </c>
      <c r="EX33" s="263" t="str">
        <f>IF(EX8=SUM(EX34:EX36,EX30),"","NG")</f>
        <v/>
      </c>
      <c r="EY33" s="263" t="str">
        <f>IF(EY8=SUM(EY34:EY36,EY30),"","NG")</f>
        <v/>
      </c>
      <c r="EZ33" s="263" t="str">
        <f>IF(EZ8=SUM(EZ34:EZ36,EZ30),"","NG")</f>
        <v/>
      </c>
      <c r="FA33" s="263" t="str">
        <f>IF(FA8=SUM(FA34:FA36,FA30),"","NG")</f>
        <v/>
      </c>
      <c r="FB33" s="263" t="str">
        <f>IF(FB8=SUM(FB34:FB36,FB30),"","NG")</f>
        <v/>
      </c>
      <c r="FC33" s="263" t="str">
        <f>IF(FC8=SUM(FC34:FC36,FC30),"","NG")</f>
        <v/>
      </c>
      <c r="FD33" s="263" t="str">
        <f>IF(FD8=SUM(FD34:FD36,FD30),"","NG")</f>
        <v/>
      </c>
      <c r="FE33" s="1266" t="s">
        <v>2375</v>
      </c>
      <c r="FF33" s="1267"/>
      <c r="FG33" s="263" t="str">
        <f>IF(FG8=SUM(FG34:FG36,FG30),"","NG")</f>
        <v/>
      </c>
      <c r="FH33" s="263" t="str">
        <f>IF(FH8=SUM(FH34:FH36,FH30),"","NG")</f>
        <v/>
      </c>
      <c r="FI33" s="263" t="str">
        <f>IF(FI8=SUM(FI34:FI36,FI30),"","NG")</f>
        <v/>
      </c>
      <c r="FJ33" s="263" t="str">
        <f>IF(FJ8=SUM(FJ34:FJ36,FJ30),"","NG")</f>
        <v/>
      </c>
      <c r="FK33" s="263" t="str">
        <f>IF(FK8=SUM(FK34:FK36,FK30),"","NG")</f>
        <v/>
      </c>
      <c r="FL33" s="263" t="str">
        <f>IF(FL8=SUM(FL34:FL36,FL30),"","NG")</f>
        <v/>
      </c>
      <c r="FM33" s="263" t="str">
        <f>IF(FM8=SUM(FM34:FM36,FM30),"","NG")</f>
        <v/>
      </c>
      <c r="FN33" s="263" t="str">
        <f>IF(FN8=SUM(FN34:FN36,FN30),"","NG")</f>
        <v/>
      </c>
      <c r="FO33" s="263" t="str">
        <f>IF(FO8=SUM(FO34:FO36,FO30),"","NG")</f>
        <v/>
      </c>
      <c r="FP33" s="263" t="str">
        <f>IF(FP8=SUM(FP34:FP36,FP30),"","NG")</f>
        <v/>
      </c>
      <c r="FQ33" s="263" t="str">
        <f>IF(FQ8=SUM(FQ34:FQ36,FQ30),"","NG")</f>
        <v/>
      </c>
      <c r="FR33" s="263" t="str">
        <f>IF(FR8=SUM(FR34:FR36,FR30),"","NG")</f>
        <v/>
      </c>
      <c r="FS33" s="263" t="str">
        <f>IF(FS8=SUM(FS34:FS36,FS30),"","NG")</f>
        <v/>
      </c>
      <c r="FT33" s="263" t="str">
        <f>IF(FT8=SUM(FT34:FT36,FT30),"","NG")</f>
        <v/>
      </c>
      <c r="FU33" s="263" t="str">
        <f>IF(FU8=SUM(FU34:FU36,FU30),"","NG")</f>
        <v/>
      </c>
      <c r="FV33" s="263" t="str">
        <f>IF(FV8=SUM(FV34:FV36,FV30),"","NG")</f>
        <v/>
      </c>
      <c r="FW33" s="263" t="str">
        <f>IF(FW8=SUM(FW34:FW36,FW30),"","NG")</f>
        <v/>
      </c>
      <c r="FX33" s="263" t="str">
        <f>IF(FX8=SUM(FX34:FX36,FX30),"","NG")</f>
        <v/>
      </c>
      <c r="FY33" s="263" t="str">
        <f>IF(FY8=SUM(FY34:FY36,FY30),"","NG")</f>
        <v/>
      </c>
      <c r="FZ33" s="263" t="str">
        <f>IF(FZ8=SUM(FZ34:FZ36,FZ30),"","NG")</f>
        <v/>
      </c>
      <c r="GA33" s="263" t="str">
        <f>IF(GA8=SUM(GA34:GA36,GA30),"","NG")</f>
        <v/>
      </c>
      <c r="GB33" s="263" t="str">
        <f>IF(GB8=SUM(GB34:GB36,GB30),"","NG")</f>
        <v/>
      </c>
      <c r="GC33" s="263" t="str">
        <f>IF(GC8=SUM(GC34:GC36,GC30),"","NG")</f>
        <v/>
      </c>
      <c r="GD33" s="263" t="str">
        <f>IF(GD8=SUM(GD34:GD36,GD30),"","NG")</f>
        <v/>
      </c>
      <c r="GE33" s="263" t="str">
        <f>IF(GE8=SUM(GE34:GE36,GE30),"","NG")</f>
        <v/>
      </c>
      <c r="GF33" s="263" t="str">
        <f>IF(GF8=SUM(GF34:GF36,GF30),"","NG")</f>
        <v/>
      </c>
      <c r="GG33" s="263" t="str">
        <f>IF(GG8=SUM(GG34:GG36,GG30),"","NG")</f>
        <v/>
      </c>
      <c r="GH33" s="263" t="str">
        <f>IF(GH8=SUM(GH34:GH36,GH30),"","NG")</f>
        <v/>
      </c>
      <c r="GI33" s="263" t="str">
        <f>IF(GI8=SUM(GI34:GI36,GI30),"","NG")</f>
        <v/>
      </c>
      <c r="GJ33" s="263" t="str">
        <f>IF(GJ8=SUM(GJ34:GJ36,GJ30),"","NG")</f>
        <v/>
      </c>
      <c r="GK33" s="1266" t="s">
        <v>2375</v>
      </c>
      <c r="GL33" s="1267"/>
      <c r="GM33" s="263" t="str">
        <f>IF(GM8=SUM(GM34:GM36,GM30),"","NG")</f>
        <v/>
      </c>
      <c r="GN33" s="263" t="str">
        <f>IF(GN8=SUM(GN34:GN36,GN30),"","NG")</f>
        <v/>
      </c>
      <c r="GO33" s="263" t="str">
        <f>IF(GO8=SUM(GO34:GO36,GO30),"","NG")</f>
        <v/>
      </c>
      <c r="GP33" s="263" t="str">
        <f>IF(GP8=SUM(GP34:GP36,GP30),"","NG")</f>
        <v/>
      </c>
      <c r="GQ33" s="263" t="str">
        <f>IF(GQ8=SUM(GQ34:GQ36,GQ30),"","NG")</f>
        <v/>
      </c>
      <c r="GR33" s="263" t="str">
        <f>IF(GR8=SUM(GR34:GR36,GR30),"","NG")</f>
        <v/>
      </c>
      <c r="GS33" s="263" t="str">
        <f>IF(GS8=SUM(GS34:GS36,GS30),"","NG")</f>
        <v/>
      </c>
      <c r="GT33" s="263" t="str">
        <f>IF(GT8=SUM(GT34:GT36,GT30),"","NG")</f>
        <v/>
      </c>
      <c r="GU33" s="263" t="str">
        <f>IF(GU8=SUM(GU34:GU36,GU30),"","NG")</f>
        <v/>
      </c>
      <c r="GV33" s="263" t="str">
        <f>IF(GV8=SUM(GV34:GV36,GV30),"","NG")</f>
        <v/>
      </c>
      <c r="GW33" s="263" t="str">
        <f>IF(GW8=SUM(GW34:GW36,GW30),"","NG")</f>
        <v/>
      </c>
      <c r="GX33" s="263" t="str">
        <f>IF(GX8=SUM(GX34:GX36,GX30),"","NG")</f>
        <v/>
      </c>
      <c r="GY33" s="263" t="str">
        <f>IF(GY8=SUM(GY34:GY36,GY30),"","NG")</f>
        <v/>
      </c>
      <c r="GZ33" s="263" t="str">
        <f>IF(GZ8=SUM(GZ34:GZ36,GZ30),"","NG")</f>
        <v/>
      </c>
      <c r="HA33" s="263" t="str">
        <f>IF(HA8=SUM(HA34:HA36,HA30),"","NG")</f>
        <v/>
      </c>
      <c r="HB33" s="263" t="str">
        <f>IF(HB8=SUM(HB34:HB36,HB30),"","NG")</f>
        <v/>
      </c>
      <c r="HC33" s="263" t="str">
        <f>IF(HC8=SUM(HC34:HC36,HC30),"","NG")</f>
        <v/>
      </c>
      <c r="HD33" s="263" t="str">
        <f>IF(HD8=SUM(HD34:HD36,HD30),"","NG")</f>
        <v/>
      </c>
      <c r="HE33" s="263" t="str">
        <f>IF(HE8=SUM(HE34:HE36,HE30),"","NG")</f>
        <v/>
      </c>
      <c r="HF33" s="263" t="str">
        <f>IF(HF8=SUM(HF34:HF36,HF30),"","NG")</f>
        <v/>
      </c>
      <c r="HG33" s="263" t="str">
        <f>IF(HG8=SUM(HG34:HG36,HG30),"","NG")</f>
        <v/>
      </c>
      <c r="HH33" s="263" t="str">
        <f>IF(HH8=SUM(HH34:HH36,HH30),"","NG")</f>
        <v/>
      </c>
      <c r="HI33" s="263" t="str">
        <f>IF(HI8=SUM(HI34:HI36,HI30),"","NG")</f>
        <v/>
      </c>
      <c r="HJ33" s="263" t="str">
        <f>IF(HJ8=SUM(HJ34:HJ36,HJ30),"","NG")</f>
        <v/>
      </c>
      <c r="HK33" s="263" t="str">
        <f>IF(HK8=SUM(HK34:HK36,HK30),"","NG")</f>
        <v/>
      </c>
      <c r="HL33" s="263" t="str">
        <f>IF(HL8=SUM(HL34:HL36,HL30),"","NG")</f>
        <v/>
      </c>
      <c r="HM33" s="263" t="str">
        <f>IF(HM8=SUM(HM34:HM36,HM30),"","NG")</f>
        <v/>
      </c>
      <c r="HN33" s="263" t="str">
        <f>IF(HN8=SUM(HN34:HN36,HN30),"","NG")</f>
        <v/>
      </c>
      <c r="HO33" s="263" t="str">
        <f>IF(HO8=SUM(HO34:HO36,HO30),"","NG")</f>
        <v/>
      </c>
      <c r="HP33" s="263" t="str">
        <f>IF(HP8=SUM(HP34:HP36,HP30),"","NG")</f>
        <v/>
      </c>
      <c r="HQ33" s="1266" t="s">
        <v>2375</v>
      </c>
      <c r="HR33" s="1267"/>
      <c r="HS33" s="263" t="str">
        <f>IF(HS8=SUM(HS34:HS36,HS30),"","NG")</f>
        <v/>
      </c>
      <c r="HT33" s="263" t="str">
        <f>IF(HT8=SUM(HT34:HT36,HT30),"","NG")</f>
        <v/>
      </c>
      <c r="HU33" s="263" t="str">
        <f>IF(HU8=SUM(HU34:HU36,HU30),"","NG")</f>
        <v/>
      </c>
      <c r="HV33" s="263" t="str">
        <f>IF(HV8=SUM(HV34:HV36,HV30),"","NG")</f>
        <v/>
      </c>
      <c r="HW33" s="263" t="str">
        <f>IF(HW8=SUM(HW34:HW36,HW30),"","NG")</f>
        <v/>
      </c>
      <c r="HX33" s="263" t="str">
        <f>IF(HX8=SUM(HX34:HX36,HX30),"","NG")</f>
        <v/>
      </c>
      <c r="HY33" s="263" t="str">
        <f>IF(HY8=SUM(HY34:HY36,HY30),"","NG")</f>
        <v/>
      </c>
      <c r="HZ33" s="263" t="str">
        <f>IF(HZ8=SUM(HZ34:HZ36,HZ30),"","NG")</f>
        <v/>
      </c>
      <c r="IA33" s="263" t="str">
        <f>IF(IA8=SUM(IA34:IA36,IA30),"","NG")</f>
        <v/>
      </c>
      <c r="IB33" s="263" t="str">
        <f>IF(IB8=SUM(IB34:IB36,IB30),"","NG")</f>
        <v/>
      </c>
      <c r="IC33" s="263" t="str">
        <f>IF(IC8=SUM(IC34:IC36,IC30),"","NG")</f>
        <v/>
      </c>
      <c r="ID33" s="263" t="str">
        <f>IF(ID8=SUM(ID34:ID36,ID30),"","NG")</f>
        <v/>
      </c>
      <c r="IE33" s="263" t="str">
        <f>IF(IE8=SUM(IE34:IE36,IE30),"","NG")</f>
        <v/>
      </c>
      <c r="IF33" s="263" t="str">
        <f>IF(IF8=SUM(IF34:IF36,IF30),"","NG")</f>
        <v/>
      </c>
      <c r="IG33" s="263" t="str">
        <f>IF(IG8=SUM(IG34:IG36,IG30),"","NG")</f>
        <v/>
      </c>
    </row>
    <row r="34" spans="1:241" s="264" customFormat="1" ht="17.25" customHeight="1">
      <c r="A34" s="1240" t="s">
        <v>2408</v>
      </c>
      <c r="B34" s="1241"/>
      <c r="C34" s="303">
        <v>650</v>
      </c>
      <c r="D34" s="303">
        <v>345</v>
      </c>
      <c r="E34" s="303">
        <v>305</v>
      </c>
      <c r="F34" s="303">
        <v>1068</v>
      </c>
      <c r="G34" s="303">
        <v>545</v>
      </c>
      <c r="H34" s="303">
        <v>523</v>
      </c>
      <c r="I34" s="303">
        <v>82</v>
      </c>
      <c r="J34" s="303">
        <v>41</v>
      </c>
      <c r="K34" s="303">
        <v>41</v>
      </c>
      <c r="L34" s="303">
        <v>356</v>
      </c>
      <c r="M34" s="303">
        <v>183</v>
      </c>
      <c r="N34" s="303">
        <v>173</v>
      </c>
      <c r="O34" s="303">
        <v>53</v>
      </c>
      <c r="P34" s="303">
        <v>22</v>
      </c>
      <c r="Q34" s="303">
        <v>31</v>
      </c>
      <c r="R34" s="303">
        <v>22</v>
      </c>
      <c r="S34" s="303">
        <v>13</v>
      </c>
      <c r="T34" s="303">
        <v>9</v>
      </c>
      <c r="U34" s="303">
        <v>0</v>
      </c>
      <c r="V34" s="303">
        <v>0</v>
      </c>
      <c r="W34" s="303">
        <v>0</v>
      </c>
      <c r="X34" s="303">
        <v>3217</v>
      </c>
      <c r="Y34" s="303">
        <v>1655</v>
      </c>
      <c r="Z34" s="303">
        <v>1562</v>
      </c>
      <c r="AA34" s="303">
        <v>2107</v>
      </c>
      <c r="AB34" s="303">
        <v>1068</v>
      </c>
      <c r="AC34" s="303">
        <v>1039</v>
      </c>
      <c r="AD34" s="303">
        <v>560</v>
      </c>
      <c r="AE34" s="303">
        <v>281</v>
      </c>
      <c r="AF34" s="303">
        <v>279</v>
      </c>
      <c r="AG34" s="1240" t="s">
        <v>612</v>
      </c>
      <c r="AH34" s="1240"/>
      <c r="AI34" s="261">
        <v>1547</v>
      </c>
      <c r="AJ34" s="303">
        <v>787</v>
      </c>
      <c r="AK34" s="303">
        <v>760</v>
      </c>
      <c r="AL34" s="303">
        <v>890</v>
      </c>
      <c r="AM34" s="303">
        <v>462</v>
      </c>
      <c r="AN34" s="303">
        <v>428</v>
      </c>
      <c r="AO34" s="303">
        <v>175</v>
      </c>
      <c r="AP34" s="303">
        <v>90</v>
      </c>
      <c r="AQ34" s="303">
        <v>85</v>
      </c>
      <c r="AR34" s="303">
        <v>161</v>
      </c>
      <c r="AS34" s="303">
        <v>80</v>
      </c>
      <c r="AT34" s="303">
        <v>81</v>
      </c>
      <c r="AU34" s="303">
        <v>554</v>
      </c>
      <c r="AV34" s="303">
        <v>292</v>
      </c>
      <c r="AW34" s="303">
        <v>262</v>
      </c>
      <c r="AX34" s="303">
        <v>349</v>
      </c>
      <c r="AY34" s="303">
        <v>183</v>
      </c>
      <c r="AZ34" s="303">
        <v>166</v>
      </c>
      <c r="BA34" s="303">
        <v>205</v>
      </c>
      <c r="BB34" s="303">
        <v>109</v>
      </c>
      <c r="BC34" s="303">
        <v>96</v>
      </c>
      <c r="BD34" s="303">
        <v>220</v>
      </c>
      <c r="BE34" s="303">
        <v>125</v>
      </c>
      <c r="BF34" s="303">
        <v>95</v>
      </c>
      <c r="BG34" s="303">
        <v>65</v>
      </c>
      <c r="BH34" s="303">
        <v>36</v>
      </c>
      <c r="BI34" s="303">
        <v>29</v>
      </c>
      <c r="BJ34" s="303">
        <v>93</v>
      </c>
      <c r="BK34" s="303">
        <v>49</v>
      </c>
      <c r="BL34" s="303">
        <v>44</v>
      </c>
      <c r="BM34" s="1240" t="s">
        <v>612</v>
      </c>
      <c r="BN34" s="1240"/>
      <c r="BO34" s="261">
        <v>62</v>
      </c>
      <c r="BP34" s="303">
        <v>40</v>
      </c>
      <c r="BQ34" s="303">
        <v>22</v>
      </c>
      <c r="BR34" s="303">
        <v>1423</v>
      </c>
      <c r="BS34" s="303">
        <v>745</v>
      </c>
      <c r="BT34" s="303">
        <v>678</v>
      </c>
      <c r="BU34" s="303">
        <v>958</v>
      </c>
      <c r="BV34" s="303">
        <v>506</v>
      </c>
      <c r="BW34" s="303">
        <v>452</v>
      </c>
      <c r="BX34" s="303">
        <v>423</v>
      </c>
      <c r="BY34" s="303">
        <v>220</v>
      </c>
      <c r="BZ34" s="303">
        <v>203</v>
      </c>
      <c r="CA34" s="303">
        <v>63</v>
      </c>
      <c r="CB34" s="303">
        <v>24</v>
      </c>
      <c r="CC34" s="303">
        <v>39</v>
      </c>
      <c r="CD34" s="303">
        <v>199</v>
      </c>
      <c r="CE34" s="303">
        <v>106</v>
      </c>
      <c r="CF34" s="303">
        <v>93</v>
      </c>
      <c r="CG34" s="303">
        <v>124</v>
      </c>
      <c r="CH34" s="303">
        <v>71</v>
      </c>
      <c r="CI34" s="303">
        <v>53</v>
      </c>
      <c r="CJ34" s="303">
        <v>37</v>
      </c>
      <c r="CK34" s="303">
        <v>19</v>
      </c>
      <c r="CL34" s="303">
        <v>18</v>
      </c>
      <c r="CM34" s="303">
        <v>535</v>
      </c>
      <c r="CN34" s="303">
        <v>286</v>
      </c>
      <c r="CO34" s="303">
        <v>249</v>
      </c>
      <c r="CP34" s="303">
        <v>203</v>
      </c>
      <c r="CQ34" s="303">
        <v>100</v>
      </c>
      <c r="CR34" s="303">
        <v>103</v>
      </c>
      <c r="CS34" s="1240" t="s">
        <v>612</v>
      </c>
      <c r="CT34" s="1240"/>
      <c r="CU34" s="261">
        <v>45</v>
      </c>
      <c r="CV34" s="303">
        <v>21</v>
      </c>
      <c r="CW34" s="303">
        <v>24</v>
      </c>
      <c r="CX34" s="303">
        <v>100</v>
      </c>
      <c r="CY34" s="303">
        <v>47</v>
      </c>
      <c r="CZ34" s="303">
        <v>53</v>
      </c>
      <c r="DA34" s="303">
        <v>0</v>
      </c>
      <c r="DB34" s="303">
        <v>0</v>
      </c>
      <c r="DC34" s="303">
        <v>0</v>
      </c>
      <c r="DD34" s="303">
        <v>4</v>
      </c>
      <c r="DE34" s="303">
        <v>2</v>
      </c>
      <c r="DF34" s="303">
        <v>2</v>
      </c>
      <c r="DG34" s="303">
        <v>54</v>
      </c>
      <c r="DH34" s="303">
        <v>30</v>
      </c>
      <c r="DI34" s="303">
        <v>24</v>
      </c>
      <c r="DJ34" s="303">
        <v>61</v>
      </c>
      <c r="DK34" s="303">
        <v>34</v>
      </c>
      <c r="DL34" s="303">
        <v>27</v>
      </c>
      <c r="DM34" s="303">
        <v>61</v>
      </c>
      <c r="DN34" s="303">
        <v>34</v>
      </c>
      <c r="DO34" s="303">
        <v>27</v>
      </c>
      <c r="DP34" s="303">
        <v>201</v>
      </c>
      <c r="DQ34" s="303">
        <v>105</v>
      </c>
      <c r="DR34" s="303">
        <v>96</v>
      </c>
      <c r="DS34" s="303">
        <v>136</v>
      </c>
      <c r="DT34" s="303">
        <v>71</v>
      </c>
      <c r="DU34" s="303">
        <v>65</v>
      </c>
      <c r="DV34" s="303">
        <v>65</v>
      </c>
      <c r="DW34" s="303">
        <v>34</v>
      </c>
      <c r="DX34" s="303">
        <v>31</v>
      </c>
      <c r="DY34" s="1240" t="s">
        <v>612</v>
      </c>
      <c r="DZ34" s="1240"/>
      <c r="EA34" s="261">
        <v>3089</v>
      </c>
      <c r="EB34" s="303">
        <v>1598</v>
      </c>
      <c r="EC34" s="303">
        <v>1491</v>
      </c>
      <c r="ED34" s="303">
        <v>2041</v>
      </c>
      <c r="EE34" s="303">
        <v>1044</v>
      </c>
      <c r="EF34" s="303">
        <v>997</v>
      </c>
      <c r="EG34" s="303">
        <v>872</v>
      </c>
      <c r="EH34" s="303">
        <v>450</v>
      </c>
      <c r="EI34" s="303">
        <v>422</v>
      </c>
      <c r="EJ34" s="303">
        <v>83</v>
      </c>
      <c r="EK34" s="303">
        <v>47</v>
      </c>
      <c r="EL34" s="303">
        <v>36</v>
      </c>
      <c r="EM34" s="303">
        <v>83</v>
      </c>
      <c r="EN34" s="303">
        <v>43</v>
      </c>
      <c r="EO34" s="303">
        <v>40</v>
      </c>
      <c r="EP34" s="303">
        <v>212</v>
      </c>
      <c r="EQ34" s="303">
        <v>113</v>
      </c>
      <c r="ER34" s="303">
        <v>99</v>
      </c>
      <c r="ES34" s="303">
        <v>33</v>
      </c>
      <c r="ET34" s="303">
        <v>20</v>
      </c>
      <c r="EU34" s="303">
        <v>13</v>
      </c>
      <c r="EV34" s="303">
        <v>65</v>
      </c>
      <c r="EW34" s="303">
        <v>32</v>
      </c>
      <c r="EX34" s="303">
        <v>33</v>
      </c>
      <c r="EY34" s="303">
        <v>57</v>
      </c>
      <c r="EZ34" s="303">
        <v>23</v>
      </c>
      <c r="FA34" s="303">
        <v>34</v>
      </c>
      <c r="FB34" s="303">
        <v>48</v>
      </c>
      <c r="FC34" s="303">
        <v>23</v>
      </c>
      <c r="FD34" s="303">
        <v>25</v>
      </c>
      <c r="FE34" s="1240" t="s">
        <v>612</v>
      </c>
      <c r="FF34" s="1240"/>
      <c r="FG34" s="261">
        <v>77</v>
      </c>
      <c r="FH34" s="303">
        <v>43</v>
      </c>
      <c r="FI34" s="303">
        <v>34</v>
      </c>
      <c r="FJ34" s="303">
        <v>76</v>
      </c>
      <c r="FK34" s="303">
        <v>35</v>
      </c>
      <c r="FL34" s="303">
        <v>41</v>
      </c>
      <c r="FM34" s="303">
        <v>84</v>
      </c>
      <c r="FN34" s="303">
        <v>36</v>
      </c>
      <c r="FO34" s="303">
        <v>48</v>
      </c>
      <c r="FP34" s="303">
        <v>25</v>
      </c>
      <c r="FQ34" s="303">
        <v>12</v>
      </c>
      <c r="FR34" s="303">
        <v>13</v>
      </c>
      <c r="FS34" s="303">
        <v>72</v>
      </c>
      <c r="FT34" s="303">
        <v>38</v>
      </c>
      <c r="FU34" s="303">
        <v>34</v>
      </c>
      <c r="FV34" s="303">
        <v>12</v>
      </c>
      <c r="FW34" s="303">
        <v>5</v>
      </c>
      <c r="FX34" s="303">
        <v>7</v>
      </c>
      <c r="FY34" s="303">
        <v>24</v>
      </c>
      <c r="FZ34" s="303">
        <v>14</v>
      </c>
      <c r="GA34" s="303">
        <v>10</v>
      </c>
      <c r="GB34" s="303">
        <v>38</v>
      </c>
      <c r="GC34" s="303">
        <v>21</v>
      </c>
      <c r="GD34" s="303">
        <v>17</v>
      </c>
      <c r="GE34" s="303">
        <v>116</v>
      </c>
      <c r="GF34" s="303">
        <v>56</v>
      </c>
      <c r="GG34" s="303">
        <v>60</v>
      </c>
      <c r="GH34" s="303">
        <v>64</v>
      </c>
      <c r="GI34" s="303">
        <v>33</v>
      </c>
      <c r="GJ34" s="303">
        <v>31</v>
      </c>
      <c r="GK34" s="1240" t="s">
        <v>612</v>
      </c>
      <c r="GL34" s="1240"/>
      <c r="GM34" s="261">
        <v>659</v>
      </c>
      <c r="GN34" s="303">
        <v>350</v>
      </c>
      <c r="GO34" s="303">
        <v>309</v>
      </c>
      <c r="GP34" s="303">
        <v>0</v>
      </c>
      <c r="GQ34" s="303">
        <v>0</v>
      </c>
      <c r="GR34" s="303">
        <v>0</v>
      </c>
      <c r="GS34" s="303">
        <v>659</v>
      </c>
      <c r="GT34" s="303">
        <v>350</v>
      </c>
      <c r="GU34" s="303">
        <v>309</v>
      </c>
      <c r="GV34" s="303">
        <v>198</v>
      </c>
      <c r="GW34" s="303">
        <v>100</v>
      </c>
      <c r="GX34" s="303">
        <v>98</v>
      </c>
      <c r="GY34" s="303">
        <v>23</v>
      </c>
      <c r="GZ34" s="303">
        <v>17</v>
      </c>
      <c r="HA34" s="303">
        <v>6</v>
      </c>
      <c r="HB34" s="303">
        <v>175</v>
      </c>
      <c r="HC34" s="303">
        <v>83</v>
      </c>
      <c r="HD34" s="303">
        <v>92</v>
      </c>
      <c r="HE34" s="303">
        <v>191</v>
      </c>
      <c r="HF34" s="303">
        <v>104</v>
      </c>
      <c r="HG34" s="303">
        <v>87</v>
      </c>
      <c r="HH34" s="303">
        <v>90</v>
      </c>
      <c r="HI34" s="303">
        <v>48</v>
      </c>
      <c r="HJ34" s="303">
        <v>42</v>
      </c>
      <c r="HK34" s="303">
        <v>38</v>
      </c>
      <c r="HL34" s="303">
        <v>20</v>
      </c>
      <c r="HM34" s="303">
        <v>18</v>
      </c>
      <c r="HN34" s="303">
        <v>63</v>
      </c>
      <c r="HO34" s="303">
        <v>36</v>
      </c>
      <c r="HP34" s="303">
        <v>27</v>
      </c>
      <c r="HQ34" s="1240" t="s">
        <v>612</v>
      </c>
      <c r="HR34" s="1240"/>
      <c r="HS34" s="261">
        <v>590</v>
      </c>
      <c r="HT34" s="303">
        <v>315</v>
      </c>
      <c r="HU34" s="303">
        <v>275</v>
      </c>
      <c r="HV34" s="303">
        <v>210</v>
      </c>
      <c r="HW34" s="303">
        <v>121</v>
      </c>
      <c r="HX34" s="303">
        <v>89</v>
      </c>
      <c r="HY34" s="303">
        <v>126</v>
      </c>
      <c r="HZ34" s="303">
        <v>64</v>
      </c>
      <c r="IA34" s="303">
        <v>62</v>
      </c>
      <c r="IB34" s="303">
        <v>158</v>
      </c>
      <c r="IC34" s="303">
        <v>80</v>
      </c>
      <c r="ID34" s="303">
        <v>78</v>
      </c>
      <c r="IE34" s="303">
        <v>96</v>
      </c>
      <c r="IF34" s="303">
        <v>50</v>
      </c>
      <c r="IG34" s="303">
        <v>46</v>
      </c>
    </row>
    <row r="35" spans="1:241" s="264" customFormat="1" ht="17.25" customHeight="1">
      <c r="A35" s="1240" t="s">
        <v>2404</v>
      </c>
      <c r="B35" s="1241"/>
      <c r="C35" s="303">
        <v>3617</v>
      </c>
      <c r="D35" s="303">
        <v>1996</v>
      </c>
      <c r="E35" s="303">
        <v>1621</v>
      </c>
      <c r="F35" s="303">
        <v>5012</v>
      </c>
      <c r="G35" s="303">
        <v>2495</v>
      </c>
      <c r="H35" s="303">
        <v>2517</v>
      </c>
      <c r="I35" s="303">
        <v>664</v>
      </c>
      <c r="J35" s="303">
        <v>368</v>
      </c>
      <c r="K35" s="303">
        <v>296</v>
      </c>
      <c r="L35" s="303">
        <v>2131</v>
      </c>
      <c r="M35" s="303">
        <v>1116</v>
      </c>
      <c r="N35" s="303">
        <v>1015</v>
      </c>
      <c r="O35" s="303">
        <v>358</v>
      </c>
      <c r="P35" s="303">
        <v>192</v>
      </c>
      <c r="Q35" s="303">
        <v>166</v>
      </c>
      <c r="R35" s="303">
        <v>214</v>
      </c>
      <c r="S35" s="303">
        <v>113</v>
      </c>
      <c r="T35" s="303">
        <v>101</v>
      </c>
      <c r="U35" s="303">
        <v>5</v>
      </c>
      <c r="V35" s="303">
        <v>3</v>
      </c>
      <c r="W35" s="303">
        <v>2</v>
      </c>
      <c r="X35" s="303">
        <v>15272</v>
      </c>
      <c r="Y35" s="303">
        <v>7689</v>
      </c>
      <c r="Z35" s="303">
        <v>7583</v>
      </c>
      <c r="AA35" s="303">
        <v>9369</v>
      </c>
      <c r="AB35" s="303">
        <v>4733</v>
      </c>
      <c r="AC35" s="303">
        <v>4636</v>
      </c>
      <c r="AD35" s="303">
        <v>3048</v>
      </c>
      <c r="AE35" s="303">
        <v>1628</v>
      </c>
      <c r="AF35" s="303">
        <v>1420</v>
      </c>
      <c r="AG35" s="1240" t="s">
        <v>614</v>
      </c>
      <c r="AH35" s="1240"/>
      <c r="AI35" s="261">
        <v>6321</v>
      </c>
      <c r="AJ35" s="303">
        <v>3105</v>
      </c>
      <c r="AK35" s="303">
        <v>3216</v>
      </c>
      <c r="AL35" s="303">
        <v>4526</v>
      </c>
      <c r="AM35" s="303">
        <v>2269</v>
      </c>
      <c r="AN35" s="303">
        <v>2257</v>
      </c>
      <c r="AO35" s="303">
        <v>1056</v>
      </c>
      <c r="AP35" s="303">
        <v>542</v>
      </c>
      <c r="AQ35" s="303">
        <v>514</v>
      </c>
      <c r="AR35" s="303">
        <v>706</v>
      </c>
      <c r="AS35" s="303">
        <v>346</v>
      </c>
      <c r="AT35" s="303">
        <v>360</v>
      </c>
      <c r="AU35" s="303">
        <v>2764</v>
      </c>
      <c r="AV35" s="303">
        <v>1381</v>
      </c>
      <c r="AW35" s="303">
        <v>1383</v>
      </c>
      <c r="AX35" s="303">
        <v>1762</v>
      </c>
      <c r="AY35" s="303">
        <v>878</v>
      </c>
      <c r="AZ35" s="303">
        <v>884</v>
      </c>
      <c r="BA35" s="303">
        <v>1002</v>
      </c>
      <c r="BB35" s="303">
        <v>503</v>
      </c>
      <c r="BC35" s="303">
        <v>499</v>
      </c>
      <c r="BD35" s="303">
        <v>1377</v>
      </c>
      <c r="BE35" s="303">
        <v>687</v>
      </c>
      <c r="BF35" s="303">
        <v>690</v>
      </c>
      <c r="BG35" s="303">
        <v>359</v>
      </c>
      <c r="BH35" s="303">
        <v>179</v>
      </c>
      <c r="BI35" s="303">
        <v>180</v>
      </c>
      <c r="BJ35" s="303">
        <v>680</v>
      </c>
      <c r="BK35" s="303">
        <v>333</v>
      </c>
      <c r="BL35" s="303">
        <v>347</v>
      </c>
      <c r="BM35" s="1240" t="s">
        <v>614</v>
      </c>
      <c r="BN35" s="1240"/>
      <c r="BO35" s="261">
        <v>338</v>
      </c>
      <c r="BP35" s="303">
        <v>175</v>
      </c>
      <c r="BQ35" s="303">
        <v>163</v>
      </c>
      <c r="BR35" s="303">
        <v>9373</v>
      </c>
      <c r="BS35" s="303">
        <v>4973</v>
      </c>
      <c r="BT35" s="303">
        <v>4400</v>
      </c>
      <c r="BU35" s="303">
        <v>4438</v>
      </c>
      <c r="BV35" s="303">
        <v>2229</v>
      </c>
      <c r="BW35" s="303">
        <v>2209</v>
      </c>
      <c r="BX35" s="303">
        <v>1635</v>
      </c>
      <c r="BY35" s="303">
        <v>802</v>
      </c>
      <c r="BZ35" s="303">
        <v>833</v>
      </c>
      <c r="CA35" s="303">
        <v>364</v>
      </c>
      <c r="CB35" s="303">
        <v>171</v>
      </c>
      <c r="CC35" s="303">
        <v>193</v>
      </c>
      <c r="CD35" s="303">
        <v>620</v>
      </c>
      <c r="CE35" s="303">
        <v>310</v>
      </c>
      <c r="CF35" s="303">
        <v>310</v>
      </c>
      <c r="CG35" s="303">
        <v>441</v>
      </c>
      <c r="CH35" s="303">
        <v>218</v>
      </c>
      <c r="CI35" s="303">
        <v>223</v>
      </c>
      <c r="CJ35" s="303">
        <v>210</v>
      </c>
      <c r="CK35" s="303">
        <v>103</v>
      </c>
      <c r="CL35" s="303">
        <v>107</v>
      </c>
      <c r="CM35" s="303">
        <v>2803</v>
      </c>
      <c r="CN35" s="303">
        <v>1427</v>
      </c>
      <c r="CO35" s="303">
        <v>1376</v>
      </c>
      <c r="CP35" s="303">
        <v>3168</v>
      </c>
      <c r="CQ35" s="303">
        <v>1836</v>
      </c>
      <c r="CR35" s="303">
        <v>1332</v>
      </c>
      <c r="CS35" s="1240" t="s">
        <v>614</v>
      </c>
      <c r="CT35" s="1240"/>
      <c r="CU35" s="261">
        <v>1429</v>
      </c>
      <c r="CV35" s="303">
        <v>819</v>
      </c>
      <c r="CW35" s="303">
        <v>610</v>
      </c>
      <c r="CX35" s="303">
        <v>737</v>
      </c>
      <c r="CY35" s="303">
        <v>420</v>
      </c>
      <c r="CZ35" s="303">
        <v>317</v>
      </c>
      <c r="DA35" s="303">
        <v>484</v>
      </c>
      <c r="DB35" s="303">
        <v>341</v>
      </c>
      <c r="DC35" s="303">
        <v>143</v>
      </c>
      <c r="DD35" s="303">
        <v>57</v>
      </c>
      <c r="DE35" s="303">
        <v>6</v>
      </c>
      <c r="DF35" s="303">
        <v>51</v>
      </c>
      <c r="DG35" s="303">
        <v>461</v>
      </c>
      <c r="DH35" s="303">
        <v>250</v>
      </c>
      <c r="DI35" s="303">
        <v>211</v>
      </c>
      <c r="DJ35" s="303">
        <v>546</v>
      </c>
      <c r="DK35" s="303">
        <v>288</v>
      </c>
      <c r="DL35" s="303">
        <v>258</v>
      </c>
      <c r="DM35" s="303">
        <v>546</v>
      </c>
      <c r="DN35" s="303">
        <v>288</v>
      </c>
      <c r="DO35" s="303">
        <v>258</v>
      </c>
      <c r="DP35" s="303">
        <v>1221</v>
      </c>
      <c r="DQ35" s="303">
        <v>620</v>
      </c>
      <c r="DR35" s="303">
        <v>601</v>
      </c>
      <c r="DS35" s="303">
        <v>919</v>
      </c>
      <c r="DT35" s="303">
        <v>463</v>
      </c>
      <c r="DU35" s="303">
        <v>456</v>
      </c>
      <c r="DV35" s="303">
        <v>302</v>
      </c>
      <c r="DW35" s="303">
        <v>157</v>
      </c>
      <c r="DX35" s="303">
        <v>145</v>
      </c>
      <c r="DY35" s="1240" t="s">
        <v>614</v>
      </c>
      <c r="DZ35" s="1240"/>
      <c r="EA35" s="261">
        <v>14434</v>
      </c>
      <c r="EB35" s="303">
        <v>7191</v>
      </c>
      <c r="EC35" s="303">
        <v>7243</v>
      </c>
      <c r="ED35" s="303">
        <v>9513</v>
      </c>
      <c r="EE35" s="303">
        <v>4744</v>
      </c>
      <c r="EF35" s="303">
        <v>4769</v>
      </c>
      <c r="EG35" s="303">
        <v>3995</v>
      </c>
      <c r="EH35" s="303">
        <v>1977</v>
      </c>
      <c r="EI35" s="303">
        <v>2018</v>
      </c>
      <c r="EJ35" s="303">
        <v>490</v>
      </c>
      <c r="EK35" s="303">
        <v>269</v>
      </c>
      <c r="EL35" s="303">
        <v>221</v>
      </c>
      <c r="EM35" s="303">
        <v>428</v>
      </c>
      <c r="EN35" s="303">
        <v>213</v>
      </c>
      <c r="EO35" s="303">
        <v>215</v>
      </c>
      <c r="EP35" s="303">
        <v>1042</v>
      </c>
      <c r="EQ35" s="303">
        <v>558</v>
      </c>
      <c r="ER35" s="303">
        <v>484</v>
      </c>
      <c r="ES35" s="303">
        <v>213</v>
      </c>
      <c r="ET35" s="303">
        <v>110</v>
      </c>
      <c r="EU35" s="303">
        <v>103</v>
      </c>
      <c r="EV35" s="303">
        <v>373</v>
      </c>
      <c r="EW35" s="303">
        <v>156</v>
      </c>
      <c r="EX35" s="303">
        <v>217</v>
      </c>
      <c r="EY35" s="303">
        <v>184</v>
      </c>
      <c r="EZ35" s="303">
        <v>90</v>
      </c>
      <c r="FA35" s="303">
        <v>94</v>
      </c>
      <c r="FB35" s="303">
        <v>269</v>
      </c>
      <c r="FC35" s="303">
        <v>146</v>
      </c>
      <c r="FD35" s="303">
        <v>123</v>
      </c>
      <c r="FE35" s="1240" t="s">
        <v>614</v>
      </c>
      <c r="FF35" s="1240"/>
      <c r="FG35" s="261">
        <v>352</v>
      </c>
      <c r="FH35" s="303">
        <v>176</v>
      </c>
      <c r="FI35" s="303">
        <v>176</v>
      </c>
      <c r="FJ35" s="303">
        <v>271</v>
      </c>
      <c r="FK35" s="303">
        <v>129</v>
      </c>
      <c r="FL35" s="303">
        <v>142</v>
      </c>
      <c r="FM35" s="303">
        <v>313</v>
      </c>
      <c r="FN35" s="303">
        <v>158</v>
      </c>
      <c r="FO35" s="303">
        <v>155</v>
      </c>
      <c r="FP35" s="303">
        <v>136</v>
      </c>
      <c r="FQ35" s="303">
        <v>73</v>
      </c>
      <c r="FR35" s="303">
        <v>63</v>
      </c>
      <c r="FS35" s="303">
        <v>269</v>
      </c>
      <c r="FT35" s="303">
        <v>144</v>
      </c>
      <c r="FU35" s="303">
        <v>125</v>
      </c>
      <c r="FV35" s="303">
        <v>98</v>
      </c>
      <c r="FW35" s="303">
        <v>47</v>
      </c>
      <c r="FX35" s="303">
        <v>51</v>
      </c>
      <c r="FY35" s="303">
        <v>118</v>
      </c>
      <c r="FZ35" s="303">
        <v>56</v>
      </c>
      <c r="GA35" s="303">
        <v>62</v>
      </c>
      <c r="GB35" s="303">
        <v>197</v>
      </c>
      <c r="GC35" s="303">
        <v>102</v>
      </c>
      <c r="GD35" s="303">
        <v>95</v>
      </c>
      <c r="GE35" s="303">
        <v>437</v>
      </c>
      <c r="GF35" s="303">
        <v>183</v>
      </c>
      <c r="GG35" s="303">
        <v>254</v>
      </c>
      <c r="GH35" s="303">
        <v>328</v>
      </c>
      <c r="GI35" s="303">
        <v>157</v>
      </c>
      <c r="GJ35" s="303">
        <v>171</v>
      </c>
      <c r="GK35" s="1240" t="s">
        <v>614</v>
      </c>
      <c r="GL35" s="1240"/>
      <c r="GM35" s="261">
        <v>2928</v>
      </c>
      <c r="GN35" s="303">
        <v>1433</v>
      </c>
      <c r="GO35" s="303">
        <v>1495</v>
      </c>
      <c r="GP35" s="303">
        <v>0</v>
      </c>
      <c r="GQ35" s="303">
        <v>0</v>
      </c>
      <c r="GR35" s="303">
        <v>0</v>
      </c>
      <c r="GS35" s="303">
        <v>2928</v>
      </c>
      <c r="GT35" s="303">
        <v>1433</v>
      </c>
      <c r="GU35" s="303">
        <v>1495</v>
      </c>
      <c r="GV35" s="303">
        <v>1053</v>
      </c>
      <c r="GW35" s="303">
        <v>551</v>
      </c>
      <c r="GX35" s="303">
        <v>502</v>
      </c>
      <c r="GY35" s="303">
        <v>217</v>
      </c>
      <c r="GZ35" s="303">
        <v>115</v>
      </c>
      <c r="HA35" s="303">
        <v>102</v>
      </c>
      <c r="HB35" s="303">
        <v>836</v>
      </c>
      <c r="HC35" s="303">
        <v>436</v>
      </c>
      <c r="HD35" s="303">
        <v>400</v>
      </c>
      <c r="HE35" s="303">
        <v>940</v>
      </c>
      <c r="HF35" s="303">
        <v>463</v>
      </c>
      <c r="HG35" s="303">
        <v>477</v>
      </c>
      <c r="HH35" s="303">
        <v>348</v>
      </c>
      <c r="HI35" s="303">
        <v>175</v>
      </c>
      <c r="HJ35" s="303">
        <v>173</v>
      </c>
      <c r="HK35" s="303">
        <v>214</v>
      </c>
      <c r="HL35" s="303">
        <v>104</v>
      </c>
      <c r="HM35" s="303">
        <v>110</v>
      </c>
      <c r="HN35" s="303">
        <v>378</v>
      </c>
      <c r="HO35" s="303">
        <v>184</v>
      </c>
      <c r="HP35" s="303">
        <v>194</v>
      </c>
      <c r="HQ35" s="1240" t="s">
        <v>614</v>
      </c>
      <c r="HR35" s="1240"/>
      <c r="HS35" s="261">
        <v>3115</v>
      </c>
      <c r="HT35" s="303">
        <v>1632</v>
      </c>
      <c r="HU35" s="303">
        <v>1483</v>
      </c>
      <c r="HV35" s="303">
        <v>1052</v>
      </c>
      <c r="HW35" s="303">
        <v>532</v>
      </c>
      <c r="HX35" s="303">
        <v>520</v>
      </c>
      <c r="HY35" s="303">
        <v>694</v>
      </c>
      <c r="HZ35" s="303">
        <v>372</v>
      </c>
      <c r="IA35" s="303">
        <v>322</v>
      </c>
      <c r="IB35" s="303">
        <v>821</v>
      </c>
      <c r="IC35" s="303">
        <v>434</v>
      </c>
      <c r="ID35" s="303">
        <v>387</v>
      </c>
      <c r="IE35" s="303">
        <v>548</v>
      </c>
      <c r="IF35" s="303">
        <v>294</v>
      </c>
      <c r="IG35" s="303">
        <v>254</v>
      </c>
    </row>
    <row r="36" spans="1:241" s="264" customFormat="1" ht="17.25" customHeight="1">
      <c r="A36" s="1240" t="s">
        <v>2371</v>
      </c>
      <c r="B36" s="1241"/>
      <c r="C36" s="303">
        <v>2117</v>
      </c>
      <c r="D36" s="303">
        <v>886</v>
      </c>
      <c r="E36" s="303">
        <v>1231</v>
      </c>
      <c r="F36" s="303">
        <v>2711</v>
      </c>
      <c r="G36" s="303">
        <v>1213</v>
      </c>
      <c r="H36" s="303">
        <v>1498</v>
      </c>
      <c r="I36" s="303">
        <v>459</v>
      </c>
      <c r="J36" s="303">
        <v>221</v>
      </c>
      <c r="K36" s="303">
        <v>238</v>
      </c>
      <c r="L36" s="303">
        <v>1524</v>
      </c>
      <c r="M36" s="303">
        <v>624</v>
      </c>
      <c r="N36" s="303">
        <v>900</v>
      </c>
      <c r="O36" s="303">
        <v>330</v>
      </c>
      <c r="P36" s="303">
        <v>149</v>
      </c>
      <c r="Q36" s="303">
        <v>181</v>
      </c>
      <c r="R36" s="303">
        <v>195</v>
      </c>
      <c r="S36" s="303">
        <v>92</v>
      </c>
      <c r="T36" s="303">
        <v>103</v>
      </c>
      <c r="U36" s="303">
        <v>5</v>
      </c>
      <c r="V36" s="303">
        <v>2</v>
      </c>
      <c r="W36" s="303">
        <v>3</v>
      </c>
      <c r="X36" s="303">
        <v>6250</v>
      </c>
      <c r="Y36" s="303">
        <v>2803</v>
      </c>
      <c r="Z36" s="303">
        <v>3447</v>
      </c>
      <c r="AA36" s="303">
        <v>3283</v>
      </c>
      <c r="AB36" s="303">
        <v>1475</v>
      </c>
      <c r="AC36" s="303">
        <v>1808</v>
      </c>
      <c r="AD36" s="303">
        <v>796</v>
      </c>
      <c r="AE36" s="303">
        <v>385</v>
      </c>
      <c r="AF36" s="303">
        <v>411</v>
      </c>
      <c r="AG36" s="1240" t="s">
        <v>616</v>
      </c>
      <c r="AH36" s="1240"/>
      <c r="AI36" s="261">
        <v>2487</v>
      </c>
      <c r="AJ36" s="303">
        <v>1090</v>
      </c>
      <c r="AK36" s="303">
        <v>1397</v>
      </c>
      <c r="AL36" s="303">
        <v>1937</v>
      </c>
      <c r="AM36" s="303">
        <v>874</v>
      </c>
      <c r="AN36" s="303">
        <v>1063</v>
      </c>
      <c r="AO36" s="303">
        <v>572</v>
      </c>
      <c r="AP36" s="303">
        <v>263</v>
      </c>
      <c r="AQ36" s="303">
        <v>309</v>
      </c>
      <c r="AR36" s="303">
        <v>319</v>
      </c>
      <c r="AS36" s="303">
        <v>145</v>
      </c>
      <c r="AT36" s="303">
        <v>174</v>
      </c>
      <c r="AU36" s="303">
        <v>1046</v>
      </c>
      <c r="AV36" s="303">
        <v>466</v>
      </c>
      <c r="AW36" s="303">
        <v>580</v>
      </c>
      <c r="AX36" s="303">
        <v>477</v>
      </c>
      <c r="AY36" s="303">
        <v>219</v>
      </c>
      <c r="AZ36" s="303">
        <v>258</v>
      </c>
      <c r="BA36" s="303">
        <v>569</v>
      </c>
      <c r="BB36" s="303">
        <v>247</v>
      </c>
      <c r="BC36" s="303">
        <v>322</v>
      </c>
      <c r="BD36" s="303">
        <v>1030</v>
      </c>
      <c r="BE36" s="303">
        <v>454</v>
      </c>
      <c r="BF36" s="303">
        <v>576</v>
      </c>
      <c r="BG36" s="303">
        <v>228</v>
      </c>
      <c r="BH36" s="303">
        <v>106</v>
      </c>
      <c r="BI36" s="303">
        <v>122</v>
      </c>
      <c r="BJ36" s="303">
        <v>473</v>
      </c>
      <c r="BK36" s="303">
        <v>226</v>
      </c>
      <c r="BL36" s="303">
        <v>247</v>
      </c>
      <c r="BM36" s="1240" t="s">
        <v>616</v>
      </c>
      <c r="BN36" s="1240"/>
      <c r="BO36" s="261">
        <v>329</v>
      </c>
      <c r="BP36" s="303">
        <v>122</v>
      </c>
      <c r="BQ36" s="303">
        <v>207</v>
      </c>
      <c r="BR36" s="303">
        <v>4409</v>
      </c>
      <c r="BS36" s="303">
        <v>1992</v>
      </c>
      <c r="BT36" s="303">
        <v>2417</v>
      </c>
      <c r="BU36" s="303">
        <v>2133</v>
      </c>
      <c r="BV36" s="303">
        <v>947</v>
      </c>
      <c r="BW36" s="303">
        <v>1186</v>
      </c>
      <c r="BX36" s="303">
        <v>400</v>
      </c>
      <c r="BY36" s="303">
        <v>180</v>
      </c>
      <c r="BZ36" s="303">
        <v>220</v>
      </c>
      <c r="CA36" s="303">
        <v>90</v>
      </c>
      <c r="CB36" s="303">
        <v>41</v>
      </c>
      <c r="CC36" s="303">
        <v>49</v>
      </c>
      <c r="CD36" s="303">
        <v>135</v>
      </c>
      <c r="CE36" s="303">
        <v>66</v>
      </c>
      <c r="CF36" s="303">
        <v>69</v>
      </c>
      <c r="CG36" s="303">
        <v>94</v>
      </c>
      <c r="CH36" s="303">
        <v>42</v>
      </c>
      <c r="CI36" s="303">
        <v>52</v>
      </c>
      <c r="CJ36" s="303">
        <v>81</v>
      </c>
      <c r="CK36" s="303">
        <v>31</v>
      </c>
      <c r="CL36" s="303">
        <v>50</v>
      </c>
      <c r="CM36" s="303">
        <v>1733</v>
      </c>
      <c r="CN36" s="303">
        <v>767</v>
      </c>
      <c r="CO36" s="303">
        <v>966</v>
      </c>
      <c r="CP36" s="303">
        <v>1166</v>
      </c>
      <c r="CQ36" s="303">
        <v>548</v>
      </c>
      <c r="CR36" s="303">
        <v>618</v>
      </c>
      <c r="CS36" s="1240" t="s">
        <v>616</v>
      </c>
      <c r="CT36" s="1240"/>
      <c r="CU36" s="261">
        <v>291</v>
      </c>
      <c r="CV36" s="303">
        <v>154</v>
      </c>
      <c r="CW36" s="303">
        <v>137</v>
      </c>
      <c r="CX36" s="303">
        <v>448</v>
      </c>
      <c r="CY36" s="303">
        <v>200</v>
      </c>
      <c r="CZ36" s="303">
        <v>248</v>
      </c>
      <c r="DA36" s="303">
        <v>0</v>
      </c>
      <c r="DB36" s="303">
        <v>0</v>
      </c>
      <c r="DC36" s="303">
        <v>0</v>
      </c>
      <c r="DD36" s="303">
        <v>10</v>
      </c>
      <c r="DE36" s="303">
        <v>4</v>
      </c>
      <c r="DF36" s="303">
        <v>6</v>
      </c>
      <c r="DG36" s="303">
        <v>417</v>
      </c>
      <c r="DH36" s="303">
        <v>190</v>
      </c>
      <c r="DI36" s="303">
        <v>227</v>
      </c>
      <c r="DJ36" s="303">
        <v>422</v>
      </c>
      <c r="DK36" s="303">
        <v>181</v>
      </c>
      <c r="DL36" s="303">
        <v>241</v>
      </c>
      <c r="DM36" s="303">
        <v>422</v>
      </c>
      <c r="DN36" s="303">
        <v>181</v>
      </c>
      <c r="DO36" s="303">
        <v>241</v>
      </c>
      <c r="DP36" s="303">
        <v>688</v>
      </c>
      <c r="DQ36" s="303">
        <v>316</v>
      </c>
      <c r="DR36" s="303">
        <v>372</v>
      </c>
      <c r="DS36" s="303">
        <v>498</v>
      </c>
      <c r="DT36" s="303">
        <v>228</v>
      </c>
      <c r="DU36" s="303">
        <v>270</v>
      </c>
      <c r="DV36" s="303">
        <v>190</v>
      </c>
      <c r="DW36" s="303">
        <v>88</v>
      </c>
      <c r="DX36" s="303">
        <v>102</v>
      </c>
      <c r="DY36" s="1240" t="s">
        <v>616</v>
      </c>
      <c r="DZ36" s="1240"/>
      <c r="EA36" s="261">
        <v>7369</v>
      </c>
      <c r="EB36" s="303">
        <v>3235</v>
      </c>
      <c r="EC36" s="303">
        <v>4134</v>
      </c>
      <c r="ED36" s="303">
        <v>4199</v>
      </c>
      <c r="EE36" s="303">
        <v>1854</v>
      </c>
      <c r="EF36" s="303">
        <v>2345</v>
      </c>
      <c r="EG36" s="303">
        <v>2224</v>
      </c>
      <c r="EH36" s="303">
        <v>986</v>
      </c>
      <c r="EI36" s="303">
        <v>1238</v>
      </c>
      <c r="EJ36" s="303">
        <v>346</v>
      </c>
      <c r="EK36" s="303">
        <v>155</v>
      </c>
      <c r="EL36" s="303">
        <v>191</v>
      </c>
      <c r="EM36" s="303">
        <v>262</v>
      </c>
      <c r="EN36" s="303">
        <v>109</v>
      </c>
      <c r="EO36" s="303">
        <v>153</v>
      </c>
      <c r="EP36" s="303">
        <v>394</v>
      </c>
      <c r="EQ36" s="303">
        <v>171</v>
      </c>
      <c r="ER36" s="303">
        <v>223</v>
      </c>
      <c r="ES36" s="303">
        <v>84</v>
      </c>
      <c r="ET36" s="303">
        <v>38</v>
      </c>
      <c r="EU36" s="303">
        <v>46</v>
      </c>
      <c r="EV36" s="303">
        <v>74</v>
      </c>
      <c r="EW36" s="303">
        <v>32</v>
      </c>
      <c r="EX36" s="303">
        <v>42</v>
      </c>
      <c r="EY36" s="303">
        <v>62</v>
      </c>
      <c r="EZ36" s="303">
        <v>28</v>
      </c>
      <c r="FA36" s="303">
        <v>34</v>
      </c>
      <c r="FB36" s="303">
        <v>89</v>
      </c>
      <c r="FC36" s="303">
        <v>38</v>
      </c>
      <c r="FD36" s="303">
        <v>51</v>
      </c>
      <c r="FE36" s="1240" t="s">
        <v>616</v>
      </c>
      <c r="FF36" s="1240"/>
      <c r="FG36" s="261">
        <v>87</v>
      </c>
      <c r="FH36" s="303">
        <v>42</v>
      </c>
      <c r="FI36" s="303">
        <v>45</v>
      </c>
      <c r="FJ36" s="303">
        <v>103</v>
      </c>
      <c r="FK36" s="303">
        <v>42</v>
      </c>
      <c r="FL36" s="303">
        <v>61</v>
      </c>
      <c r="FM36" s="303">
        <v>61</v>
      </c>
      <c r="FN36" s="303">
        <v>27</v>
      </c>
      <c r="FO36" s="303">
        <v>34</v>
      </c>
      <c r="FP36" s="303">
        <v>33</v>
      </c>
      <c r="FQ36" s="303">
        <v>14</v>
      </c>
      <c r="FR36" s="303">
        <v>19</v>
      </c>
      <c r="FS36" s="303">
        <v>46</v>
      </c>
      <c r="FT36" s="303">
        <v>21</v>
      </c>
      <c r="FU36" s="303">
        <v>25</v>
      </c>
      <c r="FV36" s="303">
        <v>21</v>
      </c>
      <c r="FW36" s="303">
        <v>12</v>
      </c>
      <c r="FX36" s="303">
        <v>9</v>
      </c>
      <c r="FY36" s="303">
        <v>43</v>
      </c>
      <c r="FZ36" s="303">
        <v>23</v>
      </c>
      <c r="GA36" s="303">
        <v>20</v>
      </c>
      <c r="GB36" s="303">
        <v>77</v>
      </c>
      <c r="GC36" s="303">
        <v>41</v>
      </c>
      <c r="GD36" s="303">
        <v>36</v>
      </c>
      <c r="GE36" s="303">
        <v>112</v>
      </c>
      <c r="GF36" s="303">
        <v>39</v>
      </c>
      <c r="GG36" s="303">
        <v>73</v>
      </c>
      <c r="GH36" s="303">
        <v>81</v>
      </c>
      <c r="GI36" s="303">
        <v>36</v>
      </c>
      <c r="GJ36" s="303">
        <v>45</v>
      </c>
      <c r="GK36" s="1240" t="s">
        <v>616</v>
      </c>
      <c r="GL36" s="1240"/>
      <c r="GM36" s="261">
        <v>1722</v>
      </c>
      <c r="GN36" s="303">
        <v>759</v>
      </c>
      <c r="GO36" s="303">
        <v>963</v>
      </c>
      <c r="GP36" s="303">
        <v>0</v>
      </c>
      <c r="GQ36" s="303">
        <v>0</v>
      </c>
      <c r="GR36" s="303">
        <v>0</v>
      </c>
      <c r="GS36" s="303">
        <v>1722</v>
      </c>
      <c r="GT36" s="303">
        <v>759</v>
      </c>
      <c r="GU36" s="303">
        <v>963</v>
      </c>
      <c r="GV36" s="303">
        <v>779</v>
      </c>
      <c r="GW36" s="303">
        <v>315</v>
      </c>
      <c r="GX36" s="303">
        <v>464</v>
      </c>
      <c r="GY36" s="303">
        <v>150</v>
      </c>
      <c r="GZ36" s="303">
        <v>58</v>
      </c>
      <c r="HA36" s="303">
        <v>92</v>
      </c>
      <c r="HB36" s="303">
        <v>629</v>
      </c>
      <c r="HC36" s="303">
        <v>257</v>
      </c>
      <c r="HD36" s="303">
        <v>372</v>
      </c>
      <c r="HE36" s="303">
        <v>669</v>
      </c>
      <c r="HF36" s="303">
        <v>307</v>
      </c>
      <c r="HG36" s="303">
        <v>362</v>
      </c>
      <c r="HH36" s="303">
        <v>223</v>
      </c>
      <c r="HI36" s="303">
        <v>107</v>
      </c>
      <c r="HJ36" s="303">
        <v>116</v>
      </c>
      <c r="HK36" s="303">
        <v>174</v>
      </c>
      <c r="HL36" s="303">
        <v>82</v>
      </c>
      <c r="HM36" s="303">
        <v>92</v>
      </c>
      <c r="HN36" s="303">
        <v>272</v>
      </c>
      <c r="HO36" s="303">
        <v>118</v>
      </c>
      <c r="HP36" s="303">
        <v>154</v>
      </c>
      <c r="HQ36" s="1240" t="s">
        <v>616</v>
      </c>
      <c r="HR36" s="1240"/>
      <c r="HS36" s="261">
        <v>2031</v>
      </c>
      <c r="HT36" s="303">
        <v>915</v>
      </c>
      <c r="HU36" s="303">
        <v>1116</v>
      </c>
      <c r="HV36" s="303">
        <v>772</v>
      </c>
      <c r="HW36" s="303">
        <v>337</v>
      </c>
      <c r="HX36" s="303">
        <v>435</v>
      </c>
      <c r="HY36" s="303">
        <v>464</v>
      </c>
      <c r="HZ36" s="303">
        <v>211</v>
      </c>
      <c r="IA36" s="303">
        <v>253</v>
      </c>
      <c r="IB36" s="303">
        <v>447</v>
      </c>
      <c r="IC36" s="303">
        <v>205</v>
      </c>
      <c r="ID36" s="303">
        <v>242</v>
      </c>
      <c r="IE36" s="303">
        <v>348</v>
      </c>
      <c r="IF36" s="303">
        <v>162</v>
      </c>
      <c r="IG36" s="303">
        <v>186</v>
      </c>
    </row>
    <row r="37" spans="1:241" s="264" customFormat="1" ht="17.25" customHeight="1">
      <c r="A37" s="1096"/>
      <c r="B37" s="1097" t="s">
        <v>2370</v>
      </c>
      <c r="C37" s="263">
        <v>1040</v>
      </c>
      <c r="D37" s="263">
        <v>469</v>
      </c>
      <c r="E37" s="263">
        <v>571</v>
      </c>
      <c r="F37" s="263">
        <v>1490</v>
      </c>
      <c r="G37" s="263">
        <v>740</v>
      </c>
      <c r="H37" s="263">
        <v>750</v>
      </c>
      <c r="I37" s="263">
        <v>247</v>
      </c>
      <c r="J37" s="263">
        <v>133</v>
      </c>
      <c r="K37" s="263">
        <v>114</v>
      </c>
      <c r="L37" s="263">
        <v>682</v>
      </c>
      <c r="M37" s="263">
        <v>319</v>
      </c>
      <c r="N37" s="263">
        <v>363</v>
      </c>
      <c r="O37" s="263">
        <v>156</v>
      </c>
      <c r="P37" s="263">
        <v>79</v>
      </c>
      <c r="Q37" s="263">
        <v>77</v>
      </c>
      <c r="R37" s="263">
        <v>90</v>
      </c>
      <c r="S37" s="263">
        <v>48</v>
      </c>
      <c r="T37" s="263">
        <v>42</v>
      </c>
      <c r="U37" s="263">
        <v>5</v>
      </c>
      <c r="V37" s="263">
        <v>2</v>
      </c>
      <c r="W37" s="263">
        <v>3</v>
      </c>
      <c r="X37" s="263">
        <v>3191</v>
      </c>
      <c r="Y37" s="263">
        <v>1578</v>
      </c>
      <c r="Z37" s="263">
        <v>1613</v>
      </c>
      <c r="AA37" s="263">
        <v>1680</v>
      </c>
      <c r="AB37" s="263">
        <v>819</v>
      </c>
      <c r="AC37" s="263">
        <v>861</v>
      </c>
      <c r="AD37" s="263">
        <v>439</v>
      </c>
      <c r="AE37" s="263">
        <v>227</v>
      </c>
      <c r="AF37" s="263">
        <v>212</v>
      </c>
      <c r="AG37" s="263"/>
      <c r="AH37" s="263" t="s">
        <v>618</v>
      </c>
      <c r="AI37" s="266">
        <v>1241</v>
      </c>
      <c r="AJ37" s="263">
        <v>592</v>
      </c>
      <c r="AK37" s="263">
        <v>649</v>
      </c>
      <c r="AL37" s="263">
        <v>1072</v>
      </c>
      <c r="AM37" s="263">
        <v>527</v>
      </c>
      <c r="AN37" s="263">
        <v>545</v>
      </c>
      <c r="AO37" s="263">
        <v>313</v>
      </c>
      <c r="AP37" s="263">
        <v>145</v>
      </c>
      <c r="AQ37" s="263">
        <v>168</v>
      </c>
      <c r="AR37" s="263">
        <v>185</v>
      </c>
      <c r="AS37" s="263">
        <v>93</v>
      </c>
      <c r="AT37" s="263">
        <v>92</v>
      </c>
      <c r="AU37" s="263">
        <v>574</v>
      </c>
      <c r="AV37" s="263">
        <v>289</v>
      </c>
      <c r="AW37" s="263">
        <v>285</v>
      </c>
      <c r="AX37" s="263">
        <v>307</v>
      </c>
      <c r="AY37" s="263">
        <v>154</v>
      </c>
      <c r="AZ37" s="263">
        <v>153</v>
      </c>
      <c r="BA37" s="263">
        <v>267</v>
      </c>
      <c r="BB37" s="263">
        <v>135</v>
      </c>
      <c r="BC37" s="263">
        <v>132</v>
      </c>
      <c r="BD37" s="263">
        <v>439</v>
      </c>
      <c r="BE37" s="263">
        <v>232</v>
      </c>
      <c r="BF37" s="263">
        <v>207</v>
      </c>
      <c r="BG37" s="263">
        <v>117</v>
      </c>
      <c r="BH37" s="263">
        <v>62</v>
      </c>
      <c r="BI37" s="263">
        <v>55</v>
      </c>
      <c r="BJ37" s="263">
        <v>211</v>
      </c>
      <c r="BK37" s="263">
        <v>115</v>
      </c>
      <c r="BL37" s="263">
        <v>96</v>
      </c>
      <c r="BM37" s="263"/>
      <c r="BN37" s="263" t="s">
        <v>618</v>
      </c>
      <c r="BO37" s="266">
        <v>111</v>
      </c>
      <c r="BP37" s="263">
        <v>55</v>
      </c>
      <c r="BQ37" s="263">
        <v>56</v>
      </c>
      <c r="BR37" s="263">
        <v>2057</v>
      </c>
      <c r="BS37" s="263">
        <v>1051</v>
      </c>
      <c r="BT37" s="263">
        <v>1006</v>
      </c>
      <c r="BU37" s="263">
        <v>1018</v>
      </c>
      <c r="BV37" s="263">
        <v>498</v>
      </c>
      <c r="BW37" s="263">
        <v>520</v>
      </c>
      <c r="BX37" s="263">
        <v>206</v>
      </c>
      <c r="BY37" s="263">
        <v>98</v>
      </c>
      <c r="BZ37" s="263">
        <v>108</v>
      </c>
      <c r="CA37" s="263">
        <v>47</v>
      </c>
      <c r="CB37" s="263">
        <v>22</v>
      </c>
      <c r="CC37" s="263">
        <v>25</v>
      </c>
      <c r="CD37" s="263">
        <v>78</v>
      </c>
      <c r="CE37" s="263">
        <v>38</v>
      </c>
      <c r="CF37" s="263">
        <v>40</v>
      </c>
      <c r="CG37" s="263">
        <v>54</v>
      </c>
      <c r="CH37" s="263">
        <v>26</v>
      </c>
      <c r="CI37" s="263">
        <v>28</v>
      </c>
      <c r="CJ37" s="263">
        <v>27</v>
      </c>
      <c r="CK37" s="263">
        <v>12</v>
      </c>
      <c r="CL37" s="263">
        <v>15</v>
      </c>
      <c r="CM37" s="263">
        <v>812</v>
      </c>
      <c r="CN37" s="263">
        <v>400</v>
      </c>
      <c r="CO37" s="263">
        <v>412</v>
      </c>
      <c r="CP37" s="263">
        <v>536</v>
      </c>
      <c r="CQ37" s="263">
        <v>278</v>
      </c>
      <c r="CR37" s="263">
        <v>258</v>
      </c>
      <c r="CS37" s="263"/>
      <c r="CT37" s="263" t="s">
        <v>618</v>
      </c>
      <c r="CU37" s="266">
        <v>162</v>
      </c>
      <c r="CV37" s="263">
        <v>92</v>
      </c>
      <c r="CW37" s="263">
        <v>70</v>
      </c>
      <c r="CX37" s="263">
        <v>219</v>
      </c>
      <c r="CY37" s="263">
        <v>104</v>
      </c>
      <c r="CZ37" s="263">
        <v>115</v>
      </c>
      <c r="DA37" s="263">
        <v>0</v>
      </c>
      <c r="DB37" s="263">
        <v>0</v>
      </c>
      <c r="DC37" s="263">
        <v>0</v>
      </c>
      <c r="DD37" s="263">
        <v>5</v>
      </c>
      <c r="DE37" s="263">
        <v>2</v>
      </c>
      <c r="DF37" s="263">
        <v>3</v>
      </c>
      <c r="DG37" s="263">
        <v>150</v>
      </c>
      <c r="DH37" s="263">
        <v>80</v>
      </c>
      <c r="DI37" s="263">
        <v>70</v>
      </c>
      <c r="DJ37" s="263">
        <v>162</v>
      </c>
      <c r="DK37" s="263">
        <v>86</v>
      </c>
      <c r="DL37" s="263">
        <v>76</v>
      </c>
      <c r="DM37" s="263">
        <v>162</v>
      </c>
      <c r="DN37" s="263">
        <v>86</v>
      </c>
      <c r="DO37" s="263">
        <v>76</v>
      </c>
      <c r="DP37" s="263">
        <v>341</v>
      </c>
      <c r="DQ37" s="263">
        <v>189</v>
      </c>
      <c r="DR37" s="263">
        <v>152</v>
      </c>
      <c r="DS37" s="263">
        <v>259</v>
      </c>
      <c r="DT37" s="263">
        <v>142</v>
      </c>
      <c r="DU37" s="263">
        <v>117</v>
      </c>
      <c r="DV37" s="263">
        <v>82</v>
      </c>
      <c r="DW37" s="263">
        <v>47</v>
      </c>
      <c r="DX37" s="263">
        <v>35</v>
      </c>
      <c r="DY37" s="263"/>
      <c r="DZ37" s="263" t="s">
        <v>618</v>
      </c>
      <c r="EA37" s="266">
        <v>3708</v>
      </c>
      <c r="EB37" s="263">
        <v>1804</v>
      </c>
      <c r="EC37" s="263">
        <v>1904</v>
      </c>
      <c r="ED37" s="263">
        <v>2189</v>
      </c>
      <c r="EE37" s="263">
        <v>1039</v>
      </c>
      <c r="EF37" s="263">
        <v>1150</v>
      </c>
      <c r="EG37" s="263">
        <v>1172</v>
      </c>
      <c r="EH37" s="263">
        <v>559</v>
      </c>
      <c r="EI37" s="263">
        <v>613</v>
      </c>
      <c r="EJ37" s="263">
        <v>158</v>
      </c>
      <c r="EK37" s="263">
        <v>77</v>
      </c>
      <c r="EL37" s="263">
        <v>81</v>
      </c>
      <c r="EM37" s="263">
        <v>120</v>
      </c>
      <c r="EN37" s="263">
        <v>55</v>
      </c>
      <c r="EO37" s="263">
        <v>65</v>
      </c>
      <c r="EP37" s="263">
        <v>176</v>
      </c>
      <c r="EQ37" s="263">
        <v>83</v>
      </c>
      <c r="ER37" s="263">
        <v>93</v>
      </c>
      <c r="ES37" s="263">
        <v>42</v>
      </c>
      <c r="ET37" s="263">
        <v>19</v>
      </c>
      <c r="EU37" s="263">
        <v>23</v>
      </c>
      <c r="EV37" s="263">
        <v>45</v>
      </c>
      <c r="EW37" s="263">
        <v>22</v>
      </c>
      <c r="EX37" s="263">
        <v>23</v>
      </c>
      <c r="EY37" s="263">
        <v>34</v>
      </c>
      <c r="EZ37" s="263">
        <v>16</v>
      </c>
      <c r="FA37" s="263">
        <v>18</v>
      </c>
      <c r="FB37" s="263">
        <v>54</v>
      </c>
      <c r="FC37" s="263">
        <v>21</v>
      </c>
      <c r="FD37" s="263">
        <v>33</v>
      </c>
      <c r="FE37" s="263"/>
      <c r="FF37" s="263" t="s">
        <v>618</v>
      </c>
      <c r="FG37" s="266">
        <v>51</v>
      </c>
      <c r="FH37" s="263">
        <v>26</v>
      </c>
      <c r="FI37" s="263">
        <v>25</v>
      </c>
      <c r="FJ37" s="263">
        <v>52</v>
      </c>
      <c r="FK37" s="263">
        <v>27</v>
      </c>
      <c r="FL37" s="263">
        <v>25</v>
      </c>
      <c r="FM37" s="263">
        <v>35</v>
      </c>
      <c r="FN37" s="263">
        <v>16</v>
      </c>
      <c r="FO37" s="263">
        <v>19</v>
      </c>
      <c r="FP37" s="263">
        <v>18</v>
      </c>
      <c r="FQ37" s="263">
        <v>9</v>
      </c>
      <c r="FR37" s="263">
        <v>9</v>
      </c>
      <c r="FS37" s="263">
        <v>19</v>
      </c>
      <c r="FT37" s="263">
        <v>10</v>
      </c>
      <c r="FU37" s="263">
        <v>9</v>
      </c>
      <c r="FV37" s="263">
        <v>9</v>
      </c>
      <c r="FW37" s="263">
        <v>6</v>
      </c>
      <c r="FX37" s="263">
        <v>3</v>
      </c>
      <c r="FY37" s="263">
        <v>23</v>
      </c>
      <c r="FZ37" s="263">
        <v>14</v>
      </c>
      <c r="GA37" s="263">
        <v>9</v>
      </c>
      <c r="GB37" s="263">
        <v>57</v>
      </c>
      <c r="GC37" s="263">
        <v>32</v>
      </c>
      <c r="GD37" s="263">
        <v>25</v>
      </c>
      <c r="GE37" s="263">
        <v>75</v>
      </c>
      <c r="GF37" s="263">
        <v>26</v>
      </c>
      <c r="GG37" s="263">
        <v>49</v>
      </c>
      <c r="GH37" s="263">
        <v>49</v>
      </c>
      <c r="GI37" s="263">
        <v>21</v>
      </c>
      <c r="GJ37" s="263">
        <v>28</v>
      </c>
      <c r="GK37" s="263"/>
      <c r="GL37" s="263" t="s">
        <v>618</v>
      </c>
      <c r="GM37" s="266">
        <v>858</v>
      </c>
      <c r="GN37" s="263">
        <v>431</v>
      </c>
      <c r="GO37" s="263">
        <v>427</v>
      </c>
      <c r="GP37" s="263">
        <v>0</v>
      </c>
      <c r="GQ37" s="263">
        <v>0</v>
      </c>
      <c r="GR37" s="263">
        <v>0</v>
      </c>
      <c r="GS37" s="263">
        <v>858</v>
      </c>
      <c r="GT37" s="263">
        <v>431</v>
      </c>
      <c r="GU37" s="263">
        <v>427</v>
      </c>
      <c r="GV37" s="263">
        <v>345</v>
      </c>
      <c r="GW37" s="263">
        <v>175</v>
      </c>
      <c r="GX37" s="263">
        <v>170</v>
      </c>
      <c r="GY37" s="263">
        <v>71</v>
      </c>
      <c r="GZ37" s="263">
        <v>30</v>
      </c>
      <c r="HA37" s="263">
        <v>41</v>
      </c>
      <c r="HB37" s="263">
        <v>274</v>
      </c>
      <c r="HC37" s="263">
        <v>145</v>
      </c>
      <c r="HD37" s="263">
        <v>129</v>
      </c>
      <c r="HE37" s="263">
        <v>316</v>
      </c>
      <c r="HF37" s="263">
        <v>159</v>
      </c>
      <c r="HG37" s="263">
        <v>157</v>
      </c>
      <c r="HH37" s="263">
        <v>111</v>
      </c>
      <c r="HI37" s="263">
        <v>51</v>
      </c>
      <c r="HJ37" s="263">
        <v>60</v>
      </c>
      <c r="HK37" s="263">
        <v>87</v>
      </c>
      <c r="HL37" s="263">
        <v>48</v>
      </c>
      <c r="HM37" s="263">
        <v>39</v>
      </c>
      <c r="HN37" s="263">
        <v>118</v>
      </c>
      <c r="HO37" s="263">
        <v>60</v>
      </c>
      <c r="HP37" s="263">
        <v>58</v>
      </c>
      <c r="HQ37" s="263"/>
      <c r="HR37" s="263" t="s">
        <v>618</v>
      </c>
      <c r="HS37" s="266">
        <v>973</v>
      </c>
      <c r="HT37" s="263">
        <v>486</v>
      </c>
      <c r="HU37" s="263">
        <v>487</v>
      </c>
      <c r="HV37" s="263">
        <v>380</v>
      </c>
      <c r="HW37" s="263">
        <v>188</v>
      </c>
      <c r="HX37" s="263">
        <v>192</v>
      </c>
      <c r="HY37" s="263">
        <v>219</v>
      </c>
      <c r="HZ37" s="263">
        <v>97</v>
      </c>
      <c r="IA37" s="263">
        <v>122</v>
      </c>
      <c r="IB37" s="263">
        <v>221</v>
      </c>
      <c r="IC37" s="263">
        <v>116</v>
      </c>
      <c r="ID37" s="263">
        <v>105</v>
      </c>
      <c r="IE37" s="263">
        <v>153</v>
      </c>
      <c r="IF37" s="263">
        <v>85</v>
      </c>
      <c r="IG37" s="263">
        <v>68</v>
      </c>
    </row>
    <row r="38" spans="1:241" s="264" customFormat="1" ht="17.25" customHeight="1">
      <c r="A38" s="1096"/>
      <c r="B38" s="1097" t="s">
        <v>2407</v>
      </c>
      <c r="C38" s="303">
        <v>1077</v>
      </c>
      <c r="D38" s="303">
        <v>417</v>
      </c>
      <c r="E38" s="303">
        <v>660</v>
      </c>
      <c r="F38" s="303">
        <v>1221</v>
      </c>
      <c r="G38" s="303">
        <v>473</v>
      </c>
      <c r="H38" s="303">
        <v>748</v>
      </c>
      <c r="I38" s="303">
        <v>212</v>
      </c>
      <c r="J38" s="303">
        <v>88</v>
      </c>
      <c r="K38" s="303">
        <v>124</v>
      </c>
      <c r="L38" s="303">
        <v>842</v>
      </c>
      <c r="M38" s="303">
        <v>305</v>
      </c>
      <c r="N38" s="303">
        <v>537</v>
      </c>
      <c r="O38" s="303">
        <v>174</v>
      </c>
      <c r="P38" s="303">
        <v>70</v>
      </c>
      <c r="Q38" s="303">
        <v>104</v>
      </c>
      <c r="R38" s="303">
        <v>105</v>
      </c>
      <c r="S38" s="303">
        <v>44</v>
      </c>
      <c r="T38" s="303">
        <v>61</v>
      </c>
      <c r="U38" s="303">
        <v>0</v>
      </c>
      <c r="V38" s="303">
        <v>0</v>
      </c>
      <c r="W38" s="303">
        <v>0</v>
      </c>
      <c r="X38" s="303">
        <v>3059</v>
      </c>
      <c r="Y38" s="303">
        <v>1225</v>
      </c>
      <c r="Z38" s="303">
        <v>1834</v>
      </c>
      <c r="AA38" s="303">
        <v>1603</v>
      </c>
      <c r="AB38" s="303">
        <v>656</v>
      </c>
      <c r="AC38" s="303">
        <v>947</v>
      </c>
      <c r="AD38" s="303">
        <v>357</v>
      </c>
      <c r="AE38" s="303">
        <v>158</v>
      </c>
      <c r="AF38" s="303">
        <v>199</v>
      </c>
      <c r="AG38" s="263"/>
      <c r="AH38" s="263" t="s">
        <v>619</v>
      </c>
      <c r="AI38" s="261">
        <v>1246</v>
      </c>
      <c r="AJ38" s="303">
        <v>498</v>
      </c>
      <c r="AK38" s="303">
        <v>748</v>
      </c>
      <c r="AL38" s="303">
        <v>865</v>
      </c>
      <c r="AM38" s="303">
        <v>347</v>
      </c>
      <c r="AN38" s="303">
        <v>518</v>
      </c>
      <c r="AO38" s="303">
        <v>259</v>
      </c>
      <c r="AP38" s="303">
        <v>118</v>
      </c>
      <c r="AQ38" s="303">
        <v>141</v>
      </c>
      <c r="AR38" s="303">
        <v>134</v>
      </c>
      <c r="AS38" s="303">
        <v>52</v>
      </c>
      <c r="AT38" s="303">
        <v>82</v>
      </c>
      <c r="AU38" s="303">
        <v>472</v>
      </c>
      <c r="AV38" s="303">
        <v>177</v>
      </c>
      <c r="AW38" s="303">
        <v>295</v>
      </c>
      <c r="AX38" s="303">
        <v>170</v>
      </c>
      <c r="AY38" s="303">
        <v>65</v>
      </c>
      <c r="AZ38" s="303">
        <v>105</v>
      </c>
      <c r="BA38" s="303">
        <v>302</v>
      </c>
      <c r="BB38" s="303">
        <v>112</v>
      </c>
      <c r="BC38" s="303">
        <v>190</v>
      </c>
      <c r="BD38" s="303">
        <v>591</v>
      </c>
      <c r="BE38" s="303">
        <v>222</v>
      </c>
      <c r="BF38" s="303">
        <v>369</v>
      </c>
      <c r="BG38" s="303">
        <v>111</v>
      </c>
      <c r="BH38" s="303">
        <v>44</v>
      </c>
      <c r="BI38" s="303">
        <v>67</v>
      </c>
      <c r="BJ38" s="303">
        <v>262</v>
      </c>
      <c r="BK38" s="303">
        <v>111</v>
      </c>
      <c r="BL38" s="303">
        <v>151</v>
      </c>
      <c r="BM38" s="263"/>
      <c r="BN38" s="263" t="s">
        <v>619</v>
      </c>
      <c r="BO38" s="261">
        <v>218</v>
      </c>
      <c r="BP38" s="303">
        <v>67</v>
      </c>
      <c r="BQ38" s="303">
        <v>151</v>
      </c>
      <c r="BR38" s="303">
        <v>2352</v>
      </c>
      <c r="BS38" s="303">
        <v>941</v>
      </c>
      <c r="BT38" s="303">
        <v>1411</v>
      </c>
      <c r="BU38" s="303">
        <v>1115</v>
      </c>
      <c r="BV38" s="303">
        <v>449</v>
      </c>
      <c r="BW38" s="303">
        <v>666</v>
      </c>
      <c r="BX38" s="303">
        <v>194</v>
      </c>
      <c r="BY38" s="303">
        <v>82</v>
      </c>
      <c r="BZ38" s="303">
        <v>112</v>
      </c>
      <c r="CA38" s="303">
        <v>43</v>
      </c>
      <c r="CB38" s="303">
        <v>19</v>
      </c>
      <c r="CC38" s="303">
        <v>24</v>
      </c>
      <c r="CD38" s="303">
        <v>57</v>
      </c>
      <c r="CE38" s="303">
        <v>28</v>
      </c>
      <c r="CF38" s="303">
        <v>29</v>
      </c>
      <c r="CG38" s="303">
        <v>40</v>
      </c>
      <c r="CH38" s="303">
        <v>16</v>
      </c>
      <c r="CI38" s="303">
        <v>24</v>
      </c>
      <c r="CJ38" s="303">
        <v>54</v>
      </c>
      <c r="CK38" s="303">
        <v>19</v>
      </c>
      <c r="CL38" s="303">
        <v>35</v>
      </c>
      <c r="CM38" s="303">
        <v>921</v>
      </c>
      <c r="CN38" s="303">
        <v>367</v>
      </c>
      <c r="CO38" s="303">
        <v>554</v>
      </c>
      <c r="CP38" s="303">
        <v>630</v>
      </c>
      <c r="CQ38" s="303">
        <v>270</v>
      </c>
      <c r="CR38" s="303">
        <v>360</v>
      </c>
      <c r="CS38" s="263"/>
      <c r="CT38" s="263" t="s">
        <v>619</v>
      </c>
      <c r="CU38" s="261">
        <v>129</v>
      </c>
      <c r="CV38" s="303">
        <v>62</v>
      </c>
      <c r="CW38" s="303">
        <v>67</v>
      </c>
      <c r="CX38" s="303">
        <v>229</v>
      </c>
      <c r="CY38" s="303">
        <v>96</v>
      </c>
      <c r="CZ38" s="303">
        <v>133</v>
      </c>
      <c r="DA38" s="303">
        <v>0</v>
      </c>
      <c r="DB38" s="303">
        <v>0</v>
      </c>
      <c r="DC38" s="303">
        <v>0</v>
      </c>
      <c r="DD38" s="303">
        <v>5</v>
      </c>
      <c r="DE38" s="303">
        <v>2</v>
      </c>
      <c r="DF38" s="303">
        <v>3</v>
      </c>
      <c r="DG38" s="303">
        <v>267</v>
      </c>
      <c r="DH38" s="303">
        <v>110</v>
      </c>
      <c r="DI38" s="303">
        <v>157</v>
      </c>
      <c r="DJ38" s="303">
        <v>260</v>
      </c>
      <c r="DK38" s="303">
        <v>95</v>
      </c>
      <c r="DL38" s="303">
        <v>165</v>
      </c>
      <c r="DM38" s="303">
        <v>260</v>
      </c>
      <c r="DN38" s="303">
        <v>95</v>
      </c>
      <c r="DO38" s="303">
        <v>165</v>
      </c>
      <c r="DP38" s="303">
        <v>347</v>
      </c>
      <c r="DQ38" s="303">
        <v>127</v>
      </c>
      <c r="DR38" s="303">
        <v>220</v>
      </c>
      <c r="DS38" s="303">
        <v>239</v>
      </c>
      <c r="DT38" s="303">
        <v>86</v>
      </c>
      <c r="DU38" s="303">
        <v>153</v>
      </c>
      <c r="DV38" s="303">
        <v>108</v>
      </c>
      <c r="DW38" s="303">
        <v>41</v>
      </c>
      <c r="DX38" s="303">
        <v>67</v>
      </c>
      <c r="DY38" s="263"/>
      <c r="DZ38" s="263" t="s">
        <v>619</v>
      </c>
      <c r="EA38" s="261">
        <v>3661</v>
      </c>
      <c r="EB38" s="303">
        <v>1431</v>
      </c>
      <c r="EC38" s="303">
        <v>2230</v>
      </c>
      <c r="ED38" s="303">
        <v>2010</v>
      </c>
      <c r="EE38" s="303">
        <v>815</v>
      </c>
      <c r="EF38" s="303">
        <v>1195</v>
      </c>
      <c r="EG38" s="303">
        <v>1052</v>
      </c>
      <c r="EH38" s="303">
        <v>427</v>
      </c>
      <c r="EI38" s="303">
        <v>625</v>
      </c>
      <c r="EJ38" s="303">
        <v>188</v>
      </c>
      <c r="EK38" s="303">
        <v>78</v>
      </c>
      <c r="EL38" s="303">
        <v>110</v>
      </c>
      <c r="EM38" s="303">
        <v>142</v>
      </c>
      <c r="EN38" s="303">
        <v>54</v>
      </c>
      <c r="EO38" s="303">
        <v>88</v>
      </c>
      <c r="EP38" s="303">
        <v>218</v>
      </c>
      <c r="EQ38" s="303">
        <v>88</v>
      </c>
      <c r="ER38" s="303">
        <v>130</v>
      </c>
      <c r="ES38" s="303">
        <v>42</v>
      </c>
      <c r="ET38" s="303">
        <v>19</v>
      </c>
      <c r="EU38" s="303">
        <v>23</v>
      </c>
      <c r="EV38" s="303">
        <v>29</v>
      </c>
      <c r="EW38" s="303">
        <v>10</v>
      </c>
      <c r="EX38" s="303">
        <v>19</v>
      </c>
      <c r="EY38" s="303">
        <v>28</v>
      </c>
      <c r="EZ38" s="303">
        <v>12</v>
      </c>
      <c r="FA38" s="303">
        <v>16</v>
      </c>
      <c r="FB38" s="303">
        <v>35</v>
      </c>
      <c r="FC38" s="303">
        <v>17</v>
      </c>
      <c r="FD38" s="303">
        <v>18</v>
      </c>
      <c r="FE38" s="263"/>
      <c r="FF38" s="263" t="s">
        <v>619</v>
      </c>
      <c r="FG38" s="261">
        <v>36</v>
      </c>
      <c r="FH38" s="303">
        <v>16</v>
      </c>
      <c r="FI38" s="303">
        <v>20</v>
      </c>
      <c r="FJ38" s="303">
        <v>51</v>
      </c>
      <c r="FK38" s="303">
        <v>15</v>
      </c>
      <c r="FL38" s="303">
        <v>36</v>
      </c>
      <c r="FM38" s="303">
        <v>26</v>
      </c>
      <c r="FN38" s="303">
        <v>11</v>
      </c>
      <c r="FO38" s="303">
        <v>15</v>
      </c>
      <c r="FP38" s="303">
        <v>15</v>
      </c>
      <c r="FQ38" s="303">
        <v>5</v>
      </c>
      <c r="FR38" s="303">
        <v>10</v>
      </c>
      <c r="FS38" s="303">
        <v>27</v>
      </c>
      <c r="FT38" s="303">
        <v>11</v>
      </c>
      <c r="FU38" s="303">
        <v>16</v>
      </c>
      <c r="FV38" s="303">
        <v>12</v>
      </c>
      <c r="FW38" s="303">
        <v>6</v>
      </c>
      <c r="FX38" s="303">
        <v>6</v>
      </c>
      <c r="FY38" s="303">
        <v>20</v>
      </c>
      <c r="FZ38" s="303">
        <v>9</v>
      </c>
      <c r="GA38" s="303">
        <v>11</v>
      </c>
      <c r="GB38" s="303">
        <v>20</v>
      </c>
      <c r="GC38" s="303">
        <v>9</v>
      </c>
      <c r="GD38" s="303">
        <v>11</v>
      </c>
      <c r="GE38" s="303">
        <v>37</v>
      </c>
      <c r="GF38" s="303">
        <v>13</v>
      </c>
      <c r="GG38" s="303">
        <v>24</v>
      </c>
      <c r="GH38" s="303">
        <v>32</v>
      </c>
      <c r="GI38" s="303">
        <v>15</v>
      </c>
      <c r="GJ38" s="303">
        <v>17</v>
      </c>
      <c r="GK38" s="263"/>
      <c r="GL38" s="263" t="s">
        <v>619</v>
      </c>
      <c r="GM38" s="261">
        <v>864</v>
      </c>
      <c r="GN38" s="303">
        <v>328</v>
      </c>
      <c r="GO38" s="303">
        <v>536</v>
      </c>
      <c r="GP38" s="303">
        <v>0</v>
      </c>
      <c r="GQ38" s="303">
        <v>0</v>
      </c>
      <c r="GR38" s="303">
        <v>0</v>
      </c>
      <c r="GS38" s="303">
        <v>864</v>
      </c>
      <c r="GT38" s="303">
        <v>328</v>
      </c>
      <c r="GU38" s="303">
        <v>536</v>
      </c>
      <c r="GV38" s="303">
        <v>434</v>
      </c>
      <c r="GW38" s="303">
        <v>140</v>
      </c>
      <c r="GX38" s="303">
        <v>294</v>
      </c>
      <c r="GY38" s="303">
        <v>79</v>
      </c>
      <c r="GZ38" s="303">
        <v>28</v>
      </c>
      <c r="HA38" s="303">
        <v>51</v>
      </c>
      <c r="HB38" s="303">
        <v>355</v>
      </c>
      <c r="HC38" s="303">
        <v>112</v>
      </c>
      <c r="HD38" s="303">
        <v>243</v>
      </c>
      <c r="HE38" s="303">
        <v>353</v>
      </c>
      <c r="HF38" s="303">
        <v>148</v>
      </c>
      <c r="HG38" s="303">
        <v>205</v>
      </c>
      <c r="HH38" s="303">
        <v>112</v>
      </c>
      <c r="HI38" s="303">
        <v>56</v>
      </c>
      <c r="HJ38" s="303">
        <v>56</v>
      </c>
      <c r="HK38" s="303">
        <v>87</v>
      </c>
      <c r="HL38" s="303">
        <v>34</v>
      </c>
      <c r="HM38" s="303">
        <v>53</v>
      </c>
      <c r="HN38" s="303">
        <v>154</v>
      </c>
      <c r="HO38" s="303">
        <v>58</v>
      </c>
      <c r="HP38" s="303">
        <v>96</v>
      </c>
      <c r="HQ38" s="263"/>
      <c r="HR38" s="263" t="s">
        <v>619</v>
      </c>
      <c r="HS38" s="261">
        <v>1058</v>
      </c>
      <c r="HT38" s="303">
        <v>429</v>
      </c>
      <c r="HU38" s="303">
        <v>629</v>
      </c>
      <c r="HV38" s="303">
        <v>392</v>
      </c>
      <c r="HW38" s="303">
        <v>149</v>
      </c>
      <c r="HX38" s="303">
        <v>243</v>
      </c>
      <c r="HY38" s="303">
        <v>245</v>
      </c>
      <c r="HZ38" s="303">
        <v>114</v>
      </c>
      <c r="IA38" s="303">
        <v>131</v>
      </c>
      <c r="IB38" s="303">
        <v>226</v>
      </c>
      <c r="IC38" s="303">
        <v>89</v>
      </c>
      <c r="ID38" s="303">
        <v>137</v>
      </c>
      <c r="IE38" s="303">
        <v>195</v>
      </c>
      <c r="IF38" s="303">
        <v>77</v>
      </c>
      <c r="IG38" s="303">
        <v>118</v>
      </c>
    </row>
    <row r="39" spans="1:241" s="264" customFormat="1" ht="17.25" customHeight="1">
      <c r="A39" s="1096"/>
      <c r="B39" s="1097" t="s">
        <v>2406</v>
      </c>
      <c r="C39" s="303">
        <v>345</v>
      </c>
      <c r="D39" s="303">
        <v>110</v>
      </c>
      <c r="E39" s="303">
        <v>235</v>
      </c>
      <c r="F39" s="303">
        <v>361</v>
      </c>
      <c r="G39" s="303">
        <v>116</v>
      </c>
      <c r="H39" s="303">
        <v>245</v>
      </c>
      <c r="I39" s="303">
        <v>64</v>
      </c>
      <c r="J39" s="303">
        <v>25</v>
      </c>
      <c r="K39" s="303">
        <v>39</v>
      </c>
      <c r="L39" s="303">
        <v>299</v>
      </c>
      <c r="M39" s="303">
        <v>92</v>
      </c>
      <c r="N39" s="303">
        <v>207</v>
      </c>
      <c r="O39" s="303">
        <v>68</v>
      </c>
      <c r="P39" s="303">
        <v>26</v>
      </c>
      <c r="Q39" s="303">
        <v>42</v>
      </c>
      <c r="R39" s="303">
        <v>35</v>
      </c>
      <c r="S39" s="303">
        <v>11</v>
      </c>
      <c r="T39" s="303">
        <v>24</v>
      </c>
      <c r="U39" s="303">
        <v>0</v>
      </c>
      <c r="V39" s="303">
        <v>0</v>
      </c>
      <c r="W39" s="303">
        <v>0</v>
      </c>
      <c r="X39" s="303">
        <v>1005</v>
      </c>
      <c r="Y39" s="303">
        <v>295</v>
      </c>
      <c r="Z39" s="303">
        <v>710</v>
      </c>
      <c r="AA39" s="303">
        <v>473</v>
      </c>
      <c r="AB39" s="303">
        <v>139</v>
      </c>
      <c r="AC39" s="303">
        <v>334</v>
      </c>
      <c r="AD39" s="303">
        <v>102</v>
      </c>
      <c r="AE39" s="303">
        <v>32</v>
      </c>
      <c r="AF39" s="303">
        <v>70</v>
      </c>
      <c r="AG39" s="263"/>
      <c r="AH39" s="263" t="s">
        <v>621</v>
      </c>
      <c r="AI39" s="261">
        <v>371</v>
      </c>
      <c r="AJ39" s="303">
        <v>107</v>
      </c>
      <c r="AK39" s="303">
        <v>264</v>
      </c>
      <c r="AL39" s="303">
        <v>288</v>
      </c>
      <c r="AM39" s="303">
        <v>81</v>
      </c>
      <c r="AN39" s="303">
        <v>207</v>
      </c>
      <c r="AO39" s="303">
        <v>71</v>
      </c>
      <c r="AP39" s="303">
        <v>25</v>
      </c>
      <c r="AQ39" s="303">
        <v>46</v>
      </c>
      <c r="AR39" s="303">
        <v>51</v>
      </c>
      <c r="AS39" s="303">
        <v>12</v>
      </c>
      <c r="AT39" s="303">
        <v>39</v>
      </c>
      <c r="AU39" s="303">
        <v>166</v>
      </c>
      <c r="AV39" s="303">
        <v>44</v>
      </c>
      <c r="AW39" s="303">
        <v>122</v>
      </c>
      <c r="AX39" s="303">
        <v>45</v>
      </c>
      <c r="AY39" s="303">
        <v>12</v>
      </c>
      <c r="AZ39" s="303">
        <v>33</v>
      </c>
      <c r="BA39" s="303">
        <v>121</v>
      </c>
      <c r="BB39" s="303">
        <v>32</v>
      </c>
      <c r="BC39" s="303">
        <v>89</v>
      </c>
      <c r="BD39" s="303">
        <v>244</v>
      </c>
      <c r="BE39" s="303">
        <v>75</v>
      </c>
      <c r="BF39" s="303">
        <v>169</v>
      </c>
      <c r="BG39" s="303">
        <v>45</v>
      </c>
      <c r="BH39" s="303">
        <v>16</v>
      </c>
      <c r="BI39" s="303">
        <v>29</v>
      </c>
      <c r="BJ39" s="303">
        <v>90</v>
      </c>
      <c r="BK39" s="303">
        <v>38</v>
      </c>
      <c r="BL39" s="303">
        <v>52</v>
      </c>
      <c r="BM39" s="263"/>
      <c r="BN39" s="263" t="s">
        <v>621</v>
      </c>
      <c r="BO39" s="261">
        <v>109</v>
      </c>
      <c r="BP39" s="303">
        <v>21</v>
      </c>
      <c r="BQ39" s="303">
        <v>88</v>
      </c>
      <c r="BR39" s="303">
        <v>729</v>
      </c>
      <c r="BS39" s="303">
        <v>226</v>
      </c>
      <c r="BT39" s="303">
        <v>503</v>
      </c>
      <c r="BU39" s="303">
        <v>323</v>
      </c>
      <c r="BV39" s="303">
        <v>90</v>
      </c>
      <c r="BW39" s="303">
        <v>233</v>
      </c>
      <c r="BX39" s="303">
        <v>59</v>
      </c>
      <c r="BY39" s="303">
        <v>16</v>
      </c>
      <c r="BZ39" s="303">
        <v>43</v>
      </c>
      <c r="CA39" s="303">
        <v>7</v>
      </c>
      <c r="CB39" s="303">
        <v>2</v>
      </c>
      <c r="CC39" s="303">
        <v>5</v>
      </c>
      <c r="CD39" s="303">
        <v>15</v>
      </c>
      <c r="CE39" s="303">
        <v>4</v>
      </c>
      <c r="CF39" s="303">
        <v>11</v>
      </c>
      <c r="CG39" s="303">
        <v>9</v>
      </c>
      <c r="CH39" s="303">
        <v>3</v>
      </c>
      <c r="CI39" s="303">
        <v>6</v>
      </c>
      <c r="CJ39" s="303">
        <v>28</v>
      </c>
      <c r="CK39" s="303">
        <v>7</v>
      </c>
      <c r="CL39" s="303">
        <v>21</v>
      </c>
      <c r="CM39" s="303">
        <v>264</v>
      </c>
      <c r="CN39" s="303">
        <v>74</v>
      </c>
      <c r="CO39" s="303">
        <v>190</v>
      </c>
      <c r="CP39" s="303">
        <v>183</v>
      </c>
      <c r="CQ39" s="303">
        <v>66</v>
      </c>
      <c r="CR39" s="303">
        <v>117</v>
      </c>
      <c r="CS39" s="263"/>
      <c r="CT39" s="263" t="s">
        <v>621</v>
      </c>
      <c r="CU39" s="261">
        <v>39</v>
      </c>
      <c r="CV39" s="303">
        <v>10</v>
      </c>
      <c r="CW39" s="303">
        <v>29</v>
      </c>
      <c r="CX39" s="303">
        <v>69</v>
      </c>
      <c r="CY39" s="303">
        <v>27</v>
      </c>
      <c r="CZ39" s="303">
        <v>42</v>
      </c>
      <c r="DA39" s="303">
        <v>0</v>
      </c>
      <c r="DB39" s="303">
        <v>0</v>
      </c>
      <c r="DC39" s="303">
        <v>0</v>
      </c>
      <c r="DD39" s="303">
        <v>0</v>
      </c>
      <c r="DE39" s="303">
        <v>0</v>
      </c>
      <c r="DF39" s="303">
        <v>0</v>
      </c>
      <c r="DG39" s="303">
        <v>75</v>
      </c>
      <c r="DH39" s="303">
        <v>29</v>
      </c>
      <c r="DI39" s="303">
        <v>46</v>
      </c>
      <c r="DJ39" s="303">
        <v>105</v>
      </c>
      <c r="DK39" s="303">
        <v>35</v>
      </c>
      <c r="DL39" s="303">
        <v>70</v>
      </c>
      <c r="DM39" s="303">
        <v>105</v>
      </c>
      <c r="DN39" s="303">
        <v>35</v>
      </c>
      <c r="DO39" s="303">
        <v>70</v>
      </c>
      <c r="DP39" s="303">
        <v>118</v>
      </c>
      <c r="DQ39" s="303">
        <v>35</v>
      </c>
      <c r="DR39" s="303">
        <v>83</v>
      </c>
      <c r="DS39" s="303">
        <v>75</v>
      </c>
      <c r="DT39" s="303">
        <v>20</v>
      </c>
      <c r="DU39" s="303">
        <v>55</v>
      </c>
      <c r="DV39" s="303">
        <v>43</v>
      </c>
      <c r="DW39" s="303">
        <v>15</v>
      </c>
      <c r="DX39" s="303">
        <v>28</v>
      </c>
      <c r="DY39" s="263"/>
      <c r="DZ39" s="263" t="s">
        <v>621</v>
      </c>
      <c r="EA39" s="261">
        <v>1149</v>
      </c>
      <c r="EB39" s="303">
        <v>368</v>
      </c>
      <c r="EC39" s="303">
        <v>781</v>
      </c>
      <c r="ED39" s="303">
        <v>600</v>
      </c>
      <c r="EE39" s="303">
        <v>210</v>
      </c>
      <c r="EF39" s="303">
        <v>390</v>
      </c>
      <c r="EG39" s="303">
        <v>323</v>
      </c>
      <c r="EH39" s="303">
        <v>116</v>
      </c>
      <c r="EI39" s="303">
        <v>207</v>
      </c>
      <c r="EJ39" s="303">
        <v>58</v>
      </c>
      <c r="EK39" s="303">
        <v>23</v>
      </c>
      <c r="EL39" s="303">
        <v>35</v>
      </c>
      <c r="EM39" s="303">
        <v>38</v>
      </c>
      <c r="EN39" s="303">
        <v>10</v>
      </c>
      <c r="EO39" s="303">
        <v>28</v>
      </c>
      <c r="EP39" s="303">
        <v>68</v>
      </c>
      <c r="EQ39" s="303">
        <v>26</v>
      </c>
      <c r="ER39" s="303">
        <v>42</v>
      </c>
      <c r="ES39" s="303">
        <v>10</v>
      </c>
      <c r="ET39" s="303">
        <v>3</v>
      </c>
      <c r="EU39" s="303">
        <v>7</v>
      </c>
      <c r="EV39" s="303">
        <v>10</v>
      </c>
      <c r="EW39" s="303">
        <v>3</v>
      </c>
      <c r="EX39" s="303">
        <v>7</v>
      </c>
      <c r="EY39" s="303">
        <v>5</v>
      </c>
      <c r="EZ39" s="303">
        <v>3</v>
      </c>
      <c r="FA39" s="303">
        <v>2</v>
      </c>
      <c r="FB39" s="303">
        <v>6</v>
      </c>
      <c r="FC39" s="303">
        <v>1</v>
      </c>
      <c r="FD39" s="303">
        <v>5</v>
      </c>
      <c r="FE39" s="263"/>
      <c r="FF39" s="263" t="s">
        <v>621</v>
      </c>
      <c r="FG39" s="261">
        <v>16</v>
      </c>
      <c r="FH39" s="303">
        <v>6</v>
      </c>
      <c r="FI39" s="303">
        <v>10</v>
      </c>
      <c r="FJ39" s="303">
        <v>16</v>
      </c>
      <c r="FK39" s="303">
        <v>2</v>
      </c>
      <c r="FL39" s="303">
        <v>14</v>
      </c>
      <c r="FM39" s="303">
        <v>5</v>
      </c>
      <c r="FN39" s="303">
        <v>2</v>
      </c>
      <c r="FO39" s="303">
        <v>3</v>
      </c>
      <c r="FP39" s="303">
        <v>8</v>
      </c>
      <c r="FQ39" s="303">
        <v>3</v>
      </c>
      <c r="FR39" s="303">
        <v>5</v>
      </c>
      <c r="FS39" s="303">
        <v>7</v>
      </c>
      <c r="FT39" s="303">
        <v>1</v>
      </c>
      <c r="FU39" s="303">
        <v>6</v>
      </c>
      <c r="FV39" s="303">
        <v>3</v>
      </c>
      <c r="FW39" s="303">
        <v>1</v>
      </c>
      <c r="FX39" s="303">
        <v>2</v>
      </c>
      <c r="FY39" s="303">
        <v>4</v>
      </c>
      <c r="FZ39" s="303">
        <v>1</v>
      </c>
      <c r="GA39" s="303">
        <v>3</v>
      </c>
      <c r="GB39" s="303">
        <v>7</v>
      </c>
      <c r="GC39" s="303">
        <v>2</v>
      </c>
      <c r="GD39" s="303">
        <v>5</v>
      </c>
      <c r="GE39" s="303">
        <v>4</v>
      </c>
      <c r="GF39" s="303">
        <v>1</v>
      </c>
      <c r="GG39" s="303">
        <v>3</v>
      </c>
      <c r="GH39" s="303">
        <v>12</v>
      </c>
      <c r="GI39" s="303">
        <v>6</v>
      </c>
      <c r="GJ39" s="303">
        <v>6</v>
      </c>
      <c r="GK39" s="263"/>
      <c r="GL39" s="263" t="s">
        <v>621</v>
      </c>
      <c r="GM39" s="261">
        <v>267</v>
      </c>
      <c r="GN39" s="303">
        <v>77</v>
      </c>
      <c r="GO39" s="303">
        <v>190</v>
      </c>
      <c r="GP39" s="303">
        <v>0</v>
      </c>
      <c r="GQ39" s="303">
        <v>0</v>
      </c>
      <c r="GR39" s="303">
        <v>0</v>
      </c>
      <c r="GS39" s="303">
        <v>267</v>
      </c>
      <c r="GT39" s="303">
        <v>77</v>
      </c>
      <c r="GU39" s="303">
        <v>190</v>
      </c>
      <c r="GV39" s="303">
        <v>162</v>
      </c>
      <c r="GW39" s="303">
        <v>37</v>
      </c>
      <c r="GX39" s="303">
        <v>125</v>
      </c>
      <c r="GY39" s="303">
        <v>16</v>
      </c>
      <c r="GZ39" s="303">
        <v>2</v>
      </c>
      <c r="HA39" s="303">
        <v>14</v>
      </c>
      <c r="HB39" s="303">
        <v>146</v>
      </c>
      <c r="HC39" s="303">
        <v>35</v>
      </c>
      <c r="HD39" s="303">
        <v>111</v>
      </c>
      <c r="HE39" s="303">
        <v>120</v>
      </c>
      <c r="HF39" s="303">
        <v>44</v>
      </c>
      <c r="HG39" s="303">
        <v>76</v>
      </c>
      <c r="HH39" s="303">
        <v>40</v>
      </c>
      <c r="HI39" s="303">
        <v>16</v>
      </c>
      <c r="HJ39" s="303">
        <v>24</v>
      </c>
      <c r="HK39" s="303">
        <v>30</v>
      </c>
      <c r="HL39" s="303">
        <v>11</v>
      </c>
      <c r="HM39" s="303">
        <v>19</v>
      </c>
      <c r="HN39" s="303">
        <v>50</v>
      </c>
      <c r="HO39" s="303">
        <v>17</v>
      </c>
      <c r="HP39" s="303">
        <v>33</v>
      </c>
      <c r="HQ39" s="263"/>
      <c r="HR39" s="263" t="s">
        <v>621</v>
      </c>
      <c r="HS39" s="261">
        <v>336</v>
      </c>
      <c r="HT39" s="303">
        <v>111</v>
      </c>
      <c r="HU39" s="303">
        <v>225</v>
      </c>
      <c r="HV39" s="303">
        <v>127</v>
      </c>
      <c r="HW39" s="303">
        <v>39</v>
      </c>
      <c r="HX39" s="303">
        <v>88</v>
      </c>
      <c r="HY39" s="303">
        <v>69</v>
      </c>
      <c r="HZ39" s="303">
        <v>25</v>
      </c>
      <c r="IA39" s="303">
        <v>44</v>
      </c>
      <c r="IB39" s="303">
        <v>66</v>
      </c>
      <c r="IC39" s="303">
        <v>25</v>
      </c>
      <c r="ID39" s="303">
        <v>41</v>
      </c>
      <c r="IE39" s="303">
        <v>74</v>
      </c>
      <c r="IF39" s="303">
        <v>22</v>
      </c>
      <c r="IG39" s="303">
        <v>52</v>
      </c>
    </row>
    <row r="40" spans="1:241" s="264" customFormat="1" ht="17.25" customHeight="1">
      <c r="A40" s="1240" t="s">
        <v>2374</v>
      </c>
      <c r="B40" s="1241"/>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1240" t="s">
        <v>2374</v>
      </c>
      <c r="AH40" s="1240"/>
      <c r="AI40" s="266"/>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1240" t="s">
        <v>2374</v>
      </c>
      <c r="BN40" s="1240"/>
      <c r="BO40" s="266"/>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1240" t="s">
        <v>2405</v>
      </c>
      <c r="CT40" s="1240"/>
      <c r="CU40" s="266"/>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1240" t="s">
        <v>2374</v>
      </c>
      <c r="DZ40" s="1240"/>
      <c r="EA40" s="266"/>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1240" t="s">
        <v>2374</v>
      </c>
      <c r="FF40" s="1240"/>
      <c r="FG40" s="266"/>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1240" t="s">
        <v>2374</v>
      </c>
      <c r="GL40" s="1240"/>
      <c r="GM40" s="266"/>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1240" t="s">
        <v>2374</v>
      </c>
      <c r="HR40" s="1240"/>
      <c r="HS40" s="266"/>
      <c r="HT40" s="263"/>
      <c r="HU40" s="263"/>
      <c r="HV40" s="263"/>
      <c r="HW40" s="263"/>
      <c r="HX40" s="263"/>
      <c r="HY40" s="263"/>
      <c r="HZ40" s="263"/>
      <c r="IA40" s="263"/>
      <c r="IB40" s="263"/>
      <c r="IC40" s="263"/>
      <c r="ID40" s="263"/>
      <c r="IE40" s="263"/>
      <c r="IF40" s="263"/>
      <c r="IG40" s="263"/>
    </row>
    <row r="41" spans="1:241" s="274" customFormat="1" ht="17.25" customHeight="1">
      <c r="A41" s="1263" t="s">
        <v>2373</v>
      </c>
      <c r="B41" s="1264"/>
      <c r="C41" s="273">
        <v>10.18170426065163</v>
      </c>
      <c r="D41" s="273">
        <v>10.691044313603966</v>
      </c>
      <c r="E41" s="273">
        <v>9.6610706366803925</v>
      </c>
      <c r="F41" s="273">
        <v>12.148788533727677</v>
      </c>
      <c r="G41" s="273">
        <v>12.814483893722079</v>
      </c>
      <c r="H41" s="273">
        <v>11.524900837373291</v>
      </c>
      <c r="I41" s="273">
        <v>6.804979253112033</v>
      </c>
      <c r="J41" s="273">
        <v>6.5079365079365088</v>
      </c>
      <c r="K41" s="273">
        <v>7.1304347826086953</v>
      </c>
      <c r="L41" s="273">
        <v>8.8755921216654201</v>
      </c>
      <c r="M41" s="273">
        <v>9.5163806552262091</v>
      </c>
      <c r="N41" s="273">
        <v>8.2854406130268199</v>
      </c>
      <c r="O41" s="273">
        <v>7.1524966261808363</v>
      </c>
      <c r="P41" s="273">
        <v>6.0606060606060606</v>
      </c>
      <c r="Q41" s="273">
        <v>8.2010582010582009</v>
      </c>
      <c r="R41" s="273">
        <v>5.1044083526682131</v>
      </c>
      <c r="S41" s="273">
        <v>5.9633027522935782</v>
      </c>
      <c r="T41" s="273">
        <v>4.225352112676056</v>
      </c>
      <c r="U41" s="273">
        <v>0</v>
      </c>
      <c r="V41" s="273">
        <v>0</v>
      </c>
      <c r="W41" s="273">
        <v>0</v>
      </c>
      <c r="X41" s="273">
        <v>13.003759246533814</v>
      </c>
      <c r="Y41" s="273">
        <v>13.624763316045113</v>
      </c>
      <c r="Z41" s="273">
        <v>12.404701397712833</v>
      </c>
      <c r="AA41" s="273">
        <v>14.276034961718272</v>
      </c>
      <c r="AB41" s="273">
        <v>14.678394722374932</v>
      </c>
      <c r="AC41" s="273">
        <v>13.884805559267674</v>
      </c>
      <c r="AD41" s="273">
        <v>12.715712988192552</v>
      </c>
      <c r="AE41" s="273">
        <v>12.249346120313863</v>
      </c>
      <c r="AF41" s="273">
        <v>13.222748815165877</v>
      </c>
      <c r="AG41" s="1263" t="s">
        <v>612</v>
      </c>
      <c r="AH41" s="1263">
        <v>0</v>
      </c>
      <c r="AI41" s="272">
        <v>14.939642684693386</v>
      </c>
      <c r="AJ41" s="273">
        <v>15.796868727418708</v>
      </c>
      <c r="AK41" s="273">
        <v>14.144798064396054</v>
      </c>
      <c r="AL41" s="273">
        <v>12.10390316877465</v>
      </c>
      <c r="AM41" s="273">
        <v>12.815533980582524</v>
      </c>
      <c r="AN41" s="273">
        <v>11.419423692636073</v>
      </c>
      <c r="AO41" s="273">
        <v>9.7060454797559625</v>
      </c>
      <c r="AP41" s="273">
        <v>10.05586592178771</v>
      </c>
      <c r="AQ41" s="273">
        <v>9.361233480176212</v>
      </c>
      <c r="AR41" s="273">
        <v>13.575042158516021</v>
      </c>
      <c r="AS41" s="273">
        <v>14.010507880910684</v>
      </c>
      <c r="AT41" s="273">
        <v>13.170731707317074</v>
      </c>
      <c r="AU41" s="273">
        <v>12.694775435380384</v>
      </c>
      <c r="AV41" s="273">
        <v>13.651238896680692</v>
      </c>
      <c r="AW41" s="273">
        <v>11.775280898876405</v>
      </c>
      <c r="AX41" s="273">
        <v>13.485316846986089</v>
      </c>
      <c r="AY41" s="273">
        <v>14.296875</v>
      </c>
      <c r="AZ41" s="273">
        <v>12.691131498470948</v>
      </c>
      <c r="BA41" s="273">
        <v>11.542792792792794</v>
      </c>
      <c r="BB41" s="273">
        <v>12.689173457508732</v>
      </c>
      <c r="BC41" s="273">
        <v>10.468920392584515</v>
      </c>
      <c r="BD41" s="273">
        <v>8.3745717548534451</v>
      </c>
      <c r="BE41" s="273">
        <v>9.8736176935229061</v>
      </c>
      <c r="BF41" s="273">
        <v>6.9801616458486411</v>
      </c>
      <c r="BG41" s="273">
        <v>9.969325153374232</v>
      </c>
      <c r="BH41" s="273">
        <v>11.214953271028037</v>
      </c>
      <c r="BI41" s="273">
        <v>8.761329305135952</v>
      </c>
      <c r="BJ41" s="273">
        <v>7.4638844301765648</v>
      </c>
      <c r="BK41" s="273">
        <v>8.0592105263157894</v>
      </c>
      <c r="BL41" s="273">
        <v>6.8965517241379306</v>
      </c>
      <c r="BM41" s="1263" t="s">
        <v>612</v>
      </c>
      <c r="BN41" s="1264">
        <v>0</v>
      </c>
      <c r="BO41" s="273">
        <v>8.5048010973936901</v>
      </c>
      <c r="BP41" s="273">
        <v>11.869436201780417</v>
      </c>
      <c r="BQ41" s="273">
        <v>5.6122448979591839</v>
      </c>
      <c r="BR41" s="273">
        <v>9.3587635646169023</v>
      </c>
      <c r="BS41" s="273">
        <v>9.6627756160830103</v>
      </c>
      <c r="BT41" s="273">
        <v>9.04603068712475</v>
      </c>
      <c r="BU41" s="273">
        <v>12.724133351042635</v>
      </c>
      <c r="BV41" s="273">
        <v>13.742531233025529</v>
      </c>
      <c r="BW41" s="273">
        <v>11.749415128671693</v>
      </c>
      <c r="BX41" s="273">
        <v>17.209113100081368</v>
      </c>
      <c r="BY41" s="273">
        <v>18.302828618968388</v>
      </c>
      <c r="BZ41" s="273">
        <v>16.162420382165603</v>
      </c>
      <c r="CA41" s="273">
        <v>12.185686653771761</v>
      </c>
      <c r="CB41" s="273">
        <v>10.16949152542373</v>
      </c>
      <c r="CC41" s="273">
        <v>13.87900355871886</v>
      </c>
      <c r="CD41" s="273">
        <v>20.859538784067087</v>
      </c>
      <c r="CE41" s="273">
        <v>21.991701244813278</v>
      </c>
      <c r="CF41" s="273">
        <v>19.703389830508474</v>
      </c>
      <c r="CG41" s="273">
        <v>18.816388467374811</v>
      </c>
      <c r="CH41" s="273">
        <v>21.450151057401811</v>
      </c>
      <c r="CI41" s="273">
        <v>16.158536585365855</v>
      </c>
      <c r="CJ41" s="273">
        <v>11.280487804878049</v>
      </c>
      <c r="CK41" s="273">
        <v>12.418300653594772</v>
      </c>
      <c r="CL41" s="273">
        <v>10.285714285714285</v>
      </c>
      <c r="CM41" s="273">
        <v>10.550187339775192</v>
      </c>
      <c r="CN41" s="273">
        <v>11.53225806451613</v>
      </c>
      <c r="CO41" s="273">
        <v>9.6101891161713624</v>
      </c>
      <c r="CP41" s="273">
        <v>4.4743222393652191</v>
      </c>
      <c r="CQ41" s="273">
        <v>4.0257648953301128</v>
      </c>
      <c r="CR41" s="273">
        <v>5.0170482221139796</v>
      </c>
      <c r="CS41" s="1263" t="s">
        <v>612</v>
      </c>
      <c r="CT41" s="1263">
        <v>0</v>
      </c>
      <c r="CU41" s="272">
        <v>2.5495750708215295</v>
      </c>
      <c r="CV41" s="273">
        <v>2.112676056338028</v>
      </c>
      <c r="CW41" s="273">
        <v>3.1128404669260701</v>
      </c>
      <c r="CX41" s="273">
        <v>7.782101167315175</v>
      </c>
      <c r="CY41" s="273">
        <v>7.0464767616191901</v>
      </c>
      <c r="CZ41" s="273">
        <v>8.5760517799352751</v>
      </c>
      <c r="DA41" s="273">
        <v>0</v>
      </c>
      <c r="DB41" s="273">
        <v>0</v>
      </c>
      <c r="DC41" s="273">
        <v>0</v>
      </c>
      <c r="DD41" s="273">
        <v>5.6338028169014089</v>
      </c>
      <c r="DE41" s="273">
        <v>16.666666666666664</v>
      </c>
      <c r="DF41" s="273">
        <v>3.3898305084745761</v>
      </c>
      <c r="DG41" s="273">
        <v>5.7939914163090123</v>
      </c>
      <c r="DH41" s="273">
        <v>6.3829787234042552</v>
      </c>
      <c r="DI41" s="273">
        <v>5.1948051948051948</v>
      </c>
      <c r="DJ41" s="273">
        <v>5.9280855199222549</v>
      </c>
      <c r="DK41" s="273">
        <v>6.7594433399602387</v>
      </c>
      <c r="DL41" s="273">
        <v>5.1330798479087454</v>
      </c>
      <c r="DM41" s="273">
        <v>5.9280855199222549</v>
      </c>
      <c r="DN41" s="273">
        <v>6.7594433399602387</v>
      </c>
      <c r="DO41" s="273">
        <v>5.1330798479087454</v>
      </c>
      <c r="DP41" s="273">
        <v>9.5260663507109005</v>
      </c>
      <c r="DQ41" s="273">
        <v>10.086455331412104</v>
      </c>
      <c r="DR41" s="273">
        <v>8.9803554724041152</v>
      </c>
      <c r="DS41" s="273">
        <v>8.7572440437862209</v>
      </c>
      <c r="DT41" s="273">
        <v>9.317585301837271</v>
      </c>
      <c r="DU41" s="273">
        <v>8.2174462705436149</v>
      </c>
      <c r="DV41" s="273">
        <v>11.669658886894076</v>
      </c>
      <c r="DW41" s="273">
        <v>12.186379928315413</v>
      </c>
      <c r="DX41" s="273">
        <v>11.151079136690647</v>
      </c>
      <c r="DY41" s="1263" t="s">
        <v>612</v>
      </c>
      <c r="DZ41" s="1263">
        <v>0</v>
      </c>
      <c r="EA41" s="272">
        <v>12.409609513096576</v>
      </c>
      <c r="EB41" s="273">
        <v>13.290086493679306</v>
      </c>
      <c r="EC41" s="273">
        <v>11.586882188374261</v>
      </c>
      <c r="ED41" s="273">
        <v>12.956262299244589</v>
      </c>
      <c r="EE41" s="273">
        <v>13.661345197592253</v>
      </c>
      <c r="EF41" s="273">
        <v>12.291949204783627</v>
      </c>
      <c r="EG41" s="273">
        <v>12.297278240022564</v>
      </c>
      <c r="EH41" s="273">
        <v>13.184881336067974</v>
      </c>
      <c r="EI41" s="273">
        <v>11.473626971179989</v>
      </c>
      <c r="EJ41" s="273">
        <v>9.0315560391730134</v>
      </c>
      <c r="EK41" s="273">
        <v>9.9787685774946926</v>
      </c>
      <c r="EL41" s="273">
        <v>8.0357142857142865</v>
      </c>
      <c r="EM41" s="273">
        <v>10.737386804657181</v>
      </c>
      <c r="EN41" s="273">
        <v>11.78082191780822</v>
      </c>
      <c r="EO41" s="273">
        <v>9.8039215686274517</v>
      </c>
      <c r="EP41" s="273">
        <v>12.864077669902912</v>
      </c>
      <c r="EQ41" s="273">
        <v>13.420427553444181</v>
      </c>
      <c r="ER41" s="273">
        <v>12.282878411910669</v>
      </c>
      <c r="ES41" s="273">
        <v>10</v>
      </c>
      <c r="ET41" s="273">
        <v>11.904761904761903</v>
      </c>
      <c r="EU41" s="273">
        <v>8.0246913580246915</v>
      </c>
      <c r="EV41" s="273">
        <v>12.6953125</v>
      </c>
      <c r="EW41" s="273">
        <v>14.545454545454545</v>
      </c>
      <c r="EX41" s="273">
        <v>11.301369863013697</v>
      </c>
      <c r="EY41" s="273">
        <v>18.811881188118811</v>
      </c>
      <c r="EZ41" s="273">
        <v>16.312056737588655</v>
      </c>
      <c r="FA41" s="273">
        <v>20.987654320987652</v>
      </c>
      <c r="FB41" s="273">
        <v>11.822660098522167</v>
      </c>
      <c r="FC41" s="273">
        <v>11.111111111111111</v>
      </c>
      <c r="FD41" s="273">
        <v>12.562814070351758</v>
      </c>
      <c r="FE41" s="1263" t="s">
        <v>612</v>
      </c>
      <c r="FF41" s="1263">
        <v>0</v>
      </c>
      <c r="FG41" s="272">
        <v>14.922480620155037</v>
      </c>
      <c r="FH41" s="273">
        <v>16.475095785440612</v>
      </c>
      <c r="FI41" s="273">
        <v>13.333333333333334</v>
      </c>
      <c r="FJ41" s="273">
        <v>16.888888888888889</v>
      </c>
      <c r="FK41" s="273">
        <v>16.990291262135923</v>
      </c>
      <c r="FL41" s="273">
        <v>16.803278688524589</v>
      </c>
      <c r="FM41" s="273">
        <v>18.340611353711793</v>
      </c>
      <c r="FN41" s="273">
        <v>16.289592760180994</v>
      </c>
      <c r="FO41" s="273">
        <v>20.253164556962027</v>
      </c>
      <c r="FP41" s="273">
        <v>12.886597938144329</v>
      </c>
      <c r="FQ41" s="273">
        <v>12.121212121212121</v>
      </c>
      <c r="FR41" s="273">
        <v>13.684210526315791</v>
      </c>
      <c r="FS41" s="273">
        <v>18.604651162790699</v>
      </c>
      <c r="FT41" s="273">
        <v>18.7192118226601</v>
      </c>
      <c r="FU41" s="273">
        <v>18.478260869565215</v>
      </c>
      <c r="FV41" s="273">
        <v>9.1603053435114496</v>
      </c>
      <c r="FW41" s="273">
        <v>7.8125</v>
      </c>
      <c r="FX41" s="273">
        <v>10.44776119402985</v>
      </c>
      <c r="FY41" s="273">
        <v>12.972972972972974</v>
      </c>
      <c r="FZ41" s="273">
        <v>15.053763440860216</v>
      </c>
      <c r="GA41" s="273">
        <v>10.869565217391305</v>
      </c>
      <c r="GB41" s="273">
        <v>12.179487179487179</v>
      </c>
      <c r="GC41" s="273">
        <v>12.804878048780488</v>
      </c>
      <c r="GD41" s="273">
        <v>11.486486486486488</v>
      </c>
      <c r="GE41" s="273">
        <v>17.443609022556391</v>
      </c>
      <c r="GF41" s="273">
        <v>20.14388489208633</v>
      </c>
      <c r="GG41" s="273">
        <v>15.503875968992247</v>
      </c>
      <c r="GH41" s="273">
        <v>13.530655391120508</v>
      </c>
      <c r="GI41" s="273">
        <v>14.601769911504425</v>
      </c>
      <c r="GJ41" s="273">
        <v>12.550607287449392</v>
      </c>
      <c r="GK41" s="1263" t="s">
        <v>612</v>
      </c>
      <c r="GL41" s="1263">
        <v>0</v>
      </c>
      <c r="GM41" s="272">
        <v>12.412883782256545</v>
      </c>
      <c r="GN41" s="273">
        <v>13.768686073957515</v>
      </c>
      <c r="GO41" s="273">
        <v>11.167329237441272</v>
      </c>
      <c r="GP41" s="303">
        <v>0</v>
      </c>
      <c r="GQ41" s="303">
        <v>0</v>
      </c>
      <c r="GR41" s="303">
        <v>0</v>
      </c>
      <c r="GS41" s="273">
        <v>12.412883782256545</v>
      </c>
      <c r="GT41" s="273">
        <v>13.768686073957515</v>
      </c>
      <c r="GU41" s="273">
        <v>11.167329237441272</v>
      </c>
      <c r="GV41" s="273">
        <v>9.7536945812807883</v>
      </c>
      <c r="GW41" s="273">
        <v>10.351966873706004</v>
      </c>
      <c r="GX41" s="273">
        <v>9.2105263157894726</v>
      </c>
      <c r="GY41" s="273">
        <v>5.8974358974358969</v>
      </c>
      <c r="GZ41" s="273">
        <v>8.9473684210526319</v>
      </c>
      <c r="HA41" s="273">
        <v>3</v>
      </c>
      <c r="HB41" s="273">
        <v>10.670731707317072</v>
      </c>
      <c r="HC41" s="273">
        <v>10.695876288659793</v>
      </c>
      <c r="HD41" s="273">
        <v>10.648148148148149</v>
      </c>
      <c r="HE41" s="273">
        <v>10.611111111111111</v>
      </c>
      <c r="HF41" s="273">
        <v>11.899313501144166</v>
      </c>
      <c r="HG41" s="273">
        <v>9.3952483801295887</v>
      </c>
      <c r="HH41" s="273">
        <v>13.615733736762481</v>
      </c>
      <c r="HI41" s="273">
        <v>14.545454545454545</v>
      </c>
      <c r="HJ41" s="273">
        <v>12.688821752265861</v>
      </c>
      <c r="HK41" s="273">
        <v>8.92018779342723</v>
      </c>
      <c r="HL41" s="273">
        <v>9.7087378640776691</v>
      </c>
      <c r="HM41" s="273">
        <v>8.1818181818181817</v>
      </c>
      <c r="HN41" s="273">
        <v>8.8359046283309954</v>
      </c>
      <c r="HO41" s="273">
        <v>10.650887573964498</v>
      </c>
      <c r="HP41" s="273">
        <v>7.1999999999999993</v>
      </c>
      <c r="HQ41" s="1263" t="s">
        <v>612</v>
      </c>
      <c r="HR41" s="1263">
        <v>0</v>
      </c>
      <c r="HS41" s="272">
        <v>10.285913528591353</v>
      </c>
      <c r="HT41" s="273">
        <v>11.0062893081761</v>
      </c>
      <c r="HU41" s="273">
        <v>9.5685455810716782</v>
      </c>
      <c r="HV41" s="273">
        <v>10.32448377581121</v>
      </c>
      <c r="HW41" s="273">
        <v>12.222222222222221</v>
      </c>
      <c r="HX41" s="273">
        <v>8.5249042145593865</v>
      </c>
      <c r="HY41" s="273">
        <v>9.8130841121495322</v>
      </c>
      <c r="HZ41" s="273">
        <v>9.891808346213292</v>
      </c>
      <c r="IA41" s="273">
        <v>9.7331240188383052</v>
      </c>
      <c r="IB41" s="273">
        <v>11.079943899018232</v>
      </c>
      <c r="IC41" s="273">
        <v>11.126564673157164</v>
      </c>
      <c r="ID41" s="273">
        <v>11.032531824611032</v>
      </c>
      <c r="IE41" s="273">
        <v>9.67741935483871</v>
      </c>
      <c r="IF41" s="273">
        <v>9.8814229249011856</v>
      </c>
      <c r="IG41" s="273">
        <v>9.4650205761316872</v>
      </c>
    </row>
    <row r="42" spans="1:241" s="274" customFormat="1" ht="17.25" customHeight="1">
      <c r="A42" s="1263" t="s">
        <v>2404</v>
      </c>
      <c r="B42" s="1264"/>
      <c r="C42" s="273">
        <v>56.657268170426065</v>
      </c>
      <c r="D42" s="273">
        <v>61.853114347691353</v>
      </c>
      <c r="E42" s="273">
        <v>51.346214760848909</v>
      </c>
      <c r="F42" s="273">
        <v>57.01285405528381</v>
      </c>
      <c r="G42" s="273">
        <v>58.664472137314839</v>
      </c>
      <c r="H42" s="273">
        <v>55.464962538563242</v>
      </c>
      <c r="I42" s="273">
        <v>55.103734439834028</v>
      </c>
      <c r="J42" s="273">
        <v>58.412698412698418</v>
      </c>
      <c r="K42" s="273">
        <v>51.478260869565219</v>
      </c>
      <c r="L42" s="273">
        <v>53.128895537272506</v>
      </c>
      <c r="M42" s="273">
        <v>58.034321372854912</v>
      </c>
      <c r="N42" s="273">
        <v>48.611111111111107</v>
      </c>
      <c r="O42" s="273">
        <v>48.313090418353575</v>
      </c>
      <c r="P42" s="273">
        <v>52.892561983471076</v>
      </c>
      <c r="Q42" s="273">
        <v>43.915343915343911</v>
      </c>
      <c r="R42" s="273">
        <v>49.651972157772626</v>
      </c>
      <c r="S42" s="273">
        <v>51.834862385321102</v>
      </c>
      <c r="T42" s="273">
        <v>47.417840375586856</v>
      </c>
      <c r="U42" s="273">
        <v>50</v>
      </c>
      <c r="V42" s="273">
        <v>60</v>
      </c>
      <c r="W42" s="273">
        <v>40</v>
      </c>
      <c r="X42" s="273">
        <v>61.732487166013172</v>
      </c>
      <c r="Y42" s="273">
        <v>63.299580143245251</v>
      </c>
      <c r="Z42" s="273">
        <v>60.220775095298606</v>
      </c>
      <c r="AA42" s="273">
        <v>63.479910563046282</v>
      </c>
      <c r="AB42" s="273">
        <v>65.049477735019252</v>
      </c>
      <c r="AC42" s="273">
        <v>61.953761860216495</v>
      </c>
      <c r="AD42" s="273">
        <v>69.209809264305179</v>
      </c>
      <c r="AE42" s="273">
        <v>70.967741935483872</v>
      </c>
      <c r="AF42" s="273">
        <v>67.29857819905213</v>
      </c>
      <c r="AG42" s="1263" t="s">
        <v>614</v>
      </c>
      <c r="AH42" s="1263">
        <v>0</v>
      </c>
      <c r="AI42" s="272">
        <v>61.04297440849831</v>
      </c>
      <c r="AJ42" s="273">
        <v>62.324367723805693</v>
      </c>
      <c r="AK42" s="273">
        <v>59.854829704075939</v>
      </c>
      <c r="AL42" s="273">
        <v>61.5531075751394</v>
      </c>
      <c r="AM42" s="273">
        <v>62.940360610263525</v>
      </c>
      <c r="AN42" s="273">
        <v>60.218783351120599</v>
      </c>
      <c r="AO42" s="273">
        <v>58.56905158069884</v>
      </c>
      <c r="AP42" s="273">
        <v>60.5586592178771</v>
      </c>
      <c r="AQ42" s="273">
        <v>56.607929515418498</v>
      </c>
      <c r="AR42" s="273">
        <v>59.527824620573355</v>
      </c>
      <c r="AS42" s="273">
        <v>60.595446584938706</v>
      </c>
      <c r="AT42" s="273">
        <v>58.536585365853654</v>
      </c>
      <c r="AU42" s="273">
        <v>63.336388634280475</v>
      </c>
      <c r="AV42" s="273">
        <v>64.56287985039738</v>
      </c>
      <c r="AW42" s="273">
        <v>62.157303370786522</v>
      </c>
      <c r="AX42" s="273">
        <v>68.083462132921184</v>
      </c>
      <c r="AY42" s="273">
        <v>68.59375</v>
      </c>
      <c r="AZ42" s="273">
        <v>67.584097859327215</v>
      </c>
      <c r="BA42" s="273">
        <v>56.418918918918912</v>
      </c>
      <c r="BB42" s="273">
        <v>58.556461001164138</v>
      </c>
      <c r="BC42" s="273">
        <v>54.416575790621593</v>
      </c>
      <c r="BD42" s="273">
        <v>52.4172059383327</v>
      </c>
      <c r="BE42" s="273">
        <v>54.265402843601898</v>
      </c>
      <c r="BF42" s="273">
        <v>50.698016164584871</v>
      </c>
      <c r="BG42" s="273">
        <v>55.061349693251536</v>
      </c>
      <c r="BH42" s="273">
        <v>55.763239875389402</v>
      </c>
      <c r="BI42" s="273">
        <v>54.38066465256798</v>
      </c>
      <c r="BJ42" s="273">
        <v>54.574638844301774</v>
      </c>
      <c r="BK42" s="273">
        <v>54.769736842105267</v>
      </c>
      <c r="BL42" s="273">
        <v>54.388714733542322</v>
      </c>
      <c r="BM42" s="1263" t="s">
        <v>614</v>
      </c>
      <c r="BN42" s="1264">
        <v>0</v>
      </c>
      <c r="BO42" s="273">
        <v>46.364883401920437</v>
      </c>
      <c r="BP42" s="273">
        <v>51.928783382789319</v>
      </c>
      <c r="BQ42" s="273">
        <v>41.58163265306122</v>
      </c>
      <c r="BR42" s="273">
        <v>61.64419598816179</v>
      </c>
      <c r="BS42" s="273">
        <v>64.500648508430615</v>
      </c>
      <c r="BT42" s="273">
        <v>58.705803869246168</v>
      </c>
      <c r="BU42" s="273">
        <v>58.945411077168288</v>
      </c>
      <c r="BV42" s="273">
        <v>60.537751222161873</v>
      </c>
      <c r="BW42" s="273">
        <v>57.421367299194181</v>
      </c>
      <c r="BX42" s="273">
        <v>66.517493897477621</v>
      </c>
      <c r="BY42" s="273">
        <v>66.722129783693845</v>
      </c>
      <c r="BZ42" s="273">
        <v>66.321656050955411</v>
      </c>
      <c r="CA42" s="273">
        <v>70.406189555125721</v>
      </c>
      <c r="CB42" s="273">
        <v>72.457627118644069</v>
      </c>
      <c r="CC42" s="273">
        <v>68.683274021352318</v>
      </c>
      <c r="CD42" s="273">
        <v>64.989517819706492</v>
      </c>
      <c r="CE42" s="273">
        <v>64.315352697095435</v>
      </c>
      <c r="CF42" s="273">
        <v>65.677966101694921</v>
      </c>
      <c r="CG42" s="273">
        <v>66.919575113808804</v>
      </c>
      <c r="CH42" s="273">
        <v>65.861027190332322</v>
      </c>
      <c r="CI42" s="273">
        <v>67.987804878048792</v>
      </c>
      <c r="CJ42" s="273">
        <v>64.024390243902445</v>
      </c>
      <c r="CK42" s="273">
        <v>67.320261437908499</v>
      </c>
      <c r="CL42" s="273">
        <v>61.142857142857146</v>
      </c>
      <c r="CM42" s="273">
        <v>55.275093669887596</v>
      </c>
      <c r="CN42" s="273">
        <v>57.540322580645167</v>
      </c>
      <c r="CO42" s="273">
        <v>53.106908529525278</v>
      </c>
      <c r="CP42" s="273">
        <v>69.825876129601056</v>
      </c>
      <c r="CQ42" s="273">
        <v>73.91304347826086</v>
      </c>
      <c r="CR42" s="273">
        <v>64.880662445202148</v>
      </c>
      <c r="CS42" s="1263" t="s">
        <v>614</v>
      </c>
      <c r="CT42" s="1263">
        <v>0</v>
      </c>
      <c r="CU42" s="272">
        <v>80.963172804532576</v>
      </c>
      <c r="CV42" s="273">
        <v>82.394366197183103</v>
      </c>
      <c r="CW42" s="273">
        <v>79.11802853437095</v>
      </c>
      <c r="CX42" s="273">
        <v>57.354085603112836</v>
      </c>
      <c r="CY42" s="273">
        <v>62.968515742128936</v>
      </c>
      <c r="CZ42" s="273">
        <v>51.29449838187702</v>
      </c>
      <c r="DA42" s="273">
        <v>100</v>
      </c>
      <c r="DB42" s="273">
        <v>100</v>
      </c>
      <c r="DC42" s="273">
        <v>100</v>
      </c>
      <c r="DD42" s="273">
        <v>80.281690140845072</v>
      </c>
      <c r="DE42" s="273">
        <v>50</v>
      </c>
      <c r="DF42" s="273">
        <v>86.440677966101703</v>
      </c>
      <c r="DG42" s="273">
        <v>49.463519313304722</v>
      </c>
      <c r="DH42" s="273">
        <v>53.191489361702125</v>
      </c>
      <c r="DI42" s="273">
        <v>45.670995670995673</v>
      </c>
      <c r="DJ42" s="273">
        <v>53.061224489795919</v>
      </c>
      <c r="DK42" s="273">
        <v>57.256461232604373</v>
      </c>
      <c r="DL42" s="273">
        <v>49.049429657794676</v>
      </c>
      <c r="DM42" s="273">
        <v>53.061224489795919</v>
      </c>
      <c r="DN42" s="273">
        <v>57.256461232604373</v>
      </c>
      <c r="DO42" s="273">
        <v>49.049429657794676</v>
      </c>
      <c r="DP42" s="273">
        <v>57.867298578199055</v>
      </c>
      <c r="DQ42" s="273">
        <v>59.558117195004797</v>
      </c>
      <c r="DR42" s="273">
        <v>56.220767072029929</v>
      </c>
      <c r="DS42" s="273">
        <v>59.175788795878944</v>
      </c>
      <c r="DT42" s="273">
        <v>60.761154855643042</v>
      </c>
      <c r="DU42" s="273">
        <v>57.648546144121369</v>
      </c>
      <c r="DV42" s="273">
        <v>54.219030520646314</v>
      </c>
      <c r="DW42" s="273">
        <v>56.272401433691755</v>
      </c>
      <c r="DX42" s="273">
        <v>52.158273381294961</v>
      </c>
      <c r="DY42" s="1263" t="s">
        <v>614</v>
      </c>
      <c r="DZ42" s="1263">
        <v>0</v>
      </c>
      <c r="EA42" s="272">
        <v>57.986501687289092</v>
      </c>
      <c r="EB42" s="273">
        <v>59.805389221556879</v>
      </c>
      <c r="EC42" s="273">
        <v>56.286913273235939</v>
      </c>
      <c r="ED42" s="273">
        <v>60.388497429061125</v>
      </c>
      <c r="EE42" s="273">
        <v>62.077990054959429</v>
      </c>
      <c r="EF42" s="273">
        <v>58.796695845148562</v>
      </c>
      <c r="EG42" s="273">
        <v>56.339021294598787</v>
      </c>
      <c r="EH42" s="273">
        <v>57.925578669791975</v>
      </c>
      <c r="EI42" s="273">
        <v>54.866775421424684</v>
      </c>
      <c r="EJ42" s="273">
        <v>53.318824809575624</v>
      </c>
      <c r="EK42" s="273">
        <v>57.112526539278129</v>
      </c>
      <c r="EL42" s="273">
        <v>49.330357142857146</v>
      </c>
      <c r="EM42" s="273">
        <v>55.368693402328596</v>
      </c>
      <c r="EN42" s="273">
        <v>58.356164383561648</v>
      </c>
      <c r="EO42" s="273">
        <v>52.696078431372548</v>
      </c>
      <c r="EP42" s="273">
        <v>63.228155339805824</v>
      </c>
      <c r="EQ42" s="273">
        <v>66.270783847980994</v>
      </c>
      <c r="ER42" s="273">
        <v>60.049627791563275</v>
      </c>
      <c r="ES42" s="273">
        <v>64.545454545454547</v>
      </c>
      <c r="ET42" s="273">
        <v>65.476190476190482</v>
      </c>
      <c r="EU42" s="273">
        <v>63.580246913580254</v>
      </c>
      <c r="EV42" s="273">
        <v>72.8515625</v>
      </c>
      <c r="EW42" s="273">
        <v>70.909090909090907</v>
      </c>
      <c r="EX42" s="273">
        <v>74.315068493150676</v>
      </c>
      <c r="EY42" s="273">
        <v>60.726072607260726</v>
      </c>
      <c r="EZ42" s="273">
        <v>63.829787234042556</v>
      </c>
      <c r="FA42" s="273">
        <v>58.024691358024697</v>
      </c>
      <c r="FB42" s="273">
        <v>66.256157635467986</v>
      </c>
      <c r="FC42" s="273">
        <v>70.531400966183583</v>
      </c>
      <c r="FD42" s="273">
        <v>61.809045226130657</v>
      </c>
      <c r="FE42" s="1263" t="s">
        <v>614</v>
      </c>
      <c r="FF42" s="1264">
        <v>0</v>
      </c>
      <c r="FG42" s="273">
        <v>68.217054263565885</v>
      </c>
      <c r="FH42" s="273">
        <v>67.432950191570882</v>
      </c>
      <c r="FI42" s="273">
        <v>69.019607843137251</v>
      </c>
      <c r="FJ42" s="273">
        <v>60.222222222222221</v>
      </c>
      <c r="FK42" s="273">
        <v>62.621359223300978</v>
      </c>
      <c r="FL42" s="273">
        <v>58.196721311475407</v>
      </c>
      <c r="FM42" s="273">
        <v>68.340611353711793</v>
      </c>
      <c r="FN42" s="273">
        <v>71.49321266968326</v>
      </c>
      <c r="FO42" s="273">
        <v>65.400843881856545</v>
      </c>
      <c r="FP42" s="273">
        <v>70.103092783505147</v>
      </c>
      <c r="FQ42" s="273">
        <v>73.73737373737373</v>
      </c>
      <c r="FR42" s="273">
        <v>66.315789473684205</v>
      </c>
      <c r="FS42" s="273">
        <v>69.509043927648577</v>
      </c>
      <c r="FT42" s="273">
        <v>70.935960591133011</v>
      </c>
      <c r="FU42" s="273">
        <v>67.934782608695656</v>
      </c>
      <c r="FV42" s="273">
        <v>74.809160305343511</v>
      </c>
      <c r="FW42" s="273">
        <v>73.4375</v>
      </c>
      <c r="FX42" s="273">
        <v>76.119402985074629</v>
      </c>
      <c r="FY42" s="273">
        <v>63.78378378378379</v>
      </c>
      <c r="FZ42" s="273">
        <v>60.215053763440864</v>
      </c>
      <c r="GA42" s="273">
        <v>67.391304347826093</v>
      </c>
      <c r="GB42" s="273">
        <v>63.141025641025635</v>
      </c>
      <c r="GC42" s="273">
        <v>62.195121951219512</v>
      </c>
      <c r="GD42" s="273">
        <v>64.189189189189193</v>
      </c>
      <c r="GE42" s="273">
        <v>65.714285714285708</v>
      </c>
      <c r="GF42" s="273">
        <v>65.827338129496411</v>
      </c>
      <c r="GG42" s="273">
        <v>65.633074935400515</v>
      </c>
      <c r="GH42" s="273">
        <v>69.344608879492597</v>
      </c>
      <c r="GI42" s="273">
        <v>69.469026548672559</v>
      </c>
      <c r="GJ42" s="273">
        <v>69.230769230769226</v>
      </c>
      <c r="GK42" s="1263" t="s">
        <v>614</v>
      </c>
      <c r="GL42" s="1263">
        <v>0</v>
      </c>
      <c r="GM42" s="272">
        <v>55.151629308721041</v>
      </c>
      <c r="GN42" s="273">
        <v>56.372934697088908</v>
      </c>
      <c r="GO42" s="273">
        <v>54.029634983736898</v>
      </c>
      <c r="GP42" s="303">
        <v>0</v>
      </c>
      <c r="GQ42" s="303">
        <v>0</v>
      </c>
      <c r="GR42" s="303">
        <v>0</v>
      </c>
      <c r="GS42" s="273">
        <v>55.151629308721041</v>
      </c>
      <c r="GT42" s="273">
        <v>56.372934697088908</v>
      </c>
      <c r="GU42" s="273">
        <v>54.029634983736898</v>
      </c>
      <c r="GV42" s="273">
        <v>51.871921182266014</v>
      </c>
      <c r="GW42" s="273">
        <v>57.039337474120074</v>
      </c>
      <c r="GX42" s="273">
        <v>47.180451127819552</v>
      </c>
      <c r="GY42" s="273">
        <v>55.641025641025642</v>
      </c>
      <c r="GZ42" s="273">
        <v>60.526315789473685</v>
      </c>
      <c r="HA42" s="273">
        <v>51</v>
      </c>
      <c r="HB42" s="273">
        <v>50.975609756097562</v>
      </c>
      <c r="HC42" s="273">
        <v>56.185567010309278</v>
      </c>
      <c r="HD42" s="273">
        <v>46.296296296296298</v>
      </c>
      <c r="HE42" s="273">
        <v>52.222222222222229</v>
      </c>
      <c r="HF42" s="273">
        <v>52.974828375286044</v>
      </c>
      <c r="HG42" s="273">
        <v>51.511879049676025</v>
      </c>
      <c r="HH42" s="273">
        <v>52.647503782148263</v>
      </c>
      <c r="HI42" s="273">
        <v>53.030303030303031</v>
      </c>
      <c r="HJ42" s="273">
        <v>52.265861027190333</v>
      </c>
      <c r="HK42" s="273">
        <v>50.23474178403756</v>
      </c>
      <c r="HL42" s="273">
        <v>50.485436893203882</v>
      </c>
      <c r="HM42" s="273">
        <v>50</v>
      </c>
      <c r="HN42" s="273">
        <v>53.015427769985976</v>
      </c>
      <c r="HO42" s="273">
        <v>54.437869822485204</v>
      </c>
      <c r="HP42" s="273">
        <v>51.733333333333334</v>
      </c>
      <c r="HQ42" s="1263" t="s">
        <v>614</v>
      </c>
      <c r="HR42" s="1263">
        <v>0</v>
      </c>
      <c r="HS42" s="272">
        <v>54.306136680613669</v>
      </c>
      <c r="HT42" s="273">
        <v>57.023060796645694</v>
      </c>
      <c r="HU42" s="273">
        <v>51.600556715379263</v>
      </c>
      <c r="HV42" s="273">
        <v>51.720747295968536</v>
      </c>
      <c r="HW42" s="273">
        <v>53.737373737373737</v>
      </c>
      <c r="HX42" s="273">
        <v>49.808429118773944</v>
      </c>
      <c r="HY42" s="273">
        <v>54.049844236760123</v>
      </c>
      <c r="HZ42" s="273">
        <v>57.496136012364765</v>
      </c>
      <c r="IA42" s="273">
        <v>50.549450549450547</v>
      </c>
      <c r="IB42" s="273">
        <v>57.573632538569427</v>
      </c>
      <c r="IC42" s="273">
        <v>60.361613351877608</v>
      </c>
      <c r="ID42" s="273">
        <v>54.738330975954739</v>
      </c>
      <c r="IE42" s="273">
        <v>55.241935483870961</v>
      </c>
      <c r="IF42" s="273">
        <v>58.102766798418969</v>
      </c>
      <c r="IG42" s="273">
        <v>52.2633744855967</v>
      </c>
    </row>
    <row r="43" spans="1:241" s="274" customFormat="1" ht="17.25" customHeight="1">
      <c r="A43" s="1263" t="s">
        <v>2371</v>
      </c>
      <c r="B43" s="1264"/>
      <c r="C43" s="273">
        <v>33.161027568922307</v>
      </c>
      <c r="D43" s="273">
        <v>27.45584133870468</v>
      </c>
      <c r="E43" s="273">
        <v>38.992714602470699</v>
      </c>
      <c r="F43" s="273">
        <v>30.838357410988511</v>
      </c>
      <c r="G43" s="273">
        <v>28.521043968963085</v>
      </c>
      <c r="H43" s="273">
        <v>33.010136624063463</v>
      </c>
      <c r="I43" s="273">
        <v>38.091286307053942</v>
      </c>
      <c r="J43" s="273">
        <v>35.079365079365076</v>
      </c>
      <c r="K43" s="273">
        <v>41.391304347826086</v>
      </c>
      <c r="L43" s="273">
        <v>37.995512341062074</v>
      </c>
      <c r="M43" s="273">
        <v>32.449297971918881</v>
      </c>
      <c r="N43" s="273">
        <v>43.103448275862064</v>
      </c>
      <c r="O43" s="273">
        <v>44.534412955465584</v>
      </c>
      <c r="P43" s="273">
        <v>41.046831955922862</v>
      </c>
      <c r="Q43" s="273">
        <v>47.883597883597886</v>
      </c>
      <c r="R43" s="273">
        <v>45.243619489559165</v>
      </c>
      <c r="S43" s="273">
        <v>42.201834862385326</v>
      </c>
      <c r="T43" s="273">
        <v>48.356807511737088</v>
      </c>
      <c r="U43" s="273">
        <v>50</v>
      </c>
      <c r="V43" s="273">
        <v>40</v>
      </c>
      <c r="W43" s="273">
        <v>60</v>
      </c>
      <c r="X43" s="273">
        <v>25.26375358745301</v>
      </c>
      <c r="Y43" s="273">
        <v>23.075656540709641</v>
      </c>
      <c r="Z43" s="273">
        <v>27.374523506988563</v>
      </c>
      <c r="AA43" s="273">
        <v>22.244054475235451</v>
      </c>
      <c r="AB43" s="273">
        <v>20.272127542605826</v>
      </c>
      <c r="AC43" s="273">
        <v>24.161432580515836</v>
      </c>
      <c r="AD43" s="273">
        <v>18.074477747502272</v>
      </c>
      <c r="AE43" s="273">
        <v>16.782911944202265</v>
      </c>
      <c r="AF43" s="273">
        <v>19.478672985781991</v>
      </c>
      <c r="AG43" s="1263" t="s">
        <v>616</v>
      </c>
      <c r="AH43" s="1264">
        <v>0</v>
      </c>
      <c r="AI43" s="273">
        <v>24.017382906808304</v>
      </c>
      <c r="AJ43" s="273">
        <v>21.878763548775591</v>
      </c>
      <c r="AK43" s="273">
        <v>26.000372231528011</v>
      </c>
      <c r="AL43" s="273">
        <v>26.342989256085954</v>
      </c>
      <c r="AM43" s="273">
        <v>24.244105409153953</v>
      </c>
      <c r="AN43" s="273">
        <v>28.361792956243331</v>
      </c>
      <c r="AO43" s="273">
        <v>31.724902939545203</v>
      </c>
      <c r="AP43" s="273">
        <v>29.385474860335197</v>
      </c>
      <c r="AQ43" s="273">
        <v>34.030837004405285</v>
      </c>
      <c r="AR43" s="273">
        <v>26.897133220910625</v>
      </c>
      <c r="AS43" s="273">
        <v>25.39404553415061</v>
      </c>
      <c r="AT43" s="273">
        <v>28.292682926829265</v>
      </c>
      <c r="AU43" s="273">
        <v>23.968835930339139</v>
      </c>
      <c r="AV43" s="273">
        <v>21.785881252921925</v>
      </c>
      <c r="AW43" s="273">
        <v>26.067415730337078</v>
      </c>
      <c r="AX43" s="273">
        <v>18.431221020092735</v>
      </c>
      <c r="AY43" s="273">
        <v>17.109375</v>
      </c>
      <c r="AZ43" s="273">
        <v>19.724770642201836</v>
      </c>
      <c r="BA43" s="273">
        <v>32.038288288288285</v>
      </c>
      <c r="BB43" s="273">
        <v>28.754365541327125</v>
      </c>
      <c r="BC43" s="273">
        <v>35.114503816793892</v>
      </c>
      <c r="BD43" s="273">
        <v>39.208222306813859</v>
      </c>
      <c r="BE43" s="273">
        <v>35.8609794628752</v>
      </c>
      <c r="BF43" s="273">
        <v>42.321822189566497</v>
      </c>
      <c r="BG43" s="273">
        <v>34.969325153374228</v>
      </c>
      <c r="BH43" s="273">
        <v>33.021806853582554</v>
      </c>
      <c r="BI43" s="273">
        <v>36.858006042296068</v>
      </c>
      <c r="BJ43" s="273">
        <v>37.961476725521671</v>
      </c>
      <c r="BK43" s="273">
        <v>37.171052631578952</v>
      </c>
      <c r="BL43" s="273">
        <v>38.714733542319749</v>
      </c>
      <c r="BM43" s="1263" t="s">
        <v>616</v>
      </c>
      <c r="BN43" s="1264">
        <v>0</v>
      </c>
      <c r="BO43" s="273">
        <v>45.130315500685867</v>
      </c>
      <c r="BP43" s="273">
        <v>36.201780415430271</v>
      </c>
      <c r="BQ43" s="273">
        <v>52.806122448979586</v>
      </c>
      <c r="BR43" s="273">
        <v>28.997040447221305</v>
      </c>
      <c r="BS43" s="273">
        <v>25.836575875486385</v>
      </c>
      <c r="BT43" s="273">
        <v>32.248165443629084</v>
      </c>
      <c r="BU43" s="273">
        <v>28.330455571789081</v>
      </c>
      <c r="BV43" s="273">
        <v>25.719717544812603</v>
      </c>
      <c r="BW43" s="273">
        <v>30.829217572134134</v>
      </c>
      <c r="BX43" s="273">
        <v>16.273393002441008</v>
      </c>
      <c r="BY43" s="273">
        <v>14.975041597337771</v>
      </c>
      <c r="BZ43" s="273">
        <v>17.515923566878978</v>
      </c>
      <c r="CA43" s="273">
        <v>17.408123791102515</v>
      </c>
      <c r="CB43" s="273">
        <v>17.372881355932204</v>
      </c>
      <c r="CC43" s="273">
        <v>17.437722419928825</v>
      </c>
      <c r="CD43" s="273">
        <v>14.150943396226415</v>
      </c>
      <c r="CE43" s="273">
        <v>13.692946058091287</v>
      </c>
      <c r="CF43" s="273">
        <v>14.618644067796611</v>
      </c>
      <c r="CG43" s="273">
        <v>14.264036418816389</v>
      </c>
      <c r="CH43" s="273">
        <v>12.688821752265861</v>
      </c>
      <c r="CI43" s="273">
        <v>15.853658536585366</v>
      </c>
      <c r="CJ43" s="273">
        <v>24.695121951219512</v>
      </c>
      <c r="CK43" s="273">
        <v>20.261437908496731</v>
      </c>
      <c r="CL43" s="273">
        <v>28.571428571428569</v>
      </c>
      <c r="CM43" s="273">
        <v>34.174718990337212</v>
      </c>
      <c r="CN43" s="273">
        <v>30.927419354838708</v>
      </c>
      <c r="CO43" s="273">
        <v>37.28290235430336</v>
      </c>
      <c r="CP43" s="273">
        <v>25.699801631033726</v>
      </c>
      <c r="CQ43" s="273">
        <v>22.06119162640902</v>
      </c>
      <c r="CR43" s="273">
        <v>30.102289332683878</v>
      </c>
      <c r="CS43" s="1263" t="s">
        <v>616</v>
      </c>
      <c r="CT43" s="1263">
        <v>0</v>
      </c>
      <c r="CU43" s="272">
        <v>16.487252124645892</v>
      </c>
      <c r="CV43" s="273">
        <v>15.492957746478872</v>
      </c>
      <c r="CW43" s="273">
        <v>17.769130998702984</v>
      </c>
      <c r="CX43" s="273">
        <v>34.863813229571981</v>
      </c>
      <c r="CY43" s="273">
        <v>29.985007496251875</v>
      </c>
      <c r="CZ43" s="273">
        <v>40.129449838187703</v>
      </c>
      <c r="DA43" s="273">
        <v>0</v>
      </c>
      <c r="DB43" s="273">
        <v>0</v>
      </c>
      <c r="DC43" s="273">
        <v>0</v>
      </c>
      <c r="DD43" s="273">
        <v>14.084507042253522</v>
      </c>
      <c r="DE43" s="273">
        <v>33.333333333333329</v>
      </c>
      <c r="DF43" s="273">
        <v>10.16949152542373</v>
      </c>
      <c r="DG43" s="273">
        <v>44.742489270386265</v>
      </c>
      <c r="DH43" s="273">
        <v>40.425531914893611</v>
      </c>
      <c r="DI43" s="273">
        <v>49.134199134199136</v>
      </c>
      <c r="DJ43" s="273">
        <v>41.010689990281826</v>
      </c>
      <c r="DK43" s="273">
        <v>35.984095427435385</v>
      </c>
      <c r="DL43" s="273">
        <v>45.817490494296578</v>
      </c>
      <c r="DM43" s="273">
        <v>41.010689990281826</v>
      </c>
      <c r="DN43" s="273">
        <v>35.984095427435385</v>
      </c>
      <c r="DO43" s="273">
        <v>45.817490494296578</v>
      </c>
      <c r="DP43" s="273">
        <v>32.606635071090047</v>
      </c>
      <c r="DQ43" s="273">
        <v>30.355427473583092</v>
      </c>
      <c r="DR43" s="273">
        <v>34.79887745556595</v>
      </c>
      <c r="DS43" s="273">
        <v>32.066967160334833</v>
      </c>
      <c r="DT43" s="273">
        <v>29.921259842519689</v>
      </c>
      <c r="DU43" s="273">
        <v>34.13400758533502</v>
      </c>
      <c r="DV43" s="273">
        <v>34.111310592459603</v>
      </c>
      <c r="DW43" s="273">
        <v>31.541218637992831</v>
      </c>
      <c r="DX43" s="273">
        <v>36.690647482014391</v>
      </c>
      <c r="DY43" s="1263" t="s">
        <v>616</v>
      </c>
      <c r="DZ43" s="1264">
        <v>0</v>
      </c>
      <c r="EA43" s="273">
        <v>29.603888799614335</v>
      </c>
      <c r="EB43" s="273">
        <v>26.904524284763802</v>
      </c>
      <c r="EC43" s="273">
        <v>32.1262045383898</v>
      </c>
      <c r="ED43" s="273">
        <v>26.655240271694282</v>
      </c>
      <c r="EE43" s="273">
        <v>24.260664747448313</v>
      </c>
      <c r="EF43" s="273">
        <v>28.911354950067807</v>
      </c>
      <c r="EG43" s="273">
        <v>31.363700465378646</v>
      </c>
      <c r="EH43" s="273">
        <v>28.889539994140051</v>
      </c>
      <c r="EI43" s="273">
        <v>33.659597607395327</v>
      </c>
      <c r="EJ43" s="273">
        <v>37.649619151251365</v>
      </c>
      <c r="EK43" s="273">
        <v>32.908704883227173</v>
      </c>
      <c r="EL43" s="273">
        <v>42.633928571428569</v>
      </c>
      <c r="EM43" s="273">
        <v>33.893919793014234</v>
      </c>
      <c r="EN43" s="273">
        <v>29.863013698630137</v>
      </c>
      <c r="EO43" s="273">
        <v>37.5</v>
      </c>
      <c r="EP43" s="273">
        <v>23.907766990291261</v>
      </c>
      <c r="EQ43" s="273">
        <v>20.308788598574822</v>
      </c>
      <c r="ER43" s="273">
        <v>27.667493796526056</v>
      </c>
      <c r="ES43" s="273">
        <v>25.454545454545453</v>
      </c>
      <c r="ET43" s="273">
        <v>22.61904761904762</v>
      </c>
      <c r="EU43" s="273">
        <v>28.39506172839506</v>
      </c>
      <c r="EV43" s="273">
        <v>14.453125</v>
      </c>
      <c r="EW43" s="273">
        <v>14.545454545454545</v>
      </c>
      <c r="EX43" s="273">
        <v>14.383561643835616</v>
      </c>
      <c r="EY43" s="273">
        <v>20.462046204620464</v>
      </c>
      <c r="EZ43" s="273">
        <v>19.858156028368796</v>
      </c>
      <c r="FA43" s="273">
        <v>20.987654320987652</v>
      </c>
      <c r="FB43" s="273">
        <v>21.921182266009854</v>
      </c>
      <c r="FC43" s="273">
        <v>18.357487922705314</v>
      </c>
      <c r="FD43" s="273">
        <v>25.628140703517587</v>
      </c>
      <c r="FE43" s="1263" t="s">
        <v>616</v>
      </c>
      <c r="FF43" s="1264">
        <v>0</v>
      </c>
      <c r="FG43" s="273">
        <v>16.86046511627907</v>
      </c>
      <c r="FH43" s="273">
        <v>16.091954022988507</v>
      </c>
      <c r="FI43" s="273">
        <v>17.647058823529413</v>
      </c>
      <c r="FJ43" s="273">
        <v>22.888888888888889</v>
      </c>
      <c r="FK43" s="273">
        <v>20.388349514563107</v>
      </c>
      <c r="FL43" s="273">
        <v>25</v>
      </c>
      <c r="FM43" s="273">
        <v>13.318777292576419</v>
      </c>
      <c r="FN43" s="273">
        <v>12.217194570135746</v>
      </c>
      <c r="FO43" s="273">
        <v>14.345991561181433</v>
      </c>
      <c r="FP43" s="273">
        <v>17.010309278350515</v>
      </c>
      <c r="FQ43" s="273">
        <v>14.14141414141414</v>
      </c>
      <c r="FR43" s="273">
        <v>20</v>
      </c>
      <c r="FS43" s="273">
        <v>11.886304909560723</v>
      </c>
      <c r="FT43" s="273">
        <v>10.344827586206897</v>
      </c>
      <c r="FU43" s="273">
        <v>13.586956521739129</v>
      </c>
      <c r="FV43" s="273">
        <v>16.030534351145036</v>
      </c>
      <c r="FW43" s="273">
        <v>18.75</v>
      </c>
      <c r="FX43" s="273">
        <v>13.432835820895523</v>
      </c>
      <c r="FY43" s="273">
        <v>23.243243243243246</v>
      </c>
      <c r="FZ43" s="273">
        <v>24.731182795698924</v>
      </c>
      <c r="GA43" s="273">
        <v>21.739130434782609</v>
      </c>
      <c r="GB43" s="273">
        <v>24.679487179487182</v>
      </c>
      <c r="GC43" s="273">
        <v>25</v>
      </c>
      <c r="GD43" s="273">
        <v>24.324324324324326</v>
      </c>
      <c r="GE43" s="273">
        <v>16.842105263157894</v>
      </c>
      <c r="GF43" s="273">
        <v>14.028776978417264</v>
      </c>
      <c r="GG43" s="273">
        <v>18.863049095607234</v>
      </c>
      <c r="GH43" s="273">
        <v>17.124735729386892</v>
      </c>
      <c r="GI43" s="273">
        <v>15.929203539823009</v>
      </c>
      <c r="GJ43" s="273">
        <v>18.218623481781375</v>
      </c>
      <c r="GK43" s="1263" t="s">
        <v>616</v>
      </c>
      <c r="GL43" s="1264">
        <v>0</v>
      </c>
      <c r="GM43" s="273">
        <v>32.435486909022416</v>
      </c>
      <c r="GN43" s="273">
        <v>29.858379228953581</v>
      </c>
      <c r="GO43" s="273">
        <v>34.80303577882183</v>
      </c>
      <c r="GP43" s="303">
        <v>0</v>
      </c>
      <c r="GQ43" s="303">
        <v>0</v>
      </c>
      <c r="GR43" s="303">
        <v>0</v>
      </c>
      <c r="GS43" s="273">
        <v>32.435486909022416</v>
      </c>
      <c r="GT43" s="273">
        <v>29.858379228953581</v>
      </c>
      <c r="GU43" s="273">
        <v>34.80303577882183</v>
      </c>
      <c r="GV43" s="273">
        <v>38.374384236453203</v>
      </c>
      <c r="GW43" s="273">
        <v>32.608695652173914</v>
      </c>
      <c r="GX43" s="273">
        <v>43.609022556390975</v>
      </c>
      <c r="GY43" s="273">
        <v>38.461538461538467</v>
      </c>
      <c r="GZ43" s="273">
        <v>30.526315789473685</v>
      </c>
      <c r="HA43" s="273">
        <v>46</v>
      </c>
      <c r="HB43" s="273">
        <v>38.353658536585364</v>
      </c>
      <c r="HC43" s="273">
        <v>33.118556701030926</v>
      </c>
      <c r="HD43" s="273">
        <v>43.055555555555557</v>
      </c>
      <c r="HE43" s="273">
        <v>37.166666666666664</v>
      </c>
      <c r="HF43" s="273">
        <v>35.125858123569792</v>
      </c>
      <c r="HG43" s="273">
        <v>39.092872570194388</v>
      </c>
      <c r="HH43" s="273">
        <v>33.736762481089258</v>
      </c>
      <c r="HI43" s="273">
        <v>32.424242424242422</v>
      </c>
      <c r="HJ43" s="273">
        <v>35.045317220543808</v>
      </c>
      <c r="HK43" s="273">
        <v>40.845070422535215</v>
      </c>
      <c r="HL43" s="273">
        <v>39.805825242718448</v>
      </c>
      <c r="HM43" s="273">
        <v>41.818181818181813</v>
      </c>
      <c r="HN43" s="273">
        <v>38.14866760168303</v>
      </c>
      <c r="HO43" s="273">
        <v>34.911242603550299</v>
      </c>
      <c r="HP43" s="273">
        <v>41.06666666666667</v>
      </c>
      <c r="HQ43" s="1263" t="s">
        <v>616</v>
      </c>
      <c r="HR43" s="1264">
        <v>0</v>
      </c>
      <c r="HS43" s="273">
        <v>35.40794979079498</v>
      </c>
      <c r="HT43" s="273">
        <v>31.970649895178198</v>
      </c>
      <c r="HU43" s="273">
        <v>38.830897703549063</v>
      </c>
      <c r="HV43" s="273">
        <v>37.954768928220254</v>
      </c>
      <c r="HW43" s="273">
        <v>34.040404040404042</v>
      </c>
      <c r="HX43" s="273">
        <v>41.666666666666671</v>
      </c>
      <c r="HY43" s="273">
        <v>36.137071651090338</v>
      </c>
      <c r="HZ43" s="273">
        <v>32.612055641421946</v>
      </c>
      <c r="IA43" s="273">
        <v>39.717425431711142</v>
      </c>
      <c r="IB43" s="273">
        <v>31.34642356241234</v>
      </c>
      <c r="IC43" s="273">
        <v>28.51182197496523</v>
      </c>
      <c r="ID43" s="273">
        <v>34.229137199434227</v>
      </c>
      <c r="IE43" s="273">
        <v>35.080645161290327</v>
      </c>
      <c r="IF43" s="273">
        <v>32.015810276679844</v>
      </c>
      <c r="IG43" s="273">
        <v>38.271604938271601</v>
      </c>
    </row>
    <row r="44" spans="1:241" s="274" customFormat="1" ht="17.25" customHeight="1">
      <c r="A44" s="273"/>
      <c r="B44" s="1095" t="s">
        <v>2370</v>
      </c>
      <c r="C44" s="273">
        <v>16.290726817042607</v>
      </c>
      <c r="D44" s="273">
        <v>14.533622559652928</v>
      </c>
      <c r="E44" s="273">
        <v>18.086791257522965</v>
      </c>
      <c r="F44" s="273">
        <v>16.949152542372879</v>
      </c>
      <c r="G44" s="273">
        <v>17.399482718081355</v>
      </c>
      <c r="H44" s="273">
        <v>16.527104451300133</v>
      </c>
      <c r="I44" s="273">
        <v>20.497925311203318</v>
      </c>
      <c r="J44" s="273">
        <v>21.111111111111111</v>
      </c>
      <c r="K44" s="273">
        <v>19.826086956521738</v>
      </c>
      <c r="L44" s="273">
        <v>17.003241087010721</v>
      </c>
      <c r="M44" s="273">
        <v>16.588663546541863</v>
      </c>
      <c r="N44" s="273">
        <v>17.385057471264368</v>
      </c>
      <c r="O44" s="273">
        <v>21.052631578947366</v>
      </c>
      <c r="P44" s="273">
        <v>21.763085399449036</v>
      </c>
      <c r="Q44" s="273">
        <v>20.37037037037037</v>
      </c>
      <c r="R44" s="273">
        <v>20.881670533642691</v>
      </c>
      <c r="S44" s="273">
        <v>22.018348623853214</v>
      </c>
      <c r="T44" s="273">
        <v>19.718309859154928</v>
      </c>
      <c r="U44" s="273">
        <v>50</v>
      </c>
      <c r="V44" s="273">
        <v>40</v>
      </c>
      <c r="W44" s="273">
        <v>60</v>
      </c>
      <c r="X44" s="273">
        <v>12.898662031610009</v>
      </c>
      <c r="Y44" s="273">
        <v>12.990861941220055</v>
      </c>
      <c r="Z44" s="273">
        <v>12.80972045743329</v>
      </c>
      <c r="AA44" s="273">
        <v>11.382885019310251</v>
      </c>
      <c r="AB44" s="273">
        <v>11.256184716877407</v>
      </c>
      <c r="AC44" s="273">
        <v>11.506080449017773</v>
      </c>
      <c r="AD44" s="273">
        <v>9.9682107175295194</v>
      </c>
      <c r="AE44" s="273">
        <v>9.8953792502179603</v>
      </c>
      <c r="AF44" s="273">
        <v>10.04739336492891</v>
      </c>
      <c r="AG44" s="273"/>
      <c r="AH44" s="1095" t="s">
        <v>618</v>
      </c>
      <c r="AI44" s="273">
        <v>11.984548527281506</v>
      </c>
      <c r="AJ44" s="273">
        <v>11.88277800080289</v>
      </c>
      <c r="AK44" s="273">
        <v>12.078913083938209</v>
      </c>
      <c r="AL44" s="273">
        <v>14.579083367333062</v>
      </c>
      <c r="AM44" s="273">
        <v>14.618585298196948</v>
      </c>
      <c r="AN44" s="273">
        <v>14.541088580576309</v>
      </c>
      <c r="AO44" s="273">
        <v>17.359955629506381</v>
      </c>
      <c r="AP44" s="273">
        <v>16.201117318435752</v>
      </c>
      <c r="AQ44" s="273">
        <v>18.502202643171806</v>
      </c>
      <c r="AR44" s="273">
        <v>15.598650927487354</v>
      </c>
      <c r="AS44" s="273">
        <v>16.28721541155867</v>
      </c>
      <c r="AT44" s="273">
        <v>14.959349593495935</v>
      </c>
      <c r="AU44" s="273">
        <v>13.153070577451878</v>
      </c>
      <c r="AV44" s="273">
        <v>13.510986442262741</v>
      </c>
      <c r="AW44" s="273">
        <v>12.808988764044942</v>
      </c>
      <c r="AX44" s="273">
        <v>11.862442040185471</v>
      </c>
      <c r="AY44" s="273">
        <v>12.03125</v>
      </c>
      <c r="AZ44" s="273">
        <v>11.697247706422019</v>
      </c>
      <c r="BA44" s="273">
        <v>15.033783783783782</v>
      </c>
      <c r="BB44" s="273">
        <v>15.715948777648428</v>
      </c>
      <c r="BC44" s="273">
        <v>14.394765539803709</v>
      </c>
      <c r="BD44" s="273">
        <v>16.711077274457555</v>
      </c>
      <c r="BE44" s="273">
        <v>18.325434439178515</v>
      </c>
      <c r="BF44" s="273">
        <v>15.20940484937546</v>
      </c>
      <c r="BG44" s="273">
        <v>17.94478527607362</v>
      </c>
      <c r="BH44" s="273">
        <v>19.314641744548286</v>
      </c>
      <c r="BI44" s="273">
        <v>16.61631419939577</v>
      </c>
      <c r="BJ44" s="273">
        <v>16.934189406099517</v>
      </c>
      <c r="BK44" s="273">
        <v>18.914473684210524</v>
      </c>
      <c r="BL44" s="273">
        <v>15.047021943573668</v>
      </c>
      <c r="BM44" s="273"/>
      <c r="BN44" s="1095" t="s">
        <v>618</v>
      </c>
      <c r="BO44" s="273">
        <v>15.22633744855967</v>
      </c>
      <c r="BP44" s="273">
        <v>16.320474777448073</v>
      </c>
      <c r="BQ44" s="273">
        <v>14.285714285714285</v>
      </c>
      <c r="BR44" s="273">
        <v>13.528444590595198</v>
      </c>
      <c r="BS44" s="273">
        <v>13.631647211413748</v>
      </c>
      <c r="BT44" s="273">
        <v>13.422281521014009</v>
      </c>
      <c r="BU44" s="273">
        <v>13.521051932527561</v>
      </c>
      <c r="BV44" s="273">
        <v>13.525258011950028</v>
      </c>
      <c r="BW44" s="273">
        <v>13.517026254224071</v>
      </c>
      <c r="BX44" s="273">
        <v>8.3807973962571189</v>
      </c>
      <c r="BY44" s="273">
        <v>8.1530782029950082</v>
      </c>
      <c r="BZ44" s="273">
        <v>8.598726114649681</v>
      </c>
      <c r="CA44" s="273">
        <v>9.0909090909090917</v>
      </c>
      <c r="CB44" s="273">
        <v>9.3220338983050848</v>
      </c>
      <c r="CC44" s="273">
        <v>8.8967971530249113</v>
      </c>
      <c r="CD44" s="273">
        <v>8.1761006289308167</v>
      </c>
      <c r="CE44" s="273">
        <v>7.8838174273858916</v>
      </c>
      <c r="CF44" s="273">
        <v>8.4745762711864394</v>
      </c>
      <c r="CG44" s="273">
        <v>8.1942336874051591</v>
      </c>
      <c r="CH44" s="273">
        <v>7.8549848942598182</v>
      </c>
      <c r="CI44" s="273">
        <v>8.536585365853659</v>
      </c>
      <c r="CJ44" s="273">
        <v>8.2317073170731714</v>
      </c>
      <c r="CK44" s="273">
        <v>7.8431372549019605</v>
      </c>
      <c r="CL44" s="273">
        <v>8.5714285714285712</v>
      </c>
      <c r="CM44" s="273">
        <v>16.012620784855059</v>
      </c>
      <c r="CN44" s="273">
        <v>16.129032258064516</v>
      </c>
      <c r="CO44" s="273">
        <v>15.901196449247395</v>
      </c>
      <c r="CP44" s="273">
        <v>11.813973991624421</v>
      </c>
      <c r="CQ44" s="273">
        <v>11.191626409017713</v>
      </c>
      <c r="CR44" s="273">
        <v>12.566975158304919</v>
      </c>
      <c r="CS44" s="273"/>
      <c r="CT44" s="1095" t="s">
        <v>618</v>
      </c>
      <c r="CU44" s="273">
        <v>9.1784702549575083</v>
      </c>
      <c r="CV44" s="273">
        <v>9.2555331991951704</v>
      </c>
      <c r="CW44" s="273">
        <v>9.0791180285343707</v>
      </c>
      <c r="CX44" s="273">
        <v>17.042801556420233</v>
      </c>
      <c r="CY44" s="273">
        <v>15.592203898050974</v>
      </c>
      <c r="CZ44" s="273">
        <v>18.608414239482201</v>
      </c>
      <c r="DA44" s="273">
        <v>0</v>
      </c>
      <c r="DB44" s="273">
        <v>0</v>
      </c>
      <c r="DC44" s="273">
        <v>0</v>
      </c>
      <c r="DD44" s="273">
        <v>7.042253521126761</v>
      </c>
      <c r="DE44" s="273">
        <v>16.666666666666664</v>
      </c>
      <c r="DF44" s="273">
        <v>5.0847457627118651</v>
      </c>
      <c r="DG44" s="273">
        <v>16.094420600858371</v>
      </c>
      <c r="DH44" s="273">
        <v>17.021276595744681</v>
      </c>
      <c r="DI44" s="273">
        <v>15.151515151515152</v>
      </c>
      <c r="DJ44" s="273">
        <v>15.743440233236154</v>
      </c>
      <c r="DK44" s="273">
        <v>17.097415506958249</v>
      </c>
      <c r="DL44" s="273">
        <v>14.448669201520911</v>
      </c>
      <c r="DM44" s="273">
        <v>15.743440233236154</v>
      </c>
      <c r="DN44" s="273">
        <v>17.097415506958249</v>
      </c>
      <c r="DO44" s="273">
        <v>14.448669201520911</v>
      </c>
      <c r="DP44" s="273">
        <v>16.161137440758296</v>
      </c>
      <c r="DQ44" s="273">
        <v>18.155619596541786</v>
      </c>
      <c r="DR44" s="273">
        <v>14.218896164639849</v>
      </c>
      <c r="DS44" s="273">
        <v>16.677398583386992</v>
      </c>
      <c r="DT44" s="273">
        <v>18.635170603674542</v>
      </c>
      <c r="DU44" s="273">
        <v>14.791403286978507</v>
      </c>
      <c r="DV44" s="273">
        <v>14.721723518850988</v>
      </c>
      <c r="DW44" s="273">
        <v>16.845878136200717</v>
      </c>
      <c r="DX44" s="273">
        <v>12.589928057553957</v>
      </c>
      <c r="DY44" s="273"/>
      <c r="DZ44" s="1095" t="s">
        <v>618</v>
      </c>
      <c r="EA44" s="273">
        <v>14.896352241684074</v>
      </c>
      <c r="EB44" s="273">
        <v>15.003326679973386</v>
      </c>
      <c r="EC44" s="273">
        <v>14.796394156046006</v>
      </c>
      <c r="ED44" s="273">
        <v>13.89576588586301</v>
      </c>
      <c r="EE44" s="273">
        <v>13.595917299136351</v>
      </c>
      <c r="EF44" s="273">
        <v>14.178276414745408</v>
      </c>
      <c r="EG44" s="273">
        <v>16.527993230856016</v>
      </c>
      <c r="EH44" s="273">
        <v>16.378552593026662</v>
      </c>
      <c r="EI44" s="273">
        <v>16.666666666666664</v>
      </c>
      <c r="EJ44" s="273">
        <v>17.19260065288357</v>
      </c>
      <c r="EK44" s="273">
        <v>16.348195329087048</v>
      </c>
      <c r="EL44" s="273">
        <v>18.080357142857142</v>
      </c>
      <c r="EM44" s="273">
        <v>15.523932729624837</v>
      </c>
      <c r="EN44" s="273">
        <v>15.068493150684931</v>
      </c>
      <c r="EO44" s="273">
        <v>15.931372549019606</v>
      </c>
      <c r="EP44" s="273">
        <v>10.679611650485436</v>
      </c>
      <c r="EQ44" s="273">
        <v>9.8574821852731596</v>
      </c>
      <c r="ER44" s="273">
        <v>11.538461538461538</v>
      </c>
      <c r="ES44" s="273">
        <v>12.727272727272727</v>
      </c>
      <c r="ET44" s="273">
        <v>11.30952380952381</v>
      </c>
      <c r="EU44" s="273">
        <v>14.19753086419753</v>
      </c>
      <c r="EV44" s="273">
        <v>8.7890625</v>
      </c>
      <c r="EW44" s="273">
        <v>10</v>
      </c>
      <c r="EX44" s="273">
        <v>7.8767123287671232</v>
      </c>
      <c r="EY44" s="273">
        <v>11.221122112211221</v>
      </c>
      <c r="EZ44" s="273">
        <v>11.347517730496454</v>
      </c>
      <c r="FA44" s="273">
        <v>11.111111111111111</v>
      </c>
      <c r="FB44" s="273">
        <v>13.300492610837439</v>
      </c>
      <c r="FC44" s="273">
        <v>10.144927536231885</v>
      </c>
      <c r="FD44" s="273">
        <v>16.582914572864322</v>
      </c>
      <c r="FE44" s="273"/>
      <c r="FF44" s="1095" t="s">
        <v>618</v>
      </c>
      <c r="FG44" s="273">
        <v>9.8837209302325579</v>
      </c>
      <c r="FH44" s="273">
        <v>9.9616858237547881</v>
      </c>
      <c r="FI44" s="273">
        <v>9.8039215686274517</v>
      </c>
      <c r="FJ44" s="273">
        <v>11.555555555555555</v>
      </c>
      <c r="FK44" s="273">
        <v>13.106796116504855</v>
      </c>
      <c r="FL44" s="273">
        <v>10.245901639344263</v>
      </c>
      <c r="FM44" s="273">
        <v>7.6419213973799121</v>
      </c>
      <c r="FN44" s="273">
        <v>7.2398190045248878</v>
      </c>
      <c r="FO44" s="273">
        <v>8.0168776371308024</v>
      </c>
      <c r="FP44" s="273">
        <v>9.2783505154639183</v>
      </c>
      <c r="FQ44" s="273">
        <v>9.0909090909090917</v>
      </c>
      <c r="FR44" s="273">
        <v>9.4736842105263168</v>
      </c>
      <c r="FS44" s="273">
        <v>4.909560723514212</v>
      </c>
      <c r="FT44" s="273">
        <v>4.9261083743842367</v>
      </c>
      <c r="FU44" s="273">
        <v>4.8913043478260869</v>
      </c>
      <c r="FV44" s="273">
        <v>6.8702290076335881</v>
      </c>
      <c r="FW44" s="273">
        <v>9.375</v>
      </c>
      <c r="FX44" s="273">
        <v>4.4776119402985071</v>
      </c>
      <c r="FY44" s="273">
        <v>12.432432432432433</v>
      </c>
      <c r="FZ44" s="273">
        <v>15.053763440860216</v>
      </c>
      <c r="GA44" s="273">
        <v>9.7826086956521738</v>
      </c>
      <c r="GB44" s="273">
        <v>18.269230769230766</v>
      </c>
      <c r="GC44" s="273">
        <v>19.512195121951219</v>
      </c>
      <c r="GD44" s="273">
        <v>16.891891891891891</v>
      </c>
      <c r="GE44" s="273">
        <v>11.278195488721805</v>
      </c>
      <c r="GF44" s="273">
        <v>9.3525179856115113</v>
      </c>
      <c r="GG44" s="273">
        <v>12.661498708010335</v>
      </c>
      <c r="GH44" s="273">
        <v>10.359408033826638</v>
      </c>
      <c r="GI44" s="273">
        <v>9.2920353982300892</v>
      </c>
      <c r="GJ44" s="273">
        <v>11.336032388663968</v>
      </c>
      <c r="GK44" s="273"/>
      <c r="GL44" s="1095" t="s">
        <v>618</v>
      </c>
      <c r="GM44" s="273">
        <v>16.161235637596537</v>
      </c>
      <c r="GN44" s="273">
        <v>16.955153422501969</v>
      </c>
      <c r="GO44" s="273">
        <v>15.431875677629201</v>
      </c>
      <c r="GP44" s="303">
        <v>0</v>
      </c>
      <c r="GQ44" s="303">
        <v>0</v>
      </c>
      <c r="GR44" s="303">
        <v>0</v>
      </c>
      <c r="GS44" s="273">
        <v>16.161235637596537</v>
      </c>
      <c r="GT44" s="273">
        <v>16.955153422501969</v>
      </c>
      <c r="GU44" s="273">
        <v>15.431875677629201</v>
      </c>
      <c r="GV44" s="273">
        <v>16.995073891625616</v>
      </c>
      <c r="GW44" s="273">
        <v>18.115942028985508</v>
      </c>
      <c r="GX44" s="273">
        <v>15.977443609022558</v>
      </c>
      <c r="GY44" s="273">
        <v>18.205128205128204</v>
      </c>
      <c r="GZ44" s="273">
        <v>15.789473684210526</v>
      </c>
      <c r="HA44" s="273">
        <v>20.5</v>
      </c>
      <c r="HB44" s="273">
        <v>16.707317073170731</v>
      </c>
      <c r="HC44" s="273">
        <v>18.685567010309278</v>
      </c>
      <c r="HD44" s="273">
        <v>14.930555555555555</v>
      </c>
      <c r="HE44" s="273">
        <v>17.555555555555554</v>
      </c>
      <c r="HF44" s="273">
        <v>18.192219679633865</v>
      </c>
      <c r="HG44" s="273">
        <v>16.954643628509718</v>
      </c>
      <c r="HH44" s="273">
        <v>16.792738275340394</v>
      </c>
      <c r="HI44" s="273">
        <v>15.454545454545453</v>
      </c>
      <c r="HJ44" s="273">
        <v>18.126888217522659</v>
      </c>
      <c r="HK44" s="273">
        <v>20.422535211267608</v>
      </c>
      <c r="HL44" s="273">
        <v>23.300970873786408</v>
      </c>
      <c r="HM44" s="273">
        <v>17.727272727272727</v>
      </c>
      <c r="HN44" s="273">
        <v>16.549789621318372</v>
      </c>
      <c r="HO44" s="273">
        <v>17.751479289940828</v>
      </c>
      <c r="HP44" s="273">
        <v>15.466666666666667</v>
      </c>
      <c r="HQ44" s="273"/>
      <c r="HR44" s="1095" t="s">
        <v>618</v>
      </c>
      <c r="HS44" s="273">
        <v>16.963040446304046</v>
      </c>
      <c r="HT44" s="273">
        <v>16.981132075471699</v>
      </c>
      <c r="HU44" s="273">
        <v>16.945024356297843</v>
      </c>
      <c r="HV44" s="273">
        <v>18.682399213372662</v>
      </c>
      <c r="HW44" s="273">
        <v>18.98989898989899</v>
      </c>
      <c r="HX44" s="273">
        <v>18.390804597701148</v>
      </c>
      <c r="HY44" s="273">
        <v>17.056074766355138</v>
      </c>
      <c r="HZ44" s="273">
        <v>14.992272024729521</v>
      </c>
      <c r="IA44" s="273">
        <v>19.15227629513344</v>
      </c>
      <c r="IB44" s="273">
        <v>15.497896213183731</v>
      </c>
      <c r="IC44" s="273">
        <v>16.133518776077885</v>
      </c>
      <c r="ID44" s="273">
        <v>14.85148514851485</v>
      </c>
      <c r="IE44" s="273">
        <v>15.423387096774194</v>
      </c>
      <c r="IF44" s="273">
        <v>16.798418972332016</v>
      </c>
      <c r="IG44" s="273">
        <v>13.991769547325102</v>
      </c>
    </row>
    <row r="45" spans="1:241" s="274" customFormat="1" ht="17.25" customHeight="1">
      <c r="A45" s="273"/>
      <c r="B45" s="1095" t="s">
        <v>2403</v>
      </c>
      <c r="C45" s="273">
        <v>16.8703007518797</v>
      </c>
      <c r="D45" s="273">
        <v>12.92221877905175</v>
      </c>
      <c r="E45" s="273">
        <v>20.905923344947734</v>
      </c>
      <c r="F45" s="273">
        <v>13.889204868615629</v>
      </c>
      <c r="G45" s="273">
        <v>11.121561250881729</v>
      </c>
      <c r="H45" s="273">
        <v>16.48303217276333</v>
      </c>
      <c r="I45" s="273">
        <v>17.593360995850624</v>
      </c>
      <c r="J45" s="273">
        <v>13.968253968253968</v>
      </c>
      <c r="K45" s="273">
        <v>21.565217391304348</v>
      </c>
      <c r="L45" s="273">
        <v>20.99227125405136</v>
      </c>
      <c r="M45" s="273">
        <v>15.860634425377015</v>
      </c>
      <c r="N45" s="273">
        <v>25.718390804597703</v>
      </c>
      <c r="O45" s="273">
        <v>23.481781376518217</v>
      </c>
      <c r="P45" s="273">
        <v>19.28374655647383</v>
      </c>
      <c r="Q45" s="273">
        <v>27.513227513227513</v>
      </c>
      <c r="R45" s="273">
        <v>24.361948955916475</v>
      </c>
      <c r="S45" s="273">
        <v>20.183486238532112</v>
      </c>
      <c r="T45" s="273">
        <v>28.638497652582164</v>
      </c>
      <c r="U45" s="273">
        <v>0</v>
      </c>
      <c r="V45" s="273">
        <v>0</v>
      </c>
      <c r="W45" s="273">
        <v>0</v>
      </c>
      <c r="X45" s="273">
        <v>12.365091555843001</v>
      </c>
      <c r="Y45" s="273">
        <v>10.084794599489586</v>
      </c>
      <c r="Z45" s="273">
        <v>14.564803049555271</v>
      </c>
      <c r="AA45" s="273">
        <v>10.861169455925198</v>
      </c>
      <c r="AB45" s="273">
        <v>9.0159428257284215</v>
      </c>
      <c r="AC45" s="273">
        <v>12.655352131498063</v>
      </c>
      <c r="AD45" s="273">
        <v>8.1062670299727522</v>
      </c>
      <c r="AE45" s="273">
        <v>6.8875326939843067</v>
      </c>
      <c r="AF45" s="273">
        <v>9.4312796208530809</v>
      </c>
      <c r="AG45" s="273"/>
      <c r="AH45" s="1095" t="s">
        <v>619</v>
      </c>
      <c r="AI45" s="273">
        <v>12.032834379526799</v>
      </c>
      <c r="AJ45" s="273">
        <v>9.9959855479727029</v>
      </c>
      <c r="AK45" s="273">
        <v>13.921459147589802</v>
      </c>
      <c r="AL45" s="273">
        <v>11.763905888752891</v>
      </c>
      <c r="AM45" s="273">
        <v>9.6255201109570052</v>
      </c>
      <c r="AN45" s="273">
        <v>13.820704375667022</v>
      </c>
      <c r="AO45" s="273">
        <v>14.364947310038826</v>
      </c>
      <c r="AP45" s="273">
        <v>13.184357541899441</v>
      </c>
      <c r="AQ45" s="273">
        <v>15.528634361233481</v>
      </c>
      <c r="AR45" s="273">
        <v>11.298482293423271</v>
      </c>
      <c r="AS45" s="273">
        <v>9.1068301225919441</v>
      </c>
      <c r="AT45" s="273">
        <v>13.333333333333334</v>
      </c>
      <c r="AU45" s="273">
        <v>10.81576535288726</v>
      </c>
      <c r="AV45" s="273">
        <v>8.2748948106591858</v>
      </c>
      <c r="AW45" s="273">
        <v>13.258426966292136</v>
      </c>
      <c r="AX45" s="273">
        <v>6.5687789799072638</v>
      </c>
      <c r="AY45" s="273">
        <v>5.078125</v>
      </c>
      <c r="AZ45" s="273">
        <v>8.0275229357798175</v>
      </c>
      <c r="BA45" s="273">
        <v>17.004504504504506</v>
      </c>
      <c r="BB45" s="273">
        <v>13.038416763678695</v>
      </c>
      <c r="BC45" s="273">
        <v>20.719738276990185</v>
      </c>
      <c r="BD45" s="273">
        <v>22.4971450323563</v>
      </c>
      <c r="BE45" s="273">
        <v>17.535545023696685</v>
      </c>
      <c r="BF45" s="273">
        <v>27.112417340191037</v>
      </c>
      <c r="BG45" s="273">
        <v>17.024539877300612</v>
      </c>
      <c r="BH45" s="273">
        <v>13.707165109034266</v>
      </c>
      <c r="BI45" s="273">
        <v>20.241691842900302</v>
      </c>
      <c r="BJ45" s="273">
        <v>21.02728731942215</v>
      </c>
      <c r="BK45" s="273">
        <v>18.256578947368421</v>
      </c>
      <c r="BL45" s="273">
        <v>23.667711598746084</v>
      </c>
      <c r="BM45" s="273"/>
      <c r="BN45" s="1095" t="s">
        <v>619</v>
      </c>
      <c r="BO45" s="273">
        <v>29.903978052126202</v>
      </c>
      <c r="BP45" s="273">
        <v>19.881305637982198</v>
      </c>
      <c r="BQ45" s="273">
        <v>38.520408163265309</v>
      </c>
      <c r="BR45" s="273">
        <v>15.468595856626111</v>
      </c>
      <c r="BS45" s="273">
        <v>12.204928664072632</v>
      </c>
      <c r="BT45" s="273">
        <v>18.825883922615077</v>
      </c>
      <c r="BU45" s="273">
        <v>14.809403639261523</v>
      </c>
      <c r="BV45" s="273">
        <v>12.194459532862574</v>
      </c>
      <c r="BW45" s="273">
        <v>17.312191317910059</v>
      </c>
      <c r="BX45" s="273">
        <v>7.8925956061838889</v>
      </c>
      <c r="BY45" s="273">
        <v>6.8219633943427613</v>
      </c>
      <c r="BZ45" s="273">
        <v>8.9171974522292992</v>
      </c>
      <c r="CA45" s="273">
        <v>8.3172147001934231</v>
      </c>
      <c r="CB45" s="273">
        <v>8.0508474576271176</v>
      </c>
      <c r="CC45" s="273">
        <v>8.5409252669039155</v>
      </c>
      <c r="CD45" s="273">
        <v>5.9748427672955975</v>
      </c>
      <c r="CE45" s="273">
        <v>5.809128630705394</v>
      </c>
      <c r="CF45" s="273">
        <v>6.1440677966101696</v>
      </c>
      <c r="CG45" s="273">
        <v>6.0698027314112295</v>
      </c>
      <c r="CH45" s="273">
        <v>4.833836858006042</v>
      </c>
      <c r="CI45" s="273">
        <v>7.3170731707317067</v>
      </c>
      <c r="CJ45" s="273">
        <v>16.463414634146343</v>
      </c>
      <c r="CK45" s="273">
        <v>12.418300653594772</v>
      </c>
      <c r="CL45" s="273">
        <v>20</v>
      </c>
      <c r="CM45" s="273">
        <v>18.162098205482152</v>
      </c>
      <c r="CN45" s="273">
        <v>14.798387096774194</v>
      </c>
      <c r="CO45" s="273">
        <v>21.381705905055963</v>
      </c>
      <c r="CP45" s="273">
        <v>13.885827639409301</v>
      </c>
      <c r="CQ45" s="273">
        <v>10.869565217391305</v>
      </c>
      <c r="CR45" s="273">
        <v>17.535314174378957</v>
      </c>
      <c r="CS45" s="273"/>
      <c r="CT45" s="1095" t="s">
        <v>619</v>
      </c>
      <c r="CU45" s="273">
        <v>7.3087818696883851</v>
      </c>
      <c r="CV45" s="273">
        <v>6.2374245472837018</v>
      </c>
      <c r="CW45" s="273">
        <v>8.6900129701686115</v>
      </c>
      <c r="CX45" s="273">
        <v>17.821011673151752</v>
      </c>
      <c r="CY45" s="273">
        <v>14.392803598200899</v>
      </c>
      <c r="CZ45" s="273">
        <v>21.521035598705502</v>
      </c>
      <c r="DA45" s="273">
        <v>0</v>
      </c>
      <c r="DB45" s="273">
        <v>0</v>
      </c>
      <c r="DC45" s="273">
        <v>0</v>
      </c>
      <c r="DD45" s="273">
        <v>7.042253521126761</v>
      </c>
      <c r="DE45" s="273">
        <v>16.666666666666664</v>
      </c>
      <c r="DF45" s="273">
        <v>5.0847457627118651</v>
      </c>
      <c r="DG45" s="273">
        <v>28.648068669527898</v>
      </c>
      <c r="DH45" s="273">
        <v>23.404255319148938</v>
      </c>
      <c r="DI45" s="273">
        <v>33.98268398268398</v>
      </c>
      <c r="DJ45" s="273">
        <v>25.267249757045672</v>
      </c>
      <c r="DK45" s="273">
        <v>18.886679920477135</v>
      </c>
      <c r="DL45" s="273">
        <v>31.368821292775667</v>
      </c>
      <c r="DM45" s="273">
        <v>25.267249757045672</v>
      </c>
      <c r="DN45" s="273">
        <v>18.886679920477135</v>
      </c>
      <c r="DO45" s="273">
        <v>31.368821292775667</v>
      </c>
      <c r="DP45" s="273">
        <v>16.445497630331754</v>
      </c>
      <c r="DQ45" s="273">
        <v>12.199807877041307</v>
      </c>
      <c r="DR45" s="273">
        <v>20.579981290926099</v>
      </c>
      <c r="DS45" s="273">
        <v>15.389568576947843</v>
      </c>
      <c r="DT45" s="273">
        <v>11.286089238845145</v>
      </c>
      <c r="DU45" s="273">
        <v>19.342604298356513</v>
      </c>
      <c r="DV45" s="273">
        <v>19.389587073608617</v>
      </c>
      <c r="DW45" s="273">
        <v>14.695340501792115</v>
      </c>
      <c r="DX45" s="273">
        <v>24.100719424460433</v>
      </c>
      <c r="DY45" s="273"/>
      <c r="DZ45" s="1095" t="s">
        <v>619</v>
      </c>
      <c r="EA45" s="273">
        <v>14.707536557930259</v>
      </c>
      <c r="EB45" s="273">
        <v>11.901197604790418</v>
      </c>
      <c r="EC45" s="273">
        <v>17.329810382343798</v>
      </c>
      <c r="ED45" s="273">
        <v>12.759474385831272</v>
      </c>
      <c r="EE45" s="273">
        <v>10.66474744831196</v>
      </c>
      <c r="EF45" s="273">
        <v>14.733078535322402</v>
      </c>
      <c r="EG45" s="273">
        <v>14.835707234522635</v>
      </c>
      <c r="EH45" s="273">
        <v>12.510987401113391</v>
      </c>
      <c r="EI45" s="273">
        <v>16.992930940728655</v>
      </c>
      <c r="EJ45" s="273">
        <v>20.457018498367791</v>
      </c>
      <c r="EK45" s="273">
        <v>16.560509554140125</v>
      </c>
      <c r="EL45" s="273">
        <v>24.553571428571427</v>
      </c>
      <c r="EM45" s="273">
        <v>18.369987063389392</v>
      </c>
      <c r="EN45" s="273">
        <v>14.794520547945206</v>
      </c>
      <c r="EO45" s="273">
        <v>21.568627450980394</v>
      </c>
      <c r="EP45" s="273">
        <v>13.228155339805825</v>
      </c>
      <c r="EQ45" s="273">
        <v>10.451306413301662</v>
      </c>
      <c r="ER45" s="273">
        <v>16.129032258064516</v>
      </c>
      <c r="ES45" s="273">
        <v>12.727272727272727</v>
      </c>
      <c r="ET45" s="273">
        <v>11.30952380952381</v>
      </c>
      <c r="EU45" s="273">
        <v>14.19753086419753</v>
      </c>
      <c r="EV45" s="273">
        <v>5.6640625</v>
      </c>
      <c r="EW45" s="273">
        <v>4.5454545454545459</v>
      </c>
      <c r="EX45" s="273">
        <v>6.506849315068493</v>
      </c>
      <c r="EY45" s="273">
        <v>9.2409240924092408</v>
      </c>
      <c r="EZ45" s="273">
        <v>8.5106382978723403</v>
      </c>
      <c r="FA45" s="273">
        <v>9.8765432098765427</v>
      </c>
      <c r="FB45" s="273">
        <v>8.6206896551724146</v>
      </c>
      <c r="FC45" s="273">
        <v>8.2125603864734309</v>
      </c>
      <c r="FD45" s="273">
        <v>9.0452261306532673</v>
      </c>
      <c r="FE45" s="273"/>
      <c r="FF45" s="1095" t="s">
        <v>619</v>
      </c>
      <c r="FG45" s="273">
        <v>6.9767441860465116</v>
      </c>
      <c r="FH45" s="273">
        <v>6.1302681992337158</v>
      </c>
      <c r="FI45" s="273">
        <v>7.8431372549019605</v>
      </c>
      <c r="FJ45" s="273">
        <v>11.333333333333332</v>
      </c>
      <c r="FK45" s="273">
        <v>7.2815533980582519</v>
      </c>
      <c r="FL45" s="273">
        <v>14.754098360655737</v>
      </c>
      <c r="FM45" s="273">
        <v>5.6768558951965069</v>
      </c>
      <c r="FN45" s="273">
        <v>4.9773755656108598</v>
      </c>
      <c r="FO45" s="273">
        <v>6.3291139240506329</v>
      </c>
      <c r="FP45" s="273">
        <v>7.731958762886598</v>
      </c>
      <c r="FQ45" s="273">
        <v>5.0505050505050502</v>
      </c>
      <c r="FR45" s="273">
        <v>10.526315789473683</v>
      </c>
      <c r="FS45" s="273">
        <v>6.9767441860465116</v>
      </c>
      <c r="FT45" s="273">
        <v>5.4187192118226601</v>
      </c>
      <c r="FU45" s="273">
        <v>8.695652173913043</v>
      </c>
      <c r="FV45" s="273">
        <v>9.1603053435114496</v>
      </c>
      <c r="FW45" s="273">
        <v>9.375</v>
      </c>
      <c r="FX45" s="273">
        <v>8.9552238805970141</v>
      </c>
      <c r="FY45" s="273">
        <v>10.810810810810811</v>
      </c>
      <c r="FZ45" s="273">
        <v>9.67741935483871</v>
      </c>
      <c r="GA45" s="273">
        <v>11.956521739130435</v>
      </c>
      <c r="GB45" s="273">
        <v>6.4102564102564097</v>
      </c>
      <c r="GC45" s="273">
        <v>5.4878048780487809</v>
      </c>
      <c r="GD45" s="273">
        <v>7.4324324324324325</v>
      </c>
      <c r="GE45" s="273">
        <v>5.5639097744360901</v>
      </c>
      <c r="GF45" s="273">
        <v>4.6762589928057556</v>
      </c>
      <c r="GG45" s="273">
        <v>6.2015503875968996</v>
      </c>
      <c r="GH45" s="273">
        <v>6.7653276955602539</v>
      </c>
      <c r="GI45" s="273">
        <v>6.6371681415929213</v>
      </c>
      <c r="GJ45" s="273">
        <v>6.8825910931174086</v>
      </c>
      <c r="GK45" s="273"/>
      <c r="GL45" s="1095" t="s">
        <v>619</v>
      </c>
      <c r="GM45" s="273">
        <v>16.274251271425879</v>
      </c>
      <c r="GN45" s="273">
        <v>12.903225806451612</v>
      </c>
      <c r="GO45" s="273">
        <v>19.371160101192629</v>
      </c>
      <c r="GP45" s="303">
        <v>0</v>
      </c>
      <c r="GQ45" s="303">
        <v>0</v>
      </c>
      <c r="GR45" s="303">
        <v>0</v>
      </c>
      <c r="GS45" s="273">
        <v>16.274251271425879</v>
      </c>
      <c r="GT45" s="273">
        <v>12.903225806451612</v>
      </c>
      <c r="GU45" s="273">
        <v>19.371160101192629</v>
      </c>
      <c r="GV45" s="273">
        <v>21.379310344827587</v>
      </c>
      <c r="GW45" s="273">
        <v>14.492753623188406</v>
      </c>
      <c r="GX45" s="273">
        <v>27.631578947368425</v>
      </c>
      <c r="GY45" s="273">
        <v>20.256410256410255</v>
      </c>
      <c r="GZ45" s="273">
        <v>14.736842105263156</v>
      </c>
      <c r="HA45" s="273">
        <v>25.5</v>
      </c>
      <c r="HB45" s="273">
        <v>21.646341463414632</v>
      </c>
      <c r="HC45" s="273">
        <v>14.432989690721648</v>
      </c>
      <c r="HD45" s="273">
        <v>28.125</v>
      </c>
      <c r="HE45" s="273">
        <v>19.611111111111114</v>
      </c>
      <c r="HF45" s="273">
        <v>16.933638443935926</v>
      </c>
      <c r="HG45" s="273">
        <v>22.138228941684666</v>
      </c>
      <c r="HH45" s="273">
        <v>16.944024205748864</v>
      </c>
      <c r="HI45" s="273">
        <v>16.969696969696972</v>
      </c>
      <c r="HJ45" s="273">
        <v>16.918429003021149</v>
      </c>
      <c r="HK45" s="273">
        <v>20.422535211267608</v>
      </c>
      <c r="HL45" s="273">
        <v>16.50485436893204</v>
      </c>
      <c r="HM45" s="273">
        <v>24.09090909090909</v>
      </c>
      <c r="HN45" s="273">
        <v>21.598877980364655</v>
      </c>
      <c r="HO45" s="273">
        <v>17.159763313609467</v>
      </c>
      <c r="HP45" s="273">
        <v>25.6</v>
      </c>
      <c r="HQ45" s="273"/>
      <c r="HR45" s="1095" t="s">
        <v>619</v>
      </c>
      <c r="HS45" s="273">
        <v>18.444909344490934</v>
      </c>
      <c r="HT45" s="273">
        <v>14.989517819706499</v>
      </c>
      <c r="HU45" s="273">
        <v>21.885873347251216</v>
      </c>
      <c r="HV45" s="273">
        <v>19.272369714847589</v>
      </c>
      <c r="HW45" s="273">
        <v>15.05050505050505</v>
      </c>
      <c r="HX45" s="273">
        <v>23.275862068965516</v>
      </c>
      <c r="HY45" s="273">
        <v>19.080996884735203</v>
      </c>
      <c r="HZ45" s="273">
        <v>17.619783616692427</v>
      </c>
      <c r="IA45" s="273">
        <v>20.565149136577705</v>
      </c>
      <c r="IB45" s="273">
        <v>15.848527349228611</v>
      </c>
      <c r="IC45" s="273">
        <v>12.378303198887343</v>
      </c>
      <c r="ID45" s="273">
        <v>19.377652050919377</v>
      </c>
      <c r="IE45" s="273">
        <v>19.657258064516128</v>
      </c>
      <c r="IF45" s="273">
        <v>15.217391304347828</v>
      </c>
      <c r="IG45" s="273">
        <v>24.279835390946502</v>
      </c>
    </row>
    <row r="46" spans="1:241" s="274" customFormat="1" ht="17.25" customHeight="1">
      <c r="A46" s="1094"/>
      <c r="B46" s="1095" t="s">
        <v>2402</v>
      </c>
      <c r="C46" s="273">
        <v>5.4041353383458643</v>
      </c>
      <c r="D46" s="273">
        <v>3.4087387666563371</v>
      </c>
      <c r="E46" s="273">
        <v>7.4437757364586634</v>
      </c>
      <c r="F46" s="273">
        <v>4.1064725287225574</v>
      </c>
      <c r="G46" s="273">
        <v>2.7274864801316716</v>
      </c>
      <c r="H46" s="273">
        <v>5.3988541207580436</v>
      </c>
      <c r="I46" s="273">
        <v>5.3112033195020745</v>
      </c>
      <c r="J46" s="273">
        <v>3.9682539682539679</v>
      </c>
      <c r="K46" s="273">
        <v>6.7826086956521747</v>
      </c>
      <c r="L46" s="273">
        <v>7.4545001246571925</v>
      </c>
      <c r="M46" s="273">
        <v>4.7841913676547065</v>
      </c>
      <c r="N46" s="273">
        <v>9.9137931034482758</v>
      </c>
      <c r="O46" s="273">
        <v>9.1767881241565465</v>
      </c>
      <c r="P46" s="273">
        <v>7.1625344352617084</v>
      </c>
      <c r="Q46" s="273">
        <v>11.111111111111111</v>
      </c>
      <c r="R46" s="273">
        <v>8.1206496519721583</v>
      </c>
      <c r="S46" s="273">
        <v>5.0458715596330279</v>
      </c>
      <c r="T46" s="273">
        <v>11.267605633802818</v>
      </c>
      <c r="U46" s="273">
        <v>0</v>
      </c>
      <c r="V46" s="273">
        <v>0</v>
      </c>
      <c r="W46" s="273">
        <v>0</v>
      </c>
      <c r="X46" s="273">
        <v>4.062411576862444</v>
      </c>
      <c r="Y46" s="273">
        <v>2.4285831892648391</v>
      </c>
      <c r="Z46" s="273">
        <v>5.6385006353240152</v>
      </c>
      <c r="AA46" s="273">
        <v>3.2048241750796125</v>
      </c>
      <c r="AB46" s="273">
        <v>1.9103903243540408</v>
      </c>
      <c r="AC46" s="273">
        <v>4.4634504877722838</v>
      </c>
      <c r="AD46" s="273">
        <v>2.3160762942779289</v>
      </c>
      <c r="AE46" s="273">
        <v>1.3949433304272014</v>
      </c>
      <c r="AF46" s="273">
        <v>3.3175355450236967</v>
      </c>
      <c r="AG46" s="1094"/>
      <c r="AH46" s="1095" t="s">
        <v>621</v>
      </c>
      <c r="AI46" s="273">
        <v>3.5828102366006762</v>
      </c>
      <c r="AJ46" s="273">
        <v>2.1477318346045764</v>
      </c>
      <c r="AK46" s="273">
        <v>4.9134561697375769</v>
      </c>
      <c r="AL46" s="273">
        <v>3.9167686658506726</v>
      </c>
      <c r="AM46" s="273">
        <v>2.2468793342579749</v>
      </c>
      <c r="AN46" s="273">
        <v>5.522945570971185</v>
      </c>
      <c r="AO46" s="273">
        <v>3.9378813089295619</v>
      </c>
      <c r="AP46" s="273">
        <v>2.7932960893854748</v>
      </c>
      <c r="AQ46" s="273">
        <v>5.0660792951541849</v>
      </c>
      <c r="AR46" s="273">
        <v>4.3001686340640815</v>
      </c>
      <c r="AS46" s="273">
        <v>2.1015761821366024</v>
      </c>
      <c r="AT46" s="273">
        <v>6.3414634146341466</v>
      </c>
      <c r="AU46" s="273">
        <v>3.8038496791934002</v>
      </c>
      <c r="AV46" s="273">
        <v>2.0570359981299675</v>
      </c>
      <c r="AW46" s="273">
        <v>5.4831460674157304</v>
      </c>
      <c r="AX46" s="273">
        <v>1.7387944358578051</v>
      </c>
      <c r="AY46" s="273">
        <v>0.9375</v>
      </c>
      <c r="AZ46" s="273">
        <v>2.522935779816514</v>
      </c>
      <c r="BA46" s="273">
        <v>6.8130630630630629</v>
      </c>
      <c r="BB46" s="273">
        <v>3.7252619324796274</v>
      </c>
      <c r="BC46" s="273">
        <v>9.7055616139585599</v>
      </c>
      <c r="BD46" s="273">
        <v>9.2881614008374562</v>
      </c>
      <c r="BE46" s="273">
        <v>5.9241706161137442</v>
      </c>
      <c r="BF46" s="273">
        <v>12.417340191036002</v>
      </c>
      <c r="BG46" s="273">
        <v>6.9018404907975466</v>
      </c>
      <c r="BH46" s="273">
        <v>4.9844236760124607</v>
      </c>
      <c r="BI46" s="273">
        <v>8.761329305135952</v>
      </c>
      <c r="BJ46" s="273">
        <v>7.2231139646869984</v>
      </c>
      <c r="BK46" s="273">
        <v>6.25</v>
      </c>
      <c r="BL46" s="273">
        <v>8.1504702194357357</v>
      </c>
      <c r="BM46" s="1094"/>
      <c r="BN46" s="1095" t="s">
        <v>621</v>
      </c>
      <c r="BO46" s="273">
        <v>14.951989026063101</v>
      </c>
      <c r="BP46" s="273">
        <v>6.2314540059347179</v>
      </c>
      <c r="BQ46" s="273">
        <v>22.448979591836736</v>
      </c>
      <c r="BR46" s="273">
        <v>4.7944755014797762</v>
      </c>
      <c r="BS46" s="273">
        <v>2.9312581063553824</v>
      </c>
      <c r="BT46" s="273">
        <v>6.7111407605070044</v>
      </c>
      <c r="BU46" s="273">
        <v>4.2900783636605127</v>
      </c>
      <c r="BV46" s="273">
        <v>2.4443237370994022</v>
      </c>
      <c r="BW46" s="273">
        <v>6.0566675331427087</v>
      </c>
      <c r="BX46" s="273">
        <v>2.4003254678600485</v>
      </c>
      <c r="BY46" s="273">
        <v>1.3311148086522462</v>
      </c>
      <c r="BZ46" s="273">
        <v>3.4235668789808917</v>
      </c>
      <c r="CA46" s="273">
        <v>1.3539651837524178</v>
      </c>
      <c r="CB46" s="273">
        <v>0.84745762711864403</v>
      </c>
      <c r="CC46" s="273">
        <v>1.7793594306049825</v>
      </c>
      <c r="CD46" s="273">
        <v>1.5723270440251573</v>
      </c>
      <c r="CE46" s="273">
        <v>0.82987551867219922</v>
      </c>
      <c r="CF46" s="273">
        <v>2.3305084745762712</v>
      </c>
      <c r="CG46" s="273">
        <v>1.3657056145675266</v>
      </c>
      <c r="CH46" s="273">
        <v>0.90634441087613304</v>
      </c>
      <c r="CI46" s="273">
        <v>1.8292682926829267</v>
      </c>
      <c r="CJ46" s="273">
        <v>8.536585365853659</v>
      </c>
      <c r="CK46" s="273">
        <v>4.5751633986928102</v>
      </c>
      <c r="CL46" s="273">
        <v>12</v>
      </c>
      <c r="CM46" s="273">
        <v>5.2060737527114966</v>
      </c>
      <c r="CN46" s="273">
        <v>2.9838709677419355</v>
      </c>
      <c r="CO46" s="273">
        <v>7.3330760324199149</v>
      </c>
      <c r="CP46" s="273">
        <v>4.0335023143046067</v>
      </c>
      <c r="CQ46" s="273">
        <v>2.6570048309178742</v>
      </c>
      <c r="CR46" s="273">
        <v>5.6989771066731612</v>
      </c>
      <c r="CS46" s="1094"/>
      <c r="CT46" s="1095" t="s">
        <v>621</v>
      </c>
      <c r="CU46" s="273">
        <v>2.2096317280453257</v>
      </c>
      <c r="CV46" s="273">
        <v>1.0060362173038229</v>
      </c>
      <c r="CW46" s="273">
        <v>3.7613488975356679</v>
      </c>
      <c r="CX46" s="273">
        <v>5.3696498054474704</v>
      </c>
      <c r="CY46" s="273">
        <v>4.0479760119940025</v>
      </c>
      <c r="CZ46" s="273">
        <v>6.7961165048543686</v>
      </c>
      <c r="DA46" s="273">
        <v>0</v>
      </c>
      <c r="DB46" s="273">
        <v>0</v>
      </c>
      <c r="DC46" s="273">
        <v>0</v>
      </c>
      <c r="DD46" s="273">
        <v>0</v>
      </c>
      <c r="DE46" s="273">
        <v>0</v>
      </c>
      <c r="DF46" s="273">
        <v>0</v>
      </c>
      <c r="DG46" s="273">
        <v>8.0472103004291853</v>
      </c>
      <c r="DH46" s="273">
        <v>6.1702127659574471</v>
      </c>
      <c r="DI46" s="273">
        <v>9.9567099567099575</v>
      </c>
      <c r="DJ46" s="273">
        <v>10.204081632653061</v>
      </c>
      <c r="DK46" s="273">
        <v>6.9582504970178931</v>
      </c>
      <c r="DL46" s="273">
        <v>13.307984790874524</v>
      </c>
      <c r="DM46" s="273">
        <v>10.204081632653061</v>
      </c>
      <c r="DN46" s="273">
        <v>6.9582504970178931</v>
      </c>
      <c r="DO46" s="273">
        <v>13.307984790874524</v>
      </c>
      <c r="DP46" s="273">
        <v>5.5924170616113749</v>
      </c>
      <c r="DQ46" s="273">
        <v>3.3621517771373677</v>
      </c>
      <c r="DR46" s="273">
        <v>7.7642656688493918</v>
      </c>
      <c r="DS46" s="273">
        <v>4.8293625241468119</v>
      </c>
      <c r="DT46" s="273">
        <v>2.6246719160104988</v>
      </c>
      <c r="DU46" s="273">
        <v>6.9532237673830597</v>
      </c>
      <c r="DV46" s="273">
        <v>7.719928186714542</v>
      </c>
      <c r="DW46" s="273">
        <v>5.376344086021505</v>
      </c>
      <c r="DX46" s="273">
        <v>10.071942446043165</v>
      </c>
      <c r="DY46" s="1094"/>
      <c r="DZ46" s="1095" t="s">
        <v>621</v>
      </c>
      <c r="EA46" s="273">
        <v>4.6159408645347906</v>
      </c>
      <c r="EB46" s="273">
        <v>3.0605455755156354</v>
      </c>
      <c r="EC46" s="273">
        <v>6.0693192415293753</v>
      </c>
      <c r="ED46" s="273">
        <v>3.8087983241287371</v>
      </c>
      <c r="EE46" s="273">
        <v>2.7479717351478672</v>
      </c>
      <c r="EF46" s="273">
        <v>4.8082850450006172</v>
      </c>
      <c r="EG46" s="273">
        <v>4.5550698067973485</v>
      </c>
      <c r="EH46" s="273">
        <v>3.3987694110753002</v>
      </c>
      <c r="EI46" s="273">
        <v>5.6280587275693312</v>
      </c>
      <c r="EJ46" s="273">
        <v>6.3112078346028291</v>
      </c>
      <c r="EK46" s="273">
        <v>4.8832271762208075</v>
      </c>
      <c r="EL46" s="273">
        <v>7.8125</v>
      </c>
      <c r="EM46" s="273">
        <v>4.9159120310478661</v>
      </c>
      <c r="EN46" s="273">
        <v>2.7397260273972601</v>
      </c>
      <c r="EO46" s="273">
        <v>6.8627450980392162</v>
      </c>
      <c r="EP46" s="273">
        <v>4.1262135922330101</v>
      </c>
      <c r="EQ46" s="273">
        <v>3.0878859857482186</v>
      </c>
      <c r="ER46" s="273">
        <v>5.2109181141439205</v>
      </c>
      <c r="ES46" s="273">
        <v>3.0303030303030303</v>
      </c>
      <c r="ET46" s="273">
        <v>1.7857142857142856</v>
      </c>
      <c r="EU46" s="273">
        <v>4.3209876543209873</v>
      </c>
      <c r="EV46" s="273">
        <v>1.953125</v>
      </c>
      <c r="EW46" s="273">
        <v>1.3636363636363635</v>
      </c>
      <c r="EX46" s="273">
        <v>2.3972602739726026</v>
      </c>
      <c r="EY46" s="273">
        <v>1.6501650165016499</v>
      </c>
      <c r="EZ46" s="273">
        <v>2.1276595744680851</v>
      </c>
      <c r="FA46" s="273">
        <v>1.2345679012345678</v>
      </c>
      <c r="FB46" s="273">
        <v>1.4778325123152709</v>
      </c>
      <c r="FC46" s="273">
        <v>0.48309178743961351</v>
      </c>
      <c r="FD46" s="273">
        <v>2.512562814070352</v>
      </c>
      <c r="FE46" s="1094"/>
      <c r="FF46" s="1095" t="s">
        <v>621</v>
      </c>
      <c r="FG46" s="273">
        <v>3.1007751937984498</v>
      </c>
      <c r="FH46" s="273">
        <v>2.2988505747126435</v>
      </c>
      <c r="FI46" s="273">
        <v>3.9215686274509802</v>
      </c>
      <c r="FJ46" s="273">
        <v>3.5555555555555554</v>
      </c>
      <c r="FK46" s="273">
        <v>0.97087378640776689</v>
      </c>
      <c r="FL46" s="273">
        <v>5.7377049180327866</v>
      </c>
      <c r="FM46" s="273">
        <v>1.0917030567685588</v>
      </c>
      <c r="FN46" s="273">
        <v>0.90497737556561098</v>
      </c>
      <c r="FO46" s="273">
        <v>1.2658227848101267</v>
      </c>
      <c r="FP46" s="273">
        <v>4.1237113402061851</v>
      </c>
      <c r="FQ46" s="273">
        <v>3.0303030303030303</v>
      </c>
      <c r="FR46" s="273">
        <v>5.2631578947368416</v>
      </c>
      <c r="FS46" s="273">
        <v>1.8087855297157622</v>
      </c>
      <c r="FT46" s="273">
        <v>0.49261083743842365</v>
      </c>
      <c r="FU46" s="273">
        <v>3.2608695652173911</v>
      </c>
      <c r="FV46" s="273">
        <v>2.2900763358778624</v>
      </c>
      <c r="FW46" s="273">
        <v>1.5625</v>
      </c>
      <c r="FX46" s="273">
        <v>2.9850746268656714</v>
      </c>
      <c r="FY46" s="273">
        <v>2.1621621621621623</v>
      </c>
      <c r="FZ46" s="273">
        <v>1.0752688172043012</v>
      </c>
      <c r="GA46" s="273">
        <v>3.2608695652173911</v>
      </c>
      <c r="GB46" s="273">
        <v>2.2435897435897436</v>
      </c>
      <c r="GC46" s="273">
        <v>1.2195121951219512</v>
      </c>
      <c r="GD46" s="273">
        <v>3.3783783783783785</v>
      </c>
      <c r="GE46" s="273">
        <v>0.60150375939849632</v>
      </c>
      <c r="GF46" s="273">
        <v>0.35971223021582738</v>
      </c>
      <c r="GG46" s="273">
        <v>0.77519379844961245</v>
      </c>
      <c r="GH46" s="273">
        <v>2.536997885835095</v>
      </c>
      <c r="GI46" s="273">
        <v>2.6548672566371683</v>
      </c>
      <c r="GJ46" s="273">
        <v>2.42914979757085</v>
      </c>
      <c r="GK46" s="1094"/>
      <c r="GL46" s="1095" t="s">
        <v>621</v>
      </c>
      <c r="GM46" s="273">
        <v>5.0291957054059147</v>
      </c>
      <c r="GN46" s="273">
        <v>3.0291109362706532</v>
      </c>
      <c r="GO46" s="273">
        <v>6.8666425731839533</v>
      </c>
      <c r="GP46" s="303">
        <v>0</v>
      </c>
      <c r="GQ46" s="303">
        <v>0</v>
      </c>
      <c r="GR46" s="303">
        <v>0</v>
      </c>
      <c r="GS46" s="273">
        <v>5.0291957054059147</v>
      </c>
      <c r="GT46" s="273">
        <v>3.0291109362706532</v>
      </c>
      <c r="GU46" s="273">
        <v>6.8666425731839533</v>
      </c>
      <c r="GV46" s="273">
        <v>7.9802955665024626</v>
      </c>
      <c r="GW46" s="273">
        <v>3.8302277432712217</v>
      </c>
      <c r="GX46" s="273">
        <v>11.74812030075188</v>
      </c>
      <c r="GY46" s="273">
        <v>4.1025641025641022</v>
      </c>
      <c r="GZ46" s="273">
        <v>1.0526315789473684</v>
      </c>
      <c r="HA46" s="273">
        <v>7.0000000000000009</v>
      </c>
      <c r="HB46" s="273">
        <v>8.9024390243902438</v>
      </c>
      <c r="HC46" s="273">
        <v>4.5103092783505154</v>
      </c>
      <c r="HD46" s="273">
        <v>12.847222222222221</v>
      </c>
      <c r="HE46" s="273">
        <v>6.666666666666667</v>
      </c>
      <c r="HF46" s="273">
        <v>5.0343249427917618</v>
      </c>
      <c r="HG46" s="273">
        <v>8.2073434125269973</v>
      </c>
      <c r="HH46" s="273">
        <v>6.051437216338881</v>
      </c>
      <c r="HI46" s="273">
        <v>4.8484848484848486</v>
      </c>
      <c r="HJ46" s="273">
        <v>7.2507552870090644</v>
      </c>
      <c r="HK46" s="273">
        <v>7.042253521126761</v>
      </c>
      <c r="HL46" s="273">
        <v>5.3398058252427179</v>
      </c>
      <c r="HM46" s="273">
        <v>8.6363636363636367</v>
      </c>
      <c r="HN46" s="273">
        <v>7.0126227208976157</v>
      </c>
      <c r="HO46" s="273">
        <v>5.0295857988165684</v>
      </c>
      <c r="HP46" s="273">
        <v>8.7999999999999989</v>
      </c>
      <c r="HQ46" s="1094"/>
      <c r="HR46" s="1095" t="s">
        <v>621</v>
      </c>
      <c r="HS46" s="273">
        <v>5.8577405857740583</v>
      </c>
      <c r="HT46" s="273">
        <v>3.8784067085953882</v>
      </c>
      <c r="HU46" s="273">
        <v>7.8288100208768263</v>
      </c>
      <c r="HV46" s="273">
        <v>6.24385447394297</v>
      </c>
      <c r="HW46" s="273">
        <v>3.939393939393939</v>
      </c>
      <c r="HX46" s="273">
        <v>8.4291187739463602</v>
      </c>
      <c r="HY46" s="273">
        <v>5.3738317757009346</v>
      </c>
      <c r="HZ46" s="273">
        <v>3.863987635239567</v>
      </c>
      <c r="IA46" s="273">
        <v>6.9073783359497636</v>
      </c>
      <c r="IB46" s="273">
        <v>4.6283309957924264</v>
      </c>
      <c r="IC46" s="273">
        <v>3.4770514603616132</v>
      </c>
      <c r="ID46" s="273">
        <v>5.7991513437057991</v>
      </c>
      <c r="IE46" s="273">
        <v>7.459677419354839</v>
      </c>
      <c r="IF46" s="273">
        <v>4.3478260869565215</v>
      </c>
      <c r="IG46" s="273">
        <v>10.699588477366255</v>
      </c>
    </row>
    <row r="47" spans="1:241" s="277" customFormat="1" ht="6" customHeight="1">
      <c r="A47" s="304"/>
      <c r="B47" s="305"/>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304"/>
      <c r="AH47" s="305"/>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304"/>
      <c r="BN47" s="305"/>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304"/>
      <c r="CT47" s="305"/>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304"/>
      <c r="DZ47" s="305"/>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304"/>
      <c r="FF47" s="305"/>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304"/>
      <c r="GL47" s="305"/>
      <c r="GM47" s="263"/>
      <c r="GN47" s="263"/>
      <c r="GO47" s="263"/>
      <c r="GP47" s="265"/>
      <c r="GQ47" s="265"/>
      <c r="GR47" s="265"/>
      <c r="GS47" s="265"/>
      <c r="GT47" s="265"/>
      <c r="GU47" s="265"/>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304"/>
      <c r="HR47" s="305"/>
      <c r="HS47" s="263"/>
      <c r="HT47" s="263"/>
      <c r="HU47" s="263"/>
      <c r="HV47" s="265"/>
      <c r="HW47" s="265"/>
      <c r="HX47" s="265"/>
      <c r="HY47" s="265"/>
      <c r="HZ47" s="265"/>
      <c r="IA47" s="265"/>
      <c r="IB47" s="263"/>
      <c r="IC47" s="263"/>
      <c r="ID47" s="263"/>
      <c r="IE47" s="263"/>
      <c r="IF47" s="263"/>
      <c r="IG47" s="263"/>
    </row>
    <row r="48" spans="1:241" s="282" customFormat="1" ht="17.25" customHeight="1">
      <c r="A48" s="278"/>
      <c r="B48" s="279" t="s">
        <v>509</v>
      </c>
      <c r="C48" s="280">
        <v>50.861998746867165</v>
      </c>
      <c r="D48" s="280">
        <v>48.569414316702819</v>
      </c>
      <c r="E48" s="280">
        <v>53.205416534684829</v>
      </c>
      <c r="F48" s="280">
        <v>48.987202821067001</v>
      </c>
      <c r="G48" s="280">
        <v>47.56936280272749</v>
      </c>
      <c r="H48" s="280">
        <v>50.315998237108857</v>
      </c>
      <c r="I48" s="280">
        <v>54.61203319502075</v>
      </c>
      <c r="J48" s="280">
        <v>53.503174603174607</v>
      </c>
      <c r="K48" s="280">
        <v>55.826956521739127</v>
      </c>
      <c r="L48" s="280">
        <v>53.458364497631514</v>
      </c>
      <c r="M48" s="280">
        <v>51.072542901716069</v>
      </c>
      <c r="N48" s="280">
        <v>55.655651340996165</v>
      </c>
      <c r="O48" s="280">
        <v>56.263832658569498</v>
      </c>
      <c r="P48" s="280">
        <v>54.75895316804408</v>
      </c>
      <c r="Q48" s="280">
        <v>57.708994708994709</v>
      </c>
      <c r="R48" s="280">
        <v>59.070765661252899</v>
      </c>
      <c r="S48" s="280">
        <v>57.036697247706421</v>
      </c>
      <c r="T48" s="280">
        <v>61.152582159624416</v>
      </c>
      <c r="U48" s="280">
        <v>53.3</v>
      </c>
      <c r="V48" s="280">
        <v>53.1</v>
      </c>
      <c r="W48" s="280">
        <v>53.5</v>
      </c>
      <c r="X48" s="280">
        <v>46.264905614616595</v>
      </c>
      <c r="Y48" s="280">
        <v>44.901498312340493</v>
      </c>
      <c r="Z48" s="280">
        <v>47.580130241423127</v>
      </c>
      <c r="AA48" s="280">
        <v>44.180398400975676</v>
      </c>
      <c r="AB48" s="280">
        <v>42.962891698735568</v>
      </c>
      <c r="AC48" s="280">
        <v>45.364225577976747</v>
      </c>
      <c r="AD48" s="280">
        <v>42.189373297002724</v>
      </c>
      <c r="AE48" s="280">
        <v>41.356582388840451</v>
      </c>
      <c r="AF48" s="280">
        <v>43.094786729857823</v>
      </c>
      <c r="AG48" s="278"/>
      <c r="AH48" s="279" t="s">
        <v>509</v>
      </c>
      <c r="AI48" s="281">
        <v>45.027184934814102</v>
      </c>
      <c r="AJ48" s="280">
        <v>43.702529104777199</v>
      </c>
      <c r="AK48" s="280">
        <v>46.255443886097154</v>
      </c>
      <c r="AL48" s="280">
        <v>47.466816265469873</v>
      </c>
      <c r="AM48" s="280">
        <v>46.238418862690708</v>
      </c>
      <c r="AN48" s="280">
        <v>48.648345784418353</v>
      </c>
      <c r="AO48" s="280">
        <v>49.524958402662229</v>
      </c>
      <c r="AP48" s="280">
        <v>48.408379888268158</v>
      </c>
      <c r="AQ48" s="280">
        <v>50.625550660792953</v>
      </c>
      <c r="AR48" s="280">
        <v>46.229342327150086</v>
      </c>
      <c r="AS48" s="280">
        <v>45.244308231173378</v>
      </c>
      <c r="AT48" s="280">
        <v>47.143902439024387</v>
      </c>
      <c r="AU48" s="280">
        <v>46.952795600366635</v>
      </c>
      <c r="AV48" s="280">
        <v>45.595839177185603</v>
      </c>
      <c r="AW48" s="280">
        <v>48.257303370786516</v>
      </c>
      <c r="AX48" s="280">
        <v>44.492658423493047</v>
      </c>
      <c r="AY48" s="280">
        <v>43.7265625</v>
      </c>
      <c r="AZ48" s="280">
        <v>45.24235474006116</v>
      </c>
      <c r="BA48" s="280">
        <v>50.537725225225223</v>
      </c>
      <c r="BB48" s="280">
        <v>48.381257275902215</v>
      </c>
      <c r="BC48" s="280">
        <v>52.557797164667392</v>
      </c>
      <c r="BD48" s="280">
        <v>54.611914731633043</v>
      </c>
      <c r="BE48" s="280">
        <v>52.236176935229068</v>
      </c>
      <c r="BF48" s="280">
        <v>56.821822189566497</v>
      </c>
      <c r="BG48" s="280">
        <v>52.194785276073617</v>
      </c>
      <c r="BH48" s="280">
        <v>50.272585669781932</v>
      </c>
      <c r="BI48" s="280">
        <v>54.05891238670695</v>
      </c>
      <c r="BJ48" s="280">
        <v>54.104333868378809</v>
      </c>
      <c r="BK48" s="280">
        <v>53.248355263157897</v>
      </c>
      <c r="BL48" s="280">
        <v>54.920062695924763</v>
      </c>
      <c r="BM48" s="278"/>
      <c r="BN48" s="279" t="s">
        <v>509</v>
      </c>
      <c r="BO48" s="281">
        <v>57.641289437585733</v>
      </c>
      <c r="BP48" s="280">
        <v>52.280415430267063</v>
      </c>
      <c r="BQ48" s="280">
        <v>62.25</v>
      </c>
      <c r="BR48" s="280">
        <v>47.38576126274252</v>
      </c>
      <c r="BS48" s="280">
        <v>45.387808041504542</v>
      </c>
      <c r="BT48" s="280">
        <v>49.441027351567712</v>
      </c>
      <c r="BU48" s="280">
        <v>47.772413335104261</v>
      </c>
      <c r="BV48" s="280">
        <v>46.30255296034764</v>
      </c>
      <c r="BW48" s="280">
        <v>49.179230569274758</v>
      </c>
      <c r="BX48" s="280">
        <v>41.393002441008953</v>
      </c>
      <c r="BY48" s="280">
        <v>40.536605657237935</v>
      </c>
      <c r="BZ48" s="280">
        <v>42.212579617834393</v>
      </c>
      <c r="CA48" s="280">
        <v>43.559961315280461</v>
      </c>
      <c r="CB48" s="280">
        <v>44.381355932203391</v>
      </c>
      <c r="CC48" s="280">
        <v>42.870106761565836</v>
      </c>
      <c r="CD48" s="280">
        <v>39.631027253668762</v>
      </c>
      <c r="CE48" s="280">
        <v>38.950207468879668</v>
      </c>
      <c r="CF48" s="280">
        <v>40.326271186440678</v>
      </c>
      <c r="CG48" s="280">
        <v>39.6638846737481</v>
      </c>
      <c r="CH48" s="280">
        <v>38.30664652567976</v>
      </c>
      <c r="CI48" s="280">
        <v>41.033536585365852</v>
      </c>
      <c r="CJ48" s="280">
        <v>46.576219512195124</v>
      </c>
      <c r="CK48" s="280">
        <v>44.428104575163395</v>
      </c>
      <c r="CL48" s="280">
        <v>48.454285714285717</v>
      </c>
      <c r="CM48" s="280">
        <v>50.864622362453169</v>
      </c>
      <c r="CN48" s="280">
        <v>49.097177419354836</v>
      </c>
      <c r="CO48" s="280">
        <v>52.556348900038593</v>
      </c>
      <c r="CP48" s="280">
        <v>42.930240246859157</v>
      </c>
      <c r="CQ48" s="280">
        <v>40.495169082125607</v>
      </c>
      <c r="CR48" s="280">
        <v>45.876522162688751</v>
      </c>
      <c r="CS48" s="278"/>
      <c r="CT48" s="279" t="s">
        <v>509</v>
      </c>
      <c r="CU48" s="281">
        <v>35.484135977337111</v>
      </c>
      <c r="CV48" s="280">
        <v>34.402414486921529</v>
      </c>
      <c r="CW48" s="280">
        <v>36.878728923476004</v>
      </c>
      <c r="CX48" s="280">
        <v>50.460311284046689</v>
      </c>
      <c r="CY48" s="280">
        <v>48.38005997001499</v>
      </c>
      <c r="CZ48" s="280">
        <v>52.70550161812298</v>
      </c>
      <c r="DA48" s="280">
        <v>21.471074380165291</v>
      </c>
      <c r="DB48" s="280">
        <v>21.077712609970675</v>
      </c>
      <c r="DC48" s="280">
        <v>22.40909090909091</v>
      </c>
      <c r="DD48" s="280">
        <v>35.20422535211268</v>
      </c>
      <c r="DE48" s="280">
        <v>48.083333333333336</v>
      </c>
      <c r="DF48" s="280">
        <v>32.584745762711862</v>
      </c>
      <c r="DG48" s="280">
        <v>58.381974248927037</v>
      </c>
      <c r="DH48" s="280">
        <v>56.085106382978722</v>
      </c>
      <c r="DI48" s="280">
        <v>60.718614718614717</v>
      </c>
      <c r="DJ48" s="280">
        <v>56.548590864917394</v>
      </c>
      <c r="DK48" s="280">
        <v>54.104373757455271</v>
      </c>
      <c r="DL48" s="280">
        <v>58.885931558935361</v>
      </c>
      <c r="DM48" s="280">
        <v>56.548590864917394</v>
      </c>
      <c r="DN48" s="280">
        <v>54.104373757455271</v>
      </c>
      <c r="DO48" s="280">
        <v>58.885931558935361</v>
      </c>
      <c r="DP48" s="280">
        <v>51.118009478672988</v>
      </c>
      <c r="DQ48" s="280">
        <v>49.615273775216139</v>
      </c>
      <c r="DR48" s="280">
        <v>52.58138447146866</v>
      </c>
      <c r="DS48" s="280">
        <v>50.850289761751448</v>
      </c>
      <c r="DT48" s="280">
        <v>49.312335958005249</v>
      </c>
      <c r="DU48" s="280">
        <v>52.331858407079643</v>
      </c>
      <c r="DV48" s="280">
        <v>51.864452423698381</v>
      </c>
      <c r="DW48" s="280">
        <v>50.442652329749102</v>
      </c>
      <c r="DX48" s="280">
        <v>53.291366906474821</v>
      </c>
      <c r="DY48" s="278"/>
      <c r="DZ48" s="279" t="s">
        <v>509</v>
      </c>
      <c r="EA48" s="280">
        <v>48.219709143499919</v>
      </c>
      <c r="EB48" s="280">
        <v>46.612774451097806</v>
      </c>
      <c r="EC48" s="280">
        <v>49.721246502953065</v>
      </c>
      <c r="ED48" s="280">
        <v>46.528502507458896</v>
      </c>
      <c r="EE48" s="280">
        <v>45.140015702695628</v>
      </c>
      <c r="EF48" s="280">
        <v>47.836703242510168</v>
      </c>
      <c r="EG48" s="280">
        <v>48.852982654068541</v>
      </c>
      <c r="EH48" s="280">
        <v>47.513477878699092</v>
      </c>
      <c r="EI48" s="280">
        <v>50.095976073953238</v>
      </c>
      <c r="EJ48" s="280">
        <v>54.198585418933625</v>
      </c>
      <c r="EK48" s="280">
        <v>52.158174097664542</v>
      </c>
      <c r="EL48" s="280">
        <v>56.34375</v>
      </c>
      <c r="EM48" s="280">
        <v>50.679818887451489</v>
      </c>
      <c r="EN48" s="280">
        <v>49.006849315068493</v>
      </c>
      <c r="EO48" s="280">
        <v>52.176470588235297</v>
      </c>
      <c r="EP48" s="280">
        <v>45.231189320388353</v>
      </c>
      <c r="EQ48" s="280">
        <v>43.25296912114014</v>
      </c>
      <c r="ER48" s="280">
        <v>47.297766749379655</v>
      </c>
      <c r="ES48" s="280">
        <v>46.812121212121212</v>
      </c>
      <c r="ET48" s="280">
        <v>44.077380952380949</v>
      </c>
      <c r="EU48" s="280">
        <v>49.648148148148145</v>
      </c>
      <c r="EV48" s="280">
        <v>42.23828125</v>
      </c>
      <c r="EW48" s="280">
        <v>41.381818181818183</v>
      </c>
      <c r="EX48" s="280">
        <v>42.88356164383562</v>
      </c>
      <c r="EY48" s="280">
        <v>41.71782178217822</v>
      </c>
      <c r="EZ48" s="280">
        <v>42.790780141843975</v>
      </c>
      <c r="FA48" s="280">
        <v>40.783950617283949</v>
      </c>
      <c r="FB48" s="280">
        <v>42.948275862068968</v>
      </c>
      <c r="FC48" s="280">
        <v>41.910628019323674</v>
      </c>
      <c r="FD48" s="280">
        <v>44.027638190954775</v>
      </c>
      <c r="FE48" s="278"/>
      <c r="FF48" s="279" t="s">
        <v>509</v>
      </c>
      <c r="FG48" s="280">
        <v>41.007751937984494</v>
      </c>
      <c r="FH48" s="280">
        <v>39.802681992337163</v>
      </c>
      <c r="FI48" s="280">
        <v>42.241176470588236</v>
      </c>
      <c r="FJ48" s="280">
        <v>42.906666666666666</v>
      </c>
      <c r="FK48" s="280">
        <v>41.28155339805825</v>
      </c>
      <c r="FL48" s="280">
        <v>44.278688524590166</v>
      </c>
      <c r="FM48" s="280">
        <v>38.755458515283841</v>
      </c>
      <c r="FN48" s="280">
        <v>39.300904977375566</v>
      </c>
      <c r="FO48" s="280">
        <v>38.246835443037973</v>
      </c>
      <c r="FP48" s="280">
        <v>40.850515463917525</v>
      </c>
      <c r="FQ48" s="280">
        <v>39.146464646464644</v>
      </c>
      <c r="FR48" s="280">
        <v>42.626315789473686</v>
      </c>
      <c r="FS48" s="280">
        <v>38.427648578811372</v>
      </c>
      <c r="FT48" s="280">
        <v>37.519704433497537</v>
      </c>
      <c r="FU48" s="280">
        <v>39.429347826086953</v>
      </c>
      <c r="FV48" s="280">
        <v>44.713740458015266</v>
      </c>
      <c r="FW48" s="280">
        <v>45.0625</v>
      </c>
      <c r="FX48" s="280">
        <v>44.380597014925371</v>
      </c>
      <c r="FY48" s="280">
        <v>44.035135135135135</v>
      </c>
      <c r="FZ48" s="280">
        <v>43.295698924731184</v>
      </c>
      <c r="GA48" s="280">
        <v>44.782608695652172</v>
      </c>
      <c r="GB48" s="280">
        <v>46.118589743589745</v>
      </c>
      <c r="GC48" s="280">
        <v>45.420731707317074</v>
      </c>
      <c r="GD48" s="280">
        <v>46.891891891891895</v>
      </c>
      <c r="GE48" s="280">
        <v>40.481954887218045</v>
      </c>
      <c r="GF48" s="280">
        <v>36.773381294964025</v>
      </c>
      <c r="GG48" s="280">
        <v>43.145994832041346</v>
      </c>
      <c r="GH48" s="280">
        <v>41.316067653276953</v>
      </c>
      <c r="GI48" s="280">
        <v>40.057522123893804</v>
      </c>
      <c r="GJ48" s="280">
        <v>42.467611336032391</v>
      </c>
      <c r="GK48" s="278"/>
      <c r="GL48" s="279" t="s">
        <v>509</v>
      </c>
      <c r="GM48" s="280">
        <v>49.660670559427388</v>
      </c>
      <c r="GN48" s="280">
        <v>47.850904799370575</v>
      </c>
      <c r="GO48" s="280">
        <v>51.323274304300689</v>
      </c>
      <c r="GP48" s="306">
        <v>0</v>
      </c>
      <c r="GQ48" s="306">
        <v>0</v>
      </c>
      <c r="GR48" s="306">
        <v>0</v>
      </c>
      <c r="GS48" s="307">
        <v>49.660670559427388</v>
      </c>
      <c r="GT48" s="307">
        <v>47.850904799370575</v>
      </c>
      <c r="GU48" s="307">
        <v>51.323274304300689</v>
      </c>
      <c r="GV48" s="280">
        <v>53.701970443349751</v>
      </c>
      <c r="GW48" s="280">
        <v>50.943064182194618</v>
      </c>
      <c r="GX48" s="280">
        <v>56.20676691729323</v>
      </c>
      <c r="GY48" s="280">
        <v>54.54871794871795</v>
      </c>
      <c r="GZ48" s="280">
        <v>50.905263157894737</v>
      </c>
      <c r="HA48" s="280">
        <v>58.01</v>
      </c>
      <c r="HB48" s="280">
        <v>53.50060975609756</v>
      </c>
      <c r="HC48" s="280">
        <v>50.952319587628864</v>
      </c>
      <c r="HD48" s="280">
        <v>55.789351851851855</v>
      </c>
      <c r="HE48" s="280">
        <v>52.587777777777781</v>
      </c>
      <c r="HF48" s="280">
        <v>51.102974828375288</v>
      </c>
      <c r="HG48" s="280">
        <v>53.989200863930883</v>
      </c>
      <c r="HH48" s="280">
        <v>49.251891074130107</v>
      </c>
      <c r="HI48" s="280">
        <v>48.812121212121212</v>
      </c>
      <c r="HJ48" s="280">
        <v>49.690332326283986</v>
      </c>
      <c r="HK48" s="280">
        <v>54.887323943661968</v>
      </c>
      <c r="HL48" s="280">
        <v>52.995145631067963</v>
      </c>
      <c r="HM48" s="280">
        <v>56.659090909090907</v>
      </c>
      <c r="HN48" s="280">
        <v>54.306451612903224</v>
      </c>
      <c r="HO48" s="280">
        <v>52.18639053254438</v>
      </c>
      <c r="HP48" s="280">
        <v>56.217333333333336</v>
      </c>
      <c r="HQ48" s="278"/>
      <c r="HR48" s="279" t="s">
        <v>509</v>
      </c>
      <c r="HS48" s="280">
        <v>51.844490934449091</v>
      </c>
      <c r="HT48" s="280">
        <v>49.759608665269042</v>
      </c>
      <c r="HU48" s="280">
        <v>53.920668058455114</v>
      </c>
      <c r="HV48" s="307">
        <v>52.547689282202555</v>
      </c>
      <c r="HW48" s="307">
        <v>50.06666666666667</v>
      </c>
      <c r="HX48" s="307">
        <v>54.900383141762454</v>
      </c>
      <c r="HY48" s="307">
        <v>52.336448598130843</v>
      </c>
      <c r="HZ48" s="307">
        <v>50.73647604327666</v>
      </c>
      <c r="IA48" s="307">
        <v>53.96153846153846</v>
      </c>
      <c r="IB48" s="280">
        <v>49.72720897615708</v>
      </c>
      <c r="IC48" s="280">
        <v>47.883866481223919</v>
      </c>
      <c r="ID48" s="280">
        <v>51.601838755304101</v>
      </c>
      <c r="IE48" s="280">
        <v>52.809475806451616</v>
      </c>
      <c r="IF48" s="280">
        <v>50.57509881422925</v>
      </c>
      <c r="IG48" s="280">
        <v>55.135802469135804</v>
      </c>
    </row>
    <row r="49" spans="1:241" s="264" customFormat="1" ht="7.5" customHeight="1" thickBot="1">
      <c r="A49" s="308"/>
      <c r="B49" s="309"/>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10"/>
      <c r="AJ49" s="308"/>
      <c r="AK49" s="308"/>
      <c r="AL49" s="308"/>
      <c r="AM49" s="308"/>
      <c r="AN49" s="308"/>
      <c r="AO49" s="308"/>
      <c r="AP49" s="308"/>
      <c r="AQ49" s="308"/>
      <c r="AR49" s="308"/>
      <c r="AS49" s="308"/>
      <c r="AT49" s="308"/>
      <c r="AU49" s="308"/>
      <c r="AV49" s="308"/>
      <c r="AW49" s="308"/>
      <c r="AX49" s="308"/>
      <c r="AY49" s="308"/>
      <c r="AZ49" s="308"/>
      <c r="BA49" s="308"/>
      <c r="BB49" s="308"/>
      <c r="BC49" s="308"/>
      <c r="BD49" s="308"/>
      <c r="BE49" s="308"/>
      <c r="BF49" s="308"/>
      <c r="BG49" s="308"/>
      <c r="BH49" s="308"/>
      <c r="BI49" s="308"/>
      <c r="BJ49" s="308"/>
      <c r="BK49" s="308"/>
      <c r="BL49" s="308"/>
      <c r="BM49" s="308"/>
      <c r="BN49" s="308"/>
      <c r="BO49" s="310"/>
      <c r="BP49" s="308"/>
      <c r="BQ49" s="308"/>
      <c r="BR49" s="308"/>
      <c r="BS49" s="308"/>
      <c r="BT49" s="308"/>
      <c r="BU49" s="308"/>
      <c r="BV49" s="308"/>
      <c r="BW49" s="308"/>
      <c r="BX49" s="308"/>
      <c r="BY49" s="308"/>
      <c r="BZ49" s="308"/>
      <c r="CA49" s="308"/>
      <c r="CB49" s="308"/>
      <c r="CC49" s="308"/>
      <c r="CD49" s="308"/>
      <c r="CE49" s="308"/>
      <c r="CF49" s="308"/>
      <c r="CG49" s="308"/>
      <c r="CH49" s="308"/>
      <c r="CI49" s="308"/>
      <c r="CJ49" s="308"/>
      <c r="CK49" s="308"/>
      <c r="CL49" s="308"/>
      <c r="CM49" s="308"/>
      <c r="CN49" s="308"/>
      <c r="CO49" s="308"/>
      <c r="CP49" s="308"/>
      <c r="CQ49" s="308"/>
      <c r="CR49" s="308"/>
      <c r="CS49" s="308"/>
      <c r="CT49" s="308"/>
      <c r="CU49" s="310"/>
      <c r="CV49" s="308"/>
      <c r="CW49" s="308"/>
      <c r="CX49" s="308"/>
      <c r="CY49" s="308"/>
      <c r="CZ49" s="308"/>
      <c r="DA49" s="308"/>
      <c r="DB49" s="308"/>
      <c r="DC49" s="308"/>
      <c r="DD49" s="308"/>
      <c r="DE49" s="308"/>
      <c r="DF49" s="308"/>
      <c r="DG49" s="308"/>
      <c r="DH49" s="308"/>
      <c r="DI49" s="308"/>
      <c r="DJ49" s="308"/>
      <c r="DK49" s="308"/>
      <c r="DL49" s="308"/>
      <c r="DM49" s="308"/>
      <c r="DN49" s="308"/>
      <c r="DO49" s="308"/>
      <c r="DP49" s="308"/>
      <c r="DQ49" s="308"/>
      <c r="DR49" s="308"/>
      <c r="DS49" s="308"/>
      <c r="DT49" s="308"/>
      <c r="DU49" s="308"/>
      <c r="DV49" s="308"/>
      <c r="DW49" s="308"/>
      <c r="DX49" s="308"/>
      <c r="DY49" s="308"/>
      <c r="DZ49" s="308"/>
      <c r="EA49" s="311"/>
      <c r="EB49" s="312"/>
      <c r="EC49" s="312"/>
      <c r="ED49" s="312"/>
      <c r="EE49" s="312"/>
      <c r="EF49" s="312"/>
      <c r="EG49" s="312"/>
      <c r="EH49" s="312"/>
      <c r="EI49" s="312"/>
      <c r="EJ49" s="312"/>
      <c r="EK49" s="312"/>
      <c r="EL49" s="312"/>
      <c r="EM49" s="312"/>
      <c r="EN49" s="312"/>
      <c r="EO49" s="312"/>
      <c r="EP49" s="312"/>
      <c r="EQ49" s="312"/>
      <c r="ER49" s="312"/>
      <c r="ES49" s="312"/>
      <c r="ET49" s="312"/>
      <c r="EU49" s="312"/>
      <c r="EV49" s="312"/>
      <c r="EW49" s="312"/>
      <c r="EX49" s="312"/>
      <c r="EY49" s="312"/>
      <c r="EZ49" s="312"/>
      <c r="FA49" s="312"/>
      <c r="FB49" s="312"/>
      <c r="FC49" s="312"/>
      <c r="FD49" s="312"/>
      <c r="FE49" s="308"/>
      <c r="FF49" s="308"/>
      <c r="FG49" s="310"/>
      <c r="FH49" s="308"/>
      <c r="FI49" s="308"/>
      <c r="FJ49" s="308"/>
      <c r="FK49" s="308"/>
      <c r="FL49" s="308"/>
      <c r="FM49" s="308"/>
      <c r="FN49" s="308"/>
      <c r="FO49" s="308"/>
      <c r="FP49" s="308"/>
      <c r="FQ49" s="308"/>
      <c r="FR49" s="308"/>
      <c r="FS49" s="308"/>
      <c r="FT49" s="308"/>
      <c r="FU49" s="308"/>
      <c r="FV49" s="308"/>
      <c r="FW49" s="308"/>
      <c r="FX49" s="308"/>
      <c r="FY49" s="308"/>
      <c r="FZ49" s="308"/>
      <c r="GA49" s="308"/>
      <c r="GB49" s="308"/>
      <c r="GC49" s="308"/>
      <c r="GD49" s="308"/>
      <c r="GE49" s="308"/>
      <c r="GF49" s="308"/>
      <c r="GG49" s="308"/>
      <c r="GH49" s="308"/>
      <c r="GI49" s="308"/>
      <c r="GJ49" s="308"/>
      <c r="GK49" s="308"/>
      <c r="GL49" s="308"/>
      <c r="GM49" s="310"/>
      <c r="GN49" s="308"/>
      <c r="GO49" s="308"/>
      <c r="GP49" s="308"/>
      <c r="GQ49" s="308"/>
      <c r="GR49" s="308"/>
      <c r="GS49" s="308"/>
      <c r="GT49" s="308"/>
      <c r="GU49" s="308"/>
      <c r="GV49" s="308"/>
      <c r="GW49" s="308"/>
      <c r="GX49" s="308"/>
      <c r="GY49" s="308"/>
      <c r="GZ49" s="308"/>
      <c r="HA49" s="308"/>
      <c r="HB49" s="308"/>
      <c r="HC49" s="308"/>
      <c r="HD49" s="308"/>
      <c r="HE49" s="308"/>
      <c r="HF49" s="308"/>
      <c r="HG49" s="308"/>
      <c r="HH49" s="308"/>
      <c r="HI49" s="308"/>
      <c r="HJ49" s="308"/>
      <c r="HK49" s="308"/>
      <c r="HL49" s="308"/>
      <c r="HM49" s="308"/>
      <c r="HN49" s="308"/>
      <c r="HO49" s="308"/>
      <c r="HP49" s="308"/>
      <c r="HQ49" s="308"/>
      <c r="HR49" s="308"/>
      <c r="HS49" s="313"/>
      <c r="HT49" s="314"/>
      <c r="HU49" s="314"/>
      <c r="HV49" s="314"/>
      <c r="HW49" s="314"/>
      <c r="HX49" s="314"/>
      <c r="HY49" s="314"/>
      <c r="HZ49" s="314"/>
      <c r="IA49" s="314"/>
      <c r="IB49" s="314"/>
      <c r="IC49" s="314"/>
      <c r="ID49" s="314"/>
      <c r="IE49" s="314"/>
      <c r="IF49" s="314"/>
      <c r="IG49" s="314"/>
    </row>
    <row r="50" spans="1:241" s="288" customFormat="1" ht="15" customHeight="1">
      <c r="A50" s="299"/>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315"/>
      <c r="AD50" s="299"/>
      <c r="AE50" s="299"/>
      <c r="AF50" s="299"/>
      <c r="AG50" s="299"/>
      <c r="AH50" s="299"/>
      <c r="AI50" s="299"/>
      <c r="AJ50" s="299"/>
      <c r="AK50" s="299"/>
      <c r="AL50" s="299"/>
      <c r="AM50" s="299"/>
      <c r="AN50" s="299"/>
      <c r="AO50" s="299"/>
      <c r="AP50" s="299"/>
      <c r="AQ50" s="297"/>
      <c r="AR50" s="297"/>
      <c r="AS50" s="297"/>
      <c r="AT50" s="297"/>
      <c r="AU50" s="297"/>
      <c r="AV50" s="297"/>
      <c r="AW50" s="297"/>
      <c r="AX50" s="297"/>
      <c r="AY50" s="297"/>
      <c r="AZ50" s="297"/>
      <c r="BA50" s="297"/>
      <c r="BB50" s="297"/>
      <c r="BC50" s="297"/>
      <c r="BD50" s="297"/>
      <c r="BE50" s="297"/>
      <c r="BF50" s="297"/>
      <c r="BG50" s="297"/>
      <c r="BH50" s="298"/>
      <c r="BI50" s="297"/>
      <c r="BJ50" s="297"/>
      <c r="BK50" s="297"/>
      <c r="BL50" s="299"/>
      <c r="BM50" s="299"/>
      <c r="BN50" s="297"/>
      <c r="BO50" s="297"/>
      <c r="BP50" s="297"/>
      <c r="BQ50" s="297"/>
      <c r="BR50" s="297"/>
      <c r="BS50" s="297"/>
      <c r="BT50" s="297"/>
      <c r="BU50" s="297"/>
      <c r="BV50" s="297"/>
      <c r="BW50" s="297"/>
      <c r="BX50" s="297"/>
      <c r="BY50" s="297"/>
      <c r="BZ50" s="297"/>
      <c r="CA50" s="297"/>
      <c r="CB50" s="297"/>
      <c r="CC50" s="297"/>
      <c r="CD50" s="297"/>
      <c r="CE50" s="297"/>
      <c r="CF50" s="297"/>
      <c r="CG50" s="297"/>
      <c r="CH50" s="297"/>
      <c r="CI50" s="297"/>
      <c r="CJ50" s="297"/>
      <c r="CK50" s="298"/>
      <c r="CL50" s="297"/>
      <c r="CM50" s="297"/>
      <c r="CN50" s="297"/>
      <c r="CO50" s="297"/>
      <c r="CP50" s="297"/>
      <c r="CQ50" s="297"/>
      <c r="CR50" s="299"/>
      <c r="CS50" s="299"/>
      <c r="CT50" s="297"/>
      <c r="CU50" s="297"/>
      <c r="CV50" s="297"/>
      <c r="CW50" s="297"/>
      <c r="CX50" s="297"/>
      <c r="CY50" s="297"/>
      <c r="CZ50" s="297"/>
      <c r="DA50" s="297"/>
      <c r="DB50" s="297"/>
      <c r="DC50" s="297"/>
      <c r="DD50" s="297"/>
      <c r="DE50" s="297"/>
      <c r="DF50" s="297"/>
      <c r="DG50" s="297"/>
      <c r="DH50" s="297"/>
      <c r="DI50" s="297"/>
      <c r="DJ50" s="297"/>
      <c r="DK50" s="297"/>
      <c r="DL50" s="297"/>
      <c r="DM50" s="297"/>
      <c r="DN50" s="298"/>
      <c r="DO50" s="297"/>
      <c r="DP50" s="297"/>
      <c r="DQ50" s="297"/>
      <c r="DR50" s="297"/>
      <c r="DS50" s="297"/>
      <c r="DT50" s="297"/>
      <c r="DU50" s="297"/>
      <c r="DV50" s="297"/>
      <c r="DW50" s="297"/>
      <c r="DX50" s="299"/>
      <c r="DY50" s="299"/>
      <c r="DZ50" s="297"/>
      <c r="EA50" s="297"/>
      <c r="EB50" s="297"/>
      <c r="EC50" s="297"/>
      <c r="ED50" s="297"/>
      <c r="EE50" s="297"/>
      <c r="EF50" s="297"/>
      <c r="EG50" s="297"/>
      <c r="EH50" s="297"/>
      <c r="EI50" s="297"/>
      <c r="EJ50" s="297"/>
      <c r="EK50" s="297"/>
      <c r="EL50" s="297"/>
      <c r="EM50" s="297"/>
      <c r="EN50" s="297"/>
      <c r="EO50" s="297"/>
      <c r="EP50" s="297"/>
      <c r="EQ50" s="298"/>
      <c r="ER50" s="297"/>
      <c r="ES50" s="297"/>
      <c r="ET50" s="297"/>
      <c r="EU50" s="297"/>
      <c r="EV50" s="297"/>
      <c r="EW50" s="297"/>
      <c r="EX50" s="297"/>
      <c r="EY50" s="297"/>
      <c r="EZ50" s="297"/>
      <c r="FA50" s="297"/>
      <c r="FB50" s="297"/>
      <c r="FC50" s="297"/>
      <c r="FD50" s="299"/>
      <c r="FE50" s="299"/>
      <c r="FF50" s="297"/>
      <c r="FG50" s="297"/>
      <c r="FH50" s="297"/>
      <c r="FI50" s="297"/>
      <c r="FJ50" s="297"/>
      <c r="FK50" s="297"/>
      <c r="FL50" s="297"/>
      <c r="FM50" s="297"/>
      <c r="FN50" s="297"/>
      <c r="FO50" s="297"/>
      <c r="FP50" s="297"/>
      <c r="FQ50" s="297"/>
      <c r="FR50" s="297"/>
      <c r="FS50" s="297"/>
      <c r="FT50" s="298"/>
      <c r="FU50" s="297"/>
      <c r="FV50" s="297"/>
      <c r="FW50" s="297"/>
      <c r="FX50" s="297"/>
      <c r="FY50" s="297"/>
      <c r="FZ50" s="297"/>
      <c r="GA50" s="297"/>
      <c r="GB50" s="297"/>
      <c r="GC50" s="297"/>
      <c r="GD50" s="297"/>
      <c r="GE50" s="297"/>
      <c r="GF50" s="297"/>
      <c r="GG50" s="297"/>
      <c r="GH50" s="297"/>
      <c r="GI50" s="297"/>
      <c r="GJ50" s="299"/>
      <c r="GK50" s="299"/>
      <c r="GL50" s="297"/>
      <c r="GM50" s="297"/>
      <c r="GN50" s="297"/>
      <c r="GO50" s="297"/>
      <c r="GP50" s="297"/>
      <c r="GQ50" s="297"/>
      <c r="GR50" s="297"/>
      <c r="GS50" s="297"/>
      <c r="GT50" s="297"/>
      <c r="GU50" s="297"/>
      <c r="GV50" s="297"/>
      <c r="GW50" s="298"/>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row>
    <row r="51" spans="1:241" ht="12.75" customHeight="1">
      <c r="L51" s="299"/>
      <c r="M51" s="299"/>
      <c r="N51" s="299"/>
      <c r="O51" s="299"/>
      <c r="P51" s="299"/>
      <c r="Q51" s="299"/>
      <c r="R51" s="299"/>
      <c r="S51" s="299"/>
      <c r="T51" s="299"/>
      <c r="U51" s="299"/>
      <c r="V51" s="299"/>
      <c r="W51" s="299"/>
      <c r="X51" s="299"/>
      <c r="Y51" s="299"/>
      <c r="Z51" s="299"/>
      <c r="AA51" s="299"/>
      <c r="AB51" s="299"/>
      <c r="AC51" s="315"/>
      <c r="AD51" s="299"/>
      <c r="AE51" s="299"/>
      <c r="AF51" s="299"/>
      <c r="AI51" s="299"/>
      <c r="AJ51" s="299"/>
      <c r="AK51" s="299"/>
      <c r="AL51" s="299"/>
      <c r="AM51" s="299"/>
      <c r="AN51" s="299"/>
      <c r="AO51" s="299"/>
      <c r="AP51" s="299"/>
      <c r="BF51" s="297"/>
      <c r="BH51" s="298"/>
      <c r="BL51" s="299"/>
      <c r="BN51" s="297"/>
      <c r="CI51" s="297"/>
      <c r="CK51" s="298"/>
      <c r="CR51" s="299"/>
      <c r="CT51" s="297"/>
      <c r="DL51" s="297"/>
      <c r="DN51" s="298"/>
      <c r="DX51" s="299"/>
      <c r="DZ51" s="297"/>
      <c r="EO51" s="297"/>
      <c r="EQ51" s="298"/>
      <c r="FD51" s="299"/>
      <c r="FF51" s="297"/>
      <c r="FR51" s="297"/>
      <c r="FT51" s="298"/>
      <c r="GJ51" s="299"/>
      <c r="GL51" s="297"/>
      <c r="GU51" s="297"/>
      <c r="GV51" s="297"/>
      <c r="GW51" s="298"/>
      <c r="GX51" s="297"/>
      <c r="GY51" s="297"/>
      <c r="GZ51" s="297"/>
      <c r="HA51" s="297"/>
      <c r="HB51" s="297"/>
      <c r="HC51" s="297"/>
      <c r="HD51" s="297"/>
      <c r="HE51" s="297"/>
      <c r="HF51" s="297"/>
      <c r="HG51" s="297"/>
      <c r="HH51" s="297"/>
      <c r="HI51" s="297"/>
      <c r="HJ51" s="297"/>
      <c r="HK51" s="297"/>
      <c r="HL51" s="297"/>
      <c r="HM51" s="297"/>
      <c r="HN51" s="297"/>
      <c r="HO51" s="297"/>
      <c r="HP51" s="297"/>
    </row>
    <row r="52" spans="1:241" ht="12.75" customHeight="1">
      <c r="L52" s="299"/>
      <c r="M52" s="299"/>
      <c r="N52" s="299"/>
      <c r="O52" s="299"/>
      <c r="P52" s="299"/>
      <c r="Q52" s="299"/>
      <c r="R52" s="299"/>
      <c r="S52" s="299"/>
      <c r="T52" s="299"/>
      <c r="U52" s="299"/>
      <c r="V52" s="299"/>
      <c r="W52" s="299"/>
      <c r="X52" s="299"/>
      <c r="Y52" s="299"/>
      <c r="Z52" s="299"/>
      <c r="AA52" s="299"/>
      <c r="AB52" s="299"/>
      <c r="AC52" s="315"/>
      <c r="AD52" s="299"/>
      <c r="AE52" s="299"/>
      <c r="AF52" s="299"/>
      <c r="AI52" s="299"/>
      <c r="AJ52" s="299"/>
      <c r="AK52" s="299"/>
      <c r="AL52" s="299"/>
      <c r="AM52" s="299"/>
      <c r="AN52" s="299"/>
      <c r="BJ52" s="299"/>
      <c r="BK52" s="299"/>
      <c r="BM52" s="297"/>
      <c r="BN52" s="297"/>
      <c r="CP52" s="299"/>
      <c r="CQ52" s="299"/>
      <c r="CS52" s="297"/>
      <c r="CT52" s="297"/>
      <c r="DY52" s="297"/>
      <c r="DZ52" s="297"/>
      <c r="EM52" s="298"/>
      <c r="EO52" s="297"/>
      <c r="FE52" s="297"/>
      <c r="FF52" s="297"/>
      <c r="FP52" s="298"/>
      <c r="FR52" s="297"/>
      <c r="GK52" s="297"/>
      <c r="GL52" s="297"/>
      <c r="GS52" s="298"/>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row>
    <row r="53" spans="1:241" ht="12.75" customHeight="1">
      <c r="CQ53" s="299"/>
      <c r="CR53" s="299"/>
      <c r="CS53" s="297"/>
      <c r="CT53" s="297"/>
      <c r="DJ53" s="298"/>
      <c r="DL53" s="297"/>
      <c r="DW53" s="299"/>
      <c r="DX53" s="299"/>
      <c r="DY53" s="297"/>
      <c r="DZ53" s="297"/>
      <c r="EM53" s="298"/>
      <c r="EO53" s="297"/>
      <c r="FC53" s="299"/>
      <c r="FD53" s="299"/>
      <c r="FE53" s="297"/>
      <c r="FF53" s="297"/>
      <c r="FP53" s="298"/>
      <c r="FR53" s="297"/>
      <c r="GI53" s="299"/>
      <c r="GJ53" s="299"/>
      <c r="GK53" s="297"/>
      <c r="GL53" s="297"/>
      <c r="GS53" s="298"/>
      <c r="GT53" s="299"/>
      <c r="GU53" s="299"/>
      <c r="HL53" s="316"/>
      <c r="HM53" s="316"/>
      <c r="HO53" s="297"/>
      <c r="HP53" s="297"/>
    </row>
    <row r="54" spans="1:241" ht="12.75" customHeight="1">
      <c r="CQ54" s="299"/>
      <c r="CR54" s="299"/>
      <c r="CS54" s="297"/>
      <c r="CT54" s="297"/>
      <c r="DJ54" s="298"/>
      <c r="DL54" s="297"/>
      <c r="DW54" s="299"/>
      <c r="DX54" s="299"/>
      <c r="DY54" s="297"/>
      <c r="DZ54" s="297"/>
      <c r="EM54" s="298"/>
      <c r="EO54" s="297"/>
      <c r="FC54" s="299"/>
      <c r="FD54" s="299"/>
      <c r="FE54" s="297"/>
      <c r="FF54" s="297"/>
      <c r="FP54" s="298"/>
      <c r="FR54" s="297"/>
      <c r="GI54" s="299"/>
      <c r="GJ54" s="299"/>
      <c r="GK54" s="297"/>
      <c r="GL54" s="297"/>
      <c r="GS54" s="298"/>
      <c r="GT54" s="299"/>
      <c r="GU54" s="299"/>
      <c r="HL54" s="316"/>
      <c r="HM54" s="316"/>
      <c r="HO54" s="297"/>
      <c r="HP54" s="297"/>
    </row>
    <row r="55" spans="1:241" ht="12.75" customHeight="1">
      <c r="CQ55" s="299"/>
      <c r="CR55" s="299"/>
      <c r="CS55" s="297"/>
      <c r="CT55" s="297"/>
      <c r="DJ55" s="298"/>
      <c r="DL55" s="297"/>
      <c r="DW55" s="299"/>
      <c r="DX55" s="299"/>
      <c r="DY55" s="297"/>
      <c r="DZ55" s="297"/>
      <c r="EM55" s="298"/>
      <c r="EO55" s="297"/>
      <c r="FC55" s="299"/>
      <c r="FD55" s="299"/>
      <c r="FE55" s="297"/>
      <c r="FF55" s="297"/>
      <c r="FP55" s="298"/>
      <c r="FR55" s="297"/>
      <c r="GI55" s="299"/>
      <c r="GJ55" s="299"/>
      <c r="GK55" s="297"/>
      <c r="GL55" s="297"/>
      <c r="GS55" s="298"/>
      <c r="GT55" s="299"/>
      <c r="GU55" s="299"/>
      <c r="HL55" s="316"/>
      <c r="HM55" s="316"/>
      <c r="HO55" s="297"/>
      <c r="HP55" s="297"/>
    </row>
    <row r="56" spans="1:241" ht="12.75" customHeight="1">
      <c r="CQ56" s="299"/>
      <c r="CR56" s="299"/>
      <c r="CS56" s="297"/>
      <c r="CT56" s="297"/>
      <c r="DJ56" s="298"/>
      <c r="DL56" s="297"/>
      <c r="DW56" s="299"/>
      <c r="DX56" s="299"/>
      <c r="DY56" s="297"/>
      <c r="DZ56" s="297"/>
      <c r="EM56" s="298"/>
      <c r="EO56" s="297"/>
      <c r="FC56" s="299"/>
      <c r="FD56" s="299"/>
      <c r="FE56" s="297"/>
      <c r="FF56" s="297"/>
      <c r="FP56" s="298"/>
      <c r="FR56" s="297"/>
      <c r="GI56" s="299"/>
      <c r="GJ56" s="299"/>
      <c r="GK56" s="297"/>
      <c r="GL56" s="297"/>
      <c r="GS56" s="298"/>
      <c r="GT56" s="299"/>
      <c r="GU56" s="299"/>
      <c r="HL56" s="316"/>
      <c r="HM56" s="316"/>
      <c r="HO56" s="297"/>
      <c r="HP56" s="297"/>
    </row>
    <row r="57" spans="1:241" ht="12.75" customHeight="1">
      <c r="CQ57" s="299"/>
      <c r="CR57" s="299"/>
      <c r="CS57" s="297"/>
      <c r="CT57" s="297"/>
      <c r="DJ57" s="298"/>
      <c r="DL57" s="297"/>
      <c r="DW57" s="299"/>
      <c r="DX57" s="299"/>
      <c r="DY57" s="297"/>
      <c r="DZ57" s="297"/>
      <c r="EM57" s="298"/>
      <c r="EO57" s="297"/>
      <c r="FC57" s="299"/>
      <c r="FD57" s="299"/>
      <c r="FE57" s="297"/>
      <c r="FF57" s="297"/>
      <c r="FP57" s="298"/>
      <c r="FR57" s="297"/>
      <c r="GI57" s="299"/>
      <c r="GJ57" s="299"/>
      <c r="GK57" s="297"/>
      <c r="GL57" s="297"/>
      <c r="GS57" s="298"/>
      <c r="GT57" s="299"/>
      <c r="GU57" s="299"/>
      <c r="HL57" s="316"/>
      <c r="HM57" s="316"/>
      <c r="HO57" s="297"/>
      <c r="HP57" s="297"/>
    </row>
    <row r="58" spans="1:241" ht="12.75" customHeight="1">
      <c r="CQ58" s="299"/>
      <c r="CR58" s="299"/>
      <c r="CS58" s="297"/>
      <c r="CT58" s="297"/>
      <c r="DJ58" s="298"/>
      <c r="DL58" s="297"/>
      <c r="DW58" s="299"/>
      <c r="DX58" s="299"/>
      <c r="DY58" s="297"/>
      <c r="DZ58" s="297"/>
      <c r="EM58" s="298"/>
      <c r="EO58" s="297"/>
      <c r="FC58" s="299"/>
      <c r="FD58" s="299"/>
      <c r="FE58" s="297"/>
      <c r="FF58" s="297"/>
      <c r="FP58" s="298"/>
      <c r="FR58" s="297"/>
      <c r="GI58" s="299"/>
      <c r="GJ58" s="299"/>
      <c r="GK58" s="297"/>
      <c r="GL58" s="297"/>
      <c r="GS58" s="298"/>
      <c r="GT58" s="299"/>
      <c r="GU58" s="299"/>
      <c r="HL58" s="316"/>
      <c r="HM58" s="316"/>
      <c r="HO58" s="297"/>
      <c r="HP58" s="297"/>
    </row>
    <row r="59" spans="1:241" ht="12.75" customHeight="1">
      <c r="CQ59" s="299"/>
      <c r="CR59" s="299"/>
      <c r="CS59" s="297"/>
      <c r="CT59" s="297"/>
      <c r="DJ59" s="298"/>
      <c r="DL59" s="297"/>
      <c r="DW59" s="299"/>
      <c r="DX59" s="299"/>
      <c r="DY59" s="297"/>
      <c r="DZ59" s="297"/>
      <c r="EM59" s="298"/>
      <c r="EO59" s="297"/>
      <c r="FC59" s="299"/>
      <c r="FD59" s="299"/>
      <c r="FE59" s="297"/>
      <c r="FF59" s="297"/>
      <c r="FP59" s="298"/>
      <c r="FR59" s="297"/>
      <c r="GI59" s="299"/>
      <c r="GJ59" s="299"/>
      <c r="GK59" s="297"/>
      <c r="GL59" s="297"/>
      <c r="GS59" s="298"/>
      <c r="GT59" s="299"/>
      <c r="GU59" s="299"/>
      <c r="HL59" s="316"/>
      <c r="HM59" s="316"/>
      <c r="HO59" s="297"/>
      <c r="HP59" s="297"/>
    </row>
    <row r="60" spans="1:241" ht="12.75" customHeight="1">
      <c r="CQ60" s="299"/>
      <c r="CR60" s="299"/>
      <c r="CS60" s="297"/>
      <c r="CT60" s="297"/>
      <c r="DJ60" s="298"/>
      <c r="DL60" s="297"/>
      <c r="DW60" s="299"/>
      <c r="DX60" s="299"/>
      <c r="DY60" s="297"/>
      <c r="DZ60" s="297"/>
      <c r="EM60" s="298"/>
      <c r="EO60" s="297"/>
      <c r="FC60" s="299"/>
      <c r="FD60" s="299"/>
      <c r="FE60" s="297"/>
      <c r="FF60" s="297"/>
      <c r="FP60" s="298"/>
      <c r="FR60" s="297"/>
      <c r="GI60" s="299"/>
      <c r="GJ60" s="299"/>
      <c r="GK60" s="297"/>
      <c r="GL60" s="297"/>
      <c r="GS60" s="298"/>
      <c r="GT60" s="299"/>
      <c r="GU60" s="299"/>
      <c r="HL60" s="316"/>
      <c r="HM60" s="316"/>
      <c r="HO60" s="297"/>
      <c r="HP60" s="297"/>
    </row>
    <row r="61" spans="1:241" ht="12.75" customHeight="1">
      <c r="CQ61" s="299"/>
      <c r="CR61" s="299"/>
      <c r="CS61" s="297"/>
      <c r="CT61" s="297"/>
      <c r="DJ61" s="298"/>
      <c r="DL61" s="297"/>
      <c r="DW61" s="299"/>
      <c r="DX61" s="299"/>
      <c r="DY61" s="297"/>
      <c r="DZ61" s="297"/>
      <c r="EM61" s="298"/>
      <c r="EO61" s="297"/>
      <c r="FC61" s="299"/>
      <c r="FD61" s="299"/>
      <c r="FE61" s="297"/>
      <c r="FF61" s="297"/>
      <c r="FP61" s="298"/>
      <c r="FR61" s="297"/>
      <c r="GI61" s="299"/>
      <c r="GJ61" s="299"/>
      <c r="GK61" s="297"/>
      <c r="GL61" s="297"/>
      <c r="GS61" s="298"/>
      <c r="GT61" s="299"/>
      <c r="GU61" s="299"/>
      <c r="HL61" s="316"/>
      <c r="HM61" s="316"/>
      <c r="HO61" s="297"/>
      <c r="HP61" s="297"/>
    </row>
    <row r="62" spans="1:241" ht="12.75" customHeight="1">
      <c r="CQ62" s="299"/>
      <c r="CR62" s="299"/>
      <c r="CS62" s="297"/>
      <c r="CT62" s="297"/>
      <c r="DJ62" s="298"/>
      <c r="DL62" s="297"/>
      <c r="DW62" s="299"/>
      <c r="DX62" s="299"/>
      <c r="DY62" s="297"/>
      <c r="DZ62" s="297"/>
      <c r="EM62" s="298"/>
      <c r="EO62" s="297"/>
      <c r="FC62" s="299"/>
      <c r="FD62" s="299"/>
      <c r="FE62" s="297"/>
      <c r="FF62" s="297"/>
      <c r="FP62" s="298"/>
      <c r="FR62" s="297"/>
      <c r="GI62" s="299"/>
      <c r="GJ62" s="299"/>
      <c r="GK62" s="297"/>
      <c r="GL62" s="297"/>
      <c r="GS62" s="298"/>
      <c r="GT62" s="299"/>
      <c r="GU62" s="299"/>
      <c r="HL62" s="316"/>
      <c r="HM62" s="316"/>
      <c r="HO62" s="297"/>
      <c r="HP62" s="297"/>
    </row>
    <row r="63" spans="1:241" ht="12.75" customHeight="1">
      <c r="CQ63" s="299"/>
      <c r="CR63" s="299"/>
      <c r="CS63" s="297"/>
      <c r="CT63" s="297"/>
      <c r="DJ63" s="298"/>
      <c r="DL63" s="297"/>
      <c r="DW63" s="299"/>
      <c r="DX63" s="299"/>
      <c r="DY63" s="297"/>
      <c r="DZ63" s="297"/>
      <c r="EM63" s="298"/>
      <c r="EO63" s="297"/>
      <c r="FC63" s="299"/>
      <c r="FD63" s="299"/>
      <c r="FE63" s="297"/>
      <c r="FF63" s="297"/>
      <c r="FP63" s="298"/>
      <c r="FR63" s="297"/>
      <c r="GI63" s="299"/>
      <c r="GJ63" s="299"/>
      <c r="GK63" s="297"/>
      <c r="GL63" s="297"/>
      <c r="GS63" s="298"/>
      <c r="GT63" s="299"/>
      <c r="GU63" s="299"/>
      <c r="HL63" s="316"/>
      <c r="HM63" s="316"/>
      <c r="HO63" s="297"/>
      <c r="HP63" s="297"/>
    </row>
    <row r="64" spans="1:241" ht="12.75" customHeight="1">
      <c r="CQ64" s="299"/>
      <c r="CR64" s="299"/>
      <c r="CS64" s="297"/>
      <c r="CT64" s="297"/>
      <c r="DJ64" s="298"/>
      <c r="DL64" s="297"/>
      <c r="DW64" s="299"/>
      <c r="DX64" s="299"/>
      <c r="DY64" s="297"/>
      <c r="DZ64" s="297"/>
      <c r="EM64" s="298"/>
      <c r="EO64" s="297"/>
      <c r="FC64" s="299"/>
      <c r="FD64" s="299"/>
      <c r="FE64" s="297"/>
      <c r="FF64" s="297"/>
      <c r="FP64" s="298"/>
      <c r="FR64" s="297"/>
      <c r="GI64" s="299"/>
      <c r="GJ64" s="299"/>
      <c r="GK64" s="297"/>
      <c r="GL64" s="297"/>
      <c r="GS64" s="298"/>
      <c r="GT64" s="299"/>
      <c r="GU64" s="299"/>
      <c r="HL64" s="316"/>
      <c r="HM64" s="316"/>
      <c r="HO64" s="297"/>
      <c r="HP64" s="297"/>
    </row>
    <row r="65" spans="95:224" ht="12.75" customHeight="1">
      <c r="CQ65" s="299"/>
      <c r="CR65" s="299"/>
      <c r="CS65" s="297"/>
      <c r="CT65" s="297"/>
      <c r="DJ65" s="298"/>
      <c r="DL65" s="297"/>
      <c r="DW65" s="299"/>
      <c r="DX65" s="299"/>
      <c r="DY65" s="297"/>
      <c r="DZ65" s="297"/>
      <c r="EM65" s="298"/>
      <c r="EO65" s="297"/>
      <c r="FC65" s="299"/>
      <c r="FD65" s="299"/>
      <c r="FE65" s="297"/>
      <c r="FF65" s="297"/>
      <c r="FP65" s="298"/>
      <c r="FR65" s="297"/>
      <c r="GI65" s="299"/>
      <c r="GJ65" s="299"/>
      <c r="GK65" s="297"/>
      <c r="GL65" s="297"/>
      <c r="GS65" s="298"/>
      <c r="GT65" s="299"/>
      <c r="GU65" s="299"/>
      <c r="HL65" s="316"/>
      <c r="HM65" s="316"/>
      <c r="HO65" s="297"/>
      <c r="HP65" s="297"/>
    </row>
    <row r="66" spans="95:224" ht="12.75" customHeight="1">
      <c r="CQ66" s="299"/>
      <c r="CR66" s="299"/>
      <c r="CS66" s="297"/>
      <c r="CT66" s="297"/>
      <c r="DJ66" s="298"/>
      <c r="DL66" s="297"/>
      <c r="DW66" s="299"/>
      <c r="DX66" s="299"/>
      <c r="DY66" s="297"/>
      <c r="DZ66" s="297"/>
      <c r="EM66" s="298"/>
      <c r="EO66" s="297"/>
      <c r="FC66" s="299"/>
      <c r="FD66" s="299"/>
      <c r="FE66" s="297"/>
      <c r="FF66" s="297"/>
      <c r="FP66" s="298"/>
      <c r="FR66" s="297"/>
      <c r="GI66" s="299"/>
      <c r="GJ66" s="299"/>
      <c r="GK66" s="297"/>
      <c r="GL66" s="297"/>
      <c r="GS66" s="298"/>
      <c r="GT66" s="299"/>
      <c r="GU66" s="299"/>
      <c r="HL66" s="316"/>
      <c r="HM66" s="316"/>
      <c r="HO66" s="297"/>
      <c r="HP66" s="297"/>
    </row>
    <row r="67" spans="95:224" ht="12.75" customHeight="1">
      <c r="CQ67" s="299"/>
      <c r="CR67" s="299"/>
      <c r="CS67" s="297"/>
      <c r="CT67" s="297"/>
      <c r="DJ67" s="298"/>
      <c r="DL67" s="297"/>
      <c r="DW67" s="299"/>
      <c r="DX67" s="299"/>
      <c r="DY67" s="297"/>
      <c r="DZ67" s="297"/>
      <c r="EM67" s="298"/>
      <c r="EO67" s="297"/>
      <c r="FC67" s="299"/>
      <c r="FD67" s="299"/>
      <c r="FE67" s="297"/>
      <c r="FF67" s="297"/>
      <c r="FP67" s="298"/>
      <c r="FR67" s="297"/>
      <c r="GI67" s="299"/>
      <c r="GJ67" s="299"/>
      <c r="GK67" s="297"/>
      <c r="GL67" s="297"/>
      <c r="GS67" s="298"/>
      <c r="GT67" s="299"/>
      <c r="GU67" s="299"/>
      <c r="HL67" s="316"/>
      <c r="HM67" s="316"/>
      <c r="HO67" s="297"/>
      <c r="HP67" s="297"/>
    </row>
    <row r="68" spans="95:224" ht="12.75" customHeight="1">
      <c r="CQ68" s="299"/>
      <c r="CR68" s="299"/>
      <c r="CS68" s="297"/>
      <c r="CT68" s="297"/>
      <c r="DJ68" s="298"/>
      <c r="DL68" s="297"/>
      <c r="DW68" s="299"/>
      <c r="DX68" s="299"/>
      <c r="DY68" s="297"/>
      <c r="DZ68" s="297"/>
      <c r="EM68" s="298"/>
      <c r="EO68" s="297"/>
      <c r="FC68" s="299"/>
      <c r="FD68" s="299"/>
      <c r="FE68" s="297"/>
      <c r="FF68" s="297"/>
      <c r="FP68" s="298"/>
      <c r="FR68" s="297"/>
      <c r="GI68" s="299"/>
      <c r="GJ68" s="299"/>
      <c r="GK68" s="297"/>
      <c r="GL68" s="297"/>
      <c r="GS68" s="298"/>
      <c r="GT68" s="299"/>
      <c r="GU68" s="299"/>
      <c r="HL68" s="316"/>
      <c r="HM68" s="316"/>
      <c r="HO68" s="297"/>
      <c r="HP68" s="297"/>
    </row>
    <row r="69" spans="95:224" ht="12.75" customHeight="1">
      <c r="CQ69" s="299"/>
      <c r="CR69" s="299"/>
      <c r="CS69" s="297"/>
      <c r="CT69" s="297"/>
      <c r="DJ69" s="298"/>
      <c r="DL69" s="297"/>
      <c r="DW69" s="299"/>
      <c r="DX69" s="299"/>
      <c r="DY69" s="297"/>
      <c r="DZ69" s="297"/>
      <c r="EM69" s="298"/>
      <c r="EO69" s="297"/>
      <c r="FC69" s="299"/>
      <c r="FD69" s="299"/>
      <c r="FE69" s="297"/>
      <c r="FF69" s="297"/>
      <c r="FP69" s="298"/>
      <c r="FR69" s="297"/>
      <c r="GI69" s="299"/>
      <c r="GJ69" s="299"/>
      <c r="GK69" s="297"/>
      <c r="GL69" s="297"/>
      <c r="GS69" s="298"/>
      <c r="GT69" s="299"/>
      <c r="GU69" s="299"/>
      <c r="HL69" s="316"/>
      <c r="HM69" s="316"/>
      <c r="HO69" s="297"/>
      <c r="HP69" s="297"/>
    </row>
    <row r="70" spans="95:224" ht="12.75" customHeight="1">
      <c r="CQ70" s="299"/>
      <c r="CR70" s="299"/>
      <c r="CS70" s="297"/>
      <c r="CT70" s="297"/>
      <c r="DJ70" s="298"/>
      <c r="DL70" s="297"/>
      <c r="DW70" s="299"/>
      <c r="DX70" s="299"/>
      <c r="DY70" s="297"/>
      <c r="DZ70" s="297"/>
      <c r="EM70" s="298"/>
      <c r="EO70" s="297"/>
      <c r="FC70" s="299"/>
      <c r="FD70" s="299"/>
      <c r="FE70" s="297"/>
      <c r="FF70" s="297"/>
      <c r="FP70" s="298"/>
      <c r="FR70" s="297"/>
      <c r="GI70" s="299"/>
      <c r="GJ70" s="299"/>
      <c r="GK70" s="297"/>
      <c r="GL70" s="297"/>
      <c r="GS70" s="298"/>
      <c r="GT70" s="299"/>
      <c r="GU70" s="299"/>
      <c r="HL70" s="316"/>
      <c r="HM70" s="316"/>
      <c r="HO70" s="297"/>
      <c r="HP70" s="297"/>
    </row>
    <row r="71" spans="95:224" ht="12.75" customHeight="1">
      <c r="CQ71" s="299"/>
      <c r="CR71" s="299"/>
      <c r="CS71" s="297"/>
      <c r="CT71" s="297"/>
      <c r="DJ71" s="298"/>
      <c r="DL71" s="297"/>
      <c r="DW71" s="299"/>
      <c r="DX71" s="299"/>
      <c r="DY71" s="297"/>
      <c r="DZ71" s="297"/>
      <c r="EM71" s="298"/>
      <c r="EO71" s="297"/>
      <c r="FC71" s="299"/>
      <c r="FD71" s="299"/>
      <c r="FE71" s="297"/>
      <c r="FF71" s="297"/>
      <c r="FP71" s="298"/>
      <c r="FR71" s="297"/>
      <c r="GI71" s="299"/>
      <c r="GJ71" s="299"/>
      <c r="GK71" s="297"/>
      <c r="GL71" s="297"/>
      <c r="GS71" s="298"/>
      <c r="GT71" s="299"/>
      <c r="GU71" s="299"/>
      <c r="HL71" s="316"/>
      <c r="HM71" s="316"/>
      <c r="HO71" s="297"/>
      <c r="HP71" s="297"/>
    </row>
    <row r="72" spans="95:224" ht="12.75" customHeight="1">
      <c r="CQ72" s="299"/>
      <c r="CR72" s="299"/>
      <c r="CS72" s="297"/>
      <c r="CT72" s="297"/>
      <c r="DJ72" s="298"/>
      <c r="DL72" s="297"/>
      <c r="DW72" s="299"/>
      <c r="DX72" s="299"/>
      <c r="DY72" s="297"/>
      <c r="DZ72" s="297"/>
      <c r="EM72" s="298"/>
      <c r="EO72" s="297"/>
      <c r="FC72" s="299"/>
      <c r="FD72" s="299"/>
      <c r="FE72" s="297"/>
      <c r="FF72" s="297"/>
      <c r="FP72" s="298"/>
      <c r="FR72" s="297"/>
      <c r="GI72" s="299"/>
      <c r="GJ72" s="299"/>
      <c r="GK72" s="297"/>
      <c r="GL72" s="297"/>
      <c r="GS72" s="298"/>
      <c r="GT72" s="299"/>
      <c r="GU72" s="299"/>
      <c r="HL72" s="316"/>
      <c r="HM72" s="316"/>
      <c r="HO72" s="297"/>
      <c r="HP72" s="297"/>
    </row>
    <row r="73" spans="95:224" ht="12.75" customHeight="1">
      <c r="CQ73" s="299"/>
      <c r="CR73" s="299"/>
      <c r="CS73" s="297"/>
      <c r="CT73" s="297"/>
      <c r="DJ73" s="298"/>
      <c r="DL73" s="297"/>
      <c r="DW73" s="299"/>
      <c r="DX73" s="299"/>
      <c r="DY73" s="297"/>
      <c r="DZ73" s="297"/>
      <c r="EM73" s="298"/>
      <c r="EO73" s="297"/>
      <c r="FC73" s="299"/>
      <c r="FD73" s="299"/>
      <c r="FE73" s="297"/>
      <c r="FF73" s="297"/>
      <c r="FP73" s="298"/>
      <c r="FR73" s="297"/>
      <c r="GI73" s="299"/>
      <c r="GJ73" s="299"/>
      <c r="GK73" s="297"/>
      <c r="GL73" s="297"/>
      <c r="GS73" s="298"/>
      <c r="GT73" s="299"/>
      <c r="GU73" s="299"/>
      <c r="HL73" s="316"/>
      <c r="HM73" s="316"/>
      <c r="HO73" s="297"/>
      <c r="HP73" s="297"/>
    </row>
    <row r="74" spans="95:224" ht="12.75" customHeight="1">
      <c r="CQ74" s="299"/>
      <c r="CR74" s="299"/>
      <c r="CS74" s="297"/>
      <c r="CT74" s="297"/>
      <c r="DJ74" s="298"/>
      <c r="DL74" s="297"/>
      <c r="DW74" s="299"/>
      <c r="DX74" s="299"/>
      <c r="DY74" s="297"/>
      <c r="DZ74" s="297"/>
      <c r="EM74" s="298"/>
      <c r="EO74" s="297"/>
      <c r="FC74" s="299"/>
      <c r="FD74" s="299"/>
      <c r="FE74" s="297"/>
      <c r="FF74" s="297"/>
      <c r="FP74" s="298"/>
      <c r="FR74" s="297"/>
      <c r="GI74" s="299"/>
      <c r="GJ74" s="299"/>
      <c r="GK74" s="297"/>
      <c r="GL74" s="297"/>
      <c r="GS74" s="298"/>
      <c r="GT74" s="299"/>
      <c r="GU74" s="299"/>
      <c r="HL74" s="316"/>
      <c r="HM74" s="316"/>
      <c r="HO74" s="297"/>
      <c r="HP74" s="297"/>
    </row>
    <row r="75" spans="95:224" ht="12.75" customHeight="1">
      <c r="CQ75" s="299"/>
      <c r="CR75" s="299"/>
      <c r="CS75" s="297"/>
      <c r="CT75" s="297"/>
      <c r="DJ75" s="298"/>
      <c r="DL75" s="297"/>
      <c r="DW75" s="299"/>
      <c r="DX75" s="299"/>
      <c r="DY75" s="297"/>
      <c r="DZ75" s="297"/>
      <c r="EM75" s="298"/>
      <c r="EO75" s="297"/>
      <c r="FC75" s="299"/>
      <c r="FD75" s="299"/>
      <c r="FE75" s="297"/>
      <c r="FF75" s="297"/>
      <c r="FP75" s="298"/>
      <c r="FR75" s="297"/>
      <c r="GI75" s="299"/>
      <c r="GJ75" s="299"/>
      <c r="GK75" s="297"/>
      <c r="GL75" s="297"/>
      <c r="GS75" s="298"/>
      <c r="GT75" s="299"/>
      <c r="GU75" s="299"/>
      <c r="HL75" s="316"/>
      <c r="HM75" s="316"/>
      <c r="HO75" s="297"/>
      <c r="HP75" s="297"/>
    </row>
    <row r="76" spans="95:224" ht="12.75" customHeight="1">
      <c r="CQ76" s="299"/>
      <c r="CR76" s="299"/>
      <c r="CS76" s="297"/>
      <c r="CT76" s="297"/>
      <c r="DJ76" s="298"/>
      <c r="DL76" s="297"/>
      <c r="DW76" s="299"/>
      <c r="DX76" s="299"/>
      <c r="DY76" s="297"/>
      <c r="DZ76" s="297"/>
      <c r="EM76" s="298"/>
      <c r="EO76" s="297"/>
      <c r="FC76" s="299"/>
      <c r="FD76" s="299"/>
      <c r="FE76" s="297"/>
      <c r="FF76" s="297"/>
      <c r="FP76" s="298"/>
      <c r="FR76" s="297"/>
      <c r="GI76" s="299"/>
      <c r="GJ76" s="299"/>
      <c r="GK76" s="297"/>
      <c r="GL76" s="297"/>
      <c r="GS76" s="298"/>
      <c r="GT76" s="299"/>
      <c r="GU76" s="299"/>
      <c r="HL76" s="316"/>
      <c r="HM76" s="316"/>
      <c r="HO76" s="297"/>
      <c r="HP76" s="297"/>
    </row>
    <row r="77" spans="95:224" ht="12.75" customHeight="1">
      <c r="CQ77" s="299"/>
      <c r="CR77" s="299"/>
      <c r="CS77" s="297"/>
      <c r="CT77" s="297"/>
      <c r="DJ77" s="298"/>
      <c r="DL77" s="297"/>
      <c r="DW77" s="299"/>
      <c r="DX77" s="299"/>
      <c r="DY77" s="297"/>
      <c r="DZ77" s="297"/>
      <c r="EM77" s="298"/>
      <c r="EO77" s="297"/>
      <c r="FC77" s="299"/>
      <c r="FD77" s="299"/>
      <c r="FE77" s="297"/>
      <c r="FF77" s="297"/>
      <c r="FP77" s="298"/>
      <c r="FR77" s="297"/>
      <c r="GI77" s="299"/>
      <c r="GJ77" s="299"/>
      <c r="GK77" s="297"/>
      <c r="GL77" s="297"/>
      <c r="GS77" s="298"/>
      <c r="GT77" s="299"/>
      <c r="GU77" s="299"/>
      <c r="HL77" s="316"/>
      <c r="HM77" s="316"/>
      <c r="HO77" s="297"/>
      <c r="HP77" s="297"/>
    </row>
    <row r="78" spans="95:224" ht="12.75" customHeight="1">
      <c r="CQ78" s="299"/>
      <c r="CR78" s="299"/>
      <c r="CS78" s="297"/>
      <c r="CT78" s="297"/>
      <c r="DJ78" s="298"/>
      <c r="DL78" s="297"/>
      <c r="DW78" s="299"/>
      <c r="DX78" s="299"/>
      <c r="DY78" s="297"/>
      <c r="DZ78" s="297"/>
      <c r="EM78" s="298"/>
      <c r="EO78" s="297"/>
      <c r="FC78" s="299"/>
      <c r="FD78" s="299"/>
      <c r="FE78" s="297"/>
      <c r="FF78" s="297"/>
      <c r="FP78" s="298"/>
      <c r="FR78" s="297"/>
      <c r="GI78" s="299"/>
      <c r="GJ78" s="299"/>
      <c r="GK78" s="297"/>
      <c r="GL78" s="297"/>
      <c r="GS78" s="298"/>
      <c r="GT78" s="299"/>
      <c r="GU78" s="299"/>
      <c r="HL78" s="316"/>
      <c r="HM78" s="316"/>
      <c r="HO78" s="297"/>
      <c r="HP78" s="297"/>
    </row>
    <row r="79" spans="95:224" ht="12.75" customHeight="1">
      <c r="CQ79" s="299"/>
      <c r="CR79" s="299"/>
      <c r="CS79" s="297"/>
      <c r="CT79" s="297"/>
      <c r="DJ79" s="298"/>
      <c r="DL79" s="297"/>
      <c r="DW79" s="299"/>
      <c r="DX79" s="299"/>
      <c r="DY79" s="297"/>
      <c r="DZ79" s="297"/>
      <c r="EM79" s="298"/>
      <c r="EO79" s="297"/>
      <c r="FC79" s="299"/>
      <c r="FD79" s="299"/>
      <c r="FE79" s="297"/>
      <c r="FF79" s="297"/>
      <c r="FP79" s="298"/>
      <c r="FR79" s="297"/>
      <c r="GI79" s="299"/>
      <c r="GJ79" s="299"/>
      <c r="GK79" s="297"/>
      <c r="GL79" s="297"/>
      <c r="GS79" s="298"/>
      <c r="GT79" s="299"/>
      <c r="GU79" s="299"/>
      <c r="HL79" s="316"/>
      <c r="HM79" s="316"/>
      <c r="HO79" s="297"/>
      <c r="HP79" s="297"/>
    </row>
    <row r="80" spans="95:224" ht="12.75" customHeight="1">
      <c r="CQ80" s="299"/>
      <c r="CR80" s="299"/>
      <c r="CS80" s="297"/>
      <c r="CT80" s="297"/>
      <c r="DJ80" s="298"/>
      <c r="DL80" s="297"/>
      <c r="DW80" s="299"/>
      <c r="DX80" s="299"/>
      <c r="DY80" s="297"/>
      <c r="DZ80" s="297"/>
      <c r="EM80" s="298"/>
      <c r="EO80" s="297"/>
      <c r="FC80" s="299"/>
      <c r="FD80" s="299"/>
      <c r="FE80" s="297"/>
      <c r="FF80" s="297"/>
      <c r="FP80" s="298"/>
      <c r="FR80" s="297"/>
      <c r="GI80" s="299"/>
      <c r="GJ80" s="299"/>
      <c r="GK80" s="297"/>
      <c r="GL80" s="297"/>
      <c r="GS80" s="298"/>
      <c r="GT80" s="299"/>
      <c r="GU80" s="299"/>
      <c r="HL80" s="316"/>
      <c r="HM80" s="316"/>
      <c r="HO80" s="297"/>
      <c r="HP80" s="297"/>
    </row>
    <row r="81" spans="95:224" ht="12.75" customHeight="1">
      <c r="CQ81" s="299"/>
      <c r="CR81" s="299"/>
      <c r="CS81" s="297"/>
      <c r="CT81" s="297"/>
      <c r="DJ81" s="298"/>
      <c r="DL81" s="297"/>
      <c r="DW81" s="299"/>
      <c r="DX81" s="299"/>
      <c r="DY81" s="297"/>
      <c r="DZ81" s="297"/>
      <c r="EM81" s="298"/>
      <c r="EO81" s="297"/>
      <c r="FC81" s="299"/>
      <c r="FD81" s="299"/>
      <c r="FE81" s="297"/>
      <c r="FF81" s="297"/>
      <c r="FP81" s="298"/>
      <c r="FR81" s="297"/>
      <c r="GI81" s="299"/>
      <c r="GJ81" s="299"/>
      <c r="GK81" s="297"/>
      <c r="GL81" s="297"/>
      <c r="GS81" s="298"/>
      <c r="GT81" s="299"/>
      <c r="GU81" s="299"/>
      <c r="HL81" s="316"/>
      <c r="HM81" s="316"/>
      <c r="HO81" s="297"/>
      <c r="HP81" s="297"/>
    </row>
    <row r="82" spans="95:224" ht="12.75" customHeight="1">
      <c r="CQ82" s="299"/>
      <c r="CR82" s="299"/>
      <c r="CS82" s="297"/>
      <c r="CT82" s="297"/>
      <c r="DJ82" s="298"/>
      <c r="DL82" s="297"/>
      <c r="DW82" s="299"/>
      <c r="DX82" s="299"/>
      <c r="DY82" s="297"/>
      <c r="DZ82" s="297"/>
      <c r="EM82" s="298"/>
      <c r="EO82" s="297"/>
      <c r="FC82" s="299"/>
      <c r="FD82" s="299"/>
      <c r="FE82" s="297"/>
      <c r="FF82" s="297"/>
      <c r="FP82" s="298"/>
      <c r="FR82" s="297"/>
      <c r="GI82" s="299"/>
      <c r="GJ82" s="299"/>
      <c r="GK82" s="297"/>
      <c r="GL82" s="297"/>
      <c r="GS82" s="298"/>
      <c r="GT82" s="299"/>
      <c r="GU82" s="299"/>
      <c r="HL82" s="316"/>
      <c r="HM82" s="316"/>
      <c r="HO82" s="297"/>
      <c r="HP82" s="297"/>
    </row>
    <row r="83" spans="95:224" ht="12.75" customHeight="1">
      <c r="CQ83" s="299"/>
      <c r="CR83" s="299"/>
      <c r="CS83" s="297"/>
      <c r="CT83" s="297"/>
      <c r="DJ83" s="298"/>
      <c r="DL83" s="297"/>
      <c r="DW83" s="299"/>
      <c r="DX83" s="299"/>
      <c r="DY83" s="297"/>
      <c r="DZ83" s="297"/>
      <c r="EM83" s="298"/>
      <c r="EO83" s="297"/>
      <c r="FC83" s="299"/>
      <c r="FD83" s="299"/>
      <c r="FE83" s="297"/>
      <c r="FF83" s="297"/>
      <c r="FP83" s="298"/>
      <c r="FR83" s="297"/>
      <c r="GI83" s="299"/>
      <c r="GJ83" s="299"/>
      <c r="GK83" s="297"/>
      <c r="GL83" s="297"/>
      <c r="GS83" s="298"/>
      <c r="GT83" s="299"/>
      <c r="GU83" s="299"/>
      <c r="HL83" s="316"/>
      <c r="HM83" s="316"/>
      <c r="HO83" s="297"/>
      <c r="HP83" s="297"/>
    </row>
    <row r="84" spans="95:224" ht="12.75" customHeight="1">
      <c r="CQ84" s="299"/>
      <c r="CR84" s="299"/>
      <c r="CS84" s="297"/>
      <c r="CT84" s="297"/>
      <c r="DJ84" s="298"/>
      <c r="DL84" s="297"/>
      <c r="DW84" s="299"/>
      <c r="DX84" s="299"/>
      <c r="DY84" s="297"/>
      <c r="DZ84" s="297"/>
      <c r="EM84" s="298"/>
      <c r="EO84" s="297"/>
      <c r="FC84" s="299"/>
      <c r="FD84" s="299"/>
      <c r="FE84" s="297"/>
      <c r="FF84" s="297"/>
      <c r="FP84" s="298"/>
      <c r="FR84" s="297"/>
      <c r="GI84" s="299"/>
      <c r="GJ84" s="299"/>
      <c r="GK84" s="297"/>
      <c r="GL84" s="297"/>
      <c r="GS84" s="298"/>
      <c r="GT84" s="299"/>
      <c r="GU84" s="299"/>
      <c r="HL84" s="316"/>
      <c r="HM84" s="316"/>
      <c r="HO84" s="297"/>
      <c r="HP84" s="297"/>
    </row>
    <row r="85" spans="95:224" ht="12.75" customHeight="1">
      <c r="CQ85" s="299"/>
      <c r="CR85" s="299"/>
      <c r="CS85" s="297"/>
      <c r="CT85" s="297"/>
      <c r="DJ85" s="298"/>
      <c r="DL85" s="297"/>
      <c r="DW85" s="299"/>
      <c r="DX85" s="299"/>
      <c r="DY85" s="297"/>
      <c r="DZ85" s="297"/>
      <c r="EM85" s="298"/>
      <c r="EO85" s="297"/>
      <c r="FC85" s="299"/>
      <c r="FD85" s="299"/>
      <c r="FE85" s="297"/>
      <c r="FF85" s="297"/>
      <c r="FP85" s="298"/>
      <c r="FR85" s="297"/>
      <c r="GI85" s="299"/>
      <c r="GJ85" s="299"/>
      <c r="GK85" s="297"/>
      <c r="GL85" s="297"/>
      <c r="GS85" s="298"/>
      <c r="GT85" s="299"/>
      <c r="GU85" s="299"/>
      <c r="HL85" s="316"/>
      <c r="HM85" s="316"/>
      <c r="HO85" s="297"/>
      <c r="HP85" s="297"/>
    </row>
    <row r="86" spans="95:224" ht="12.75" customHeight="1">
      <c r="CQ86" s="299"/>
      <c r="CR86" s="299"/>
      <c r="CS86" s="297"/>
      <c r="CT86" s="297"/>
      <c r="DJ86" s="298"/>
      <c r="DL86" s="297"/>
      <c r="DW86" s="299"/>
      <c r="DX86" s="299"/>
      <c r="DY86" s="297"/>
      <c r="DZ86" s="297"/>
      <c r="EM86" s="298"/>
      <c r="EO86" s="297"/>
      <c r="FC86" s="299"/>
      <c r="FD86" s="299"/>
      <c r="FE86" s="297"/>
      <c r="FF86" s="297"/>
      <c r="FP86" s="298"/>
      <c r="FR86" s="297"/>
      <c r="GI86" s="299"/>
      <c r="GJ86" s="299"/>
      <c r="GK86" s="297"/>
      <c r="GL86" s="297"/>
      <c r="GS86" s="298"/>
      <c r="GT86" s="299"/>
      <c r="GU86" s="299"/>
      <c r="HL86" s="316"/>
      <c r="HM86" s="316"/>
      <c r="HO86" s="297"/>
      <c r="HP86" s="297"/>
    </row>
    <row r="87" spans="95:224" ht="12.75" customHeight="1">
      <c r="CQ87" s="299"/>
      <c r="CR87" s="299"/>
      <c r="CS87" s="297"/>
      <c r="CT87" s="297"/>
      <c r="DJ87" s="298"/>
      <c r="DL87" s="297"/>
      <c r="DW87" s="299"/>
      <c r="DX87" s="299"/>
      <c r="DY87" s="297"/>
      <c r="DZ87" s="297"/>
      <c r="EM87" s="298"/>
      <c r="EO87" s="297"/>
      <c r="FC87" s="299"/>
      <c r="FD87" s="299"/>
      <c r="FE87" s="297"/>
      <c r="FF87" s="297"/>
      <c r="FP87" s="298"/>
      <c r="FR87" s="297"/>
      <c r="GI87" s="299"/>
      <c r="GJ87" s="299"/>
      <c r="GK87" s="297"/>
      <c r="GL87" s="297"/>
      <c r="GS87" s="298"/>
      <c r="GT87" s="299"/>
      <c r="GU87" s="299"/>
      <c r="HL87" s="316"/>
      <c r="HM87" s="316"/>
      <c r="HO87" s="297"/>
      <c r="HP87" s="297"/>
    </row>
    <row r="88" spans="95:224" ht="12.75" customHeight="1">
      <c r="CQ88" s="299"/>
      <c r="CR88" s="299"/>
      <c r="CS88" s="297"/>
      <c r="CT88" s="297"/>
      <c r="DJ88" s="298"/>
      <c r="DL88" s="297"/>
      <c r="DW88" s="299"/>
      <c r="DX88" s="299"/>
      <c r="DY88" s="297"/>
      <c r="DZ88" s="297"/>
      <c r="EM88" s="298"/>
      <c r="EO88" s="297"/>
      <c r="FC88" s="299"/>
      <c r="FD88" s="299"/>
      <c r="FE88" s="297"/>
      <c r="FF88" s="297"/>
      <c r="FP88" s="298"/>
      <c r="FR88" s="297"/>
      <c r="GI88" s="299"/>
      <c r="GJ88" s="299"/>
      <c r="GK88" s="297"/>
      <c r="GL88" s="297"/>
      <c r="GS88" s="298"/>
      <c r="GT88" s="299"/>
      <c r="GU88" s="299"/>
      <c r="HL88" s="316"/>
      <c r="HM88" s="316"/>
      <c r="HO88" s="297"/>
      <c r="HP88" s="297"/>
    </row>
    <row r="89" spans="95:224" ht="12.75" customHeight="1">
      <c r="CQ89" s="299"/>
      <c r="CR89" s="299"/>
      <c r="CS89" s="297"/>
      <c r="CT89" s="297"/>
      <c r="DJ89" s="298"/>
      <c r="DL89" s="297"/>
      <c r="DW89" s="299"/>
      <c r="DX89" s="299"/>
      <c r="DY89" s="297"/>
      <c r="DZ89" s="297"/>
      <c r="EM89" s="298"/>
      <c r="EO89" s="297"/>
      <c r="FC89" s="299"/>
      <c r="FD89" s="299"/>
      <c r="FE89" s="297"/>
      <c r="FF89" s="297"/>
      <c r="FP89" s="298"/>
      <c r="FR89" s="297"/>
      <c r="GI89" s="299"/>
      <c r="GJ89" s="299"/>
      <c r="GK89" s="297"/>
      <c r="GL89" s="297"/>
      <c r="GS89" s="298"/>
      <c r="GT89" s="299"/>
      <c r="GU89" s="299"/>
      <c r="HL89" s="316"/>
      <c r="HM89" s="316"/>
      <c r="HO89" s="297"/>
      <c r="HP89" s="297"/>
    </row>
    <row r="90" spans="95:224" ht="12.75" customHeight="1">
      <c r="CQ90" s="299"/>
      <c r="CR90" s="299"/>
      <c r="CS90" s="297"/>
      <c r="CT90" s="297"/>
      <c r="DJ90" s="298"/>
      <c r="DL90" s="297"/>
      <c r="DW90" s="299"/>
      <c r="DX90" s="299"/>
      <c r="DY90" s="297"/>
      <c r="DZ90" s="297"/>
      <c r="EM90" s="298"/>
      <c r="EO90" s="297"/>
      <c r="FC90" s="299"/>
      <c r="FD90" s="299"/>
      <c r="FE90" s="297"/>
      <c r="FF90" s="297"/>
      <c r="FP90" s="298"/>
      <c r="FR90" s="297"/>
      <c r="GI90" s="299"/>
      <c r="GJ90" s="299"/>
      <c r="GK90" s="297"/>
      <c r="GL90" s="297"/>
      <c r="GS90" s="298"/>
      <c r="GT90" s="299"/>
      <c r="GU90" s="299"/>
      <c r="HL90" s="316"/>
      <c r="HM90" s="316"/>
      <c r="HO90" s="297"/>
      <c r="HP90" s="297"/>
    </row>
    <row r="91" spans="95:224" ht="12.75" customHeight="1">
      <c r="CQ91" s="299"/>
      <c r="CR91" s="299"/>
      <c r="CS91" s="297"/>
      <c r="CT91" s="297"/>
      <c r="DJ91" s="298"/>
      <c r="DL91" s="297"/>
      <c r="DW91" s="299"/>
      <c r="DX91" s="299"/>
      <c r="DY91" s="297"/>
      <c r="DZ91" s="297"/>
      <c r="EM91" s="298"/>
      <c r="EO91" s="297"/>
      <c r="FC91" s="299"/>
      <c r="FD91" s="299"/>
      <c r="FE91" s="297"/>
      <c r="FF91" s="297"/>
      <c r="FP91" s="298"/>
      <c r="FR91" s="297"/>
      <c r="GI91" s="299"/>
      <c r="GJ91" s="299"/>
      <c r="GK91" s="297"/>
      <c r="GL91" s="297"/>
      <c r="GS91" s="298"/>
      <c r="GT91" s="299"/>
      <c r="GU91" s="299"/>
      <c r="HL91" s="316"/>
      <c r="HM91" s="316"/>
      <c r="HO91" s="297"/>
      <c r="HP91" s="297"/>
    </row>
    <row r="92" spans="95:224" ht="12.75" customHeight="1">
      <c r="CQ92" s="299"/>
      <c r="CR92" s="299"/>
      <c r="CS92" s="297"/>
      <c r="CT92" s="297"/>
      <c r="DJ92" s="298"/>
      <c r="DL92" s="297"/>
      <c r="DW92" s="299"/>
      <c r="DX92" s="299"/>
      <c r="DY92" s="297"/>
      <c r="DZ92" s="297"/>
      <c r="EM92" s="298"/>
      <c r="EO92" s="297"/>
      <c r="FC92" s="299"/>
      <c r="FD92" s="299"/>
      <c r="FE92" s="297"/>
      <c r="FF92" s="297"/>
      <c r="FP92" s="298"/>
      <c r="FR92" s="297"/>
      <c r="GI92" s="299"/>
      <c r="GJ92" s="299"/>
      <c r="GK92" s="297"/>
      <c r="GL92" s="297"/>
      <c r="GS92" s="298"/>
      <c r="GT92" s="299"/>
      <c r="GU92" s="299"/>
      <c r="HL92" s="316"/>
      <c r="HM92" s="316"/>
      <c r="HO92" s="297"/>
      <c r="HP92" s="297"/>
    </row>
    <row r="93" spans="95:224" ht="12.75" customHeight="1">
      <c r="CQ93" s="299"/>
      <c r="CR93" s="299"/>
      <c r="CS93" s="297"/>
      <c r="CT93" s="297"/>
      <c r="DJ93" s="298"/>
      <c r="DL93" s="297"/>
      <c r="DW93" s="299"/>
      <c r="DX93" s="299"/>
      <c r="DY93" s="297"/>
      <c r="DZ93" s="297"/>
      <c r="EM93" s="298"/>
      <c r="EO93" s="297"/>
      <c r="FC93" s="299"/>
      <c r="FD93" s="299"/>
      <c r="FE93" s="297"/>
      <c r="FF93" s="297"/>
      <c r="FP93" s="298"/>
      <c r="FR93" s="297"/>
      <c r="GI93" s="299"/>
      <c r="GJ93" s="299"/>
      <c r="GK93" s="297"/>
      <c r="GL93" s="297"/>
      <c r="GS93" s="298"/>
      <c r="GT93" s="299"/>
      <c r="GU93" s="299"/>
      <c r="HL93" s="316"/>
      <c r="HM93" s="316"/>
      <c r="HO93" s="297"/>
      <c r="HP93" s="297"/>
    </row>
    <row r="94" spans="95:224" ht="12.75" customHeight="1">
      <c r="CQ94" s="299"/>
      <c r="CR94" s="299"/>
      <c r="CS94" s="297"/>
      <c r="CT94" s="297"/>
      <c r="DJ94" s="298"/>
      <c r="DL94" s="297"/>
      <c r="DW94" s="299"/>
      <c r="DX94" s="299"/>
      <c r="DY94" s="297"/>
      <c r="DZ94" s="297"/>
      <c r="EM94" s="298"/>
      <c r="EO94" s="297"/>
      <c r="FC94" s="299"/>
      <c r="FD94" s="299"/>
      <c r="FE94" s="297"/>
      <c r="FF94" s="297"/>
      <c r="FP94" s="298"/>
      <c r="FR94" s="297"/>
      <c r="GI94" s="299"/>
      <c r="GJ94" s="299"/>
      <c r="GK94" s="297"/>
      <c r="GL94" s="297"/>
      <c r="GS94" s="298"/>
      <c r="GT94" s="299"/>
      <c r="GU94" s="299"/>
      <c r="HL94" s="316"/>
      <c r="HM94" s="316"/>
      <c r="HO94" s="297"/>
      <c r="HP94" s="297"/>
    </row>
    <row r="95" spans="95:224" ht="12.75" customHeight="1">
      <c r="CQ95" s="299"/>
      <c r="CR95" s="299"/>
      <c r="CS95" s="297"/>
      <c r="CT95" s="297"/>
      <c r="DJ95" s="298"/>
      <c r="DL95" s="297"/>
      <c r="DW95" s="299"/>
      <c r="DX95" s="299"/>
      <c r="DY95" s="297"/>
      <c r="DZ95" s="297"/>
      <c r="EM95" s="298"/>
      <c r="EO95" s="297"/>
      <c r="FC95" s="299"/>
      <c r="FD95" s="299"/>
      <c r="FE95" s="297"/>
      <c r="FF95" s="297"/>
      <c r="FP95" s="298"/>
      <c r="FR95" s="297"/>
      <c r="GI95" s="299"/>
      <c r="GJ95" s="299"/>
      <c r="GK95" s="297"/>
      <c r="GL95" s="297"/>
      <c r="GS95" s="298"/>
      <c r="GT95" s="299"/>
      <c r="GU95" s="299"/>
      <c r="HL95" s="316"/>
      <c r="HM95" s="316"/>
      <c r="HO95" s="297"/>
      <c r="HP95" s="297"/>
    </row>
    <row r="96" spans="95:224" ht="12.75" customHeight="1">
      <c r="CQ96" s="299"/>
      <c r="CR96" s="299"/>
      <c r="CS96" s="297"/>
      <c r="CT96" s="297"/>
      <c r="DJ96" s="298"/>
      <c r="DL96" s="297"/>
      <c r="DW96" s="299"/>
      <c r="DX96" s="299"/>
      <c r="DY96" s="297"/>
      <c r="DZ96" s="297"/>
      <c r="EM96" s="298"/>
      <c r="EO96" s="297"/>
      <c r="FC96" s="299"/>
      <c r="FD96" s="299"/>
      <c r="FE96" s="297"/>
      <c r="FF96" s="297"/>
      <c r="FP96" s="298"/>
      <c r="FR96" s="297"/>
      <c r="GI96" s="299"/>
      <c r="GJ96" s="299"/>
      <c r="GK96" s="297"/>
      <c r="GL96" s="297"/>
      <c r="GS96" s="298"/>
      <c r="GT96" s="299"/>
      <c r="GU96" s="299"/>
      <c r="HL96" s="316"/>
      <c r="HM96" s="316"/>
      <c r="HO96" s="297"/>
      <c r="HP96" s="297"/>
    </row>
    <row r="97" spans="95:224" ht="12.75" customHeight="1">
      <c r="CQ97" s="299"/>
      <c r="CR97" s="299"/>
      <c r="CS97" s="297"/>
      <c r="CT97" s="297"/>
      <c r="DJ97" s="298"/>
      <c r="DL97" s="297"/>
      <c r="DW97" s="299"/>
      <c r="DX97" s="299"/>
      <c r="DY97" s="297"/>
      <c r="DZ97" s="297"/>
      <c r="EM97" s="298"/>
      <c r="EO97" s="297"/>
      <c r="FC97" s="299"/>
      <c r="FD97" s="299"/>
      <c r="FE97" s="297"/>
      <c r="FF97" s="297"/>
      <c r="FP97" s="298"/>
      <c r="FR97" s="297"/>
      <c r="GI97" s="299"/>
      <c r="GJ97" s="299"/>
      <c r="GK97" s="297"/>
      <c r="GL97" s="297"/>
      <c r="GS97" s="298"/>
      <c r="GT97" s="299"/>
      <c r="GU97" s="299"/>
      <c r="HL97" s="316"/>
      <c r="HM97" s="316"/>
      <c r="HO97" s="297"/>
      <c r="HP97" s="297"/>
    </row>
    <row r="98" spans="95:224" ht="12.75" customHeight="1">
      <c r="CQ98" s="299"/>
      <c r="CR98" s="299"/>
      <c r="CS98" s="297"/>
      <c r="CT98" s="297"/>
      <c r="DJ98" s="298"/>
      <c r="DL98" s="297"/>
      <c r="DW98" s="299"/>
      <c r="DX98" s="299"/>
      <c r="DY98" s="297"/>
      <c r="DZ98" s="297"/>
      <c r="EM98" s="298"/>
      <c r="EO98" s="297"/>
      <c r="FC98" s="299"/>
      <c r="FD98" s="299"/>
      <c r="FE98" s="297"/>
      <c r="FF98" s="297"/>
      <c r="FP98" s="298"/>
      <c r="FR98" s="297"/>
      <c r="GI98" s="299"/>
      <c r="GJ98" s="299"/>
      <c r="GK98" s="297"/>
      <c r="GL98" s="297"/>
      <c r="GS98" s="298"/>
      <c r="GT98" s="299"/>
      <c r="GU98" s="299"/>
      <c r="HL98" s="316"/>
      <c r="HM98" s="316"/>
      <c r="HO98" s="297"/>
      <c r="HP98" s="297"/>
    </row>
    <row r="99" spans="95:224" ht="12.75" customHeight="1">
      <c r="CQ99" s="299"/>
      <c r="CR99" s="299"/>
      <c r="CS99" s="297"/>
      <c r="CT99" s="297"/>
      <c r="DJ99" s="298"/>
      <c r="DL99" s="297"/>
      <c r="DW99" s="299"/>
      <c r="DX99" s="299"/>
      <c r="DY99" s="297"/>
      <c r="DZ99" s="297"/>
      <c r="EM99" s="298"/>
      <c r="EO99" s="297"/>
      <c r="FC99" s="299"/>
      <c r="FD99" s="299"/>
      <c r="FE99" s="297"/>
      <c r="FF99" s="297"/>
      <c r="FP99" s="298"/>
      <c r="FR99" s="297"/>
      <c r="GI99" s="299"/>
      <c r="GJ99" s="299"/>
      <c r="GK99" s="297"/>
      <c r="GL99" s="297"/>
      <c r="GS99" s="298"/>
      <c r="GT99" s="299"/>
      <c r="GU99" s="299"/>
      <c r="HL99" s="316"/>
      <c r="HM99" s="316"/>
      <c r="HO99" s="297"/>
      <c r="HP99" s="297"/>
    </row>
    <row r="100" spans="95:224" ht="12.75" customHeight="1">
      <c r="CQ100" s="299"/>
      <c r="CR100" s="299"/>
      <c r="CS100" s="297"/>
      <c r="CT100" s="297"/>
      <c r="DJ100" s="298"/>
      <c r="DL100" s="297"/>
      <c r="DW100" s="299"/>
      <c r="DX100" s="299"/>
      <c r="DY100" s="297"/>
      <c r="DZ100" s="297"/>
      <c r="EM100" s="298"/>
      <c r="EO100" s="297"/>
      <c r="FC100" s="299"/>
      <c r="FD100" s="299"/>
      <c r="FE100" s="297"/>
      <c r="FF100" s="297"/>
      <c r="FP100" s="298"/>
      <c r="FR100" s="297"/>
      <c r="GI100" s="299"/>
      <c r="GJ100" s="299"/>
      <c r="GK100" s="297"/>
      <c r="GL100" s="297"/>
      <c r="GS100" s="298"/>
      <c r="GT100" s="299"/>
      <c r="GU100" s="299"/>
      <c r="HL100" s="316"/>
      <c r="HM100" s="316"/>
      <c r="HO100" s="297"/>
      <c r="HP100" s="297"/>
    </row>
    <row r="101" spans="95:224" ht="12.75" customHeight="1">
      <c r="CQ101" s="299"/>
      <c r="CR101" s="299"/>
      <c r="CS101" s="297"/>
      <c r="CT101" s="297"/>
      <c r="DJ101" s="298"/>
      <c r="DL101" s="297"/>
      <c r="DW101" s="299"/>
      <c r="DX101" s="299"/>
      <c r="DY101" s="297"/>
      <c r="DZ101" s="297"/>
      <c r="EM101" s="298"/>
      <c r="EO101" s="297"/>
      <c r="FC101" s="299"/>
      <c r="FD101" s="299"/>
      <c r="FE101" s="297"/>
      <c r="FF101" s="297"/>
      <c r="FP101" s="298"/>
      <c r="FR101" s="297"/>
      <c r="GI101" s="299"/>
      <c r="GJ101" s="299"/>
      <c r="GK101" s="297"/>
      <c r="GL101" s="297"/>
      <c r="GS101" s="298"/>
      <c r="GT101" s="299"/>
      <c r="GU101" s="299"/>
      <c r="HL101" s="316"/>
      <c r="HM101" s="316"/>
      <c r="HO101" s="297"/>
      <c r="HP101" s="297"/>
    </row>
    <row r="102" spans="95:224" ht="12.75" customHeight="1">
      <c r="CQ102" s="299"/>
      <c r="CR102" s="299"/>
      <c r="CS102" s="297"/>
      <c r="CT102" s="297"/>
      <c r="DJ102" s="298"/>
      <c r="DL102" s="297"/>
      <c r="DW102" s="299"/>
      <c r="DX102" s="299"/>
      <c r="DY102" s="297"/>
      <c r="DZ102" s="297"/>
      <c r="EM102" s="298"/>
      <c r="EO102" s="297"/>
      <c r="FC102" s="299"/>
      <c r="FD102" s="299"/>
      <c r="FE102" s="297"/>
      <c r="FF102" s="297"/>
      <c r="FP102" s="298"/>
      <c r="FR102" s="297"/>
      <c r="GI102" s="299"/>
      <c r="GJ102" s="299"/>
      <c r="GK102" s="297"/>
      <c r="GL102" s="297"/>
      <c r="GS102" s="298"/>
      <c r="GT102" s="299"/>
      <c r="GU102" s="299"/>
      <c r="HL102" s="316"/>
      <c r="HM102" s="316"/>
      <c r="HO102" s="297"/>
      <c r="HP102" s="297"/>
    </row>
    <row r="103" spans="95:224" ht="12.75" customHeight="1">
      <c r="CQ103" s="299"/>
      <c r="CR103" s="299"/>
      <c r="CS103" s="297"/>
      <c r="CT103" s="297"/>
      <c r="DJ103" s="298"/>
      <c r="DL103" s="297"/>
      <c r="DW103" s="299"/>
      <c r="DX103" s="299"/>
      <c r="DY103" s="297"/>
      <c r="DZ103" s="297"/>
      <c r="EM103" s="298"/>
      <c r="EO103" s="297"/>
      <c r="FC103" s="299"/>
      <c r="FD103" s="299"/>
      <c r="FE103" s="297"/>
      <c r="FF103" s="297"/>
      <c r="FP103" s="298"/>
      <c r="FR103" s="297"/>
      <c r="GI103" s="299"/>
      <c r="GJ103" s="299"/>
      <c r="GK103" s="297"/>
      <c r="GL103" s="297"/>
      <c r="GS103" s="298"/>
      <c r="GT103" s="299"/>
      <c r="GU103" s="299"/>
      <c r="HL103" s="316"/>
      <c r="HM103" s="316"/>
      <c r="HO103" s="297"/>
      <c r="HP103" s="297"/>
    </row>
    <row r="104" spans="95:224" ht="12.75" customHeight="1">
      <c r="CQ104" s="299"/>
      <c r="CR104" s="299"/>
      <c r="CS104" s="297"/>
      <c r="CT104" s="297"/>
      <c r="DJ104" s="298"/>
      <c r="DL104" s="297"/>
      <c r="DW104" s="299"/>
      <c r="DX104" s="299"/>
      <c r="DY104" s="297"/>
      <c r="DZ104" s="297"/>
      <c r="EM104" s="298"/>
      <c r="EO104" s="297"/>
      <c r="FC104" s="299"/>
      <c r="FD104" s="299"/>
      <c r="FE104" s="297"/>
      <c r="FF104" s="297"/>
      <c r="FP104" s="298"/>
      <c r="FR104" s="297"/>
      <c r="GI104" s="299"/>
      <c r="GJ104" s="299"/>
      <c r="GK104" s="297"/>
      <c r="GL104" s="297"/>
      <c r="GS104" s="298"/>
      <c r="GT104" s="299"/>
      <c r="GU104" s="299"/>
      <c r="HL104" s="316"/>
      <c r="HM104" s="316"/>
      <c r="HO104" s="297"/>
      <c r="HP104" s="297"/>
    </row>
    <row r="105" spans="95:224" ht="12.75" customHeight="1">
      <c r="CQ105" s="299"/>
      <c r="CR105" s="299"/>
      <c r="CS105" s="297"/>
      <c r="CT105" s="297"/>
      <c r="DJ105" s="298"/>
      <c r="DL105" s="297"/>
      <c r="DW105" s="299"/>
      <c r="DX105" s="299"/>
      <c r="DY105" s="297"/>
      <c r="DZ105" s="297"/>
      <c r="EM105" s="298"/>
      <c r="EO105" s="297"/>
      <c r="FC105" s="299"/>
      <c r="FD105" s="299"/>
      <c r="FE105" s="297"/>
      <c r="FF105" s="297"/>
      <c r="FP105" s="298"/>
      <c r="FR105" s="297"/>
      <c r="GI105" s="299"/>
      <c r="GJ105" s="299"/>
      <c r="GK105" s="297"/>
      <c r="GL105" s="297"/>
      <c r="GS105" s="298"/>
      <c r="GT105" s="299"/>
      <c r="GU105" s="299"/>
      <c r="HL105" s="316"/>
      <c r="HM105" s="316"/>
      <c r="HO105" s="297"/>
      <c r="HP105" s="297"/>
    </row>
    <row r="106" spans="95:224" ht="12.75" customHeight="1">
      <c r="CQ106" s="299"/>
      <c r="CR106" s="299"/>
      <c r="CS106" s="297"/>
      <c r="CT106" s="297"/>
      <c r="DJ106" s="298"/>
      <c r="DL106" s="297"/>
      <c r="DW106" s="299"/>
      <c r="DX106" s="299"/>
      <c r="DY106" s="297"/>
      <c r="DZ106" s="297"/>
      <c r="EM106" s="298"/>
      <c r="EO106" s="297"/>
      <c r="FC106" s="299"/>
      <c r="FD106" s="299"/>
      <c r="FE106" s="297"/>
      <c r="FF106" s="297"/>
      <c r="FP106" s="298"/>
      <c r="FR106" s="297"/>
      <c r="GI106" s="299"/>
      <c r="GJ106" s="299"/>
      <c r="GK106" s="297"/>
      <c r="GL106" s="297"/>
      <c r="GS106" s="298"/>
      <c r="GT106" s="299"/>
      <c r="GU106" s="299"/>
      <c r="HL106" s="316"/>
      <c r="HM106" s="316"/>
      <c r="HO106" s="297"/>
      <c r="HP106" s="297"/>
    </row>
    <row r="107" spans="95:224" ht="12.75" customHeight="1">
      <c r="CQ107" s="299"/>
      <c r="CR107" s="299"/>
      <c r="CS107" s="297"/>
      <c r="CT107" s="297"/>
      <c r="DJ107" s="298"/>
      <c r="DL107" s="297"/>
      <c r="DW107" s="299"/>
      <c r="DX107" s="299"/>
      <c r="DY107" s="297"/>
      <c r="DZ107" s="297"/>
      <c r="EM107" s="298"/>
      <c r="EO107" s="297"/>
      <c r="FC107" s="299"/>
      <c r="FD107" s="299"/>
      <c r="FE107" s="297"/>
      <c r="FF107" s="297"/>
      <c r="FP107" s="298"/>
      <c r="FR107" s="297"/>
      <c r="GI107" s="299"/>
      <c r="GJ107" s="299"/>
      <c r="GK107" s="297"/>
      <c r="GL107" s="297"/>
      <c r="GS107" s="298"/>
      <c r="GT107" s="299"/>
      <c r="GU107" s="299"/>
      <c r="HL107" s="316"/>
      <c r="HM107" s="316"/>
      <c r="HO107" s="297"/>
      <c r="HP107" s="297"/>
    </row>
    <row r="108" spans="95:224" ht="12.75" customHeight="1">
      <c r="CQ108" s="299"/>
      <c r="CR108" s="299"/>
      <c r="CS108" s="297"/>
      <c r="CT108" s="297"/>
      <c r="DJ108" s="298"/>
      <c r="DL108" s="297"/>
      <c r="DW108" s="299"/>
      <c r="DX108" s="299"/>
      <c r="DY108" s="297"/>
      <c r="DZ108" s="297"/>
      <c r="EM108" s="298"/>
      <c r="EO108" s="297"/>
      <c r="FC108" s="299"/>
      <c r="FD108" s="299"/>
      <c r="FE108" s="297"/>
      <c r="FF108" s="297"/>
      <c r="FP108" s="298"/>
      <c r="FR108" s="297"/>
      <c r="GI108" s="299"/>
      <c r="GJ108" s="299"/>
      <c r="GK108" s="297"/>
      <c r="GL108" s="297"/>
      <c r="GS108" s="298"/>
      <c r="GT108" s="299"/>
      <c r="GU108" s="299"/>
      <c r="HL108" s="316"/>
      <c r="HM108" s="316"/>
      <c r="HO108" s="297"/>
      <c r="HP108" s="297"/>
    </row>
    <row r="109" spans="95:224" ht="12.75" customHeight="1">
      <c r="CQ109" s="299"/>
      <c r="CR109" s="299"/>
      <c r="CS109" s="297"/>
      <c r="CT109" s="297"/>
      <c r="DJ109" s="298"/>
      <c r="DL109" s="297"/>
      <c r="DW109" s="299"/>
      <c r="DX109" s="299"/>
      <c r="DY109" s="297"/>
      <c r="DZ109" s="297"/>
      <c r="EM109" s="298"/>
      <c r="EO109" s="297"/>
      <c r="FC109" s="299"/>
      <c r="FD109" s="299"/>
      <c r="FE109" s="297"/>
      <c r="FF109" s="297"/>
      <c r="FP109" s="298"/>
      <c r="FR109" s="297"/>
      <c r="GI109" s="299"/>
      <c r="GJ109" s="299"/>
      <c r="GK109" s="297"/>
      <c r="GL109" s="297"/>
      <c r="GS109" s="298"/>
      <c r="GT109" s="299"/>
      <c r="GU109" s="299"/>
      <c r="HL109" s="316"/>
      <c r="HM109" s="316"/>
      <c r="HO109" s="297"/>
      <c r="HP109" s="297"/>
    </row>
    <row r="110" spans="95:224" ht="12.75" customHeight="1">
      <c r="CQ110" s="299"/>
      <c r="CR110" s="299"/>
      <c r="CS110" s="297"/>
      <c r="CT110" s="297"/>
      <c r="DJ110" s="298"/>
      <c r="DL110" s="297"/>
      <c r="DW110" s="299"/>
      <c r="DX110" s="299"/>
      <c r="DY110" s="297"/>
      <c r="DZ110" s="297"/>
      <c r="EM110" s="298"/>
      <c r="EO110" s="297"/>
      <c r="FC110" s="299"/>
      <c r="FD110" s="299"/>
      <c r="FE110" s="297"/>
      <c r="FF110" s="297"/>
      <c r="FP110" s="298"/>
      <c r="FR110" s="297"/>
      <c r="GI110" s="299"/>
      <c r="GJ110" s="299"/>
      <c r="GK110" s="297"/>
      <c r="GL110" s="297"/>
      <c r="GS110" s="298"/>
      <c r="GT110" s="299"/>
      <c r="GU110" s="299"/>
      <c r="HL110" s="316"/>
      <c r="HM110" s="316"/>
      <c r="HO110" s="297"/>
      <c r="HP110" s="297"/>
    </row>
    <row r="111" spans="95:224" ht="12.75" customHeight="1">
      <c r="CQ111" s="299"/>
      <c r="CR111" s="299"/>
      <c r="CS111" s="297"/>
      <c r="CT111" s="297"/>
      <c r="DJ111" s="298"/>
      <c r="DL111" s="297"/>
      <c r="DW111" s="299"/>
      <c r="DX111" s="299"/>
      <c r="DY111" s="297"/>
      <c r="DZ111" s="297"/>
      <c r="EM111" s="298"/>
      <c r="EO111" s="297"/>
      <c r="FC111" s="299"/>
      <c r="FD111" s="299"/>
      <c r="FE111" s="297"/>
      <c r="FF111" s="297"/>
      <c r="FP111" s="298"/>
      <c r="FR111" s="297"/>
      <c r="GI111" s="299"/>
      <c r="GJ111" s="299"/>
      <c r="GK111" s="297"/>
      <c r="GL111" s="297"/>
      <c r="GS111" s="298"/>
      <c r="GT111" s="299"/>
      <c r="GU111" s="299"/>
      <c r="HL111" s="316"/>
      <c r="HM111" s="316"/>
      <c r="HO111" s="297"/>
      <c r="HP111" s="297"/>
    </row>
    <row r="112" spans="95:224" ht="12.75" customHeight="1">
      <c r="CQ112" s="299"/>
      <c r="CR112" s="299"/>
      <c r="CS112" s="297"/>
      <c r="CT112" s="297"/>
      <c r="DJ112" s="298"/>
      <c r="DL112" s="297"/>
      <c r="DW112" s="299"/>
      <c r="DX112" s="299"/>
      <c r="DY112" s="297"/>
      <c r="DZ112" s="297"/>
      <c r="EM112" s="298"/>
      <c r="EO112" s="297"/>
      <c r="FC112" s="299"/>
      <c r="FD112" s="299"/>
      <c r="FE112" s="297"/>
      <c r="FF112" s="297"/>
      <c r="FP112" s="298"/>
      <c r="FR112" s="297"/>
      <c r="GI112" s="299"/>
      <c r="GJ112" s="299"/>
      <c r="GK112" s="297"/>
      <c r="GL112" s="297"/>
      <c r="GS112" s="298"/>
      <c r="GT112" s="299"/>
      <c r="GU112" s="299"/>
      <c r="HL112" s="316"/>
      <c r="HM112" s="316"/>
      <c r="HO112" s="297"/>
      <c r="HP112" s="297"/>
    </row>
    <row r="113" spans="95:224" ht="12.75" customHeight="1">
      <c r="CQ113" s="299"/>
      <c r="CR113" s="299"/>
      <c r="CS113" s="297"/>
      <c r="CT113" s="297"/>
      <c r="DJ113" s="298"/>
      <c r="DL113" s="297"/>
      <c r="DW113" s="299"/>
      <c r="DX113" s="299"/>
      <c r="DY113" s="297"/>
      <c r="DZ113" s="297"/>
      <c r="EM113" s="298"/>
      <c r="EO113" s="297"/>
      <c r="FC113" s="299"/>
      <c r="FD113" s="299"/>
      <c r="FE113" s="297"/>
      <c r="FF113" s="297"/>
      <c r="FP113" s="298"/>
      <c r="FR113" s="297"/>
      <c r="GI113" s="299"/>
      <c r="GJ113" s="299"/>
      <c r="GK113" s="297"/>
      <c r="GL113" s="297"/>
      <c r="GS113" s="298"/>
      <c r="GT113" s="299"/>
      <c r="GU113" s="299"/>
      <c r="HL113" s="316"/>
      <c r="HM113" s="316"/>
      <c r="HO113" s="297"/>
      <c r="HP113" s="297"/>
    </row>
    <row r="114" spans="95:224" ht="12.75" customHeight="1">
      <c r="CQ114" s="299"/>
      <c r="CR114" s="299"/>
      <c r="CS114" s="297"/>
      <c r="CT114" s="297"/>
      <c r="DJ114" s="298"/>
      <c r="DL114" s="297"/>
      <c r="DW114" s="299"/>
      <c r="DX114" s="299"/>
      <c r="DY114" s="297"/>
      <c r="DZ114" s="297"/>
      <c r="EM114" s="298"/>
      <c r="EO114" s="297"/>
      <c r="FC114" s="299"/>
      <c r="FD114" s="299"/>
      <c r="FE114" s="297"/>
      <c r="FF114" s="297"/>
      <c r="FP114" s="298"/>
      <c r="FR114" s="297"/>
      <c r="GI114" s="299"/>
      <c r="GJ114" s="299"/>
      <c r="GK114" s="297"/>
      <c r="GL114" s="297"/>
      <c r="GS114" s="298"/>
      <c r="GT114" s="299"/>
      <c r="GU114" s="299"/>
      <c r="HL114" s="316"/>
      <c r="HM114" s="316"/>
      <c r="HO114" s="297"/>
      <c r="HP114" s="297"/>
    </row>
    <row r="115" spans="95:224" ht="12.75" customHeight="1">
      <c r="CQ115" s="299"/>
      <c r="CR115" s="299"/>
      <c r="CS115" s="297"/>
      <c r="CT115" s="297"/>
      <c r="DJ115" s="298"/>
      <c r="DL115" s="297"/>
      <c r="DW115" s="299"/>
      <c r="DX115" s="299"/>
      <c r="DY115" s="297"/>
      <c r="DZ115" s="297"/>
      <c r="EM115" s="298"/>
      <c r="EO115" s="297"/>
      <c r="FC115" s="299"/>
      <c r="FD115" s="299"/>
      <c r="FE115" s="297"/>
      <c r="FF115" s="297"/>
      <c r="FP115" s="298"/>
      <c r="FR115" s="297"/>
      <c r="GI115" s="299"/>
      <c r="GJ115" s="299"/>
      <c r="GK115" s="297"/>
      <c r="GL115" s="297"/>
      <c r="GS115" s="298"/>
      <c r="GT115" s="299"/>
      <c r="GU115" s="299"/>
      <c r="HL115" s="316"/>
      <c r="HM115" s="316"/>
      <c r="HO115" s="297"/>
      <c r="HP115" s="297"/>
    </row>
    <row r="116" spans="95:224" ht="12.75" customHeight="1">
      <c r="CQ116" s="299"/>
      <c r="CR116" s="299"/>
      <c r="CS116" s="297"/>
      <c r="CT116" s="297"/>
      <c r="DJ116" s="298"/>
      <c r="DL116" s="297"/>
      <c r="DW116" s="299"/>
      <c r="DX116" s="299"/>
      <c r="DY116" s="297"/>
      <c r="DZ116" s="297"/>
      <c r="EM116" s="298"/>
      <c r="EO116" s="297"/>
      <c r="FC116" s="299"/>
      <c r="FD116" s="299"/>
      <c r="FE116" s="297"/>
      <c r="FF116" s="297"/>
      <c r="FP116" s="298"/>
      <c r="FR116" s="297"/>
      <c r="GI116" s="299"/>
      <c r="GJ116" s="299"/>
      <c r="GK116" s="297"/>
      <c r="GL116" s="297"/>
      <c r="GS116" s="298"/>
      <c r="GT116" s="299"/>
      <c r="GU116" s="299"/>
      <c r="HL116" s="316"/>
      <c r="HM116" s="316"/>
      <c r="HO116" s="297"/>
      <c r="HP116" s="297"/>
    </row>
    <row r="117" spans="95:224" ht="12.75" customHeight="1">
      <c r="CQ117" s="299"/>
      <c r="CR117" s="299"/>
      <c r="CS117" s="297"/>
      <c r="CT117" s="297"/>
      <c r="DJ117" s="298"/>
      <c r="DL117" s="297"/>
      <c r="DW117" s="299"/>
      <c r="DX117" s="299"/>
      <c r="DY117" s="297"/>
      <c r="DZ117" s="297"/>
      <c r="EM117" s="298"/>
      <c r="EO117" s="297"/>
      <c r="FC117" s="299"/>
      <c r="FD117" s="299"/>
      <c r="FE117" s="297"/>
      <c r="FF117" s="297"/>
      <c r="FP117" s="298"/>
      <c r="FR117" s="297"/>
      <c r="GI117" s="299"/>
      <c r="GJ117" s="299"/>
      <c r="GK117" s="297"/>
      <c r="GL117" s="297"/>
      <c r="GS117" s="298"/>
      <c r="GT117" s="299"/>
      <c r="GU117" s="299"/>
      <c r="HL117" s="316"/>
      <c r="HM117" s="316"/>
      <c r="HO117" s="297"/>
      <c r="HP117" s="297"/>
    </row>
    <row r="118" spans="95:224" ht="12.75" customHeight="1">
      <c r="CQ118" s="299"/>
      <c r="CR118" s="299"/>
      <c r="CS118" s="297"/>
      <c r="CT118" s="297"/>
      <c r="DJ118" s="298"/>
      <c r="DL118" s="297"/>
      <c r="DW118" s="299"/>
      <c r="DX118" s="299"/>
      <c r="DY118" s="297"/>
      <c r="DZ118" s="297"/>
      <c r="EM118" s="298"/>
      <c r="EO118" s="297"/>
      <c r="FC118" s="299"/>
      <c r="FD118" s="299"/>
      <c r="FE118" s="297"/>
      <c r="FF118" s="297"/>
      <c r="FP118" s="298"/>
      <c r="FR118" s="297"/>
      <c r="GI118" s="299"/>
      <c r="GJ118" s="299"/>
      <c r="GK118" s="297"/>
      <c r="GL118" s="297"/>
      <c r="GS118" s="298"/>
      <c r="GT118" s="299"/>
      <c r="GU118" s="299"/>
      <c r="HL118" s="316"/>
      <c r="HM118" s="316"/>
      <c r="HO118" s="297"/>
      <c r="HP118" s="297"/>
    </row>
    <row r="119" spans="95:224" ht="12.75" customHeight="1">
      <c r="CQ119" s="299"/>
      <c r="CR119" s="299"/>
      <c r="CS119" s="297"/>
      <c r="CT119" s="297"/>
      <c r="DJ119" s="298"/>
      <c r="DL119" s="297"/>
      <c r="DW119" s="299"/>
      <c r="DX119" s="299"/>
      <c r="DY119" s="297"/>
      <c r="DZ119" s="297"/>
      <c r="EM119" s="298"/>
      <c r="EO119" s="297"/>
      <c r="FC119" s="299"/>
      <c r="FD119" s="299"/>
      <c r="FE119" s="297"/>
      <c r="FF119" s="297"/>
      <c r="FP119" s="298"/>
      <c r="FR119" s="297"/>
      <c r="GI119" s="299"/>
      <c r="GJ119" s="299"/>
      <c r="GK119" s="297"/>
      <c r="GL119" s="297"/>
      <c r="GS119" s="298"/>
      <c r="GT119" s="299"/>
      <c r="GU119" s="299"/>
      <c r="HL119" s="316"/>
      <c r="HM119" s="316"/>
      <c r="HO119" s="297"/>
      <c r="HP119" s="297"/>
    </row>
    <row r="120" spans="95:224" ht="12.75" customHeight="1">
      <c r="CQ120" s="299"/>
      <c r="CR120" s="299"/>
      <c r="CS120" s="297"/>
      <c r="CT120" s="297"/>
      <c r="DJ120" s="298"/>
      <c r="DL120" s="297"/>
      <c r="DW120" s="299"/>
      <c r="DX120" s="299"/>
      <c r="DY120" s="297"/>
      <c r="DZ120" s="297"/>
      <c r="EM120" s="298"/>
      <c r="EO120" s="297"/>
      <c r="FC120" s="299"/>
      <c r="FD120" s="299"/>
      <c r="FE120" s="297"/>
      <c r="FF120" s="297"/>
      <c r="FP120" s="298"/>
      <c r="FR120" s="297"/>
      <c r="GI120" s="299"/>
      <c r="GJ120" s="299"/>
      <c r="GK120" s="297"/>
      <c r="GL120" s="297"/>
      <c r="GS120" s="298"/>
      <c r="GT120" s="299"/>
      <c r="GU120" s="299"/>
      <c r="HL120" s="316"/>
      <c r="HM120" s="316"/>
      <c r="HO120" s="297"/>
      <c r="HP120" s="297"/>
    </row>
    <row r="121" spans="95:224" ht="12.75" customHeight="1">
      <c r="CQ121" s="299"/>
      <c r="CR121" s="299"/>
      <c r="CS121" s="297"/>
      <c r="CT121" s="297"/>
      <c r="DJ121" s="298"/>
      <c r="DL121" s="297"/>
      <c r="DW121" s="299"/>
      <c r="DX121" s="299"/>
      <c r="DY121" s="297"/>
      <c r="DZ121" s="297"/>
      <c r="EM121" s="298"/>
      <c r="EO121" s="297"/>
      <c r="FC121" s="299"/>
      <c r="FD121" s="299"/>
      <c r="FE121" s="297"/>
      <c r="FF121" s="297"/>
      <c r="FP121" s="298"/>
      <c r="FR121" s="297"/>
      <c r="GI121" s="299"/>
      <c r="GJ121" s="299"/>
      <c r="GK121" s="297"/>
      <c r="GL121" s="297"/>
      <c r="GS121" s="298"/>
      <c r="GT121" s="299"/>
      <c r="GU121" s="299"/>
      <c r="HL121" s="316"/>
      <c r="HM121" s="316"/>
      <c r="HO121" s="297"/>
      <c r="HP121" s="297"/>
    </row>
    <row r="122" spans="95:224" ht="12.75" customHeight="1">
      <c r="CQ122" s="299"/>
      <c r="CR122" s="299"/>
      <c r="CS122" s="297"/>
      <c r="CT122" s="297"/>
      <c r="DJ122" s="298"/>
      <c r="DL122" s="297"/>
      <c r="DW122" s="299"/>
      <c r="DX122" s="299"/>
      <c r="DY122" s="297"/>
      <c r="DZ122" s="297"/>
      <c r="EM122" s="298"/>
      <c r="EO122" s="297"/>
      <c r="FC122" s="299"/>
      <c r="FD122" s="299"/>
      <c r="FE122" s="297"/>
      <c r="FF122" s="297"/>
      <c r="FP122" s="298"/>
      <c r="FR122" s="297"/>
      <c r="GI122" s="299"/>
      <c r="GJ122" s="299"/>
      <c r="GK122" s="297"/>
      <c r="GL122" s="297"/>
      <c r="GS122" s="298"/>
      <c r="GT122" s="299"/>
      <c r="GU122" s="299"/>
      <c r="HL122" s="316"/>
      <c r="HM122" s="316"/>
      <c r="HO122" s="297"/>
      <c r="HP122" s="297"/>
    </row>
    <row r="123" spans="95:224" ht="12.75" customHeight="1">
      <c r="CQ123" s="299"/>
      <c r="CR123" s="299"/>
      <c r="CS123" s="297"/>
      <c r="CT123" s="297"/>
      <c r="DJ123" s="298"/>
      <c r="DL123" s="297"/>
      <c r="DW123" s="299"/>
      <c r="DX123" s="299"/>
      <c r="DY123" s="297"/>
      <c r="DZ123" s="297"/>
      <c r="EM123" s="298"/>
      <c r="EO123" s="297"/>
      <c r="FC123" s="299"/>
      <c r="FD123" s="299"/>
      <c r="FE123" s="297"/>
      <c r="FF123" s="297"/>
      <c r="FP123" s="298"/>
      <c r="FR123" s="297"/>
      <c r="GI123" s="299"/>
      <c r="GJ123" s="299"/>
      <c r="GK123" s="297"/>
      <c r="GL123" s="297"/>
      <c r="GS123" s="298"/>
      <c r="GT123" s="299"/>
      <c r="GU123" s="299"/>
      <c r="HL123" s="316"/>
      <c r="HM123" s="316"/>
      <c r="HO123" s="297"/>
      <c r="HP123" s="297"/>
    </row>
    <row r="124" spans="95:224" ht="12.75" customHeight="1">
      <c r="CQ124" s="299"/>
      <c r="CR124" s="299"/>
      <c r="CS124" s="297"/>
      <c r="CT124" s="297"/>
      <c r="DJ124" s="298"/>
      <c r="DL124" s="297"/>
      <c r="DW124" s="299"/>
      <c r="DX124" s="299"/>
      <c r="DY124" s="297"/>
      <c r="DZ124" s="297"/>
      <c r="EM124" s="298"/>
      <c r="EO124" s="297"/>
      <c r="FC124" s="299"/>
      <c r="FD124" s="299"/>
      <c r="FE124" s="297"/>
      <c r="FF124" s="297"/>
      <c r="FP124" s="298"/>
      <c r="FR124" s="297"/>
      <c r="GI124" s="299"/>
      <c r="GJ124" s="299"/>
      <c r="GK124" s="297"/>
      <c r="GL124" s="297"/>
      <c r="GS124" s="298"/>
      <c r="GT124" s="299"/>
      <c r="GU124" s="299"/>
      <c r="HL124" s="316"/>
      <c r="HM124" s="316"/>
      <c r="HO124" s="297"/>
      <c r="HP124" s="297"/>
    </row>
    <row r="125" spans="95:224" ht="12.75" customHeight="1">
      <c r="CQ125" s="299"/>
      <c r="CR125" s="299"/>
      <c r="CS125" s="297"/>
      <c r="CT125" s="297"/>
      <c r="DJ125" s="298"/>
      <c r="DL125" s="297"/>
      <c r="DW125" s="299"/>
      <c r="DX125" s="299"/>
      <c r="DY125" s="297"/>
      <c r="DZ125" s="297"/>
      <c r="EM125" s="298"/>
      <c r="EO125" s="297"/>
      <c r="FC125" s="299"/>
      <c r="FD125" s="299"/>
      <c r="FE125" s="297"/>
      <c r="FF125" s="297"/>
      <c r="FP125" s="298"/>
      <c r="FR125" s="297"/>
      <c r="GI125" s="299"/>
      <c r="GJ125" s="299"/>
      <c r="GK125" s="297"/>
      <c r="GL125" s="297"/>
      <c r="GS125" s="298"/>
      <c r="GT125" s="299"/>
      <c r="GU125" s="299"/>
      <c r="HL125" s="316"/>
      <c r="HM125" s="316"/>
      <c r="HO125" s="297"/>
      <c r="HP125" s="297"/>
    </row>
    <row r="126" spans="95:224" ht="12.75" customHeight="1">
      <c r="CQ126" s="299"/>
      <c r="CR126" s="299"/>
      <c r="CS126" s="297"/>
      <c r="CT126" s="297"/>
      <c r="DJ126" s="298"/>
      <c r="DL126" s="297"/>
      <c r="DW126" s="299"/>
      <c r="DX126" s="299"/>
      <c r="DY126" s="297"/>
      <c r="DZ126" s="297"/>
      <c r="EM126" s="298"/>
      <c r="EO126" s="297"/>
      <c r="FC126" s="299"/>
      <c r="FD126" s="299"/>
      <c r="FE126" s="297"/>
      <c r="FF126" s="297"/>
      <c r="FP126" s="298"/>
      <c r="FR126" s="297"/>
      <c r="GI126" s="299"/>
      <c r="GJ126" s="299"/>
      <c r="GK126" s="297"/>
      <c r="GL126" s="297"/>
      <c r="GS126" s="298"/>
      <c r="GT126" s="299"/>
      <c r="GU126" s="299"/>
      <c r="HL126" s="316"/>
      <c r="HM126" s="316"/>
      <c r="HO126" s="297"/>
      <c r="HP126" s="297"/>
    </row>
    <row r="127" spans="95:224" ht="12.75" customHeight="1">
      <c r="CQ127" s="299"/>
      <c r="CR127" s="299"/>
      <c r="CS127" s="297"/>
      <c r="CT127" s="297"/>
      <c r="DJ127" s="298"/>
      <c r="DL127" s="297"/>
      <c r="DW127" s="299"/>
      <c r="DX127" s="299"/>
      <c r="DY127" s="297"/>
      <c r="DZ127" s="297"/>
      <c r="EM127" s="298"/>
      <c r="EO127" s="297"/>
      <c r="FC127" s="299"/>
      <c r="FD127" s="299"/>
      <c r="FE127" s="297"/>
      <c r="FF127" s="297"/>
      <c r="FP127" s="298"/>
      <c r="FR127" s="297"/>
      <c r="GI127" s="299"/>
      <c r="GJ127" s="299"/>
      <c r="GK127" s="297"/>
      <c r="GL127" s="297"/>
      <c r="GS127" s="298"/>
      <c r="GT127" s="299"/>
      <c r="GU127" s="299"/>
      <c r="HL127" s="316"/>
      <c r="HM127" s="316"/>
      <c r="HO127" s="297"/>
      <c r="HP127" s="297"/>
    </row>
    <row r="128" spans="95:224" ht="12.75" customHeight="1">
      <c r="CQ128" s="299"/>
      <c r="CR128" s="299"/>
      <c r="CS128" s="297"/>
      <c r="CT128" s="297"/>
      <c r="DJ128" s="298"/>
      <c r="DL128" s="297"/>
      <c r="DW128" s="299"/>
      <c r="DX128" s="299"/>
      <c r="DY128" s="297"/>
      <c r="DZ128" s="297"/>
      <c r="EM128" s="298"/>
      <c r="EO128" s="297"/>
      <c r="FC128" s="299"/>
      <c r="FD128" s="299"/>
      <c r="FE128" s="297"/>
      <c r="FF128" s="297"/>
      <c r="FP128" s="298"/>
      <c r="FR128" s="297"/>
      <c r="GI128" s="299"/>
      <c r="GJ128" s="299"/>
      <c r="GK128" s="297"/>
      <c r="GL128" s="297"/>
      <c r="GS128" s="298"/>
      <c r="GT128" s="299"/>
      <c r="GU128" s="299"/>
      <c r="HL128" s="316"/>
      <c r="HM128" s="316"/>
      <c r="HO128" s="297"/>
      <c r="HP128" s="297"/>
    </row>
    <row r="129" spans="95:224" ht="12.75" customHeight="1">
      <c r="CQ129" s="299"/>
      <c r="CR129" s="299"/>
      <c r="CS129" s="297"/>
      <c r="CT129" s="297"/>
      <c r="DJ129" s="298"/>
      <c r="DL129" s="297"/>
      <c r="DW129" s="299"/>
      <c r="DX129" s="299"/>
      <c r="DY129" s="297"/>
      <c r="DZ129" s="297"/>
      <c r="EM129" s="298"/>
      <c r="EO129" s="297"/>
      <c r="FC129" s="299"/>
      <c r="FD129" s="299"/>
      <c r="FE129" s="297"/>
      <c r="FF129" s="297"/>
      <c r="FP129" s="298"/>
      <c r="FR129" s="297"/>
      <c r="GI129" s="299"/>
      <c r="GJ129" s="299"/>
      <c r="GK129" s="297"/>
      <c r="GL129" s="297"/>
      <c r="GS129" s="298"/>
      <c r="GT129" s="299"/>
      <c r="GU129" s="299"/>
      <c r="HL129" s="316"/>
      <c r="HM129" s="316"/>
      <c r="HO129" s="297"/>
      <c r="HP129" s="297"/>
    </row>
    <row r="130" spans="95:224" ht="12.75" customHeight="1">
      <c r="CQ130" s="299"/>
      <c r="CR130" s="299"/>
      <c r="CS130" s="297"/>
      <c r="CT130" s="297"/>
      <c r="DJ130" s="298"/>
      <c r="DL130" s="297"/>
      <c r="DW130" s="299"/>
      <c r="DX130" s="299"/>
      <c r="DY130" s="297"/>
      <c r="DZ130" s="297"/>
      <c r="EM130" s="298"/>
      <c r="EO130" s="297"/>
      <c r="FC130" s="299"/>
      <c r="FD130" s="299"/>
      <c r="FE130" s="297"/>
      <c r="FF130" s="297"/>
      <c r="FP130" s="298"/>
      <c r="FR130" s="297"/>
      <c r="GI130" s="299"/>
      <c r="GJ130" s="299"/>
      <c r="GK130" s="297"/>
      <c r="GL130" s="297"/>
      <c r="GS130" s="298"/>
      <c r="GT130" s="299"/>
      <c r="GU130" s="299"/>
      <c r="HL130" s="316"/>
      <c r="HM130" s="316"/>
      <c r="HO130" s="297"/>
      <c r="HP130" s="297"/>
    </row>
    <row r="131" spans="95:224" ht="12.75" customHeight="1">
      <c r="CQ131" s="299"/>
      <c r="CR131" s="299"/>
      <c r="CS131" s="297"/>
      <c r="CT131" s="297"/>
      <c r="DJ131" s="298"/>
      <c r="DL131" s="297"/>
      <c r="DW131" s="299"/>
      <c r="DX131" s="299"/>
      <c r="DY131" s="297"/>
      <c r="DZ131" s="297"/>
      <c r="EM131" s="298"/>
      <c r="EO131" s="297"/>
      <c r="FC131" s="299"/>
      <c r="FD131" s="299"/>
      <c r="FE131" s="297"/>
      <c r="FF131" s="297"/>
      <c r="FP131" s="298"/>
      <c r="FR131" s="297"/>
      <c r="GI131" s="299"/>
      <c r="GJ131" s="299"/>
      <c r="GK131" s="297"/>
      <c r="GL131" s="297"/>
      <c r="GS131" s="298"/>
      <c r="GT131" s="299"/>
      <c r="GU131" s="299"/>
      <c r="HL131" s="316"/>
      <c r="HM131" s="316"/>
      <c r="HO131" s="297"/>
      <c r="HP131" s="297"/>
    </row>
    <row r="132" spans="95:224" ht="12.75" customHeight="1">
      <c r="CQ132" s="299"/>
      <c r="CR132" s="299"/>
      <c r="CS132" s="297"/>
      <c r="CT132" s="297"/>
      <c r="DJ132" s="298"/>
      <c r="DL132" s="297"/>
      <c r="DW132" s="299"/>
      <c r="DX132" s="299"/>
      <c r="DY132" s="297"/>
      <c r="DZ132" s="297"/>
      <c r="EM132" s="298"/>
      <c r="EO132" s="297"/>
      <c r="FC132" s="299"/>
      <c r="FD132" s="299"/>
      <c r="FE132" s="297"/>
      <c r="FF132" s="297"/>
      <c r="FP132" s="298"/>
      <c r="FR132" s="297"/>
      <c r="GI132" s="299"/>
      <c r="GJ132" s="299"/>
      <c r="GK132" s="297"/>
      <c r="GL132" s="297"/>
      <c r="GS132" s="298"/>
      <c r="GT132" s="299"/>
      <c r="GU132" s="299"/>
      <c r="HL132" s="316"/>
      <c r="HM132" s="316"/>
      <c r="HO132" s="297"/>
      <c r="HP132" s="297"/>
    </row>
    <row r="133" spans="95:224" ht="12.75" customHeight="1">
      <c r="CQ133" s="299"/>
      <c r="CR133" s="299"/>
      <c r="CS133" s="297"/>
      <c r="CT133" s="297"/>
      <c r="DJ133" s="298"/>
      <c r="DL133" s="297"/>
      <c r="DW133" s="299"/>
      <c r="DX133" s="299"/>
      <c r="DY133" s="297"/>
      <c r="DZ133" s="297"/>
      <c r="EM133" s="298"/>
      <c r="EO133" s="297"/>
      <c r="FC133" s="299"/>
      <c r="FD133" s="299"/>
      <c r="FE133" s="297"/>
      <c r="FF133" s="297"/>
      <c r="FP133" s="298"/>
      <c r="FR133" s="297"/>
      <c r="GI133" s="299"/>
      <c r="GJ133" s="299"/>
      <c r="GK133" s="297"/>
      <c r="GL133" s="297"/>
      <c r="GS133" s="298"/>
      <c r="GT133" s="299"/>
      <c r="GU133" s="299"/>
      <c r="HL133" s="316"/>
      <c r="HM133" s="316"/>
      <c r="HO133" s="297"/>
      <c r="HP133" s="297"/>
    </row>
    <row r="134" spans="95:224" ht="12.75" customHeight="1">
      <c r="CQ134" s="299"/>
      <c r="CR134" s="299"/>
      <c r="CS134" s="297"/>
      <c r="CT134" s="297"/>
      <c r="DJ134" s="298"/>
      <c r="DL134" s="297"/>
      <c r="DW134" s="299"/>
      <c r="DX134" s="299"/>
      <c r="DY134" s="297"/>
      <c r="DZ134" s="297"/>
      <c r="EM134" s="298"/>
      <c r="EO134" s="297"/>
      <c r="FC134" s="299"/>
      <c r="FD134" s="299"/>
      <c r="FE134" s="297"/>
      <c r="FF134" s="297"/>
      <c r="FP134" s="298"/>
      <c r="FR134" s="297"/>
      <c r="GI134" s="299"/>
      <c r="GJ134" s="299"/>
      <c r="GK134" s="297"/>
      <c r="GL134" s="297"/>
      <c r="GS134" s="298"/>
      <c r="GT134" s="299"/>
      <c r="GU134" s="299"/>
      <c r="HL134" s="316"/>
      <c r="HM134" s="316"/>
      <c r="HO134" s="297"/>
      <c r="HP134" s="297"/>
    </row>
    <row r="135" spans="95:224" ht="12.75" customHeight="1">
      <c r="CQ135" s="299"/>
      <c r="CR135" s="299"/>
      <c r="CS135" s="297"/>
      <c r="CT135" s="297"/>
      <c r="DJ135" s="298"/>
      <c r="DL135" s="297"/>
      <c r="DW135" s="299"/>
      <c r="DX135" s="299"/>
      <c r="DY135" s="297"/>
      <c r="DZ135" s="297"/>
      <c r="EM135" s="298"/>
      <c r="EO135" s="297"/>
      <c r="FC135" s="299"/>
      <c r="FD135" s="299"/>
      <c r="FE135" s="297"/>
      <c r="FF135" s="297"/>
      <c r="FP135" s="298"/>
      <c r="FR135" s="297"/>
      <c r="GI135" s="299"/>
      <c r="GJ135" s="299"/>
      <c r="GK135" s="297"/>
      <c r="GL135" s="297"/>
      <c r="GS135" s="298"/>
      <c r="GT135" s="299"/>
      <c r="GU135" s="299"/>
      <c r="HL135" s="316"/>
      <c r="HM135" s="316"/>
      <c r="HO135" s="297"/>
      <c r="HP135" s="297"/>
    </row>
    <row r="136" spans="95:224" ht="12.75" customHeight="1">
      <c r="CQ136" s="299"/>
      <c r="CR136" s="299"/>
      <c r="CS136" s="297"/>
      <c r="CT136" s="297"/>
      <c r="DJ136" s="298"/>
      <c r="DL136" s="297"/>
      <c r="DW136" s="299"/>
      <c r="DX136" s="299"/>
      <c r="DY136" s="297"/>
      <c r="DZ136" s="297"/>
      <c r="EM136" s="298"/>
      <c r="EO136" s="297"/>
      <c r="FC136" s="299"/>
      <c r="FD136" s="299"/>
      <c r="FE136" s="297"/>
      <c r="FF136" s="297"/>
      <c r="FP136" s="298"/>
      <c r="FR136" s="297"/>
      <c r="GI136" s="299"/>
      <c r="GJ136" s="299"/>
      <c r="GK136" s="297"/>
      <c r="GL136" s="297"/>
      <c r="GS136" s="298"/>
      <c r="GT136" s="299"/>
      <c r="GU136" s="299"/>
      <c r="HL136" s="316"/>
      <c r="HM136" s="316"/>
      <c r="HO136" s="297"/>
      <c r="HP136" s="297"/>
    </row>
    <row r="137" spans="95:224" ht="12.75" customHeight="1">
      <c r="CQ137" s="299"/>
      <c r="CR137" s="299"/>
      <c r="CS137" s="297"/>
      <c r="CT137" s="297"/>
      <c r="DJ137" s="298"/>
      <c r="DL137" s="297"/>
      <c r="DW137" s="299"/>
      <c r="DX137" s="299"/>
      <c r="DY137" s="297"/>
      <c r="DZ137" s="297"/>
      <c r="EM137" s="298"/>
      <c r="EO137" s="297"/>
      <c r="FC137" s="299"/>
      <c r="FD137" s="299"/>
      <c r="FE137" s="297"/>
      <c r="FF137" s="297"/>
      <c r="FP137" s="298"/>
      <c r="FR137" s="297"/>
      <c r="GI137" s="299"/>
      <c r="GJ137" s="299"/>
      <c r="GK137" s="297"/>
      <c r="GL137" s="297"/>
      <c r="GS137" s="298"/>
      <c r="GT137" s="299"/>
      <c r="GU137" s="299"/>
      <c r="HL137" s="316"/>
      <c r="HM137" s="316"/>
      <c r="HO137" s="297"/>
      <c r="HP137" s="297"/>
    </row>
    <row r="138" spans="95:224" ht="12.75" customHeight="1">
      <c r="CQ138" s="299"/>
      <c r="CR138" s="299"/>
      <c r="CS138" s="297"/>
      <c r="CT138" s="297"/>
      <c r="DJ138" s="298"/>
      <c r="DL138" s="297"/>
      <c r="DW138" s="299"/>
      <c r="DX138" s="299"/>
      <c r="DY138" s="297"/>
      <c r="DZ138" s="297"/>
      <c r="EM138" s="298"/>
      <c r="EO138" s="297"/>
      <c r="FC138" s="299"/>
      <c r="FD138" s="299"/>
      <c r="FE138" s="297"/>
      <c r="FF138" s="297"/>
      <c r="FP138" s="298"/>
      <c r="FR138" s="297"/>
      <c r="GI138" s="299"/>
      <c r="GJ138" s="299"/>
      <c r="GK138" s="297"/>
      <c r="GL138" s="297"/>
      <c r="GS138" s="298"/>
      <c r="GT138" s="299"/>
      <c r="GU138" s="299"/>
      <c r="HL138" s="316"/>
      <c r="HM138" s="316"/>
      <c r="HO138" s="297"/>
      <c r="HP138" s="297"/>
    </row>
    <row r="139" spans="95:224" ht="12.75" customHeight="1">
      <c r="CQ139" s="299"/>
      <c r="CR139" s="299"/>
      <c r="CS139" s="297"/>
      <c r="CT139" s="297"/>
      <c r="DJ139" s="298"/>
      <c r="DL139" s="297"/>
      <c r="DW139" s="299"/>
      <c r="DX139" s="299"/>
      <c r="DY139" s="297"/>
      <c r="DZ139" s="297"/>
      <c r="EM139" s="298"/>
      <c r="EO139" s="297"/>
      <c r="FC139" s="299"/>
      <c r="FD139" s="299"/>
      <c r="FE139" s="297"/>
      <c r="FF139" s="297"/>
      <c r="FP139" s="298"/>
      <c r="FR139" s="297"/>
      <c r="GI139" s="299"/>
      <c r="GJ139" s="299"/>
      <c r="GK139" s="297"/>
      <c r="GL139" s="297"/>
      <c r="GS139" s="298"/>
      <c r="GT139" s="299"/>
      <c r="GU139" s="299"/>
      <c r="HL139" s="316"/>
      <c r="HM139" s="316"/>
      <c r="HO139" s="297"/>
      <c r="HP139" s="297"/>
    </row>
    <row r="140" spans="95:224" ht="12.75" customHeight="1">
      <c r="CQ140" s="299"/>
      <c r="CR140" s="299"/>
      <c r="CS140" s="297"/>
      <c r="CT140" s="297"/>
      <c r="DJ140" s="298"/>
      <c r="DL140" s="297"/>
      <c r="DW140" s="299"/>
      <c r="DX140" s="299"/>
      <c r="DY140" s="297"/>
      <c r="DZ140" s="297"/>
      <c r="EM140" s="298"/>
      <c r="EO140" s="297"/>
      <c r="FC140" s="299"/>
      <c r="FD140" s="299"/>
      <c r="FE140" s="297"/>
      <c r="FF140" s="297"/>
      <c r="FP140" s="298"/>
      <c r="FR140" s="297"/>
      <c r="GI140" s="299"/>
      <c r="GJ140" s="299"/>
      <c r="GK140" s="297"/>
      <c r="GL140" s="297"/>
      <c r="GS140" s="298"/>
      <c r="GT140" s="299"/>
      <c r="GU140" s="299"/>
      <c r="HL140" s="316"/>
      <c r="HM140" s="316"/>
      <c r="HO140" s="297"/>
      <c r="HP140" s="297"/>
    </row>
    <row r="141" spans="95:224" ht="12.75" customHeight="1">
      <c r="CQ141" s="299"/>
      <c r="CR141" s="299"/>
      <c r="CS141" s="297"/>
      <c r="CT141" s="297"/>
      <c r="DJ141" s="298"/>
      <c r="DL141" s="297"/>
      <c r="DW141" s="299"/>
      <c r="DX141" s="299"/>
      <c r="DY141" s="297"/>
      <c r="DZ141" s="297"/>
      <c r="EM141" s="298"/>
      <c r="EO141" s="297"/>
      <c r="FC141" s="299"/>
      <c r="FD141" s="299"/>
      <c r="FE141" s="297"/>
      <c r="FF141" s="297"/>
      <c r="FP141" s="298"/>
      <c r="FR141" s="297"/>
      <c r="GI141" s="299"/>
      <c r="GJ141" s="299"/>
      <c r="GK141" s="297"/>
      <c r="GL141" s="297"/>
      <c r="GS141" s="298"/>
      <c r="GT141" s="299"/>
      <c r="GU141" s="299"/>
      <c r="HL141" s="316"/>
      <c r="HM141" s="316"/>
      <c r="HO141" s="297"/>
      <c r="HP141" s="297"/>
    </row>
    <row r="142" spans="95:224" ht="12.75" customHeight="1">
      <c r="CQ142" s="299"/>
      <c r="CR142" s="299"/>
      <c r="CS142" s="297"/>
      <c r="CT142" s="297"/>
      <c r="DJ142" s="298"/>
      <c r="DL142" s="297"/>
      <c r="DW142" s="299"/>
      <c r="DX142" s="299"/>
      <c r="DY142" s="297"/>
      <c r="DZ142" s="297"/>
      <c r="EM142" s="298"/>
      <c r="EO142" s="297"/>
      <c r="FC142" s="299"/>
      <c r="FD142" s="299"/>
      <c r="FE142" s="297"/>
      <c r="FF142" s="297"/>
      <c r="FP142" s="298"/>
      <c r="FR142" s="297"/>
      <c r="GI142" s="299"/>
      <c r="GJ142" s="299"/>
      <c r="GK142" s="297"/>
      <c r="GL142" s="297"/>
      <c r="GS142" s="298"/>
      <c r="GT142" s="299"/>
      <c r="GU142" s="299"/>
      <c r="HL142" s="316"/>
      <c r="HM142" s="316"/>
      <c r="HO142" s="297"/>
      <c r="HP142" s="297"/>
    </row>
    <row r="143" spans="95:224" ht="12.75" customHeight="1">
      <c r="CQ143" s="299"/>
      <c r="CR143" s="299"/>
      <c r="CS143" s="297"/>
      <c r="CT143" s="297"/>
      <c r="DJ143" s="298"/>
      <c r="DL143" s="297"/>
      <c r="DW143" s="299"/>
      <c r="DX143" s="299"/>
      <c r="DY143" s="297"/>
      <c r="DZ143" s="297"/>
      <c r="EM143" s="298"/>
      <c r="EO143" s="297"/>
      <c r="FC143" s="299"/>
      <c r="FD143" s="299"/>
      <c r="FE143" s="297"/>
      <c r="FF143" s="297"/>
      <c r="FP143" s="298"/>
      <c r="FR143" s="297"/>
      <c r="GI143" s="299"/>
      <c r="GJ143" s="299"/>
      <c r="GK143" s="297"/>
      <c r="GL143" s="297"/>
      <c r="GS143" s="298"/>
      <c r="GT143" s="299"/>
      <c r="GU143" s="299"/>
      <c r="HL143" s="316"/>
      <c r="HM143" s="316"/>
      <c r="HO143" s="297"/>
      <c r="HP143" s="297"/>
    </row>
    <row r="144" spans="95:224" ht="12.75" customHeight="1">
      <c r="CQ144" s="299"/>
      <c r="CR144" s="299"/>
      <c r="CS144" s="297"/>
      <c r="CT144" s="297"/>
      <c r="DJ144" s="298"/>
      <c r="DL144" s="297"/>
      <c r="DW144" s="299"/>
      <c r="DX144" s="299"/>
      <c r="DY144" s="297"/>
      <c r="DZ144" s="297"/>
      <c r="EM144" s="298"/>
      <c r="EO144" s="297"/>
      <c r="FC144" s="299"/>
      <c r="FD144" s="299"/>
      <c r="FE144" s="297"/>
      <c r="FF144" s="297"/>
      <c r="FP144" s="298"/>
      <c r="FR144" s="297"/>
      <c r="GI144" s="299"/>
      <c r="GJ144" s="299"/>
      <c r="GK144" s="297"/>
      <c r="GL144" s="297"/>
      <c r="GS144" s="298"/>
      <c r="GT144" s="299"/>
      <c r="GU144" s="299"/>
      <c r="HL144" s="316"/>
      <c r="HM144" s="316"/>
      <c r="HO144" s="297"/>
      <c r="HP144" s="297"/>
    </row>
    <row r="145" spans="95:224" ht="12.75" customHeight="1">
      <c r="CQ145" s="299"/>
      <c r="CR145" s="299"/>
      <c r="CS145" s="297"/>
      <c r="CT145" s="297"/>
      <c r="DJ145" s="298"/>
      <c r="DL145" s="297"/>
      <c r="DW145" s="299"/>
      <c r="DX145" s="299"/>
      <c r="DY145" s="297"/>
      <c r="DZ145" s="297"/>
      <c r="EM145" s="298"/>
      <c r="EO145" s="297"/>
      <c r="FC145" s="299"/>
      <c r="FD145" s="299"/>
      <c r="FE145" s="297"/>
      <c r="FF145" s="297"/>
      <c r="FP145" s="298"/>
      <c r="FR145" s="297"/>
      <c r="GI145" s="299"/>
      <c r="GJ145" s="299"/>
      <c r="GK145" s="297"/>
      <c r="GL145" s="297"/>
      <c r="GS145" s="298"/>
      <c r="GT145" s="299"/>
      <c r="GU145" s="299"/>
      <c r="HL145" s="316"/>
      <c r="HM145" s="316"/>
      <c r="HO145" s="297"/>
      <c r="HP145" s="297"/>
    </row>
    <row r="146" spans="95:224" ht="12.75" customHeight="1">
      <c r="CQ146" s="299"/>
      <c r="CR146" s="299"/>
      <c r="CS146" s="297"/>
      <c r="CT146" s="297"/>
      <c r="DJ146" s="298"/>
      <c r="DL146" s="297"/>
      <c r="DW146" s="299"/>
      <c r="DX146" s="299"/>
      <c r="DY146" s="297"/>
      <c r="DZ146" s="297"/>
      <c r="EM146" s="298"/>
      <c r="EO146" s="297"/>
      <c r="FC146" s="299"/>
      <c r="FD146" s="299"/>
      <c r="FE146" s="297"/>
      <c r="FF146" s="297"/>
      <c r="FP146" s="298"/>
      <c r="FR146" s="297"/>
      <c r="GI146" s="299"/>
      <c r="GJ146" s="299"/>
      <c r="GK146" s="297"/>
      <c r="GL146" s="297"/>
      <c r="GS146" s="298"/>
      <c r="GT146" s="299"/>
      <c r="GU146" s="299"/>
      <c r="HL146" s="316"/>
      <c r="HM146" s="316"/>
      <c r="HO146" s="297"/>
      <c r="HP146" s="297"/>
    </row>
    <row r="147" spans="95:224" ht="12.75" customHeight="1">
      <c r="CQ147" s="299"/>
      <c r="CR147" s="299"/>
      <c r="CS147" s="297"/>
      <c r="CT147" s="297"/>
      <c r="DJ147" s="298"/>
      <c r="DL147" s="297"/>
      <c r="DW147" s="299"/>
      <c r="DX147" s="299"/>
      <c r="DY147" s="297"/>
      <c r="DZ147" s="297"/>
      <c r="EM147" s="298"/>
      <c r="EO147" s="297"/>
      <c r="FC147" s="299"/>
      <c r="FD147" s="299"/>
      <c r="FE147" s="297"/>
      <c r="FF147" s="297"/>
      <c r="FP147" s="298"/>
      <c r="FR147" s="297"/>
      <c r="GI147" s="299"/>
      <c r="GJ147" s="299"/>
      <c r="GK147" s="297"/>
      <c r="GL147" s="297"/>
      <c r="GS147" s="298"/>
      <c r="GT147" s="299"/>
      <c r="GU147" s="299"/>
      <c r="HL147" s="316"/>
      <c r="HM147" s="316"/>
      <c r="HO147" s="297"/>
      <c r="HP147" s="297"/>
    </row>
    <row r="148" spans="95:224" ht="12.75" customHeight="1">
      <c r="CQ148" s="299"/>
      <c r="CR148" s="299"/>
      <c r="CS148" s="297"/>
      <c r="CT148" s="297"/>
      <c r="DJ148" s="298"/>
      <c r="DL148" s="297"/>
      <c r="DW148" s="299"/>
      <c r="DX148" s="299"/>
      <c r="DY148" s="297"/>
      <c r="DZ148" s="297"/>
      <c r="EM148" s="298"/>
      <c r="EO148" s="297"/>
      <c r="FC148" s="299"/>
      <c r="FD148" s="299"/>
      <c r="FE148" s="297"/>
      <c r="FF148" s="297"/>
      <c r="FP148" s="298"/>
      <c r="FR148" s="297"/>
      <c r="GI148" s="299"/>
      <c r="GJ148" s="299"/>
      <c r="GK148" s="297"/>
      <c r="GL148" s="297"/>
      <c r="GS148" s="298"/>
      <c r="GT148" s="299"/>
      <c r="GU148" s="299"/>
      <c r="HL148" s="316"/>
      <c r="HM148" s="316"/>
      <c r="HO148" s="297"/>
      <c r="HP148" s="297"/>
    </row>
    <row r="149" spans="95:224" ht="12.75" customHeight="1">
      <c r="CQ149" s="299"/>
      <c r="CR149" s="299"/>
      <c r="CS149" s="297"/>
      <c r="CT149" s="297"/>
      <c r="DJ149" s="298"/>
      <c r="DL149" s="297"/>
      <c r="DW149" s="299"/>
      <c r="DX149" s="299"/>
      <c r="DY149" s="297"/>
      <c r="DZ149" s="297"/>
      <c r="EM149" s="298"/>
      <c r="EO149" s="297"/>
      <c r="FC149" s="299"/>
      <c r="FD149" s="299"/>
      <c r="FE149" s="297"/>
      <c r="FF149" s="297"/>
      <c r="FP149" s="298"/>
      <c r="FR149" s="297"/>
      <c r="GI149" s="299"/>
      <c r="GJ149" s="299"/>
      <c r="GK149" s="297"/>
      <c r="GL149" s="297"/>
      <c r="GS149" s="298"/>
      <c r="GT149" s="299"/>
      <c r="GU149" s="299"/>
      <c r="HL149" s="316"/>
      <c r="HM149" s="316"/>
      <c r="HO149" s="297"/>
      <c r="HP149" s="297"/>
    </row>
    <row r="150" spans="95:224" ht="12.75" customHeight="1">
      <c r="CQ150" s="299"/>
      <c r="CR150" s="299"/>
      <c r="CS150" s="297"/>
      <c r="CT150" s="297"/>
      <c r="DJ150" s="298"/>
      <c r="DL150" s="297"/>
      <c r="DW150" s="299"/>
      <c r="DX150" s="299"/>
      <c r="DY150" s="297"/>
      <c r="DZ150" s="297"/>
      <c r="EM150" s="298"/>
      <c r="EO150" s="297"/>
      <c r="FC150" s="299"/>
      <c r="FD150" s="299"/>
      <c r="FE150" s="297"/>
      <c r="FF150" s="297"/>
      <c r="FP150" s="298"/>
      <c r="FR150" s="297"/>
      <c r="GI150" s="299"/>
      <c r="GJ150" s="299"/>
      <c r="GK150" s="297"/>
      <c r="GL150" s="297"/>
      <c r="GS150" s="298"/>
      <c r="GT150" s="299"/>
      <c r="GU150" s="299"/>
      <c r="HL150" s="316"/>
      <c r="HM150" s="316"/>
      <c r="HO150" s="297"/>
      <c r="HP150" s="297"/>
    </row>
    <row r="151" spans="95:224" ht="12.75" customHeight="1">
      <c r="CQ151" s="299"/>
      <c r="CR151" s="299"/>
      <c r="CS151" s="297"/>
      <c r="CT151" s="297"/>
      <c r="DJ151" s="298"/>
      <c r="DL151" s="297"/>
      <c r="DW151" s="299"/>
      <c r="DX151" s="299"/>
      <c r="DY151" s="297"/>
      <c r="DZ151" s="297"/>
      <c r="EM151" s="298"/>
      <c r="EO151" s="297"/>
      <c r="FC151" s="299"/>
      <c r="FD151" s="299"/>
      <c r="FE151" s="297"/>
      <c r="FF151" s="297"/>
      <c r="FP151" s="298"/>
      <c r="FR151" s="297"/>
      <c r="GI151" s="299"/>
      <c r="GJ151" s="299"/>
      <c r="GK151" s="297"/>
      <c r="GL151" s="297"/>
      <c r="GS151" s="298"/>
      <c r="GT151" s="299"/>
      <c r="GU151" s="299"/>
      <c r="HL151" s="316"/>
      <c r="HM151" s="316"/>
      <c r="HO151" s="297"/>
      <c r="HP151" s="297"/>
    </row>
    <row r="152" spans="95:224" ht="12.75" customHeight="1">
      <c r="CQ152" s="299"/>
      <c r="CR152" s="299"/>
      <c r="CS152" s="297"/>
      <c r="CT152" s="297"/>
      <c r="DJ152" s="298"/>
      <c r="DL152" s="297"/>
      <c r="DW152" s="299"/>
      <c r="DX152" s="299"/>
      <c r="DY152" s="297"/>
      <c r="DZ152" s="297"/>
      <c r="EM152" s="298"/>
      <c r="EO152" s="297"/>
      <c r="FC152" s="299"/>
      <c r="FD152" s="299"/>
      <c r="FE152" s="297"/>
      <c r="FF152" s="297"/>
      <c r="FP152" s="298"/>
      <c r="FR152" s="297"/>
      <c r="GI152" s="299"/>
      <c r="GJ152" s="299"/>
      <c r="GK152" s="297"/>
      <c r="GL152" s="297"/>
      <c r="GS152" s="298"/>
      <c r="GT152" s="299"/>
      <c r="GU152" s="299"/>
      <c r="HL152" s="316"/>
      <c r="HM152" s="316"/>
      <c r="HO152" s="297"/>
      <c r="HP152" s="297"/>
    </row>
    <row r="153" spans="95:224" ht="12.75" customHeight="1">
      <c r="CQ153" s="299"/>
      <c r="CR153" s="299"/>
      <c r="CS153" s="297"/>
      <c r="CT153" s="297"/>
      <c r="DJ153" s="298"/>
      <c r="DL153" s="297"/>
      <c r="DW153" s="299"/>
      <c r="DX153" s="299"/>
      <c r="DY153" s="297"/>
      <c r="DZ153" s="297"/>
      <c r="EM153" s="298"/>
      <c r="EO153" s="297"/>
      <c r="FC153" s="299"/>
      <c r="FD153" s="299"/>
      <c r="FE153" s="297"/>
      <c r="FF153" s="297"/>
      <c r="FP153" s="298"/>
      <c r="FR153" s="297"/>
      <c r="GI153" s="299"/>
      <c r="GJ153" s="299"/>
      <c r="GK153" s="297"/>
      <c r="GL153" s="297"/>
      <c r="GS153" s="298"/>
      <c r="GT153" s="299"/>
      <c r="GU153" s="299"/>
      <c r="HL153" s="316"/>
      <c r="HM153" s="316"/>
      <c r="HO153" s="297"/>
      <c r="HP153" s="297"/>
    </row>
    <row r="154" spans="95:224" ht="12.75" customHeight="1">
      <c r="CQ154" s="299"/>
      <c r="CR154" s="299"/>
      <c r="CS154" s="297"/>
      <c r="CT154" s="297"/>
      <c r="DJ154" s="298"/>
      <c r="DL154" s="297"/>
      <c r="DW154" s="299"/>
      <c r="DX154" s="299"/>
      <c r="DY154" s="297"/>
      <c r="DZ154" s="297"/>
      <c r="EM154" s="298"/>
      <c r="EO154" s="297"/>
      <c r="FC154" s="299"/>
      <c r="FD154" s="299"/>
      <c r="FE154" s="297"/>
      <c r="FF154" s="297"/>
      <c r="FP154" s="298"/>
      <c r="FR154" s="297"/>
      <c r="GI154" s="299"/>
      <c r="GJ154" s="299"/>
      <c r="GK154" s="297"/>
      <c r="GL154" s="297"/>
      <c r="GS154" s="298"/>
      <c r="GT154" s="299"/>
      <c r="GU154" s="299"/>
      <c r="HL154" s="316"/>
      <c r="HM154" s="316"/>
      <c r="HO154" s="297"/>
      <c r="HP154" s="297"/>
    </row>
    <row r="155" spans="95:224" ht="12.75" customHeight="1">
      <c r="CQ155" s="299"/>
      <c r="CR155" s="299"/>
      <c r="CS155" s="297"/>
      <c r="CT155" s="297"/>
      <c r="DJ155" s="298"/>
      <c r="DL155" s="297"/>
      <c r="DW155" s="299"/>
      <c r="DX155" s="299"/>
      <c r="DY155" s="297"/>
      <c r="DZ155" s="297"/>
      <c r="EM155" s="298"/>
      <c r="EO155" s="297"/>
      <c r="FC155" s="299"/>
      <c r="FD155" s="299"/>
      <c r="FE155" s="297"/>
      <c r="FF155" s="297"/>
      <c r="FP155" s="298"/>
      <c r="FR155" s="297"/>
      <c r="GI155" s="299"/>
      <c r="GJ155" s="299"/>
      <c r="GK155" s="297"/>
      <c r="GL155" s="297"/>
      <c r="GS155" s="298"/>
      <c r="GT155" s="299"/>
      <c r="GU155" s="299"/>
      <c r="HL155" s="316"/>
      <c r="HM155" s="316"/>
      <c r="HO155" s="297"/>
      <c r="HP155" s="297"/>
    </row>
    <row r="156" spans="95:224" ht="12.75" customHeight="1">
      <c r="CQ156" s="299"/>
      <c r="CR156" s="299"/>
      <c r="CS156" s="297"/>
      <c r="CT156" s="297"/>
      <c r="DJ156" s="298"/>
      <c r="DL156" s="297"/>
      <c r="DW156" s="299"/>
      <c r="DX156" s="299"/>
      <c r="DY156" s="297"/>
      <c r="DZ156" s="297"/>
      <c r="EM156" s="298"/>
      <c r="EO156" s="297"/>
      <c r="FC156" s="299"/>
      <c r="FD156" s="299"/>
      <c r="FE156" s="297"/>
      <c r="FF156" s="297"/>
      <c r="FP156" s="298"/>
      <c r="FR156" s="297"/>
      <c r="GI156" s="299"/>
      <c r="GJ156" s="299"/>
      <c r="GK156" s="297"/>
      <c r="GL156" s="297"/>
      <c r="GS156" s="298"/>
      <c r="GT156" s="299"/>
      <c r="GU156" s="299"/>
      <c r="HL156" s="316"/>
      <c r="HM156" s="316"/>
      <c r="HO156" s="297"/>
      <c r="HP156" s="297"/>
    </row>
    <row r="157" spans="95:224" ht="12.75" customHeight="1">
      <c r="CQ157" s="299"/>
      <c r="CR157" s="299"/>
      <c r="CS157" s="297"/>
      <c r="CT157" s="297"/>
      <c r="DJ157" s="298"/>
      <c r="DL157" s="297"/>
      <c r="DW157" s="299"/>
      <c r="DX157" s="299"/>
      <c r="DY157" s="297"/>
      <c r="DZ157" s="297"/>
      <c r="EM157" s="298"/>
      <c r="EO157" s="297"/>
      <c r="FC157" s="299"/>
      <c r="FD157" s="299"/>
      <c r="FE157" s="297"/>
      <c r="FF157" s="297"/>
      <c r="FP157" s="298"/>
      <c r="FR157" s="297"/>
      <c r="GI157" s="299"/>
      <c r="GJ157" s="299"/>
      <c r="GK157" s="297"/>
      <c r="GL157" s="297"/>
      <c r="GS157" s="298"/>
      <c r="GT157" s="299"/>
      <c r="GU157" s="299"/>
      <c r="HL157" s="316"/>
      <c r="HM157" s="316"/>
      <c r="HO157" s="297"/>
      <c r="HP157" s="297"/>
    </row>
    <row r="158" spans="95:224" ht="12.75" customHeight="1">
      <c r="CQ158" s="299"/>
      <c r="CR158" s="299"/>
      <c r="CS158" s="297"/>
      <c r="CT158" s="297"/>
      <c r="DJ158" s="298"/>
      <c r="DL158" s="297"/>
      <c r="DW158" s="299"/>
      <c r="DX158" s="299"/>
      <c r="DY158" s="297"/>
      <c r="DZ158" s="297"/>
      <c r="EM158" s="298"/>
      <c r="EO158" s="297"/>
      <c r="FC158" s="299"/>
      <c r="FD158" s="299"/>
      <c r="FE158" s="297"/>
      <c r="FF158" s="297"/>
      <c r="FP158" s="298"/>
      <c r="FR158" s="297"/>
      <c r="GI158" s="299"/>
      <c r="GJ158" s="299"/>
      <c r="GK158" s="297"/>
      <c r="GL158" s="297"/>
      <c r="GS158" s="298"/>
      <c r="GT158" s="299"/>
      <c r="GU158" s="299"/>
      <c r="HL158" s="316"/>
      <c r="HM158" s="316"/>
      <c r="HO158" s="297"/>
      <c r="HP158" s="297"/>
    </row>
    <row r="159" spans="95:224" ht="12.75" customHeight="1">
      <c r="CQ159" s="299"/>
      <c r="CR159" s="299"/>
      <c r="CS159" s="297"/>
      <c r="CT159" s="297"/>
      <c r="DJ159" s="298"/>
      <c r="DL159" s="297"/>
      <c r="DW159" s="299"/>
      <c r="DX159" s="299"/>
      <c r="DY159" s="297"/>
      <c r="DZ159" s="297"/>
      <c r="EM159" s="298"/>
      <c r="EO159" s="297"/>
      <c r="FC159" s="299"/>
      <c r="FD159" s="299"/>
      <c r="FE159" s="297"/>
      <c r="FF159" s="297"/>
      <c r="FP159" s="298"/>
      <c r="FR159" s="297"/>
      <c r="GI159" s="299"/>
      <c r="GJ159" s="299"/>
      <c r="GK159" s="297"/>
      <c r="GL159" s="297"/>
      <c r="GS159" s="298"/>
      <c r="GT159" s="299"/>
      <c r="GU159" s="299"/>
      <c r="HL159" s="316"/>
      <c r="HM159" s="316"/>
      <c r="HO159" s="297"/>
      <c r="HP159" s="297"/>
    </row>
    <row r="160" spans="95:224" ht="12.75" customHeight="1">
      <c r="CQ160" s="299"/>
      <c r="CR160" s="299"/>
      <c r="CS160" s="297"/>
      <c r="CT160" s="297"/>
      <c r="DJ160" s="298"/>
      <c r="DL160" s="297"/>
      <c r="DW160" s="299"/>
      <c r="DX160" s="299"/>
      <c r="DY160" s="297"/>
      <c r="DZ160" s="297"/>
      <c r="EM160" s="298"/>
      <c r="EO160" s="297"/>
      <c r="FC160" s="299"/>
      <c r="FD160" s="299"/>
      <c r="FE160" s="297"/>
      <c r="FF160" s="297"/>
      <c r="FP160" s="298"/>
      <c r="FR160" s="297"/>
      <c r="GI160" s="299"/>
      <c r="GJ160" s="299"/>
      <c r="GK160" s="297"/>
      <c r="GL160" s="297"/>
      <c r="GS160" s="298"/>
      <c r="GT160" s="299"/>
      <c r="GU160" s="299"/>
      <c r="HL160" s="316"/>
      <c r="HM160" s="316"/>
      <c r="HO160" s="297"/>
      <c r="HP160" s="297"/>
    </row>
    <row r="161" spans="95:224" ht="12.75" customHeight="1">
      <c r="CQ161" s="299"/>
      <c r="CR161" s="299"/>
      <c r="CS161" s="297"/>
      <c r="CT161" s="297"/>
      <c r="DJ161" s="298"/>
      <c r="DL161" s="297"/>
      <c r="DW161" s="299"/>
      <c r="DX161" s="299"/>
      <c r="DY161" s="297"/>
      <c r="DZ161" s="297"/>
      <c r="EM161" s="298"/>
      <c r="EO161" s="297"/>
      <c r="FC161" s="299"/>
      <c r="FD161" s="299"/>
      <c r="FE161" s="297"/>
      <c r="FF161" s="297"/>
      <c r="FP161" s="298"/>
      <c r="FR161" s="297"/>
      <c r="GI161" s="299"/>
      <c r="GJ161" s="299"/>
      <c r="GK161" s="297"/>
      <c r="GL161" s="297"/>
      <c r="GS161" s="298"/>
      <c r="GT161" s="299"/>
      <c r="GU161" s="299"/>
      <c r="HL161" s="316"/>
      <c r="HM161" s="316"/>
      <c r="HO161" s="297"/>
      <c r="HP161" s="297"/>
    </row>
    <row r="162" spans="95:224" ht="12.75" customHeight="1">
      <c r="CQ162" s="299"/>
      <c r="CR162" s="299"/>
      <c r="CS162" s="297"/>
      <c r="CT162" s="297"/>
      <c r="DJ162" s="298"/>
      <c r="DL162" s="297"/>
      <c r="DW162" s="299"/>
      <c r="DX162" s="299"/>
      <c r="DY162" s="297"/>
      <c r="DZ162" s="297"/>
      <c r="EM162" s="298"/>
      <c r="EO162" s="297"/>
      <c r="FC162" s="299"/>
      <c r="FD162" s="299"/>
      <c r="FE162" s="297"/>
      <c r="FF162" s="297"/>
      <c r="FP162" s="298"/>
      <c r="FR162" s="297"/>
      <c r="GI162" s="299"/>
      <c r="GJ162" s="299"/>
      <c r="GK162" s="297"/>
      <c r="GL162" s="297"/>
      <c r="GS162" s="298"/>
      <c r="GT162" s="299"/>
      <c r="GU162" s="299"/>
      <c r="HL162" s="316"/>
      <c r="HM162" s="316"/>
      <c r="HO162" s="297"/>
      <c r="HP162" s="297"/>
    </row>
    <row r="163" spans="95:224" ht="12.75" customHeight="1">
      <c r="CQ163" s="299"/>
      <c r="CR163" s="299"/>
      <c r="CS163" s="297"/>
      <c r="CT163" s="297"/>
      <c r="DJ163" s="298"/>
      <c r="DL163" s="297"/>
      <c r="DW163" s="299"/>
      <c r="DX163" s="299"/>
      <c r="DY163" s="297"/>
      <c r="DZ163" s="297"/>
      <c r="EM163" s="298"/>
      <c r="EO163" s="297"/>
      <c r="FC163" s="299"/>
      <c r="FD163" s="299"/>
      <c r="FE163" s="297"/>
      <c r="FF163" s="297"/>
      <c r="FP163" s="298"/>
      <c r="FR163" s="297"/>
      <c r="GI163" s="299"/>
      <c r="GJ163" s="299"/>
      <c r="GK163" s="297"/>
      <c r="GL163" s="297"/>
      <c r="GS163" s="298"/>
      <c r="GT163" s="299"/>
      <c r="GU163" s="299"/>
      <c r="HL163" s="316"/>
      <c r="HM163" s="316"/>
      <c r="HO163" s="297"/>
      <c r="HP163" s="297"/>
    </row>
    <row r="164" spans="95:224" ht="12.75" customHeight="1">
      <c r="CQ164" s="299"/>
      <c r="CR164" s="299"/>
      <c r="CS164" s="297"/>
      <c r="CT164" s="297"/>
      <c r="DJ164" s="298"/>
      <c r="DL164" s="297"/>
      <c r="DW164" s="299"/>
      <c r="DX164" s="299"/>
      <c r="DY164" s="297"/>
      <c r="DZ164" s="297"/>
      <c r="EM164" s="298"/>
      <c r="EO164" s="297"/>
      <c r="FC164" s="299"/>
      <c r="FD164" s="299"/>
      <c r="FE164" s="297"/>
      <c r="FF164" s="297"/>
      <c r="FP164" s="298"/>
      <c r="FR164" s="297"/>
      <c r="GI164" s="299"/>
      <c r="GJ164" s="299"/>
      <c r="GK164" s="297"/>
      <c r="GL164" s="297"/>
      <c r="GS164" s="298"/>
      <c r="GT164" s="299"/>
      <c r="GU164" s="299"/>
      <c r="HL164" s="316"/>
      <c r="HM164" s="316"/>
      <c r="HO164" s="297"/>
      <c r="HP164" s="297"/>
    </row>
    <row r="165" spans="95:224" ht="12.75" customHeight="1">
      <c r="CQ165" s="299"/>
      <c r="CR165" s="299"/>
      <c r="CS165" s="297"/>
      <c r="CT165" s="297"/>
      <c r="DJ165" s="298"/>
      <c r="DL165" s="297"/>
      <c r="DW165" s="299"/>
      <c r="DX165" s="299"/>
      <c r="DY165" s="297"/>
      <c r="DZ165" s="297"/>
      <c r="EM165" s="298"/>
      <c r="EO165" s="297"/>
      <c r="FC165" s="299"/>
      <c r="FD165" s="299"/>
      <c r="FE165" s="297"/>
      <c r="FF165" s="297"/>
      <c r="FP165" s="298"/>
      <c r="FR165" s="297"/>
      <c r="GI165" s="299"/>
      <c r="GJ165" s="299"/>
      <c r="GK165" s="297"/>
      <c r="GL165" s="297"/>
      <c r="GS165" s="298"/>
      <c r="GT165" s="299"/>
      <c r="GU165" s="299"/>
      <c r="HL165" s="316"/>
      <c r="HM165" s="316"/>
      <c r="HO165" s="297"/>
      <c r="HP165" s="297"/>
    </row>
    <row r="166" spans="95:224" ht="12.75" customHeight="1">
      <c r="CQ166" s="299"/>
      <c r="CR166" s="299"/>
      <c r="CS166" s="297"/>
      <c r="CT166" s="297"/>
      <c r="DJ166" s="298"/>
      <c r="DL166" s="297"/>
      <c r="DW166" s="299"/>
      <c r="DX166" s="299"/>
      <c r="DY166" s="297"/>
      <c r="DZ166" s="297"/>
      <c r="EM166" s="298"/>
      <c r="EO166" s="297"/>
      <c r="FC166" s="299"/>
      <c r="FD166" s="299"/>
      <c r="FE166" s="297"/>
      <c r="FF166" s="297"/>
      <c r="FP166" s="298"/>
      <c r="FR166" s="297"/>
      <c r="GI166" s="299"/>
      <c r="GJ166" s="299"/>
      <c r="GK166" s="297"/>
      <c r="GL166" s="297"/>
      <c r="GS166" s="298"/>
      <c r="GT166" s="299"/>
      <c r="GU166" s="299"/>
      <c r="HL166" s="316"/>
      <c r="HM166" s="316"/>
      <c r="HO166" s="297"/>
      <c r="HP166" s="297"/>
    </row>
    <row r="167" spans="95:224" ht="12.75" customHeight="1">
      <c r="CQ167" s="299"/>
      <c r="CR167" s="299"/>
      <c r="CS167" s="297"/>
      <c r="CT167" s="297"/>
      <c r="DJ167" s="298"/>
      <c r="DL167" s="297"/>
      <c r="DW167" s="299"/>
      <c r="DX167" s="299"/>
      <c r="DY167" s="297"/>
      <c r="DZ167" s="297"/>
      <c r="EM167" s="298"/>
      <c r="EO167" s="297"/>
      <c r="FC167" s="299"/>
      <c r="FD167" s="299"/>
      <c r="FE167" s="297"/>
      <c r="FF167" s="297"/>
      <c r="FP167" s="298"/>
      <c r="FR167" s="297"/>
      <c r="GI167" s="299"/>
      <c r="GJ167" s="299"/>
      <c r="GK167" s="297"/>
      <c r="GL167" s="297"/>
      <c r="GS167" s="298"/>
      <c r="GT167" s="299"/>
      <c r="GU167" s="299"/>
      <c r="HL167" s="316"/>
      <c r="HM167" s="316"/>
      <c r="HO167" s="297"/>
      <c r="HP167" s="297"/>
    </row>
    <row r="168" spans="95:224" ht="12.75" customHeight="1">
      <c r="CQ168" s="299"/>
      <c r="CR168" s="299"/>
      <c r="CS168" s="297"/>
      <c r="CT168" s="297"/>
      <c r="DJ168" s="298"/>
      <c r="DL168" s="297"/>
      <c r="DW168" s="299"/>
      <c r="DX168" s="299"/>
      <c r="DY168" s="297"/>
      <c r="DZ168" s="297"/>
      <c r="EM168" s="298"/>
      <c r="EO168" s="297"/>
      <c r="FC168" s="299"/>
      <c r="FD168" s="299"/>
      <c r="FE168" s="297"/>
      <c r="FF168" s="297"/>
      <c r="FP168" s="298"/>
      <c r="FR168" s="297"/>
      <c r="GI168" s="299"/>
      <c r="GJ168" s="299"/>
      <c r="GK168" s="297"/>
      <c r="GL168" s="297"/>
      <c r="GS168" s="298"/>
      <c r="GT168" s="299"/>
      <c r="GU168" s="299"/>
      <c r="HL168" s="316"/>
      <c r="HM168" s="316"/>
      <c r="HO168" s="297"/>
      <c r="HP168" s="297"/>
    </row>
    <row r="169" spans="95:224" ht="12.75" customHeight="1">
      <c r="CQ169" s="299"/>
      <c r="CR169" s="299"/>
      <c r="CS169" s="297"/>
      <c r="CT169" s="297"/>
      <c r="DJ169" s="298"/>
      <c r="DL169" s="297"/>
      <c r="DW169" s="299"/>
      <c r="DX169" s="299"/>
      <c r="DY169" s="297"/>
      <c r="DZ169" s="297"/>
      <c r="EM169" s="298"/>
      <c r="EO169" s="297"/>
      <c r="FC169" s="299"/>
      <c r="FD169" s="299"/>
      <c r="FE169" s="297"/>
      <c r="FF169" s="297"/>
      <c r="FP169" s="298"/>
      <c r="FR169" s="297"/>
      <c r="GI169" s="299"/>
      <c r="GJ169" s="299"/>
      <c r="GK169" s="297"/>
      <c r="GL169" s="297"/>
      <c r="GS169" s="298"/>
      <c r="GT169" s="299"/>
      <c r="GU169" s="299"/>
      <c r="HL169" s="316"/>
      <c r="HM169" s="316"/>
      <c r="HO169" s="297"/>
      <c r="HP169" s="297"/>
    </row>
    <row r="170" spans="95:224" ht="12.75" customHeight="1">
      <c r="CQ170" s="299"/>
      <c r="CR170" s="299"/>
      <c r="CS170" s="297"/>
      <c r="CT170" s="297"/>
      <c r="DJ170" s="298"/>
      <c r="DL170" s="297"/>
      <c r="DW170" s="299"/>
      <c r="DX170" s="299"/>
      <c r="DY170" s="297"/>
      <c r="DZ170" s="297"/>
      <c r="EM170" s="298"/>
      <c r="EO170" s="297"/>
      <c r="FC170" s="299"/>
      <c r="FD170" s="299"/>
      <c r="FE170" s="297"/>
      <c r="FF170" s="297"/>
      <c r="FP170" s="298"/>
      <c r="FR170" s="297"/>
      <c r="GI170" s="299"/>
      <c r="GJ170" s="299"/>
      <c r="GK170" s="297"/>
      <c r="GL170" s="297"/>
      <c r="GS170" s="298"/>
      <c r="GT170" s="299"/>
      <c r="GU170" s="299"/>
      <c r="HL170" s="316"/>
      <c r="HM170" s="316"/>
      <c r="HO170" s="297"/>
      <c r="HP170" s="297"/>
    </row>
    <row r="171" spans="95:224" ht="12.75" customHeight="1">
      <c r="CQ171" s="299"/>
      <c r="CR171" s="299"/>
      <c r="CS171" s="297"/>
      <c r="CT171" s="297"/>
      <c r="DJ171" s="298"/>
      <c r="DL171" s="297"/>
      <c r="DW171" s="299"/>
      <c r="DX171" s="299"/>
      <c r="DY171" s="297"/>
      <c r="DZ171" s="297"/>
      <c r="EM171" s="298"/>
      <c r="EO171" s="297"/>
      <c r="FC171" s="299"/>
      <c r="FD171" s="299"/>
      <c r="FE171" s="297"/>
      <c r="FF171" s="297"/>
      <c r="FP171" s="298"/>
      <c r="FR171" s="297"/>
      <c r="GI171" s="299"/>
      <c r="GJ171" s="299"/>
      <c r="GK171" s="297"/>
      <c r="GL171" s="297"/>
      <c r="GS171" s="298"/>
      <c r="GT171" s="299"/>
      <c r="GU171" s="299"/>
      <c r="HL171" s="316"/>
      <c r="HM171" s="316"/>
      <c r="HO171" s="297"/>
      <c r="HP171" s="297"/>
    </row>
    <row r="172" spans="95:224" ht="12.75" customHeight="1">
      <c r="CQ172" s="299"/>
      <c r="CR172" s="299"/>
      <c r="CS172" s="297"/>
      <c r="CT172" s="297"/>
      <c r="DJ172" s="298"/>
      <c r="DL172" s="297"/>
      <c r="DW172" s="299"/>
      <c r="DX172" s="299"/>
      <c r="DY172" s="297"/>
      <c r="DZ172" s="297"/>
      <c r="EM172" s="298"/>
      <c r="EO172" s="297"/>
      <c r="FC172" s="299"/>
      <c r="FD172" s="299"/>
      <c r="FE172" s="297"/>
      <c r="FF172" s="297"/>
      <c r="FP172" s="298"/>
      <c r="FR172" s="297"/>
      <c r="GI172" s="299"/>
      <c r="GJ172" s="299"/>
      <c r="GK172" s="297"/>
      <c r="GL172" s="297"/>
      <c r="GS172" s="298"/>
      <c r="GT172" s="299"/>
      <c r="GU172" s="299"/>
      <c r="HL172" s="316"/>
      <c r="HM172" s="316"/>
      <c r="HO172" s="297"/>
      <c r="HP172" s="297"/>
    </row>
    <row r="173" spans="95:224" ht="12.75" customHeight="1">
      <c r="CQ173" s="299"/>
      <c r="CR173" s="299"/>
      <c r="CS173" s="297"/>
      <c r="CT173" s="297"/>
      <c r="DJ173" s="298"/>
      <c r="DL173" s="297"/>
      <c r="DW173" s="299"/>
      <c r="DX173" s="299"/>
      <c r="DY173" s="297"/>
      <c r="DZ173" s="297"/>
      <c r="EM173" s="298"/>
      <c r="EO173" s="297"/>
      <c r="FC173" s="299"/>
      <c r="FD173" s="299"/>
      <c r="FE173" s="297"/>
      <c r="FF173" s="297"/>
      <c r="FP173" s="298"/>
      <c r="FR173" s="297"/>
      <c r="GI173" s="299"/>
      <c r="GJ173" s="299"/>
      <c r="GK173" s="297"/>
      <c r="GL173" s="297"/>
      <c r="GS173" s="298"/>
      <c r="GT173" s="299"/>
      <c r="GU173" s="299"/>
      <c r="HL173" s="316"/>
      <c r="HM173" s="316"/>
      <c r="HO173" s="297"/>
      <c r="HP173" s="297"/>
    </row>
    <row r="174" spans="95:224" ht="12.75" customHeight="1">
      <c r="CQ174" s="299"/>
      <c r="CR174" s="299"/>
      <c r="CS174" s="297"/>
      <c r="CT174" s="297"/>
      <c r="DJ174" s="298"/>
      <c r="DL174" s="297"/>
      <c r="DW174" s="299"/>
      <c r="DX174" s="299"/>
      <c r="DY174" s="297"/>
      <c r="DZ174" s="297"/>
      <c r="EM174" s="298"/>
      <c r="EO174" s="297"/>
      <c r="FC174" s="299"/>
      <c r="FD174" s="299"/>
      <c r="FE174" s="297"/>
      <c r="FF174" s="297"/>
      <c r="FP174" s="298"/>
      <c r="FR174" s="297"/>
      <c r="GI174" s="299"/>
      <c r="GJ174" s="299"/>
      <c r="GK174" s="297"/>
      <c r="GL174" s="297"/>
      <c r="GS174" s="298"/>
      <c r="GT174" s="299"/>
      <c r="GU174" s="299"/>
      <c r="HL174" s="316"/>
      <c r="HM174" s="316"/>
      <c r="HO174" s="297"/>
      <c r="HP174" s="297"/>
    </row>
    <row r="175" spans="95:224" ht="12.75" customHeight="1">
      <c r="CQ175" s="299"/>
      <c r="CR175" s="299"/>
      <c r="CS175" s="297"/>
      <c r="CT175" s="297"/>
      <c r="DJ175" s="298"/>
      <c r="DL175" s="297"/>
      <c r="DW175" s="299"/>
      <c r="DX175" s="299"/>
      <c r="DY175" s="297"/>
      <c r="DZ175" s="297"/>
      <c r="EM175" s="298"/>
      <c r="EO175" s="297"/>
      <c r="FC175" s="299"/>
      <c r="FD175" s="299"/>
      <c r="FE175" s="297"/>
      <c r="FF175" s="297"/>
      <c r="FP175" s="298"/>
      <c r="FR175" s="297"/>
      <c r="GI175" s="299"/>
      <c r="GJ175" s="299"/>
      <c r="GK175" s="297"/>
      <c r="GL175" s="297"/>
      <c r="GS175" s="298"/>
      <c r="GT175" s="299"/>
      <c r="GU175" s="299"/>
      <c r="HL175" s="316"/>
      <c r="HM175" s="316"/>
      <c r="HO175" s="297"/>
      <c r="HP175" s="297"/>
    </row>
    <row r="176" spans="95:224" ht="12.75" customHeight="1">
      <c r="CQ176" s="299"/>
      <c r="CR176" s="299"/>
      <c r="CS176" s="297"/>
      <c r="CT176" s="297"/>
      <c r="DJ176" s="298"/>
      <c r="DL176" s="297"/>
      <c r="DW176" s="299"/>
      <c r="DX176" s="299"/>
      <c r="DY176" s="297"/>
      <c r="DZ176" s="297"/>
      <c r="EM176" s="298"/>
      <c r="EO176" s="297"/>
      <c r="FC176" s="299"/>
      <c r="FD176" s="299"/>
      <c r="FE176" s="297"/>
      <c r="FF176" s="297"/>
      <c r="FP176" s="298"/>
      <c r="FR176" s="297"/>
      <c r="GI176" s="299"/>
      <c r="GJ176" s="299"/>
      <c r="GK176" s="297"/>
      <c r="GL176" s="297"/>
      <c r="GS176" s="298"/>
      <c r="GT176" s="299"/>
      <c r="GU176" s="299"/>
      <c r="HL176" s="316"/>
      <c r="HM176" s="316"/>
      <c r="HO176" s="297"/>
      <c r="HP176" s="297"/>
    </row>
    <row r="177" spans="95:224" ht="12.75" customHeight="1">
      <c r="CQ177" s="299"/>
      <c r="CR177" s="299"/>
      <c r="CS177" s="297"/>
      <c r="CT177" s="297"/>
      <c r="DJ177" s="298"/>
      <c r="DL177" s="297"/>
      <c r="DW177" s="299"/>
      <c r="DX177" s="299"/>
      <c r="DY177" s="297"/>
      <c r="DZ177" s="297"/>
      <c r="EM177" s="298"/>
      <c r="EO177" s="297"/>
      <c r="FC177" s="299"/>
      <c r="FD177" s="299"/>
      <c r="FE177" s="297"/>
      <c r="FF177" s="297"/>
      <c r="FP177" s="298"/>
      <c r="FR177" s="297"/>
      <c r="GI177" s="299"/>
      <c r="GJ177" s="299"/>
      <c r="GK177" s="297"/>
      <c r="GL177" s="297"/>
      <c r="GS177" s="298"/>
      <c r="GT177" s="299"/>
      <c r="GU177" s="299"/>
      <c r="HL177" s="316"/>
      <c r="HM177" s="316"/>
      <c r="HO177" s="297"/>
      <c r="HP177" s="297"/>
    </row>
    <row r="178" spans="95:224" ht="12.75" customHeight="1">
      <c r="CQ178" s="299"/>
      <c r="CR178" s="299"/>
      <c r="CS178" s="297"/>
      <c r="CT178" s="297"/>
      <c r="DJ178" s="298"/>
      <c r="DL178" s="297"/>
      <c r="DW178" s="299"/>
      <c r="DX178" s="299"/>
      <c r="DY178" s="297"/>
      <c r="DZ178" s="297"/>
      <c r="EM178" s="298"/>
      <c r="EO178" s="297"/>
      <c r="FC178" s="299"/>
      <c r="FD178" s="299"/>
      <c r="FE178" s="297"/>
      <c r="FF178" s="297"/>
      <c r="FP178" s="298"/>
      <c r="FR178" s="297"/>
      <c r="GI178" s="299"/>
      <c r="GJ178" s="299"/>
      <c r="GK178" s="297"/>
      <c r="GL178" s="297"/>
      <c r="GS178" s="298"/>
      <c r="GT178" s="299"/>
      <c r="GU178" s="299"/>
      <c r="HL178" s="316"/>
      <c r="HM178" s="316"/>
      <c r="HO178" s="297"/>
      <c r="HP178" s="297"/>
    </row>
    <row r="179" spans="95:224" ht="12.75" customHeight="1">
      <c r="CQ179" s="299"/>
      <c r="CR179" s="299"/>
      <c r="CS179" s="297"/>
      <c r="CT179" s="297"/>
      <c r="DJ179" s="298"/>
      <c r="DL179" s="297"/>
      <c r="DW179" s="299"/>
      <c r="DX179" s="299"/>
      <c r="DY179" s="297"/>
      <c r="DZ179" s="297"/>
      <c r="EM179" s="298"/>
      <c r="EO179" s="297"/>
      <c r="FC179" s="299"/>
      <c r="FD179" s="299"/>
      <c r="FE179" s="297"/>
      <c r="FF179" s="297"/>
      <c r="FP179" s="298"/>
      <c r="FR179" s="297"/>
      <c r="GI179" s="299"/>
      <c r="GJ179" s="299"/>
      <c r="GK179" s="297"/>
      <c r="GL179" s="297"/>
      <c r="GS179" s="298"/>
      <c r="GT179" s="299"/>
      <c r="GU179" s="299"/>
      <c r="HL179" s="316"/>
      <c r="HM179" s="316"/>
      <c r="HO179" s="297"/>
      <c r="HP179" s="297"/>
    </row>
    <row r="180" spans="95:224" ht="12.75" customHeight="1">
      <c r="CQ180" s="299"/>
      <c r="CR180" s="299"/>
      <c r="CS180" s="297"/>
      <c r="CT180" s="297"/>
      <c r="DJ180" s="298"/>
      <c r="DL180" s="297"/>
      <c r="DW180" s="299"/>
      <c r="DX180" s="299"/>
      <c r="DY180" s="297"/>
      <c r="DZ180" s="297"/>
      <c r="EM180" s="298"/>
      <c r="EO180" s="297"/>
      <c r="FC180" s="299"/>
      <c r="FD180" s="299"/>
      <c r="FE180" s="297"/>
      <c r="FF180" s="297"/>
      <c r="FP180" s="298"/>
      <c r="FR180" s="297"/>
      <c r="GI180" s="299"/>
      <c r="GJ180" s="299"/>
      <c r="GK180" s="297"/>
      <c r="GL180" s="297"/>
      <c r="GS180" s="298"/>
      <c r="GT180" s="299"/>
      <c r="GU180" s="299"/>
      <c r="HL180" s="316"/>
      <c r="HM180" s="316"/>
      <c r="HO180" s="297"/>
      <c r="HP180" s="297"/>
    </row>
    <row r="181" spans="95:224" ht="12.75" customHeight="1">
      <c r="CQ181" s="299"/>
      <c r="CR181" s="299"/>
      <c r="CS181" s="297"/>
      <c r="CT181" s="297"/>
      <c r="DJ181" s="298"/>
      <c r="DL181" s="297"/>
      <c r="DW181" s="299"/>
      <c r="DX181" s="299"/>
      <c r="DY181" s="297"/>
      <c r="DZ181" s="297"/>
      <c r="EM181" s="298"/>
      <c r="EO181" s="297"/>
      <c r="FC181" s="299"/>
      <c r="FD181" s="299"/>
      <c r="FE181" s="297"/>
      <c r="FF181" s="297"/>
      <c r="FP181" s="298"/>
      <c r="FR181" s="297"/>
      <c r="GI181" s="299"/>
      <c r="GJ181" s="299"/>
      <c r="GK181" s="297"/>
      <c r="GL181" s="297"/>
      <c r="GS181" s="298"/>
      <c r="GT181" s="299"/>
      <c r="GU181" s="299"/>
      <c r="HL181" s="316"/>
      <c r="HM181" s="316"/>
      <c r="HO181" s="297"/>
      <c r="HP181" s="297"/>
    </row>
    <row r="182" spans="95:224" ht="12.75" customHeight="1">
      <c r="CQ182" s="299"/>
      <c r="CR182" s="299"/>
      <c r="CS182" s="297"/>
      <c r="CT182" s="297"/>
      <c r="DJ182" s="298"/>
      <c r="DL182" s="297"/>
      <c r="DW182" s="299"/>
      <c r="DX182" s="299"/>
      <c r="DY182" s="297"/>
      <c r="DZ182" s="297"/>
      <c r="EM182" s="298"/>
      <c r="EO182" s="297"/>
      <c r="FC182" s="299"/>
      <c r="FD182" s="299"/>
      <c r="FE182" s="297"/>
      <c r="FF182" s="297"/>
      <c r="FP182" s="298"/>
      <c r="FR182" s="297"/>
      <c r="GI182" s="299"/>
      <c r="GJ182" s="299"/>
      <c r="GK182" s="297"/>
      <c r="GL182" s="297"/>
      <c r="GS182" s="298"/>
      <c r="GT182" s="299"/>
      <c r="GU182" s="299"/>
      <c r="HL182" s="316"/>
      <c r="HM182" s="316"/>
      <c r="HO182" s="297"/>
      <c r="HP182" s="297"/>
    </row>
    <row r="183" spans="95:224" ht="12.75" customHeight="1">
      <c r="CQ183" s="299"/>
      <c r="CR183" s="299"/>
      <c r="CS183" s="297"/>
      <c r="CT183" s="297"/>
      <c r="DJ183" s="298"/>
      <c r="DL183" s="297"/>
      <c r="DW183" s="299"/>
      <c r="DX183" s="299"/>
      <c r="DY183" s="297"/>
      <c r="DZ183" s="297"/>
      <c r="EM183" s="298"/>
      <c r="EO183" s="297"/>
      <c r="FC183" s="299"/>
      <c r="FD183" s="299"/>
      <c r="FE183" s="297"/>
      <c r="FF183" s="297"/>
      <c r="FP183" s="298"/>
      <c r="FR183" s="297"/>
      <c r="GI183" s="299"/>
      <c r="GJ183" s="299"/>
      <c r="GK183" s="297"/>
      <c r="GL183" s="297"/>
      <c r="GS183" s="298"/>
      <c r="GT183" s="299"/>
      <c r="GU183" s="299"/>
      <c r="HL183" s="316"/>
      <c r="HM183" s="316"/>
      <c r="HO183" s="297"/>
      <c r="HP183" s="297"/>
    </row>
    <row r="184" spans="95:224" ht="12.75" customHeight="1">
      <c r="CQ184" s="299"/>
      <c r="CR184" s="299"/>
      <c r="CS184" s="297"/>
      <c r="CT184" s="297"/>
      <c r="DJ184" s="298"/>
      <c r="DL184" s="297"/>
      <c r="DW184" s="299"/>
      <c r="DX184" s="299"/>
      <c r="DY184" s="297"/>
      <c r="DZ184" s="297"/>
      <c r="EM184" s="298"/>
      <c r="EO184" s="297"/>
      <c r="FC184" s="299"/>
      <c r="FD184" s="299"/>
      <c r="FE184" s="297"/>
      <c r="FF184" s="297"/>
      <c r="FP184" s="298"/>
      <c r="FR184" s="297"/>
      <c r="GI184" s="299"/>
      <c r="GJ184" s="299"/>
      <c r="GK184" s="297"/>
      <c r="GL184" s="297"/>
      <c r="GS184" s="298"/>
      <c r="GT184" s="299"/>
      <c r="GU184" s="299"/>
      <c r="HL184" s="316"/>
      <c r="HM184" s="316"/>
      <c r="HO184" s="297"/>
      <c r="HP184" s="297"/>
    </row>
    <row r="185" spans="95:224" ht="12.75" customHeight="1">
      <c r="CQ185" s="299"/>
      <c r="CR185" s="299"/>
      <c r="CS185" s="297"/>
      <c r="CT185" s="297"/>
      <c r="DJ185" s="298"/>
      <c r="DL185" s="297"/>
      <c r="DW185" s="299"/>
      <c r="DX185" s="299"/>
      <c r="DY185" s="297"/>
      <c r="DZ185" s="297"/>
      <c r="EM185" s="298"/>
      <c r="EO185" s="297"/>
      <c r="FC185" s="299"/>
      <c r="FD185" s="299"/>
      <c r="FE185" s="297"/>
      <c r="FF185" s="297"/>
      <c r="FP185" s="298"/>
      <c r="FR185" s="297"/>
      <c r="GI185" s="299"/>
      <c r="GJ185" s="299"/>
      <c r="GK185" s="297"/>
      <c r="GL185" s="297"/>
      <c r="GS185" s="298"/>
      <c r="GT185" s="299"/>
      <c r="GU185" s="299"/>
      <c r="HL185" s="316"/>
      <c r="HM185" s="316"/>
      <c r="HO185" s="297"/>
      <c r="HP185" s="297"/>
    </row>
    <row r="186" spans="95:224" ht="12.75" customHeight="1">
      <c r="CQ186" s="299"/>
      <c r="CR186" s="299"/>
      <c r="CS186" s="297"/>
      <c r="CT186" s="297"/>
      <c r="DJ186" s="298"/>
      <c r="DL186" s="297"/>
      <c r="DW186" s="299"/>
      <c r="DX186" s="299"/>
      <c r="DY186" s="297"/>
      <c r="DZ186" s="297"/>
      <c r="EM186" s="298"/>
      <c r="EO186" s="297"/>
      <c r="FC186" s="299"/>
      <c r="FD186" s="299"/>
      <c r="FE186" s="297"/>
      <c r="FF186" s="297"/>
      <c r="FP186" s="298"/>
      <c r="FR186" s="297"/>
      <c r="GI186" s="299"/>
      <c r="GJ186" s="299"/>
      <c r="GK186" s="297"/>
      <c r="GL186" s="297"/>
      <c r="GS186" s="298"/>
      <c r="GT186" s="299"/>
      <c r="GU186" s="299"/>
      <c r="HL186" s="316"/>
      <c r="HM186" s="316"/>
      <c r="HO186" s="297"/>
      <c r="HP186" s="297"/>
    </row>
    <row r="187" spans="95:224" ht="12.75" customHeight="1">
      <c r="CQ187" s="299"/>
      <c r="CR187" s="299"/>
      <c r="CS187" s="297"/>
      <c r="CT187" s="297"/>
      <c r="DJ187" s="298"/>
      <c r="DL187" s="297"/>
      <c r="DW187" s="299"/>
      <c r="DX187" s="299"/>
      <c r="DY187" s="297"/>
      <c r="DZ187" s="297"/>
      <c r="EM187" s="298"/>
      <c r="EO187" s="297"/>
      <c r="FC187" s="299"/>
      <c r="FD187" s="299"/>
      <c r="FE187" s="297"/>
      <c r="FF187" s="297"/>
      <c r="FP187" s="298"/>
      <c r="FR187" s="297"/>
      <c r="GI187" s="299"/>
      <c r="GJ187" s="299"/>
      <c r="GK187" s="297"/>
      <c r="GL187" s="297"/>
      <c r="GS187" s="298"/>
      <c r="GT187" s="299"/>
      <c r="GU187" s="299"/>
      <c r="HL187" s="316"/>
      <c r="HM187" s="316"/>
      <c r="HO187" s="297"/>
      <c r="HP187" s="297"/>
    </row>
    <row r="188" spans="95:224" ht="12.75" customHeight="1">
      <c r="CQ188" s="299"/>
      <c r="CR188" s="299"/>
      <c r="CS188" s="297"/>
      <c r="CT188" s="297"/>
      <c r="DJ188" s="298"/>
      <c r="DL188" s="297"/>
      <c r="DW188" s="299"/>
      <c r="DX188" s="299"/>
      <c r="DY188" s="297"/>
      <c r="DZ188" s="297"/>
      <c r="EM188" s="298"/>
      <c r="EO188" s="297"/>
      <c r="FC188" s="299"/>
      <c r="FD188" s="299"/>
      <c r="FE188" s="297"/>
      <c r="FF188" s="297"/>
      <c r="FP188" s="298"/>
      <c r="FR188" s="297"/>
      <c r="GI188" s="299"/>
      <c r="GJ188" s="299"/>
      <c r="GK188" s="297"/>
      <c r="GL188" s="297"/>
      <c r="GS188" s="298"/>
      <c r="GT188" s="299"/>
      <c r="GU188" s="299"/>
      <c r="HL188" s="316"/>
      <c r="HM188" s="316"/>
      <c r="HO188" s="297"/>
      <c r="HP188" s="297"/>
    </row>
    <row r="189" spans="95:224" ht="12.75" customHeight="1">
      <c r="CQ189" s="299"/>
      <c r="CR189" s="299"/>
      <c r="CS189" s="297"/>
      <c r="CT189" s="297"/>
      <c r="DJ189" s="298"/>
      <c r="DL189" s="297"/>
      <c r="DW189" s="299"/>
      <c r="DX189" s="299"/>
      <c r="DY189" s="297"/>
      <c r="DZ189" s="297"/>
      <c r="EM189" s="298"/>
      <c r="EO189" s="297"/>
      <c r="FC189" s="299"/>
      <c r="FD189" s="299"/>
      <c r="FE189" s="297"/>
      <c r="FF189" s="297"/>
      <c r="FP189" s="298"/>
      <c r="FR189" s="297"/>
      <c r="GI189" s="299"/>
      <c r="GJ189" s="299"/>
      <c r="GK189" s="297"/>
      <c r="GL189" s="297"/>
      <c r="GS189" s="298"/>
      <c r="GT189" s="299"/>
      <c r="GU189" s="299"/>
      <c r="HL189" s="316"/>
      <c r="HM189" s="316"/>
      <c r="HO189" s="297"/>
      <c r="HP189" s="297"/>
    </row>
    <row r="190" spans="95:224" ht="12.75" customHeight="1">
      <c r="CQ190" s="299"/>
      <c r="CR190" s="299"/>
      <c r="CS190" s="297"/>
      <c r="CT190" s="297"/>
      <c r="DJ190" s="298"/>
      <c r="DL190" s="297"/>
      <c r="DW190" s="299"/>
      <c r="DX190" s="299"/>
      <c r="DY190" s="297"/>
      <c r="DZ190" s="297"/>
      <c r="EM190" s="298"/>
      <c r="EO190" s="297"/>
      <c r="FC190" s="299"/>
      <c r="FD190" s="299"/>
      <c r="FE190" s="297"/>
      <c r="FF190" s="297"/>
      <c r="FP190" s="298"/>
      <c r="FR190" s="297"/>
      <c r="GI190" s="299"/>
      <c r="GJ190" s="299"/>
      <c r="GK190" s="297"/>
      <c r="GL190" s="297"/>
      <c r="GS190" s="298"/>
      <c r="GT190" s="299"/>
      <c r="GU190" s="299"/>
      <c r="HL190" s="316"/>
      <c r="HM190" s="316"/>
      <c r="HO190" s="297"/>
      <c r="HP190" s="297"/>
    </row>
    <row r="191" spans="95:224" ht="12.75" customHeight="1">
      <c r="CQ191" s="299"/>
      <c r="CR191" s="299"/>
      <c r="CS191" s="297"/>
      <c r="CT191" s="297"/>
      <c r="DJ191" s="298"/>
      <c r="DL191" s="297"/>
      <c r="DW191" s="299"/>
      <c r="DX191" s="299"/>
      <c r="DY191" s="297"/>
      <c r="DZ191" s="297"/>
      <c r="EM191" s="298"/>
      <c r="EO191" s="297"/>
      <c r="FC191" s="299"/>
      <c r="FD191" s="299"/>
      <c r="FE191" s="297"/>
      <c r="FF191" s="297"/>
      <c r="FP191" s="298"/>
      <c r="FR191" s="297"/>
      <c r="GI191" s="299"/>
      <c r="GJ191" s="299"/>
      <c r="GK191" s="297"/>
      <c r="GL191" s="297"/>
      <c r="GS191" s="298"/>
      <c r="GT191" s="299"/>
      <c r="GU191" s="299"/>
      <c r="HL191" s="316"/>
      <c r="HM191" s="316"/>
      <c r="HO191" s="297"/>
      <c r="HP191" s="297"/>
    </row>
    <row r="192" spans="95:224" ht="12.75" customHeight="1">
      <c r="CQ192" s="299"/>
      <c r="CR192" s="299"/>
      <c r="CS192" s="297"/>
      <c r="CT192" s="297"/>
      <c r="DJ192" s="298"/>
      <c r="DL192" s="297"/>
      <c r="DW192" s="299"/>
      <c r="DX192" s="299"/>
      <c r="DY192" s="297"/>
      <c r="DZ192" s="297"/>
      <c r="EM192" s="298"/>
      <c r="EO192" s="297"/>
      <c r="FC192" s="299"/>
      <c r="FD192" s="299"/>
      <c r="FE192" s="297"/>
      <c r="FF192" s="297"/>
      <c r="FP192" s="298"/>
      <c r="FR192" s="297"/>
      <c r="GI192" s="299"/>
      <c r="GJ192" s="299"/>
      <c r="GK192" s="297"/>
      <c r="GL192" s="297"/>
      <c r="GS192" s="298"/>
      <c r="GT192" s="299"/>
      <c r="GU192" s="299"/>
      <c r="HL192" s="316"/>
      <c r="HM192" s="316"/>
      <c r="HO192" s="297"/>
      <c r="HP192" s="297"/>
    </row>
    <row r="193" spans="95:224" ht="12.75" customHeight="1">
      <c r="CQ193" s="299"/>
      <c r="CR193" s="299"/>
      <c r="CS193" s="297"/>
      <c r="CT193" s="297"/>
      <c r="DJ193" s="298"/>
      <c r="DL193" s="297"/>
      <c r="DW193" s="299"/>
      <c r="DX193" s="299"/>
      <c r="DY193" s="297"/>
      <c r="DZ193" s="297"/>
      <c r="EM193" s="298"/>
      <c r="EO193" s="297"/>
      <c r="FC193" s="299"/>
      <c r="FD193" s="299"/>
      <c r="FE193" s="297"/>
      <c r="FF193" s="297"/>
      <c r="FP193" s="298"/>
      <c r="FR193" s="297"/>
      <c r="GI193" s="299"/>
      <c r="GJ193" s="299"/>
      <c r="GK193" s="297"/>
      <c r="GL193" s="297"/>
      <c r="GS193" s="298"/>
      <c r="GT193" s="299"/>
      <c r="GU193" s="299"/>
      <c r="HL193" s="316"/>
      <c r="HM193" s="316"/>
      <c r="HO193" s="297"/>
      <c r="HP193" s="297"/>
    </row>
  </sheetData>
  <mergeCells count="337">
    <mergeCell ref="DY43:DZ43"/>
    <mergeCell ref="FE43:FF43"/>
    <mergeCell ref="GK43:GL43"/>
    <mergeCell ref="HQ43:HR43"/>
    <mergeCell ref="A43:B43"/>
    <mergeCell ref="AG43:AH43"/>
    <mergeCell ref="BM43:BN43"/>
    <mergeCell ref="CS43:CT43"/>
    <mergeCell ref="DY42:DZ42"/>
    <mergeCell ref="FE42:FF42"/>
    <mergeCell ref="GK42:GL42"/>
    <mergeCell ref="HQ42:HR42"/>
    <mergeCell ref="A42:B42"/>
    <mergeCell ref="AG42:AH42"/>
    <mergeCell ref="BM42:BN42"/>
    <mergeCell ref="CS42:CT42"/>
    <mergeCell ref="DY41:DZ41"/>
    <mergeCell ref="FE41:FF41"/>
    <mergeCell ref="GK41:GL41"/>
    <mergeCell ref="HQ41:HR41"/>
    <mergeCell ref="A41:B41"/>
    <mergeCell ref="AG41:AH41"/>
    <mergeCell ref="BM41:BN41"/>
    <mergeCell ref="CS41:CT41"/>
    <mergeCell ref="DY40:DZ40"/>
    <mergeCell ref="FE40:FF40"/>
    <mergeCell ref="GK40:GL40"/>
    <mergeCell ref="HQ40:HR40"/>
    <mergeCell ref="A40:B40"/>
    <mergeCell ref="AG40:AH40"/>
    <mergeCell ref="BM40:BN40"/>
    <mergeCell ref="CS40:CT40"/>
    <mergeCell ref="DY36:DZ36"/>
    <mergeCell ref="FE36:FF36"/>
    <mergeCell ref="GK36:GL36"/>
    <mergeCell ref="HQ36:HR36"/>
    <mergeCell ref="A36:B36"/>
    <mergeCell ref="AG36:AH36"/>
    <mergeCell ref="BM36:BN36"/>
    <mergeCell ref="CS36:CT36"/>
    <mergeCell ref="DY35:DZ35"/>
    <mergeCell ref="FE35:FF35"/>
    <mergeCell ref="GK35:GL35"/>
    <mergeCell ref="HQ35:HR35"/>
    <mergeCell ref="A35:B35"/>
    <mergeCell ref="AG35:AH35"/>
    <mergeCell ref="BM35:BN35"/>
    <mergeCell ref="CS35:CT35"/>
    <mergeCell ref="DY34:DZ34"/>
    <mergeCell ref="FE34:FF34"/>
    <mergeCell ref="GK34:GL34"/>
    <mergeCell ref="HQ34:HR34"/>
    <mergeCell ref="A34:B34"/>
    <mergeCell ref="AG34:AH34"/>
    <mergeCell ref="BM34:BN34"/>
    <mergeCell ref="CS34:CT34"/>
    <mergeCell ref="DY33:DZ33"/>
    <mergeCell ref="FE33:FF33"/>
    <mergeCell ref="GK33:GL33"/>
    <mergeCell ref="HQ33:HR33"/>
    <mergeCell ref="A33:B33"/>
    <mergeCell ref="AG33:AH33"/>
    <mergeCell ref="BM33:BN33"/>
    <mergeCell ref="CS33:CT33"/>
    <mergeCell ref="DY30:DZ30"/>
    <mergeCell ref="FE30:FF30"/>
    <mergeCell ref="GK30:GL30"/>
    <mergeCell ref="HQ30:HR30"/>
    <mergeCell ref="A30:B30"/>
    <mergeCell ref="AG30:AH30"/>
    <mergeCell ref="BM30:BN30"/>
    <mergeCell ref="CS30:CT30"/>
    <mergeCell ref="DY29:DZ29"/>
    <mergeCell ref="FE29:FF29"/>
    <mergeCell ref="GK29:GL29"/>
    <mergeCell ref="HQ29:HR29"/>
    <mergeCell ref="A29:B29"/>
    <mergeCell ref="AG29:AH29"/>
    <mergeCell ref="BM29:BN29"/>
    <mergeCell ref="CS29:CT29"/>
    <mergeCell ref="DY28:DZ28"/>
    <mergeCell ref="FE28:FF28"/>
    <mergeCell ref="GK28:GL28"/>
    <mergeCell ref="HQ28:HR28"/>
    <mergeCell ref="A28:B28"/>
    <mergeCell ref="AG28:AH28"/>
    <mergeCell ref="BM28:BN28"/>
    <mergeCell ref="CS28:CT28"/>
    <mergeCell ref="DY27:DZ27"/>
    <mergeCell ref="FE27:FF27"/>
    <mergeCell ref="GK27:GL27"/>
    <mergeCell ref="HQ27:HR27"/>
    <mergeCell ref="A27:B27"/>
    <mergeCell ref="AG27:AH27"/>
    <mergeCell ref="BM27:BN27"/>
    <mergeCell ref="CS27:CT27"/>
    <mergeCell ref="DY26:DZ26"/>
    <mergeCell ref="FE26:FF26"/>
    <mergeCell ref="GK26:GL26"/>
    <mergeCell ref="HQ26:HR26"/>
    <mergeCell ref="A26:B26"/>
    <mergeCell ref="AG26:AH26"/>
    <mergeCell ref="BM26:BN26"/>
    <mergeCell ref="CS26:CT26"/>
    <mergeCell ref="DY25:DZ25"/>
    <mergeCell ref="FE25:FF25"/>
    <mergeCell ref="GK25:GL25"/>
    <mergeCell ref="HQ25:HR25"/>
    <mergeCell ref="A25:B25"/>
    <mergeCell ref="AG25:AH25"/>
    <mergeCell ref="BM25:BN25"/>
    <mergeCell ref="CS25:CT25"/>
    <mergeCell ref="DY24:DZ24"/>
    <mergeCell ref="FE24:FF24"/>
    <mergeCell ref="GK24:GL24"/>
    <mergeCell ref="HQ24:HR24"/>
    <mergeCell ref="A24:B24"/>
    <mergeCell ref="AG24:AH24"/>
    <mergeCell ref="BM24:BN24"/>
    <mergeCell ref="CS24:CT24"/>
    <mergeCell ref="DY23:DZ23"/>
    <mergeCell ref="FE23:FF23"/>
    <mergeCell ref="GK23:GL23"/>
    <mergeCell ref="HQ23:HR23"/>
    <mergeCell ref="A23:B23"/>
    <mergeCell ref="AG23:AH23"/>
    <mergeCell ref="BM23:BN23"/>
    <mergeCell ref="CS23:CT23"/>
    <mergeCell ref="DY22:DZ22"/>
    <mergeCell ref="FE22:FF22"/>
    <mergeCell ref="GK22:GL22"/>
    <mergeCell ref="HQ22:HR22"/>
    <mergeCell ref="A22:B22"/>
    <mergeCell ref="AG22:AH22"/>
    <mergeCell ref="BM22:BN22"/>
    <mergeCell ref="CS22:CT22"/>
    <mergeCell ref="DY21:DZ21"/>
    <mergeCell ref="FE21:FF21"/>
    <mergeCell ref="GK21:GL21"/>
    <mergeCell ref="HQ21:HR21"/>
    <mergeCell ref="A21:B21"/>
    <mergeCell ref="AG21:AH21"/>
    <mergeCell ref="BM21:BN21"/>
    <mergeCell ref="CS21:CT21"/>
    <mergeCell ref="DY20:DZ20"/>
    <mergeCell ref="FE20:FF20"/>
    <mergeCell ref="GK20:GL20"/>
    <mergeCell ref="HQ20:HR20"/>
    <mergeCell ref="A20:B20"/>
    <mergeCell ref="AG20:AH20"/>
    <mergeCell ref="BM20:BN20"/>
    <mergeCell ref="CS20:CT20"/>
    <mergeCell ref="DY19:DZ19"/>
    <mergeCell ref="FE19:FF19"/>
    <mergeCell ref="GK19:GL19"/>
    <mergeCell ref="HQ19:HR19"/>
    <mergeCell ref="A19:B19"/>
    <mergeCell ref="AG19:AH19"/>
    <mergeCell ref="BM19:BN19"/>
    <mergeCell ref="CS19:CT19"/>
    <mergeCell ref="DY18:DZ18"/>
    <mergeCell ref="FE18:FF18"/>
    <mergeCell ref="GK18:GL18"/>
    <mergeCell ref="HQ18:HR18"/>
    <mergeCell ref="A18:B18"/>
    <mergeCell ref="AG18:AH18"/>
    <mergeCell ref="BM18:BN18"/>
    <mergeCell ref="CS18:CT18"/>
    <mergeCell ref="DY17:DZ17"/>
    <mergeCell ref="FE17:FF17"/>
    <mergeCell ref="GK17:GL17"/>
    <mergeCell ref="HQ17:HR17"/>
    <mergeCell ref="A17:B17"/>
    <mergeCell ref="AG17:AH17"/>
    <mergeCell ref="BM17:BN17"/>
    <mergeCell ref="CS17:CT17"/>
    <mergeCell ref="DY16:DZ16"/>
    <mergeCell ref="FE16:FF16"/>
    <mergeCell ref="GK16:GL16"/>
    <mergeCell ref="HQ16:HR16"/>
    <mergeCell ref="A16:B16"/>
    <mergeCell ref="AG16:AH16"/>
    <mergeCell ref="BM16:BN16"/>
    <mergeCell ref="CS16:CT16"/>
    <mergeCell ref="DY15:DZ15"/>
    <mergeCell ref="FE15:FF15"/>
    <mergeCell ref="GK15:GL15"/>
    <mergeCell ref="HQ15:HR15"/>
    <mergeCell ref="A15:B15"/>
    <mergeCell ref="AG15:AH15"/>
    <mergeCell ref="BM15:BN15"/>
    <mergeCell ref="CS15:CT15"/>
    <mergeCell ref="DY14:DZ14"/>
    <mergeCell ref="FE14:FF14"/>
    <mergeCell ref="GK14:GL14"/>
    <mergeCell ref="HQ14:HR14"/>
    <mergeCell ref="A14:B14"/>
    <mergeCell ref="AG14:AH14"/>
    <mergeCell ref="BM14:BN14"/>
    <mergeCell ref="CS14:CT14"/>
    <mergeCell ref="DY13:DZ13"/>
    <mergeCell ref="FE13:FF13"/>
    <mergeCell ref="GK13:GL13"/>
    <mergeCell ref="HQ13:HR13"/>
    <mergeCell ref="A13:B13"/>
    <mergeCell ref="AG13:AH13"/>
    <mergeCell ref="BM13:BN13"/>
    <mergeCell ref="CS13:CT13"/>
    <mergeCell ref="DY12:DZ12"/>
    <mergeCell ref="FE12:FF12"/>
    <mergeCell ref="GK12:GL12"/>
    <mergeCell ref="HQ12:HR12"/>
    <mergeCell ref="A12:B12"/>
    <mergeCell ref="AG12:AH12"/>
    <mergeCell ref="BM12:BN12"/>
    <mergeCell ref="CS12:CT12"/>
    <mergeCell ref="DY11:DZ11"/>
    <mergeCell ref="FE11:FF11"/>
    <mergeCell ref="GK11:GL11"/>
    <mergeCell ref="HQ11:HR11"/>
    <mergeCell ref="A11:B11"/>
    <mergeCell ref="AG11:AH11"/>
    <mergeCell ref="BM11:BN11"/>
    <mergeCell ref="CS11:CT11"/>
    <mergeCell ref="DY10:DZ10"/>
    <mergeCell ref="FE10:FF10"/>
    <mergeCell ref="GK10:GL10"/>
    <mergeCell ref="HQ10:HR10"/>
    <mergeCell ref="A10:B10"/>
    <mergeCell ref="AG10:AH10"/>
    <mergeCell ref="BM10:BN10"/>
    <mergeCell ref="CS10:CT10"/>
    <mergeCell ref="DY9:DZ9"/>
    <mergeCell ref="FE9:FF9"/>
    <mergeCell ref="GK9:GL9"/>
    <mergeCell ref="HQ9:HR9"/>
    <mergeCell ref="A9:B9"/>
    <mergeCell ref="AG9:AH9"/>
    <mergeCell ref="BM9:BN9"/>
    <mergeCell ref="CS9:CT9"/>
    <mergeCell ref="DY8:DZ8"/>
    <mergeCell ref="FE8:FF8"/>
    <mergeCell ref="GK8:GL8"/>
    <mergeCell ref="HQ8:HR8"/>
    <mergeCell ref="A8:B8"/>
    <mergeCell ref="AG8:AH8"/>
    <mergeCell ref="BM8:BN8"/>
    <mergeCell ref="CS8:CT8"/>
    <mergeCell ref="GY5:HA6"/>
    <mergeCell ref="HB5:HD6"/>
    <mergeCell ref="HH5:HJ6"/>
    <mergeCell ref="HK5:HM6"/>
    <mergeCell ref="HN5:HP6"/>
    <mergeCell ref="AX6:AZ6"/>
    <mergeCell ref="BA6:BC6"/>
    <mergeCell ref="FY5:GA6"/>
    <mergeCell ref="GB5:GD6"/>
    <mergeCell ref="GE5:GG6"/>
    <mergeCell ref="GP5:GR6"/>
    <mergeCell ref="GS5:GU6"/>
    <mergeCell ref="FG5:FI6"/>
    <mergeCell ref="FJ5:FL6"/>
    <mergeCell ref="FM5:FO6"/>
    <mergeCell ref="FP5:FR6"/>
    <mergeCell ref="FS5:FU6"/>
    <mergeCell ref="FV5:FX6"/>
    <mergeCell ref="DS5:DU6"/>
    <mergeCell ref="DV5:DX6"/>
    <mergeCell ref="EG5:EI6"/>
    <mergeCell ref="EJ5:EL6"/>
    <mergeCell ref="EM5:EO6"/>
    <mergeCell ref="EP5:ER6"/>
    <mergeCell ref="CU5:CW6"/>
    <mergeCell ref="CX5:CZ6"/>
    <mergeCell ref="DA5:DC6"/>
    <mergeCell ref="DD5:DF6"/>
    <mergeCell ref="DG5:DI6"/>
    <mergeCell ref="DM5:DO6"/>
    <mergeCell ref="BX5:BZ6"/>
    <mergeCell ref="CA5:CC5"/>
    <mergeCell ref="CD5:CF5"/>
    <mergeCell ref="CG5:CI5"/>
    <mergeCell ref="CJ5:CL5"/>
    <mergeCell ref="CM5:CO6"/>
    <mergeCell ref="CA6:CC6"/>
    <mergeCell ref="CD6:CF6"/>
    <mergeCell ref="CG6:CI6"/>
    <mergeCell ref="CJ6:CL6"/>
    <mergeCell ref="IE4:IG6"/>
    <mergeCell ref="ED4:EF6"/>
    <mergeCell ref="GM4:GO6"/>
    <mergeCell ref="GV4:GX6"/>
    <mergeCell ref="HE4:HG6"/>
    <mergeCell ref="HV4:HX6"/>
    <mergeCell ref="HY4:IA6"/>
    <mergeCell ref="ES5:EU6"/>
    <mergeCell ref="EV5:EX6"/>
    <mergeCell ref="GH5:GJ6"/>
    <mergeCell ref="AA4:AC6"/>
    <mergeCell ref="AL4:AN6"/>
    <mergeCell ref="BD4:BF6"/>
    <mergeCell ref="AD5:AF6"/>
    <mergeCell ref="AI5:AK6"/>
    <mergeCell ref="IB4:ID6"/>
    <mergeCell ref="AU5:AW6"/>
    <mergeCell ref="AX5:AZ5"/>
    <mergeCell ref="BA5:BC5"/>
    <mergeCell ref="BG5:BI6"/>
    <mergeCell ref="AO5:AQ6"/>
    <mergeCell ref="AR5:AT6"/>
    <mergeCell ref="FE3:FF7"/>
    <mergeCell ref="GK3:GL7"/>
    <mergeCell ref="HQ3:HR7"/>
    <mergeCell ref="HS3:HU6"/>
    <mergeCell ref="EY5:FA6"/>
    <mergeCell ref="FB5:FD6"/>
    <mergeCell ref="BJ5:BL6"/>
    <mergeCell ref="BO5:BQ6"/>
    <mergeCell ref="AG3:AH7"/>
    <mergeCell ref="BM3:BN7"/>
    <mergeCell ref="BR3:BT6"/>
    <mergeCell ref="CS3:CT7"/>
    <mergeCell ref="DY3:DZ7"/>
    <mergeCell ref="EA3:EC6"/>
    <mergeCell ref="BU4:BW6"/>
    <mergeCell ref="CP4:CR6"/>
    <mergeCell ref="DJ4:DL6"/>
    <mergeCell ref="DP4:DR6"/>
    <mergeCell ref="A3:B7"/>
    <mergeCell ref="X3:Z6"/>
    <mergeCell ref="C4:E6"/>
    <mergeCell ref="F4:H6"/>
    <mergeCell ref="I4:K6"/>
    <mergeCell ref="L4:N6"/>
    <mergeCell ref="O4:Q6"/>
    <mergeCell ref="R4:T6"/>
    <mergeCell ref="U4:W6"/>
  </mergeCells>
  <phoneticPr fontId="3"/>
  <pageMargins left="0.70866141732283472" right="0.78740157480314965" top="0.59055118110236227" bottom="0.9055118110236221" header="0.39370078740157483" footer="0.39370078740157483"/>
  <pageSetup paperSize="9" scale="91" firstPageNumber="31" orientation="portrait" useFirstPageNumber="1" r:id="rId1"/>
  <headerFooter alignWithMargins="0">
    <oddFooter>&amp;C&amp;"ＭＳ 明朝,標準"&amp;10－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94"/>
  <sheetViews>
    <sheetView view="pageBreakPreview" zoomScaleNormal="100" zoomScaleSheetLayoutView="100" workbookViewId="0">
      <pane ySplit="8" topLeftCell="A9" activePane="bottomLeft" state="frozen"/>
      <selection pane="bottomLeft"/>
    </sheetView>
  </sheetViews>
  <sheetFormatPr defaultColWidth="9" defaultRowHeight="12.75" customHeight="1"/>
  <cols>
    <col min="1" max="1" width="3.625" style="299" customWidth="1"/>
    <col min="2" max="2" width="7.625" style="299" customWidth="1"/>
    <col min="3" max="5" width="6.375" style="299" customWidth="1"/>
    <col min="6" max="17" width="5.375" style="299" customWidth="1"/>
    <col min="18" max="34" width="5.25" style="299" customWidth="1"/>
    <col min="35" max="35" width="5.25" style="315" customWidth="1"/>
    <col min="36" max="36" width="3.625" style="299" customWidth="1"/>
    <col min="37" max="37" width="7.625" style="299" customWidth="1"/>
    <col min="38" max="46" width="5.625" style="299" customWidth="1"/>
    <col min="47" max="52" width="5.625" style="297" customWidth="1"/>
    <col min="53" max="63" width="5.25" style="297" customWidth="1"/>
    <col min="64" max="64" width="5.25" style="298" customWidth="1"/>
    <col min="65" max="66" width="5.25" style="297" customWidth="1"/>
    <col min="67" max="67" width="5.25" style="298" customWidth="1"/>
    <col min="68" max="70" width="5.25" style="297" customWidth="1"/>
    <col min="71" max="71" width="3.625" style="299" customWidth="1"/>
    <col min="72" max="72" width="7.625" style="299" customWidth="1"/>
    <col min="73" max="87" width="5.625" style="297" customWidth="1"/>
    <col min="88" max="95" width="5.25" style="297" customWidth="1"/>
    <col min="96" max="96" width="5.25" style="298" customWidth="1"/>
    <col min="97" max="105" width="5.25" style="297" customWidth="1"/>
    <col min="106" max="106" width="3.625" style="299" customWidth="1"/>
    <col min="107" max="107" width="7.625" style="299" customWidth="1"/>
    <col min="108" max="122" width="5.625" style="297" customWidth="1"/>
    <col min="123" max="127" width="5.25" style="297" customWidth="1"/>
    <col min="128" max="128" width="5.25" style="298" customWidth="1"/>
    <col min="129" max="140" width="5.25" style="297" customWidth="1"/>
    <col min="141" max="141" width="3.625" style="299" customWidth="1"/>
    <col min="142" max="142" width="7.625" style="299" customWidth="1"/>
    <col min="143" max="157" width="5.625" style="297" customWidth="1"/>
    <col min="158" max="159" width="5.25" style="297" customWidth="1"/>
    <col min="160" max="160" width="5.25" style="298" customWidth="1"/>
    <col min="161" max="175" width="5.25" style="297" customWidth="1"/>
    <col min="176" max="176" width="3.625" style="299" customWidth="1"/>
    <col min="177" max="177" width="7.625" style="299" customWidth="1"/>
    <col min="178" max="192" width="5.625" style="297" customWidth="1"/>
    <col min="193" max="210" width="5.25" style="297" customWidth="1"/>
    <col min="211" max="16384" width="9" style="297"/>
  </cols>
  <sheetData>
    <row r="1" spans="1:211" s="247" customFormat="1" ht="15" customHeight="1">
      <c r="A1" s="248" t="s">
        <v>2353</v>
      </c>
      <c r="B1" s="245"/>
      <c r="C1" s="246"/>
      <c r="AJ1" s="248"/>
      <c r="AK1" s="245"/>
      <c r="AV1" s="246"/>
      <c r="BS1" s="248"/>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8"/>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8"/>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8"/>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5"/>
      <c r="GZ1" s="245"/>
      <c r="HA1" s="245"/>
      <c r="HB1" s="245"/>
    </row>
    <row r="2" spans="1:211" ht="15" customHeight="1" thickBot="1">
      <c r="A2" s="315"/>
      <c r="B2" s="315"/>
      <c r="C2" s="318"/>
      <c r="D2" s="319"/>
      <c r="E2" s="298"/>
      <c r="F2" s="298"/>
      <c r="G2" s="298"/>
      <c r="H2" s="298"/>
      <c r="I2" s="298"/>
      <c r="J2" s="298"/>
      <c r="K2" s="298"/>
      <c r="L2" s="298"/>
      <c r="M2" s="298"/>
      <c r="N2" s="298"/>
      <c r="O2" s="298"/>
      <c r="P2" s="298"/>
      <c r="Q2" s="298"/>
      <c r="R2" s="298"/>
      <c r="S2" s="298"/>
      <c r="T2" s="298"/>
      <c r="U2" s="298"/>
      <c r="V2" s="298"/>
      <c r="W2" s="298"/>
      <c r="X2" s="298"/>
      <c r="Y2" s="298"/>
      <c r="Z2" s="297"/>
      <c r="AA2" s="298"/>
      <c r="AB2" s="298"/>
      <c r="AC2" s="297"/>
      <c r="AD2" s="298"/>
      <c r="AE2" s="298"/>
      <c r="AF2" s="297"/>
      <c r="AG2" s="298"/>
      <c r="AH2" s="298"/>
      <c r="AI2" s="320" t="s">
        <v>2048</v>
      </c>
      <c r="AJ2" s="298" t="s">
        <v>625</v>
      </c>
      <c r="AK2" s="315"/>
      <c r="AL2" s="298"/>
      <c r="AM2" s="298"/>
      <c r="AN2" s="298"/>
      <c r="AO2" s="298"/>
      <c r="AP2" s="298"/>
      <c r="AQ2" s="298"/>
      <c r="AR2" s="298"/>
      <c r="AS2" s="298"/>
      <c r="AT2" s="298"/>
      <c r="AU2" s="298"/>
      <c r="AV2" s="318"/>
      <c r="AW2" s="298"/>
      <c r="AX2" s="298"/>
      <c r="AY2" s="298"/>
      <c r="AZ2" s="298"/>
      <c r="BA2" s="298"/>
      <c r="BB2" s="298"/>
      <c r="BC2" s="298"/>
      <c r="BD2" s="298"/>
      <c r="BE2" s="298"/>
      <c r="BF2" s="298"/>
      <c r="BG2" s="298"/>
      <c r="BH2" s="298"/>
      <c r="BI2" s="298"/>
      <c r="BJ2" s="298"/>
      <c r="BK2" s="298"/>
      <c r="BM2" s="298"/>
      <c r="BN2" s="298"/>
      <c r="BP2" s="298"/>
      <c r="BQ2" s="298"/>
      <c r="BR2" s="298"/>
      <c r="BS2" s="298" t="s">
        <v>625</v>
      </c>
      <c r="BT2" s="315"/>
      <c r="BU2" s="298"/>
      <c r="BV2" s="298"/>
      <c r="BW2" s="298"/>
      <c r="BX2" s="298"/>
      <c r="BY2" s="298"/>
      <c r="BZ2" s="298"/>
      <c r="CA2" s="298"/>
      <c r="CB2" s="298"/>
      <c r="CC2" s="298"/>
      <c r="CD2" s="298"/>
      <c r="CE2" s="318"/>
      <c r="CF2" s="298"/>
      <c r="CG2" s="298"/>
      <c r="CH2" s="298"/>
      <c r="CI2" s="298"/>
      <c r="CJ2" s="298"/>
      <c r="CK2" s="298"/>
      <c r="CL2" s="298"/>
      <c r="CM2" s="298"/>
      <c r="CN2" s="298"/>
      <c r="CO2" s="298"/>
      <c r="CP2" s="298"/>
      <c r="CQ2" s="298"/>
      <c r="CS2" s="298"/>
      <c r="CT2" s="298"/>
      <c r="CU2" s="298"/>
      <c r="CV2" s="298"/>
      <c r="CW2" s="298"/>
      <c r="CX2" s="298"/>
      <c r="CY2" s="298"/>
      <c r="CZ2" s="298"/>
      <c r="DA2" s="298"/>
      <c r="DB2" s="298" t="s">
        <v>513</v>
      </c>
      <c r="DC2" s="315"/>
      <c r="DD2" s="298"/>
      <c r="DE2" s="298"/>
      <c r="DF2" s="298"/>
      <c r="DG2" s="298"/>
      <c r="DH2" s="298"/>
      <c r="DI2" s="298"/>
      <c r="DJ2" s="298"/>
      <c r="DK2" s="298"/>
      <c r="DL2" s="298"/>
      <c r="DM2" s="298"/>
      <c r="DN2" s="318"/>
      <c r="DO2" s="298"/>
      <c r="DP2" s="298"/>
      <c r="DQ2" s="298"/>
      <c r="DR2" s="298"/>
      <c r="DS2" s="298"/>
      <c r="DT2" s="298"/>
      <c r="DU2" s="298"/>
      <c r="DV2" s="298"/>
      <c r="DW2" s="298"/>
      <c r="DY2" s="298"/>
      <c r="DZ2" s="298"/>
      <c r="EA2" s="298"/>
      <c r="EB2" s="298"/>
      <c r="EC2" s="298"/>
      <c r="ED2" s="298"/>
      <c r="EE2" s="298"/>
      <c r="EF2" s="298"/>
      <c r="EG2" s="298"/>
      <c r="EH2" s="298"/>
      <c r="EI2" s="298"/>
      <c r="EJ2" s="298"/>
      <c r="EK2" s="298" t="s">
        <v>625</v>
      </c>
      <c r="EL2" s="315"/>
      <c r="EM2" s="298"/>
      <c r="EN2" s="298"/>
      <c r="EO2" s="298"/>
      <c r="EP2" s="298"/>
      <c r="EQ2" s="298"/>
      <c r="ER2" s="298"/>
      <c r="ES2" s="298"/>
      <c r="ET2" s="298"/>
      <c r="EU2" s="298"/>
      <c r="EV2" s="298"/>
      <c r="EW2" s="318"/>
      <c r="EX2" s="298"/>
      <c r="EY2" s="298"/>
      <c r="EZ2" s="298"/>
      <c r="FA2" s="298"/>
      <c r="FB2" s="298"/>
      <c r="FC2" s="298"/>
      <c r="FE2" s="298"/>
      <c r="FF2" s="298"/>
      <c r="FG2" s="298"/>
      <c r="FH2" s="298"/>
      <c r="FI2" s="298"/>
      <c r="FJ2" s="298"/>
      <c r="FK2" s="298"/>
      <c r="FL2" s="298"/>
      <c r="FM2" s="298"/>
      <c r="FN2" s="298"/>
      <c r="FO2" s="298"/>
      <c r="FP2" s="298"/>
      <c r="FQ2" s="298"/>
      <c r="FR2" s="298"/>
      <c r="FS2" s="298"/>
      <c r="FT2" s="298" t="s">
        <v>625</v>
      </c>
      <c r="FU2" s="315"/>
      <c r="FV2" s="298"/>
      <c r="FW2" s="298"/>
      <c r="FX2" s="298"/>
      <c r="FY2" s="298"/>
      <c r="FZ2" s="298"/>
      <c r="GA2" s="298"/>
      <c r="GB2" s="298"/>
      <c r="GC2" s="298"/>
      <c r="GD2" s="298"/>
      <c r="GE2" s="298"/>
      <c r="GF2" s="31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15" customHeight="1">
      <c r="A3" s="1235" t="s">
        <v>514</v>
      </c>
      <c r="B3" s="1258"/>
      <c r="C3" s="1293" t="s">
        <v>690</v>
      </c>
      <c r="D3" s="1232"/>
      <c r="E3" s="1232"/>
      <c r="F3" s="1293" t="s">
        <v>252</v>
      </c>
      <c r="G3" s="1232"/>
      <c r="H3" s="1294"/>
      <c r="I3" s="301"/>
      <c r="J3" s="301"/>
      <c r="K3" s="301"/>
      <c r="L3" s="301"/>
      <c r="M3" s="301"/>
      <c r="N3" s="301"/>
      <c r="O3" s="301"/>
      <c r="P3" s="321"/>
      <c r="Q3" s="321"/>
      <c r="R3" s="301"/>
      <c r="S3" s="301"/>
      <c r="T3" s="301"/>
      <c r="U3" s="301"/>
      <c r="V3" s="301"/>
      <c r="W3" s="301"/>
      <c r="X3" s="301"/>
      <c r="Y3" s="301"/>
      <c r="Z3" s="301"/>
      <c r="AA3" s="301"/>
      <c r="AB3" s="301"/>
      <c r="AC3" s="301"/>
      <c r="AD3" s="301"/>
      <c r="AE3" s="301"/>
      <c r="AF3" s="301"/>
      <c r="AG3" s="301"/>
      <c r="AH3" s="301"/>
      <c r="AI3" s="301"/>
      <c r="AJ3" s="1235" t="s">
        <v>514</v>
      </c>
      <c r="AK3" s="1258"/>
      <c r="AL3" s="301"/>
      <c r="AM3" s="301"/>
      <c r="AN3" s="301"/>
      <c r="AO3" s="301"/>
      <c r="AP3" s="301"/>
      <c r="AQ3" s="301"/>
      <c r="AR3" s="301"/>
      <c r="AS3" s="301"/>
      <c r="AT3" s="301"/>
      <c r="AU3" s="301"/>
      <c r="AV3" s="321"/>
      <c r="AW3" s="321"/>
      <c r="AX3" s="301"/>
      <c r="AY3" s="301"/>
      <c r="AZ3" s="301"/>
      <c r="BA3" s="301"/>
      <c r="BB3" s="301"/>
      <c r="BC3" s="301"/>
      <c r="BD3" s="301"/>
      <c r="BE3" s="301"/>
      <c r="BF3" s="301"/>
      <c r="BG3" s="301"/>
      <c r="BH3" s="301"/>
      <c r="BI3" s="301"/>
      <c r="BJ3" s="301"/>
      <c r="BK3" s="301"/>
      <c r="BL3" s="301"/>
      <c r="BM3" s="301"/>
      <c r="BN3" s="301"/>
      <c r="BO3" s="301"/>
      <c r="BP3" s="301"/>
      <c r="BQ3" s="301"/>
      <c r="BR3" s="301"/>
      <c r="BS3" s="1235" t="s">
        <v>514</v>
      </c>
      <c r="BT3" s="1258"/>
      <c r="BU3" s="301"/>
      <c r="BV3" s="301"/>
      <c r="BW3" s="301"/>
      <c r="BX3" s="301"/>
      <c r="BY3" s="301"/>
      <c r="BZ3" s="301"/>
      <c r="CA3" s="301"/>
      <c r="CB3" s="301"/>
      <c r="CC3" s="301"/>
      <c r="CD3" s="301"/>
      <c r="CE3" s="321"/>
      <c r="CF3" s="321"/>
      <c r="CG3" s="301"/>
      <c r="CH3" s="301"/>
      <c r="CI3" s="301"/>
      <c r="CJ3" s="301"/>
      <c r="CK3" s="301"/>
      <c r="CL3" s="301"/>
      <c r="CM3" s="301"/>
      <c r="CN3" s="301"/>
      <c r="CO3" s="301"/>
      <c r="CP3" s="301"/>
      <c r="CQ3" s="301"/>
      <c r="CR3" s="301"/>
      <c r="CS3" s="301"/>
      <c r="CT3" s="301"/>
      <c r="CU3" s="301"/>
      <c r="CV3" s="301"/>
      <c r="CW3" s="301"/>
      <c r="CX3" s="301"/>
      <c r="CY3" s="301"/>
      <c r="CZ3" s="301"/>
      <c r="DA3" s="301"/>
      <c r="DB3" s="1235" t="s">
        <v>514</v>
      </c>
      <c r="DC3" s="1258"/>
      <c r="DD3" s="301"/>
      <c r="DE3" s="301"/>
      <c r="DF3" s="301"/>
      <c r="DG3" s="301"/>
      <c r="DH3" s="301"/>
      <c r="DI3" s="301"/>
      <c r="DJ3" s="301"/>
      <c r="DK3" s="301"/>
      <c r="DL3" s="301"/>
      <c r="DM3" s="301"/>
      <c r="DN3" s="301"/>
      <c r="DO3" s="301"/>
      <c r="DP3" s="301"/>
      <c r="DQ3" s="301"/>
      <c r="DR3" s="301"/>
      <c r="DS3" s="301"/>
      <c r="DT3" s="301"/>
      <c r="DU3" s="301"/>
      <c r="DV3" s="301"/>
      <c r="DW3" s="301"/>
      <c r="DX3" s="301"/>
      <c r="DY3" s="301"/>
      <c r="DZ3" s="321"/>
      <c r="EA3" s="321"/>
      <c r="EB3" s="301"/>
      <c r="EC3" s="301"/>
      <c r="ED3" s="301"/>
      <c r="EE3" s="301"/>
      <c r="EF3" s="301"/>
      <c r="EG3" s="301"/>
      <c r="EH3" s="301"/>
      <c r="EI3" s="301"/>
      <c r="EJ3" s="301"/>
      <c r="EK3" s="1235" t="s">
        <v>514</v>
      </c>
      <c r="EL3" s="1258"/>
      <c r="EM3" s="301"/>
      <c r="EN3" s="301"/>
      <c r="EO3" s="301"/>
      <c r="EP3" s="301"/>
      <c r="EQ3" s="301"/>
      <c r="ER3" s="301"/>
      <c r="ES3" s="301"/>
      <c r="ET3" s="301"/>
      <c r="EU3" s="301"/>
      <c r="EV3" s="301"/>
      <c r="EW3" s="301"/>
      <c r="EX3" s="301"/>
      <c r="EY3" s="301"/>
      <c r="EZ3" s="321"/>
      <c r="FA3" s="321"/>
      <c r="FB3" s="301"/>
      <c r="FC3" s="301"/>
      <c r="FD3" s="301"/>
      <c r="FE3" s="301"/>
      <c r="FF3" s="301"/>
      <c r="FG3" s="301"/>
      <c r="FH3" s="301"/>
      <c r="FI3" s="301"/>
      <c r="FJ3" s="301"/>
      <c r="FK3" s="301"/>
      <c r="FL3" s="301"/>
      <c r="FM3" s="301"/>
      <c r="FN3" s="301"/>
      <c r="FO3" s="301"/>
      <c r="FP3" s="301"/>
      <c r="FQ3" s="301"/>
      <c r="FR3" s="301"/>
      <c r="FS3" s="301"/>
      <c r="FT3" s="1235" t="s">
        <v>514</v>
      </c>
      <c r="FU3" s="1258"/>
      <c r="FV3" s="1234" t="s">
        <v>526</v>
      </c>
      <c r="FW3" s="1295"/>
      <c r="FX3" s="1295"/>
      <c r="FY3" s="301"/>
      <c r="FZ3" s="321"/>
      <c r="GA3" s="32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298"/>
    </row>
    <row r="4" spans="1:211" ht="15" customHeight="1">
      <c r="A4" s="1292"/>
      <c r="B4" s="1260"/>
      <c r="C4" s="1228"/>
      <c r="D4" s="1228"/>
      <c r="E4" s="1228"/>
      <c r="F4" s="1228"/>
      <c r="G4" s="1228"/>
      <c r="H4" s="1228"/>
      <c r="I4" s="1227" t="s">
        <v>691</v>
      </c>
      <c r="J4" s="1228"/>
      <c r="K4" s="1228"/>
      <c r="L4" s="1227" t="s">
        <v>692</v>
      </c>
      <c r="M4" s="1228"/>
      <c r="N4" s="1228"/>
      <c r="O4" s="1227" t="s">
        <v>693</v>
      </c>
      <c r="P4" s="1228"/>
      <c r="Q4" s="1228"/>
      <c r="R4" s="1227" t="s">
        <v>694</v>
      </c>
      <c r="S4" s="1228"/>
      <c r="T4" s="1228"/>
      <c r="U4" s="1227" t="s">
        <v>695</v>
      </c>
      <c r="V4" s="1228"/>
      <c r="W4" s="1228"/>
      <c r="X4" s="1227" t="s">
        <v>696</v>
      </c>
      <c r="Y4" s="1228"/>
      <c r="Z4" s="1228"/>
      <c r="AA4" s="1227" t="s">
        <v>697</v>
      </c>
      <c r="AB4" s="1228"/>
      <c r="AC4" s="1228"/>
      <c r="AD4" s="1227" t="s">
        <v>698</v>
      </c>
      <c r="AE4" s="1228"/>
      <c r="AF4" s="1228"/>
      <c r="AG4" s="1227" t="s">
        <v>699</v>
      </c>
      <c r="AH4" s="1228"/>
      <c r="AI4" s="1300"/>
      <c r="AJ4" s="1259"/>
      <c r="AK4" s="1260"/>
      <c r="AL4" s="1217" t="s">
        <v>700</v>
      </c>
      <c r="AM4" s="1286"/>
      <c r="AN4" s="1286"/>
      <c r="AO4" s="1217" t="s">
        <v>701</v>
      </c>
      <c r="AP4" s="1286"/>
      <c r="AQ4" s="1286"/>
      <c r="AR4" s="1217" t="s">
        <v>702</v>
      </c>
      <c r="AS4" s="1286"/>
      <c r="AT4" s="1286"/>
      <c r="AU4" s="1217" t="s">
        <v>703</v>
      </c>
      <c r="AV4" s="1286"/>
      <c r="AW4" s="1286"/>
      <c r="AX4" s="1217" t="s">
        <v>704</v>
      </c>
      <c r="AY4" s="1286"/>
      <c r="AZ4" s="1286"/>
      <c r="BA4" s="1217" t="s">
        <v>705</v>
      </c>
      <c r="BB4" s="1286"/>
      <c r="BC4" s="1286"/>
      <c r="BD4" s="1217" t="s">
        <v>706</v>
      </c>
      <c r="BE4" s="1286"/>
      <c r="BF4" s="1286"/>
      <c r="BG4" s="1217" t="s">
        <v>707</v>
      </c>
      <c r="BH4" s="1286"/>
      <c r="BI4" s="1286"/>
      <c r="BJ4" s="1217" t="s">
        <v>708</v>
      </c>
      <c r="BK4" s="1286"/>
      <c r="BL4" s="1286"/>
      <c r="BM4" s="1217" t="s">
        <v>709</v>
      </c>
      <c r="BN4" s="1286"/>
      <c r="BO4" s="1286"/>
      <c r="BP4" s="1227" t="s">
        <v>710</v>
      </c>
      <c r="BQ4" s="1290"/>
      <c r="BR4" s="1290"/>
      <c r="BS4" s="1292"/>
      <c r="BT4" s="1260"/>
      <c r="BU4" s="1227" t="s">
        <v>711</v>
      </c>
      <c r="BV4" s="1290"/>
      <c r="BW4" s="1290"/>
      <c r="BX4" s="1227" t="s">
        <v>712</v>
      </c>
      <c r="BY4" s="1290"/>
      <c r="BZ4" s="1290"/>
      <c r="CA4" s="1227" t="s">
        <v>713</v>
      </c>
      <c r="CB4" s="1290"/>
      <c r="CC4" s="1290"/>
      <c r="CD4" s="1227" t="s">
        <v>714</v>
      </c>
      <c r="CE4" s="1290"/>
      <c r="CF4" s="1290"/>
      <c r="CG4" s="1227" t="s">
        <v>715</v>
      </c>
      <c r="CH4" s="1290"/>
      <c r="CI4" s="1290"/>
      <c r="CJ4" s="1227" t="s">
        <v>716</v>
      </c>
      <c r="CK4" s="1290"/>
      <c r="CL4" s="1290"/>
      <c r="CM4" s="1227" t="s">
        <v>717</v>
      </c>
      <c r="CN4" s="1290"/>
      <c r="CO4" s="1290"/>
      <c r="CP4" s="1227" t="s">
        <v>718</v>
      </c>
      <c r="CQ4" s="1290"/>
      <c r="CR4" s="1290"/>
      <c r="CS4" s="1227" t="s">
        <v>719</v>
      </c>
      <c r="CT4" s="1290"/>
      <c r="CU4" s="1290"/>
      <c r="CV4" s="1227" t="s">
        <v>720</v>
      </c>
      <c r="CW4" s="1290"/>
      <c r="CX4" s="1290"/>
      <c r="CY4" s="1227" t="s">
        <v>721</v>
      </c>
      <c r="CZ4" s="1290"/>
      <c r="DA4" s="1291"/>
      <c r="DB4" s="1259"/>
      <c r="DC4" s="1260"/>
      <c r="DD4" s="1217" t="s">
        <v>722</v>
      </c>
      <c r="DE4" s="1286"/>
      <c r="DF4" s="1286"/>
      <c r="DG4" s="1217" t="s">
        <v>723</v>
      </c>
      <c r="DH4" s="1286"/>
      <c r="DI4" s="1286"/>
      <c r="DJ4" s="1217" t="s">
        <v>724</v>
      </c>
      <c r="DK4" s="1286"/>
      <c r="DL4" s="1286"/>
      <c r="DM4" s="1217" t="s">
        <v>725</v>
      </c>
      <c r="DN4" s="1286"/>
      <c r="DO4" s="1286"/>
      <c r="DP4" s="1217" t="s">
        <v>726</v>
      </c>
      <c r="DQ4" s="1286"/>
      <c r="DR4" s="1286"/>
      <c r="DS4" s="1217" t="s">
        <v>727</v>
      </c>
      <c r="DT4" s="1286"/>
      <c r="DU4" s="1286"/>
      <c r="DV4" s="1217" t="s">
        <v>728</v>
      </c>
      <c r="DW4" s="1286"/>
      <c r="DX4" s="1286"/>
      <c r="DY4" s="1217" t="s">
        <v>729</v>
      </c>
      <c r="DZ4" s="1286"/>
      <c r="EA4" s="1286"/>
      <c r="EB4" s="1217" t="s">
        <v>730</v>
      </c>
      <c r="EC4" s="1286"/>
      <c r="ED4" s="1286"/>
      <c r="EE4" s="1217" t="s">
        <v>731</v>
      </c>
      <c r="EF4" s="1286"/>
      <c r="EG4" s="1286"/>
      <c r="EH4" s="1227" t="s">
        <v>732</v>
      </c>
      <c r="EI4" s="1290"/>
      <c r="EJ4" s="1291"/>
      <c r="EK4" s="1259"/>
      <c r="EL4" s="1260"/>
      <c r="EM4" s="1227" t="s">
        <v>733</v>
      </c>
      <c r="EN4" s="1228"/>
      <c r="EO4" s="1228"/>
      <c r="EP4" s="1227" t="s">
        <v>734</v>
      </c>
      <c r="EQ4" s="1228"/>
      <c r="ER4" s="1228"/>
      <c r="ES4" s="1227" t="s">
        <v>735</v>
      </c>
      <c r="ET4" s="1228"/>
      <c r="EU4" s="1228"/>
      <c r="EV4" s="1227" t="s">
        <v>736</v>
      </c>
      <c r="EW4" s="1227"/>
      <c r="EX4" s="1227"/>
      <c r="EY4" s="1227" t="s">
        <v>737</v>
      </c>
      <c r="EZ4" s="1227"/>
      <c r="FA4" s="1227"/>
      <c r="FB4" s="1227" t="s">
        <v>738</v>
      </c>
      <c r="FC4" s="1228"/>
      <c r="FD4" s="1228"/>
      <c r="FE4" s="1227" t="s">
        <v>739</v>
      </c>
      <c r="FF4" s="1228"/>
      <c r="FG4" s="1228"/>
      <c r="FH4" s="1227" t="s">
        <v>740</v>
      </c>
      <c r="FI4" s="1228"/>
      <c r="FJ4" s="1228"/>
      <c r="FK4" s="1227" t="s">
        <v>741</v>
      </c>
      <c r="FL4" s="1228"/>
      <c r="FM4" s="1228"/>
      <c r="FN4" s="1227" t="s">
        <v>742</v>
      </c>
      <c r="FO4" s="1228"/>
      <c r="FP4" s="1228"/>
      <c r="FQ4" s="1227" t="s">
        <v>743</v>
      </c>
      <c r="FR4" s="1227"/>
      <c r="FS4" s="1285"/>
      <c r="FT4" s="1259"/>
      <c r="FU4" s="1260"/>
      <c r="FV4" s="1296"/>
      <c r="FW4" s="1297"/>
      <c r="FX4" s="1298"/>
      <c r="FY4" s="1270" t="s">
        <v>526</v>
      </c>
      <c r="FZ4" s="1271"/>
      <c r="GA4" s="1272"/>
      <c r="GB4" s="1270" t="s">
        <v>744</v>
      </c>
      <c r="GC4" s="1271"/>
      <c r="GD4" s="1272"/>
      <c r="GE4" s="1270" t="s">
        <v>745</v>
      </c>
      <c r="GF4" s="1271"/>
      <c r="GG4" s="1272"/>
      <c r="GH4" s="1270" t="s">
        <v>746</v>
      </c>
      <c r="GI4" s="1271"/>
      <c r="GJ4" s="1272"/>
      <c r="GK4" s="1270" t="s">
        <v>747</v>
      </c>
      <c r="GL4" s="1271"/>
      <c r="GM4" s="1272"/>
      <c r="GN4" s="1270" t="s">
        <v>748</v>
      </c>
      <c r="GO4" s="1271"/>
      <c r="GP4" s="1272"/>
      <c r="GQ4" s="1270" t="s">
        <v>749</v>
      </c>
      <c r="GR4" s="1271"/>
      <c r="GS4" s="1272"/>
      <c r="GT4" s="1270" t="s">
        <v>750</v>
      </c>
      <c r="GU4" s="1271"/>
      <c r="GV4" s="1272"/>
      <c r="GW4" s="1270" t="s">
        <v>751</v>
      </c>
      <c r="GX4" s="1271"/>
      <c r="GY4" s="1272"/>
      <c r="GZ4" s="1279" t="s">
        <v>752</v>
      </c>
      <c r="HA4" s="1280"/>
      <c r="HB4" s="1280"/>
      <c r="HC4" s="298"/>
    </row>
    <row r="5" spans="1:211" ht="15" customHeight="1">
      <c r="A5" s="1292"/>
      <c r="B5" s="1260"/>
      <c r="C5" s="1228"/>
      <c r="D5" s="1228"/>
      <c r="E5" s="1228"/>
      <c r="F5" s="1228"/>
      <c r="G5" s="1228"/>
      <c r="H5" s="1228"/>
      <c r="I5" s="1227"/>
      <c r="J5" s="1228"/>
      <c r="K5" s="1228"/>
      <c r="L5" s="1227"/>
      <c r="M5" s="1228"/>
      <c r="N5" s="1228"/>
      <c r="O5" s="1227"/>
      <c r="P5" s="1228"/>
      <c r="Q5" s="1228"/>
      <c r="R5" s="1227"/>
      <c r="S5" s="1228"/>
      <c r="T5" s="1228"/>
      <c r="U5" s="1227"/>
      <c r="V5" s="1228"/>
      <c r="W5" s="1228"/>
      <c r="X5" s="1227"/>
      <c r="Y5" s="1228"/>
      <c r="Z5" s="1228"/>
      <c r="AA5" s="1227"/>
      <c r="AB5" s="1228"/>
      <c r="AC5" s="1228"/>
      <c r="AD5" s="1227"/>
      <c r="AE5" s="1228"/>
      <c r="AF5" s="1228"/>
      <c r="AG5" s="1227"/>
      <c r="AH5" s="1228"/>
      <c r="AI5" s="1300"/>
      <c r="AJ5" s="1259"/>
      <c r="AK5" s="1260"/>
      <c r="AL5" s="1229"/>
      <c r="AM5" s="1287"/>
      <c r="AN5" s="1287"/>
      <c r="AO5" s="1229"/>
      <c r="AP5" s="1287"/>
      <c r="AQ5" s="1287"/>
      <c r="AR5" s="1229"/>
      <c r="AS5" s="1287"/>
      <c r="AT5" s="1287"/>
      <c r="AU5" s="1229"/>
      <c r="AV5" s="1287"/>
      <c r="AW5" s="1287"/>
      <c r="AX5" s="1229"/>
      <c r="AY5" s="1287"/>
      <c r="AZ5" s="1287"/>
      <c r="BA5" s="1229"/>
      <c r="BB5" s="1287"/>
      <c r="BC5" s="1287"/>
      <c r="BD5" s="1229"/>
      <c r="BE5" s="1287"/>
      <c r="BF5" s="1287"/>
      <c r="BG5" s="1229"/>
      <c r="BH5" s="1287"/>
      <c r="BI5" s="1287"/>
      <c r="BJ5" s="1229"/>
      <c r="BK5" s="1287"/>
      <c r="BL5" s="1287"/>
      <c r="BM5" s="1229"/>
      <c r="BN5" s="1287"/>
      <c r="BO5" s="1287"/>
      <c r="BP5" s="1227"/>
      <c r="BQ5" s="1290"/>
      <c r="BR5" s="1290"/>
      <c r="BS5" s="1292"/>
      <c r="BT5" s="1260"/>
      <c r="BU5" s="1227"/>
      <c r="BV5" s="1290"/>
      <c r="BW5" s="1290"/>
      <c r="BX5" s="1227"/>
      <c r="BY5" s="1290"/>
      <c r="BZ5" s="1290"/>
      <c r="CA5" s="1227"/>
      <c r="CB5" s="1290"/>
      <c r="CC5" s="1290"/>
      <c r="CD5" s="1227"/>
      <c r="CE5" s="1290"/>
      <c r="CF5" s="1290"/>
      <c r="CG5" s="1227"/>
      <c r="CH5" s="1290"/>
      <c r="CI5" s="1290"/>
      <c r="CJ5" s="1227"/>
      <c r="CK5" s="1290"/>
      <c r="CL5" s="1290"/>
      <c r="CM5" s="1227"/>
      <c r="CN5" s="1290"/>
      <c r="CO5" s="1290"/>
      <c r="CP5" s="1227"/>
      <c r="CQ5" s="1290"/>
      <c r="CR5" s="1290"/>
      <c r="CS5" s="1227"/>
      <c r="CT5" s="1290"/>
      <c r="CU5" s="1290"/>
      <c r="CV5" s="1227"/>
      <c r="CW5" s="1290"/>
      <c r="CX5" s="1290"/>
      <c r="CY5" s="1227"/>
      <c r="CZ5" s="1290"/>
      <c r="DA5" s="1291"/>
      <c r="DB5" s="1259"/>
      <c r="DC5" s="1260"/>
      <c r="DD5" s="1229"/>
      <c r="DE5" s="1287"/>
      <c r="DF5" s="1287"/>
      <c r="DG5" s="1229"/>
      <c r="DH5" s="1287"/>
      <c r="DI5" s="1287"/>
      <c r="DJ5" s="1229"/>
      <c r="DK5" s="1287"/>
      <c r="DL5" s="1287"/>
      <c r="DM5" s="1229"/>
      <c r="DN5" s="1287"/>
      <c r="DO5" s="1287"/>
      <c r="DP5" s="1229"/>
      <c r="DQ5" s="1287"/>
      <c r="DR5" s="1287"/>
      <c r="DS5" s="1229"/>
      <c r="DT5" s="1287"/>
      <c r="DU5" s="1287"/>
      <c r="DV5" s="1229"/>
      <c r="DW5" s="1287"/>
      <c r="DX5" s="1287"/>
      <c r="DY5" s="1229"/>
      <c r="DZ5" s="1287"/>
      <c r="EA5" s="1287"/>
      <c r="EB5" s="1229"/>
      <c r="EC5" s="1287"/>
      <c r="ED5" s="1287"/>
      <c r="EE5" s="1229"/>
      <c r="EF5" s="1287"/>
      <c r="EG5" s="1287"/>
      <c r="EH5" s="1227"/>
      <c r="EI5" s="1290"/>
      <c r="EJ5" s="1291"/>
      <c r="EK5" s="1259"/>
      <c r="EL5" s="1260"/>
      <c r="EM5" s="1227"/>
      <c r="EN5" s="1228"/>
      <c r="EO5" s="1228"/>
      <c r="EP5" s="1227"/>
      <c r="EQ5" s="1228"/>
      <c r="ER5" s="1228"/>
      <c r="ES5" s="1227"/>
      <c r="ET5" s="1228"/>
      <c r="EU5" s="1228"/>
      <c r="EV5" s="1227"/>
      <c r="EW5" s="1227"/>
      <c r="EX5" s="1227"/>
      <c r="EY5" s="1227"/>
      <c r="EZ5" s="1227"/>
      <c r="FA5" s="1227"/>
      <c r="FB5" s="1227"/>
      <c r="FC5" s="1228"/>
      <c r="FD5" s="1228"/>
      <c r="FE5" s="1227"/>
      <c r="FF5" s="1228"/>
      <c r="FG5" s="1228"/>
      <c r="FH5" s="1227"/>
      <c r="FI5" s="1228"/>
      <c r="FJ5" s="1228"/>
      <c r="FK5" s="1227"/>
      <c r="FL5" s="1228"/>
      <c r="FM5" s="1228"/>
      <c r="FN5" s="1227"/>
      <c r="FO5" s="1228"/>
      <c r="FP5" s="1228"/>
      <c r="FQ5" s="1227"/>
      <c r="FR5" s="1227"/>
      <c r="FS5" s="1285"/>
      <c r="FT5" s="1259"/>
      <c r="FU5" s="1260"/>
      <c r="FV5" s="1296"/>
      <c r="FW5" s="1297"/>
      <c r="FX5" s="1298"/>
      <c r="FY5" s="1273"/>
      <c r="FZ5" s="1274"/>
      <c r="GA5" s="1275"/>
      <c r="GB5" s="1273"/>
      <c r="GC5" s="1274"/>
      <c r="GD5" s="1275"/>
      <c r="GE5" s="1273"/>
      <c r="GF5" s="1274"/>
      <c r="GG5" s="1275"/>
      <c r="GH5" s="1273"/>
      <c r="GI5" s="1274"/>
      <c r="GJ5" s="1275"/>
      <c r="GK5" s="1273"/>
      <c r="GL5" s="1274"/>
      <c r="GM5" s="1275"/>
      <c r="GN5" s="1273"/>
      <c r="GO5" s="1274"/>
      <c r="GP5" s="1275"/>
      <c r="GQ5" s="1273"/>
      <c r="GR5" s="1274"/>
      <c r="GS5" s="1275"/>
      <c r="GT5" s="1273"/>
      <c r="GU5" s="1274"/>
      <c r="GV5" s="1275"/>
      <c r="GW5" s="1273"/>
      <c r="GX5" s="1274"/>
      <c r="GY5" s="1275"/>
      <c r="GZ5" s="1281"/>
      <c r="HA5" s="1282"/>
      <c r="HB5" s="1282"/>
      <c r="HC5" s="298"/>
    </row>
    <row r="6" spans="1:211" ht="15" customHeight="1">
      <c r="A6" s="1292"/>
      <c r="B6" s="1260"/>
      <c r="C6" s="1228"/>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300"/>
      <c r="AJ6" s="1259"/>
      <c r="AK6" s="1260"/>
      <c r="AL6" s="1288"/>
      <c r="AM6" s="1289"/>
      <c r="AN6" s="1289"/>
      <c r="AO6" s="1288"/>
      <c r="AP6" s="1289"/>
      <c r="AQ6" s="1289"/>
      <c r="AR6" s="1288"/>
      <c r="AS6" s="1289"/>
      <c r="AT6" s="1289"/>
      <c r="AU6" s="1288"/>
      <c r="AV6" s="1289"/>
      <c r="AW6" s="1289"/>
      <c r="AX6" s="1288"/>
      <c r="AY6" s="1289"/>
      <c r="AZ6" s="1289"/>
      <c r="BA6" s="1288"/>
      <c r="BB6" s="1289"/>
      <c r="BC6" s="1289"/>
      <c r="BD6" s="1288"/>
      <c r="BE6" s="1289"/>
      <c r="BF6" s="1289"/>
      <c r="BG6" s="1288"/>
      <c r="BH6" s="1289"/>
      <c r="BI6" s="1289"/>
      <c r="BJ6" s="1288"/>
      <c r="BK6" s="1289"/>
      <c r="BL6" s="1289"/>
      <c r="BM6" s="1288"/>
      <c r="BN6" s="1289"/>
      <c r="BO6" s="1289"/>
      <c r="BP6" s="1290"/>
      <c r="BQ6" s="1290"/>
      <c r="BR6" s="1290"/>
      <c r="BS6" s="1292"/>
      <c r="BT6" s="1260"/>
      <c r="BU6" s="1290"/>
      <c r="BV6" s="1290"/>
      <c r="BW6" s="1290"/>
      <c r="BX6" s="1290"/>
      <c r="BY6" s="1290"/>
      <c r="BZ6" s="1290"/>
      <c r="CA6" s="1290"/>
      <c r="CB6" s="1290"/>
      <c r="CC6" s="1290"/>
      <c r="CD6" s="1290"/>
      <c r="CE6" s="1290"/>
      <c r="CF6" s="1290"/>
      <c r="CG6" s="1290"/>
      <c r="CH6" s="1290"/>
      <c r="CI6" s="1290"/>
      <c r="CJ6" s="1290"/>
      <c r="CK6" s="1290"/>
      <c r="CL6" s="1290"/>
      <c r="CM6" s="1290"/>
      <c r="CN6" s="1290"/>
      <c r="CO6" s="1290"/>
      <c r="CP6" s="1290"/>
      <c r="CQ6" s="1290"/>
      <c r="CR6" s="1290"/>
      <c r="CS6" s="1290"/>
      <c r="CT6" s="1290"/>
      <c r="CU6" s="1290"/>
      <c r="CV6" s="1290"/>
      <c r="CW6" s="1290"/>
      <c r="CX6" s="1290"/>
      <c r="CY6" s="1290"/>
      <c r="CZ6" s="1290"/>
      <c r="DA6" s="1291"/>
      <c r="DB6" s="1259"/>
      <c r="DC6" s="1260"/>
      <c r="DD6" s="1288"/>
      <c r="DE6" s="1289"/>
      <c r="DF6" s="1289"/>
      <c r="DG6" s="1288"/>
      <c r="DH6" s="1289"/>
      <c r="DI6" s="1289"/>
      <c r="DJ6" s="1288"/>
      <c r="DK6" s="1289"/>
      <c r="DL6" s="1289"/>
      <c r="DM6" s="1288"/>
      <c r="DN6" s="1289"/>
      <c r="DO6" s="1289"/>
      <c r="DP6" s="1288"/>
      <c r="DQ6" s="1289"/>
      <c r="DR6" s="1289"/>
      <c r="DS6" s="1288"/>
      <c r="DT6" s="1289"/>
      <c r="DU6" s="1289"/>
      <c r="DV6" s="1288"/>
      <c r="DW6" s="1289"/>
      <c r="DX6" s="1289"/>
      <c r="DY6" s="1288"/>
      <c r="DZ6" s="1289"/>
      <c r="EA6" s="1289"/>
      <c r="EB6" s="1288"/>
      <c r="EC6" s="1289"/>
      <c r="ED6" s="1289"/>
      <c r="EE6" s="1288"/>
      <c r="EF6" s="1289"/>
      <c r="EG6" s="1289"/>
      <c r="EH6" s="1290"/>
      <c r="EI6" s="1290"/>
      <c r="EJ6" s="1291"/>
      <c r="EK6" s="1259"/>
      <c r="EL6" s="1260"/>
      <c r="EM6" s="1228"/>
      <c r="EN6" s="1228"/>
      <c r="EO6" s="1228"/>
      <c r="EP6" s="1228"/>
      <c r="EQ6" s="1228"/>
      <c r="ER6" s="1228"/>
      <c r="ES6" s="1228"/>
      <c r="ET6" s="1228"/>
      <c r="EU6" s="1228"/>
      <c r="EV6" s="1227"/>
      <c r="EW6" s="1227"/>
      <c r="EX6" s="1227"/>
      <c r="EY6" s="1227"/>
      <c r="EZ6" s="1227"/>
      <c r="FA6" s="1227"/>
      <c r="FB6" s="1228"/>
      <c r="FC6" s="1228"/>
      <c r="FD6" s="1228"/>
      <c r="FE6" s="1228"/>
      <c r="FF6" s="1228"/>
      <c r="FG6" s="1228"/>
      <c r="FH6" s="1228"/>
      <c r="FI6" s="1228"/>
      <c r="FJ6" s="1228"/>
      <c r="FK6" s="1228"/>
      <c r="FL6" s="1228"/>
      <c r="FM6" s="1228"/>
      <c r="FN6" s="1228"/>
      <c r="FO6" s="1228"/>
      <c r="FP6" s="1228"/>
      <c r="FQ6" s="1227"/>
      <c r="FR6" s="1227"/>
      <c r="FS6" s="1285"/>
      <c r="FT6" s="1259"/>
      <c r="FU6" s="1260"/>
      <c r="FV6" s="1288"/>
      <c r="FW6" s="1289"/>
      <c r="FX6" s="1299"/>
      <c r="FY6" s="1276"/>
      <c r="FZ6" s="1277"/>
      <c r="GA6" s="1278"/>
      <c r="GB6" s="1276"/>
      <c r="GC6" s="1277"/>
      <c r="GD6" s="1278"/>
      <c r="GE6" s="1276"/>
      <c r="GF6" s="1277"/>
      <c r="GG6" s="1278"/>
      <c r="GH6" s="1276"/>
      <c r="GI6" s="1277"/>
      <c r="GJ6" s="1278"/>
      <c r="GK6" s="1276"/>
      <c r="GL6" s="1277"/>
      <c r="GM6" s="1278"/>
      <c r="GN6" s="1276"/>
      <c r="GO6" s="1277"/>
      <c r="GP6" s="1278"/>
      <c r="GQ6" s="1276"/>
      <c r="GR6" s="1277"/>
      <c r="GS6" s="1278"/>
      <c r="GT6" s="1276"/>
      <c r="GU6" s="1277"/>
      <c r="GV6" s="1278"/>
      <c r="GW6" s="1276"/>
      <c r="GX6" s="1277"/>
      <c r="GY6" s="1278"/>
      <c r="GZ6" s="1283"/>
      <c r="HA6" s="1284"/>
      <c r="HB6" s="1284"/>
      <c r="HC6" s="298"/>
    </row>
    <row r="7" spans="1:211" ht="15" customHeight="1">
      <c r="A7" s="1261"/>
      <c r="B7" s="1262"/>
      <c r="C7" s="949" t="s">
        <v>576</v>
      </c>
      <c r="D7" s="949" t="s">
        <v>246</v>
      </c>
      <c r="E7" s="949" t="s">
        <v>247</v>
      </c>
      <c r="F7" s="949" t="s">
        <v>576</v>
      </c>
      <c r="G7" s="949" t="s">
        <v>246</v>
      </c>
      <c r="H7" s="949" t="s">
        <v>247</v>
      </c>
      <c r="I7" s="949" t="s">
        <v>576</v>
      </c>
      <c r="J7" s="949" t="s">
        <v>246</v>
      </c>
      <c r="K7" s="949" t="s">
        <v>247</v>
      </c>
      <c r="L7" s="949" t="s">
        <v>576</v>
      </c>
      <c r="M7" s="949" t="s">
        <v>246</v>
      </c>
      <c r="N7" s="949" t="s">
        <v>247</v>
      </c>
      <c r="O7" s="949" t="s">
        <v>576</v>
      </c>
      <c r="P7" s="949" t="s">
        <v>246</v>
      </c>
      <c r="Q7" s="949" t="s">
        <v>247</v>
      </c>
      <c r="R7" s="949" t="s">
        <v>576</v>
      </c>
      <c r="S7" s="949" t="s">
        <v>246</v>
      </c>
      <c r="T7" s="949" t="s">
        <v>247</v>
      </c>
      <c r="U7" s="949" t="s">
        <v>576</v>
      </c>
      <c r="V7" s="949" t="s">
        <v>246</v>
      </c>
      <c r="W7" s="949" t="s">
        <v>247</v>
      </c>
      <c r="X7" s="949" t="s">
        <v>576</v>
      </c>
      <c r="Y7" s="949" t="s">
        <v>246</v>
      </c>
      <c r="Z7" s="949" t="s">
        <v>247</v>
      </c>
      <c r="AA7" s="949" t="s">
        <v>576</v>
      </c>
      <c r="AB7" s="949" t="s">
        <v>246</v>
      </c>
      <c r="AC7" s="949" t="s">
        <v>247</v>
      </c>
      <c r="AD7" s="949" t="s">
        <v>576</v>
      </c>
      <c r="AE7" s="949" t="s">
        <v>246</v>
      </c>
      <c r="AF7" s="949" t="s">
        <v>247</v>
      </c>
      <c r="AG7" s="949" t="s">
        <v>576</v>
      </c>
      <c r="AH7" s="949" t="s">
        <v>246</v>
      </c>
      <c r="AI7" s="950" t="s">
        <v>247</v>
      </c>
      <c r="AJ7" s="1261"/>
      <c r="AK7" s="1262"/>
      <c r="AL7" s="951" t="s">
        <v>576</v>
      </c>
      <c r="AM7" s="949" t="s">
        <v>246</v>
      </c>
      <c r="AN7" s="949" t="s">
        <v>247</v>
      </c>
      <c r="AO7" s="949" t="s">
        <v>576</v>
      </c>
      <c r="AP7" s="949" t="s">
        <v>246</v>
      </c>
      <c r="AQ7" s="949" t="s">
        <v>247</v>
      </c>
      <c r="AR7" s="949" t="s">
        <v>576</v>
      </c>
      <c r="AS7" s="949" t="s">
        <v>246</v>
      </c>
      <c r="AT7" s="949" t="s">
        <v>247</v>
      </c>
      <c r="AU7" s="949" t="s">
        <v>576</v>
      </c>
      <c r="AV7" s="949" t="s">
        <v>246</v>
      </c>
      <c r="AW7" s="949" t="s">
        <v>247</v>
      </c>
      <c r="AX7" s="949" t="s">
        <v>576</v>
      </c>
      <c r="AY7" s="949" t="s">
        <v>246</v>
      </c>
      <c r="AZ7" s="949" t="s">
        <v>247</v>
      </c>
      <c r="BA7" s="949" t="s">
        <v>576</v>
      </c>
      <c r="BB7" s="949" t="s">
        <v>246</v>
      </c>
      <c r="BC7" s="949" t="s">
        <v>247</v>
      </c>
      <c r="BD7" s="949" t="s">
        <v>576</v>
      </c>
      <c r="BE7" s="949" t="s">
        <v>246</v>
      </c>
      <c r="BF7" s="949" t="s">
        <v>247</v>
      </c>
      <c r="BG7" s="949" t="s">
        <v>576</v>
      </c>
      <c r="BH7" s="949" t="s">
        <v>246</v>
      </c>
      <c r="BI7" s="949" t="s">
        <v>247</v>
      </c>
      <c r="BJ7" s="949" t="s">
        <v>174</v>
      </c>
      <c r="BK7" s="949" t="s">
        <v>4</v>
      </c>
      <c r="BL7" s="949" t="s">
        <v>5</v>
      </c>
      <c r="BM7" s="949" t="s">
        <v>174</v>
      </c>
      <c r="BN7" s="949" t="s">
        <v>4</v>
      </c>
      <c r="BO7" s="949" t="s">
        <v>5</v>
      </c>
      <c r="BP7" s="949" t="s">
        <v>174</v>
      </c>
      <c r="BQ7" s="949" t="s">
        <v>4</v>
      </c>
      <c r="BR7" s="949" t="s">
        <v>5</v>
      </c>
      <c r="BS7" s="1261"/>
      <c r="BT7" s="1262"/>
      <c r="BU7" s="949" t="s">
        <v>576</v>
      </c>
      <c r="BV7" s="949" t="s">
        <v>246</v>
      </c>
      <c r="BW7" s="949" t="s">
        <v>247</v>
      </c>
      <c r="BX7" s="949" t="s">
        <v>576</v>
      </c>
      <c r="BY7" s="949" t="s">
        <v>246</v>
      </c>
      <c r="BZ7" s="949" t="s">
        <v>247</v>
      </c>
      <c r="CA7" s="949" t="s">
        <v>576</v>
      </c>
      <c r="CB7" s="949" t="s">
        <v>246</v>
      </c>
      <c r="CC7" s="949" t="s">
        <v>247</v>
      </c>
      <c r="CD7" s="949" t="s">
        <v>576</v>
      </c>
      <c r="CE7" s="949" t="s">
        <v>246</v>
      </c>
      <c r="CF7" s="949" t="s">
        <v>247</v>
      </c>
      <c r="CG7" s="949" t="s">
        <v>576</v>
      </c>
      <c r="CH7" s="949" t="s">
        <v>246</v>
      </c>
      <c r="CI7" s="949" t="s">
        <v>247</v>
      </c>
      <c r="CJ7" s="949" t="s">
        <v>576</v>
      </c>
      <c r="CK7" s="949" t="s">
        <v>246</v>
      </c>
      <c r="CL7" s="949" t="s">
        <v>247</v>
      </c>
      <c r="CM7" s="949" t="s">
        <v>576</v>
      </c>
      <c r="CN7" s="949" t="s">
        <v>246</v>
      </c>
      <c r="CO7" s="949" t="s">
        <v>247</v>
      </c>
      <c r="CP7" s="949" t="s">
        <v>576</v>
      </c>
      <c r="CQ7" s="949" t="s">
        <v>246</v>
      </c>
      <c r="CR7" s="949" t="s">
        <v>247</v>
      </c>
      <c r="CS7" s="949" t="s">
        <v>576</v>
      </c>
      <c r="CT7" s="949" t="s">
        <v>246</v>
      </c>
      <c r="CU7" s="949" t="s">
        <v>247</v>
      </c>
      <c r="CV7" s="949" t="s">
        <v>576</v>
      </c>
      <c r="CW7" s="949" t="s">
        <v>246</v>
      </c>
      <c r="CX7" s="949" t="s">
        <v>247</v>
      </c>
      <c r="CY7" s="949" t="s">
        <v>576</v>
      </c>
      <c r="CZ7" s="949" t="s">
        <v>246</v>
      </c>
      <c r="DA7" s="950" t="s">
        <v>247</v>
      </c>
      <c r="DB7" s="1261"/>
      <c r="DC7" s="1262"/>
      <c r="DD7" s="949" t="s">
        <v>576</v>
      </c>
      <c r="DE7" s="949" t="s">
        <v>246</v>
      </c>
      <c r="DF7" s="949" t="s">
        <v>247</v>
      </c>
      <c r="DG7" s="949" t="s">
        <v>576</v>
      </c>
      <c r="DH7" s="949" t="s">
        <v>246</v>
      </c>
      <c r="DI7" s="949" t="s">
        <v>247</v>
      </c>
      <c r="DJ7" s="949" t="s">
        <v>576</v>
      </c>
      <c r="DK7" s="949" t="s">
        <v>246</v>
      </c>
      <c r="DL7" s="949" t="s">
        <v>247</v>
      </c>
      <c r="DM7" s="949" t="s">
        <v>576</v>
      </c>
      <c r="DN7" s="949" t="s">
        <v>246</v>
      </c>
      <c r="DO7" s="949" t="s">
        <v>247</v>
      </c>
      <c r="DP7" s="949" t="s">
        <v>576</v>
      </c>
      <c r="DQ7" s="949" t="s">
        <v>246</v>
      </c>
      <c r="DR7" s="949" t="s">
        <v>247</v>
      </c>
      <c r="DS7" s="949" t="s">
        <v>576</v>
      </c>
      <c r="DT7" s="949" t="s">
        <v>246</v>
      </c>
      <c r="DU7" s="949" t="s">
        <v>247</v>
      </c>
      <c r="DV7" s="949" t="s">
        <v>576</v>
      </c>
      <c r="DW7" s="949" t="s">
        <v>246</v>
      </c>
      <c r="DX7" s="949" t="s">
        <v>247</v>
      </c>
      <c r="DY7" s="949" t="s">
        <v>576</v>
      </c>
      <c r="DZ7" s="949" t="s">
        <v>246</v>
      </c>
      <c r="EA7" s="949" t="s">
        <v>247</v>
      </c>
      <c r="EB7" s="949" t="s">
        <v>576</v>
      </c>
      <c r="EC7" s="949" t="s">
        <v>246</v>
      </c>
      <c r="ED7" s="949" t="s">
        <v>247</v>
      </c>
      <c r="EE7" s="949" t="s">
        <v>576</v>
      </c>
      <c r="EF7" s="949" t="s">
        <v>246</v>
      </c>
      <c r="EG7" s="949" t="s">
        <v>247</v>
      </c>
      <c r="EH7" s="949" t="s">
        <v>576</v>
      </c>
      <c r="EI7" s="949" t="s">
        <v>246</v>
      </c>
      <c r="EJ7" s="950" t="s">
        <v>247</v>
      </c>
      <c r="EK7" s="1261"/>
      <c r="EL7" s="1262"/>
      <c r="EM7" s="949" t="s">
        <v>576</v>
      </c>
      <c r="EN7" s="949" t="s">
        <v>246</v>
      </c>
      <c r="EO7" s="949" t="s">
        <v>247</v>
      </c>
      <c r="EP7" s="949" t="s">
        <v>576</v>
      </c>
      <c r="EQ7" s="949" t="s">
        <v>246</v>
      </c>
      <c r="ER7" s="949" t="s">
        <v>247</v>
      </c>
      <c r="ES7" s="949" t="s">
        <v>576</v>
      </c>
      <c r="ET7" s="949" t="s">
        <v>246</v>
      </c>
      <c r="EU7" s="949" t="s">
        <v>247</v>
      </c>
      <c r="EV7" s="949" t="s">
        <v>576</v>
      </c>
      <c r="EW7" s="949" t="s">
        <v>246</v>
      </c>
      <c r="EX7" s="949" t="s">
        <v>247</v>
      </c>
      <c r="EY7" s="949" t="s">
        <v>576</v>
      </c>
      <c r="EZ7" s="949" t="s">
        <v>246</v>
      </c>
      <c r="FA7" s="949" t="s">
        <v>247</v>
      </c>
      <c r="FB7" s="949" t="s">
        <v>576</v>
      </c>
      <c r="FC7" s="949" t="s">
        <v>246</v>
      </c>
      <c r="FD7" s="949" t="s">
        <v>247</v>
      </c>
      <c r="FE7" s="949" t="s">
        <v>576</v>
      </c>
      <c r="FF7" s="949" t="s">
        <v>246</v>
      </c>
      <c r="FG7" s="949" t="s">
        <v>247</v>
      </c>
      <c r="FH7" s="949" t="s">
        <v>576</v>
      </c>
      <c r="FI7" s="949" t="s">
        <v>246</v>
      </c>
      <c r="FJ7" s="949" t="s">
        <v>247</v>
      </c>
      <c r="FK7" s="949" t="s">
        <v>576</v>
      </c>
      <c r="FL7" s="949" t="s">
        <v>246</v>
      </c>
      <c r="FM7" s="949" t="s">
        <v>247</v>
      </c>
      <c r="FN7" s="949" t="s">
        <v>576</v>
      </c>
      <c r="FO7" s="949" t="s">
        <v>246</v>
      </c>
      <c r="FP7" s="949" t="s">
        <v>247</v>
      </c>
      <c r="FQ7" s="949" t="s">
        <v>576</v>
      </c>
      <c r="FR7" s="949" t="s">
        <v>246</v>
      </c>
      <c r="FS7" s="950" t="s">
        <v>247</v>
      </c>
      <c r="FT7" s="1261"/>
      <c r="FU7" s="1262"/>
      <c r="FV7" s="949" t="s">
        <v>576</v>
      </c>
      <c r="FW7" s="949" t="s">
        <v>246</v>
      </c>
      <c r="FX7" s="949" t="s">
        <v>247</v>
      </c>
      <c r="FY7" s="949" t="s">
        <v>576</v>
      </c>
      <c r="FZ7" s="949" t="s">
        <v>246</v>
      </c>
      <c r="GA7" s="949" t="s">
        <v>247</v>
      </c>
      <c r="GB7" s="949" t="s">
        <v>576</v>
      </c>
      <c r="GC7" s="949" t="s">
        <v>246</v>
      </c>
      <c r="GD7" s="949" t="s">
        <v>247</v>
      </c>
      <c r="GE7" s="949" t="s">
        <v>576</v>
      </c>
      <c r="GF7" s="949" t="s">
        <v>246</v>
      </c>
      <c r="GG7" s="949" t="s">
        <v>247</v>
      </c>
      <c r="GH7" s="949" t="s">
        <v>576</v>
      </c>
      <c r="GI7" s="949" t="s">
        <v>246</v>
      </c>
      <c r="GJ7" s="949" t="s">
        <v>247</v>
      </c>
      <c r="GK7" s="949" t="s">
        <v>576</v>
      </c>
      <c r="GL7" s="949" t="s">
        <v>246</v>
      </c>
      <c r="GM7" s="949" t="s">
        <v>247</v>
      </c>
      <c r="GN7" s="949" t="s">
        <v>576</v>
      </c>
      <c r="GO7" s="949" t="s">
        <v>246</v>
      </c>
      <c r="GP7" s="949" t="s">
        <v>247</v>
      </c>
      <c r="GQ7" s="949" t="s">
        <v>576</v>
      </c>
      <c r="GR7" s="949" t="s">
        <v>246</v>
      </c>
      <c r="GS7" s="949" t="s">
        <v>247</v>
      </c>
      <c r="GT7" s="949" t="s">
        <v>576</v>
      </c>
      <c r="GU7" s="949" t="s">
        <v>246</v>
      </c>
      <c r="GV7" s="949" t="s">
        <v>247</v>
      </c>
      <c r="GW7" s="949" t="s">
        <v>576</v>
      </c>
      <c r="GX7" s="949" t="s">
        <v>246</v>
      </c>
      <c r="GY7" s="949" t="s">
        <v>247</v>
      </c>
      <c r="GZ7" s="949" t="s">
        <v>576</v>
      </c>
      <c r="HA7" s="949" t="s">
        <v>246</v>
      </c>
      <c r="HB7" s="950" t="s">
        <v>247</v>
      </c>
      <c r="HC7" s="298"/>
    </row>
    <row r="8" spans="1:211" s="260" customFormat="1" ht="18.75" customHeight="1">
      <c r="A8" s="1268" t="s">
        <v>577</v>
      </c>
      <c r="B8" s="1269"/>
      <c r="C8" s="322">
        <v>41345</v>
      </c>
      <c r="D8" s="323">
        <v>20102</v>
      </c>
      <c r="E8" s="259">
        <v>21243</v>
      </c>
      <c r="F8" s="259">
        <v>31549</v>
      </c>
      <c r="G8" s="259">
        <v>15356</v>
      </c>
      <c r="H8" s="259">
        <v>16193</v>
      </c>
      <c r="I8" s="258">
        <v>109</v>
      </c>
      <c r="J8" s="258">
        <v>43</v>
      </c>
      <c r="K8" s="258">
        <v>66</v>
      </c>
      <c r="L8" s="258">
        <v>150</v>
      </c>
      <c r="M8" s="258">
        <v>67</v>
      </c>
      <c r="N8" s="258">
        <v>83</v>
      </c>
      <c r="O8" s="258">
        <v>214</v>
      </c>
      <c r="P8" s="258">
        <v>104</v>
      </c>
      <c r="Q8" s="258">
        <v>110</v>
      </c>
      <c r="R8" s="258">
        <v>1295</v>
      </c>
      <c r="S8" s="258">
        <v>637</v>
      </c>
      <c r="T8" s="258">
        <v>658</v>
      </c>
      <c r="U8" s="258">
        <v>489</v>
      </c>
      <c r="V8" s="258">
        <v>244</v>
      </c>
      <c r="W8" s="258">
        <v>245</v>
      </c>
      <c r="X8" s="258">
        <v>359</v>
      </c>
      <c r="Y8" s="258">
        <v>167</v>
      </c>
      <c r="Z8" s="258">
        <v>192</v>
      </c>
      <c r="AA8" s="258">
        <v>652</v>
      </c>
      <c r="AB8" s="258">
        <v>325</v>
      </c>
      <c r="AC8" s="258">
        <v>327</v>
      </c>
      <c r="AD8" s="258">
        <v>10</v>
      </c>
      <c r="AE8" s="258">
        <v>5</v>
      </c>
      <c r="AF8" s="258">
        <v>5</v>
      </c>
      <c r="AG8" s="258">
        <v>337</v>
      </c>
      <c r="AH8" s="258">
        <v>142</v>
      </c>
      <c r="AI8" s="258">
        <v>195</v>
      </c>
      <c r="AJ8" s="1268" t="s">
        <v>120</v>
      </c>
      <c r="AK8" s="1269">
        <v>0</v>
      </c>
      <c r="AL8" s="258">
        <v>111</v>
      </c>
      <c r="AM8" s="258">
        <v>48</v>
      </c>
      <c r="AN8" s="258">
        <v>63</v>
      </c>
      <c r="AO8" s="258">
        <v>168</v>
      </c>
      <c r="AP8" s="258">
        <v>58</v>
      </c>
      <c r="AQ8" s="258">
        <v>110</v>
      </c>
      <c r="AR8" s="258">
        <v>57</v>
      </c>
      <c r="AS8" s="258">
        <v>25</v>
      </c>
      <c r="AT8" s="258">
        <v>32</v>
      </c>
      <c r="AU8" s="258">
        <v>156</v>
      </c>
      <c r="AV8" s="258">
        <v>84</v>
      </c>
      <c r="AW8" s="258">
        <v>72</v>
      </c>
      <c r="AX8" s="258">
        <v>153</v>
      </c>
      <c r="AY8" s="258">
        <v>73</v>
      </c>
      <c r="AZ8" s="258">
        <v>80</v>
      </c>
      <c r="BA8" s="258">
        <v>116</v>
      </c>
      <c r="BB8" s="258">
        <v>53</v>
      </c>
      <c r="BC8" s="258">
        <v>63</v>
      </c>
      <c r="BD8" s="258">
        <v>317</v>
      </c>
      <c r="BE8" s="258">
        <v>142</v>
      </c>
      <c r="BF8" s="258">
        <v>175</v>
      </c>
      <c r="BG8" s="258">
        <v>711</v>
      </c>
      <c r="BH8" s="258">
        <v>352</v>
      </c>
      <c r="BI8" s="258">
        <v>359</v>
      </c>
      <c r="BJ8" s="258">
        <v>185</v>
      </c>
      <c r="BK8" s="258">
        <v>78</v>
      </c>
      <c r="BL8" s="258">
        <v>107</v>
      </c>
      <c r="BM8" s="258">
        <v>456</v>
      </c>
      <c r="BN8" s="258">
        <v>222</v>
      </c>
      <c r="BO8" s="258">
        <v>234</v>
      </c>
      <c r="BP8" s="258">
        <v>298</v>
      </c>
      <c r="BQ8" s="258">
        <v>161</v>
      </c>
      <c r="BR8" s="258">
        <v>137</v>
      </c>
      <c r="BS8" s="1268" t="s">
        <v>120</v>
      </c>
      <c r="BT8" s="1269">
        <v>0</v>
      </c>
      <c r="BU8" s="258">
        <v>516</v>
      </c>
      <c r="BV8" s="258">
        <v>238</v>
      </c>
      <c r="BW8" s="258">
        <v>278</v>
      </c>
      <c r="BX8" s="258">
        <v>663</v>
      </c>
      <c r="BY8" s="258">
        <v>275</v>
      </c>
      <c r="BZ8" s="258">
        <v>388</v>
      </c>
      <c r="CA8" s="258">
        <v>607</v>
      </c>
      <c r="CB8" s="258">
        <v>274</v>
      </c>
      <c r="CC8" s="258">
        <v>333</v>
      </c>
      <c r="CD8" s="258">
        <v>864</v>
      </c>
      <c r="CE8" s="258">
        <v>443</v>
      </c>
      <c r="CF8" s="258">
        <v>421</v>
      </c>
      <c r="CG8" s="258">
        <v>853</v>
      </c>
      <c r="CH8" s="258">
        <v>395</v>
      </c>
      <c r="CI8" s="258">
        <v>458</v>
      </c>
      <c r="CJ8" s="258">
        <v>426</v>
      </c>
      <c r="CK8" s="258">
        <v>202</v>
      </c>
      <c r="CL8" s="258">
        <v>224</v>
      </c>
      <c r="CM8" s="258">
        <v>391</v>
      </c>
      <c r="CN8" s="258">
        <v>204</v>
      </c>
      <c r="CO8" s="258">
        <v>187</v>
      </c>
      <c r="CP8" s="258">
        <v>415</v>
      </c>
      <c r="CQ8" s="258">
        <v>181</v>
      </c>
      <c r="CR8" s="258">
        <v>234</v>
      </c>
      <c r="CS8" s="258">
        <v>155</v>
      </c>
      <c r="CT8" s="258">
        <v>75</v>
      </c>
      <c r="CU8" s="258">
        <v>80</v>
      </c>
      <c r="CV8" s="258">
        <v>551</v>
      </c>
      <c r="CW8" s="258">
        <v>253</v>
      </c>
      <c r="CX8" s="258">
        <v>298</v>
      </c>
      <c r="CY8" s="258">
        <v>312</v>
      </c>
      <c r="CZ8" s="258">
        <v>137</v>
      </c>
      <c r="DA8" s="258">
        <v>175</v>
      </c>
      <c r="DB8" s="1268" t="s">
        <v>120</v>
      </c>
      <c r="DC8" s="1269">
        <v>0</v>
      </c>
      <c r="DD8" s="258">
        <v>320</v>
      </c>
      <c r="DE8" s="258">
        <v>145</v>
      </c>
      <c r="DF8" s="258">
        <v>175</v>
      </c>
      <c r="DG8" s="258">
        <v>331</v>
      </c>
      <c r="DH8" s="258">
        <v>164</v>
      </c>
      <c r="DI8" s="258">
        <v>167</v>
      </c>
      <c r="DJ8" s="258">
        <v>509</v>
      </c>
      <c r="DK8" s="258">
        <v>234</v>
      </c>
      <c r="DL8" s="258">
        <v>275</v>
      </c>
      <c r="DM8" s="258">
        <v>1137</v>
      </c>
      <c r="DN8" s="258">
        <v>555</v>
      </c>
      <c r="DO8" s="258">
        <v>582</v>
      </c>
      <c r="DP8" s="258">
        <v>567</v>
      </c>
      <c r="DQ8" s="258">
        <v>288</v>
      </c>
      <c r="DR8" s="258">
        <v>279</v>
      </c>
      <c r="DS8" s="258">
        <v>578</v>
      </c>
      <c r="DT8" s="258">
        <v>287</v>
      </c>
      <c r="DU8" s="258">
        <v>291</v>
      </c>
      <c r="DV8" s="258">
        <v>590</v>
      </c>
      <c r="DW8" s="258">
        <v>305</v>
      </c>
      <c r="DX8" s="258">
        <v>285</v>
      </c>
      <c r="DY8" s="258">
        <v>1093</v>
      </c>
      <c r="DZ8" s="258">
        <v>531</v>
      </c>
      <c r="EA8" s="258">
        <v>562</v>
      </c>
      <c r="EB8" s="258">
        <v>2112</v>
      </c>
      <c r="EC8" s="258">
        <v>1053</v>
      </c>
      <c r="ED8" s="258">
        <v>1059</v>
      </c>
      <c r="EE8" s="258">
        <v>1516</v>
      </c>
      <c r="EF8" s="258">
        <v>741</v>
      </c>
      <c r="EG8" s="258">
        <v>775</v>
      </c>
      <c r="EH8" s="258">
        <v>644</v>
      </c>
      <c r="EI8" s="258">
        <v>299</v>
      </c>
      <c r="EJ8" s="258">
        <v>345</v>
      </c>
      <c r="EK8" s="1268" t="s">
        <v>120</v>
      </c>
      <c r="EL8" s="1269">
        <v>0</v>
      </c>
      <c r="EM8" s="258">
        <v>1068</v>
      </c>
      <c r="EN8" s="258">
        <v>560</v>
      </c>
      <c r="EO8" s="258">
        <v>508</v>
      </c>
      <c r="EP8" s="258">
        <v>657</v>
      </c>
      <c r="EQ8" s="258">
        <v>339</v>
      </c>
      <c r="ER8" s="258">
        <v>318</v>
      </c>
      <c r="ES8" s="258">
        <v>2409</v>
      </c>
      <c r="ET8" s="258">
        <v>1170</v>
      </c>
      <c r="EU8" s="258">
        <v>1239</v>
      </c>
      <c r="EV8" s="258">
        <v>595</v>
      </c>
      <c r="EW8" s="258">
        <v>286</v>
      </c>
      <c r="EX8" s="258">
        <v>309</v>
      </c>
      <c r="EY8" s="258">
        <v>599</v>
      </c>
      <c r="EZ8" s="258">
        <v>267</v>
      </c>
      <c r="FA8" s="258">
        <v>332</v>
      </c>
      <c r="FB8" s="258">
        <v>860</v>
      </c>
      <c r="FC8" s="258">
        <v>437</v>
      </c>
      <c r="FD8" s="258">
        <v>423</v>
      </c>
      <c r="FE8" s="258">
        <v>342</v>
      </c>
      <c r="FF8" s="258">
        <v>177</v>
      </c>
      <c r="FG8" s="258">
        <v>165</v>
      </c>
      <c r="FH8" s="258">
        <v>1590</v>
      </c>
      <c r="FI8" s="258">
        <v>799</v>
      </c>
      <c r="FJ8" s="258">
        <v>791</v>
      </c>
      <c r="FK8" s="258">
        <v>475</v>
      </c>
      <c r="FL8" s="258">
        <v>246</v>
      </c>
      <c r="FM8" s="258">
        <v>229</v>
      </c>
      <c r="FN8" s="258">
        <v>529</v>
      </c>
      <c r="FO8" s="258">
        <v>289</v>
      </c>
      <c r="FP8" s="258">
        <v>240</v>
      </c>
      <c r="FQ8" s="258">
        <v>932</v>
      </c>
      <c r="FR8" s="258">
        <v>477</v>
      </c>
      <c r="FS8" s="258">
        <v>455</v>
      </c>
      <c r="FT8" s="1268" t="s">
        <v>120</v>
      </c>
      <c r="FU8" s="1269">
        <v>0</v>
      </c>
      <c r="FV8" s="259">
        <v>9796</v>
      </c>
      <c r="FW8" s="259">
        <v>4746</v>
      </c>
      <c r="FX8" s="259">
        <v>5050</v>
      </c>
      <c r="FY8" s="258">
        <v>2382</v>
      </c>
      <c r="FZ8" s="258">
        <v>1150</v>
      </c>
      <c r="GA8" s="258">
        <v>1232</v>
      </c>
      <c r="GB8" s="258">
        <v>897</v>
      </c>
      <c r="GC8" s="258">
        <v>418</v>
      </c>
      <c r="GD8" s="258">
        <v>479</v>
      </c>
      <c r="GE8" s="258">
        <v>859</v>
      </c>
      <c r="GF8" s="258">
        <v>424</v>
      </c>
      <c r="GG8" s="258">
        <v>435</v>
      </c>
      <c r="GH8" s="258">
        <v>1495</v>
      </c>
      <c r="GI8" s="258">
        <v>709</v>
      </c>
      <c r="GJ8" s="258">
        <v>786</v>
      </c>
      <c r="GK8" s="258">
        <v>869</v>
      </c>
      <c r="GL8" s="258">
        <v>429</v>
      </c>
      <c r="GM8" s="258">
        <v>440</v>
      </c>
      <c r="GN8" s="258">
        <v>712</v>
      </c>
      <c r="GO8" s="258">
        <v>363</v>
      </c>
      <c r="GP8" s="258">
        <v>349</v>
      </c>
      <c r="GQ8" s="258">
        <v>575</v>
      </c>
      <c r="GR8" s="258">
        <v>267</v>
      </c>
      <c r="GS8" s="258">
        <v>308</v>
      </c>
      <c r="GT8" s="258">
        <v>1323</v>
      </c>
      <c r="GU8" s="258">
        <v>642</v>
      </c>
      <c r="GV8" s="258">
        <v>681</v>
      </c>
      <c r="GW8" s="258">
        <v>489</v>
      </c>
      <c r="GX8" s="258">
        <v>245</v>
      </c>
      <c r="GY8" s="258">
        <v>244</v>
      </c>
      <c r="GZ8" s="259">
        <v>195</v>
      </c>
      <c r="HA8" s="259">
        <v>99</v>
      </c>
      <c r="HB8" s="259">
        <v>96</v>
      </c>
      <c r="HC8" s="259"/>
    </row>
    <row r="9" spans="1:211" s="264" customFormat="1" ht="18.75" customHeight="1">
      <c r="A9" s="1240" t="s">
        <v>2128</v>
      </c>
      <c r="B9" s="1240"/>
      <c r="C9" s="266">
        <v>1213</v>
      </c>
      <c r="D9" s="263">
        <v>615</v>
      </c>
      <c r="E9" s="263">
        <v>598</v>
      </c>
      <c r="F9" s="263">
        <v>826</v>
      </c>
      <c r="G9" s="263">
        <v>426</v>
      </c>
      <c r="H9" s="263">
        <v>400</v>
      </c>
      <c r="I9" s="262">
        <v>0</v>
      </c>
      <c r="J9" s="262">
        <v>0</v>
      </c>
      <c r="K9" s="262">
        <v>0</v>
      </c>
      <c r="L9" s="262">
        <v>2</v>
      </c>
      <c r="M9" s="262">
        <v>1</v>
      </c>
      <c r="N9" s="262">
        <v>1</v>
      </c>
      <c r="O9" s="262">
        <v>3</v>
      </c>
      <c r="P9" s="262">
        <v>2</v>
      </c>
      <c r="Q9" s="262">
        <v>1</v>
      </c>
      <c r="R9" s="262">
        <v>20</v>
      </c>
      <c r="S9" s="262">
        <v>10</v>
      </c>
      <c r="T9" s="262">
        <v>10</v>
      </c>
      <c r="U9" s="262">
        <v>8</v>
      </c>
      <c r="V9" s="262">
        <v>4</v>
      </c>
      <c r="W9" s="262">
        <v>4</v>
      </c>
      <c r="X9" s="262">
        <v>6</v>
      </c>
      <c r="Y9" s="262">
        <v>1</v>
      </c>
      <c r="Z9" s="262">
        <v>5</v>
      </c>
      <c r="AA9" s="262">
        <v>19</v>
      </c>
      <c r="AB9" s="262">
        <v>10</v>
      </c>
      <c r="AC9" s="262">
        <v>9</v>
      </c>
      <c r="AD9" s="262">
        <v>0</v>
      </c>
      <c r="AE9" s="262">
        <v>0</v>
      </c>
      <c r="AF9" s="262">
        <v>0</v>
      </c>
      <c r="AG9" s="262">
        <v>17</v>
      </c>
      <c r="AH9" s="262">
        <v>8</v>
      </c>
      <c r="AI9" s="262">
        <v>9</v>
      </c>
      <c r="AJ9" s="1240" t="s">
        <v>2128</v>
      </c>
      <c r="AK9" s="1241"/>
      <c r="AL9" s="262">
        <v>3</v>
      </c>
      <c r="AM9" s="262">
        <v>2</v>
      </c>
      <c r="AN9" s="262">
        <v>1</v>
      </c>
      <c r="AO9" s="262">
        <v>7</v>
      </c>
      <c r="AP9" s="262">
        <v>2</v>
      </c>
      <c r="AQ9" s="262">
        <v>5</v>
      </c>
      <c r="AR9" s="262">
        <v>1</v>
      </c>
      <c r="AS9" s="262">
        <v>0</v>
      </c>
      <c r="AT9" s="262">
        <v>1</v>
      </c>
      <c r="AU9" s="262">
        <v>8</v>
      </c>
      <c r="AV9" s="262">
        <v>5</v>
      </c>
      <c r="AW9" s="262">
        <v>3</v>
      </c>
      <c r="AX9" s="262">
        <v>6</v>
      </c>
      <c r="AY9" s="262">
        <v>5</v>
      </c>
      <c r="AZ9" s="262">
        <v>1</v>
      </c>
      <c r="BA9" s="262">
        <v>4</v>
      </c>
      <c r="BB9" s="262">
        <v>2</v>
      </c>
      <c r="BC9" s="262">
        <v>2</v>
      </c>
      <c r="BD9" s="262">
        <v>4</v>
      </c>
      <c r="BE9" s="262">
        <v>4</v>
      </c>
      <c r="BF9" s="262">
        <v>0</v>
      </c>
      <c r="BG9" s="262">
        <v>23</v>
      </c>
      <c r="BH9" s="262">
        <v>12</v>
      </c>
      <c r="BI9" s="262">
        <v>11</v>
      </c>
      <c r="BJ9" s="262">
        <v>1</v>
      </c>
      <c r="BK9" s="262">
        <v>0</v>
      </c>
      <c r="BL9" s="262">
        <v>1</v>
      </c>
      <c r="BM9" s="262">
        <v>5</v>
      </c>
      <c r="BN9" s="262">
        <v>4</v>
      </c>
      <c r="BO9" s="262">
        <v>1</v>
      </c>
      <c r="BP9" s="262">
        <v>5</v>
      </c>
      <c r="BQ9" s="262">
        <v>2</v>
      </c>
      <c r="BR9" s="262">
        <v>3</v>
      </c>
      <c r="BS9" s="1240" t="s">
        <v>2128</v>
      </c>
      <c r="BT9" s="1241"/>
      <c r="BU9" s="262">
        <v>8</v>
      </c>
      <c r="BV9" s="262">
        <v>2</v>
      </c>
      <c r="BW9" s="262">
        <v>6</v>
      </c>
      <c r="BX9" s="262">
        <v>14</v>
      </c>
      <c r="BY9" s="262">
        <v>6</v>
      </c>
      <c r="BZ9" s="262">
        <v>8</v>
      </c>
      <c r="CA9" s="262">
        <v>14</v>
      </c>
      <c r="CB9" s="262">
        <v>7</v>
      </c>
      <c r="CC9" s="262">
        <v>7</v>
      </c>
      <c r="CD9" s="262">
        <v>25</v>
      </c>
      <c r="CE9" s="262">
        <v>14</v>
      </c>
      <c r="CF9" s="262">
        <v>11</v>
      </c>
      <c r="CG9" s="262">
        <v>20</v>
      </c>
      <c r="CH9" s="262">
        <v>5</v>
      </c>
      <c r="CI9" s="262">
        <v>15</v>
      </c>
      <c r="CJ9" s="262">
        <v>5</v>
      </c>
      <c r="CK9" s="262">
        <v>3</v>
      </c>
      <c r="CL9" s="262">
        <v>2</v>
      </c>
      <c r="CM9" s="262">
        <v>3</v>
      </c>
      <c r="CN9" s="262">
        <v>2</v>
      </c>
      <c r="CO9" s="262">
        <v>1</v>
      </c>
      <c r="CP9" s="262">
        <v>13</v>
      </c>
      <c r="CQ9" s="262">
        <v>8</v>
      </c>
      <c r="CR9" s="262">
        <v>5</v>
      </c>
      <c r="CS9" s="262">
        <v>1</v>
      </c>
      <c r="CT9" s="262">
        <v>0</v>
      </c>
      <c r="CU9" s="262">
        <v>1</v>
      </c>
      <c r="CV9" s="262">
        <v>11</v>
      </c>
      <c r="CW9" s="262">
        <v>6</v>
      </c>
      <c r="CX9" s="262">
        <v>5</v>
      </c>
      <c r="CY9" s="262">
        <v>7</v>
      </c>
      <c r="CZ9" s="262">
        <v>5</v>
      </c>
      <c r="DA9" s="262">
        <v>2</v>
      </c>
      <c r="DB9" s="1240" t="s">
        <v>2128</v>
      </c>
      <c r="DC9" s="1241"/>
      <c r="DD9" s="262">
        <v>7</v>
      </c>
      <c r="DE9" s="262">
        <v>3</v>
      </c>
      <c r="DF9" s="262">
        <v>4</v>
      </c>
      <c r="DG9" s="262">
        <v>7</v>
      </c>
      <c r="DH9" s="262">
        <v>4</v>
      </c>
      <c r="DI9" s="262">
        <v>3</v>
      </c>
      <c r="DJ9" s="262">
        <v>11</v>
      </c>
      <c r="DK9" s="262">
        <v>7</v>
      </c>
      <c r="DL9" s="262">
        <v>4</v>
      </c>
      <c r="DM9" s="262">
        <v>27</v>
      </c>
      <c r="DN9" s="262">
        <v>15</v>
      </c>
      <c r="DO9" s="262">
        <v>12</v>
      </c>
      <c r="DP9" s="262">
        <v>11</v>
      </c>
      <c r="DQ9" s="262">
        <v>9</v>
      </c>
      <c r="DR9" s="262">
        <v>2</v>
      </c>
      <c r="DS9" s="262">
        <v>17</v>
      </c>
      <c r="DT9" s="262">
        <v>10</v>
      </c>
      <c r="DU9" s="262">
        <v>7</v>
      </c>
      <c r="DV9" s="262">
        <v>9</v>
      </c>
      <c r="DW9" s="262">
        <v>8</v>
      </c>
      <c r="DX9" s="262">
        <v>1</v>
      </c>
      <c r="DY9" s="262">
        <v>22</v>
      </c>
      <c r="DZ9" s="262">
        <v>10</v>
      </c>
      <c r="EA9" s="262">
        <v>12</v>
      </c>
      <c r="EB9" s="262">
        <v>76</v>
      </c>
      <c r="EC9" s="262">
        <v>33</v>
      </c>
      <c r="ED9" s="262">
        <v>43</v>
      </c>
      <c r="EE9" s="262">
        <v>61</v>
      </c>
      <c r="EF9" s="262">
        <v>29</v>
      </c>
      <c r="EG9" s="262">
        <v>32</v>
      </c>
      <c r="EH9" s="262">
        <v>19</v>
      </c>
      <c r="EI9" s="262">
        <v>11</v>
      </c>
      <c r="EJ9" s="262">
        <v>8</v>
      </c>
      <c r="EK9" s="1240" t="s">
        <v>2128</v>
      </c>
      <c r="EL9" s="1241"/>
      <c r="EM9" s="262">
        <v>37</v>
      </c>
      <c r="EN9" s="262">
        <v>19</v>
      </c>
      <c r="EO9" s="262">
        <v>18</v>
      </c>
      <c r="EP9" s="262">
        <v>12</v>
      </c>
      <c r="EQ9" s="262">
        <v>8</v>
      </c>
      <c r="ER9" s="262">
        <v>4</v>
      </c>
      <c r="ES9" s="262">
        <v>80</v>
      </c>
      <c r="ET9" s="262">
        <v>46</v>
      </c>
      <c r="EU9" s="262">
        <v>34</v>
      </c>
      <c r="EV9" s="262">
        <v>25</v>
      </c>
      <c r="EW9" s="262">
        <v>12</v>
      </c>
      <c r="EX9" s="262">
        <v>13</v>
      </c>
      <c r="EY9" s="262">
        <v>12</v>
      </c>
      <c r="EZ9" s="262">
        <v>4</v>
      </c>
      <c r="FA9" s="262">
        <v>8</v>
      </c>
      <c r="FB9" s="262">
        <v>15</v>
      </c>
      <c r="FC9" s="262">
        <v>7</v>
      </c>
      <c r="FD9" s="262">
        <v>8</v>
      </c>
      <c r="FE9" s="262">
        <v>16</v>
      </c>
      <c r="FF9" s="262">
        <v>12</v>
      </c>
      <c r="FG9" s="262">
        <v>4</v>
      </c>
      <c r="FH9" s="262">
        <v>52</v>
      </c>
      <c r="FI9" s="262">
        <v>25</v>
      </c>
      <c r="FJ9" s="262">
        <v>27</v>
      </c>
      <c r="FK9" s="262">
        <v>22</v>
      </c>
      <c r="FL9" s="262">
        <v>12</v>
      </c>
      <c r="FM9" s="262">
        <v>10</v>
      </c>
      <c r="FN9" s="262">
        <v>10</v>
      </c>
      <c r="FO9" s="262">
        <v>5</v>
      </c>
      <c r="FP9" s="262">
        <v>5</v>
      </c>
      <c r="FQ9" s="262">
        <v>15</v>
      </c>
      <c r="FR9" s="262">
        <v>5</v>
      </c>
      <c r="FS9" s="262">
        <v>10</v>
      </c>
      <c r="FT9" s="1240" t="s">
        <v>2128</v>
      </c>
      <c r="FU9" s="1241"/>
      <c r="FV9" s="263">
        <v>387</v>
      </c>
      <c r="FW9" s="263">
        <v>189</v>
      </c>
      <c r="FX9" s="263">
        <v>198</v>
      </c>
      <c r="FY9" s="262">
        <v>125</v>
      </c>
      <c r="FZ9" s="262">
        <v>64</v>
      </c>
      <c r="GA9" s="262">
        <v>61</v>
      </c>
      <c r="GB9" s="262">
        <v>27</v>
      </c>
      <c r="GC9" s="262">
        <v>9</v>
      </c>
      <c r="GD9" s="262">
        <v>18</v>
      </c>
      <c r="GE9" s="262">
        <v>26</v>
      </c>
      <c r="GF9" s="262">
        <v>14</v>
      </c>
      <c r="GG9" s="262">
        <v>12</v>
      </c>
      <c r="GH9" s="262">
        <v>36</v>
      </c>
      <c r="GI9" s="262">
        <v>18</v>
      </c>
      <c r="GJ9" s="262">
        <v>18</v>
      </c>
      <c r="GK9" s="262">
        <v>12</v>
      </c>
      <c r="GL9" s="262">
        <v>5</v>
      </c>
      <c r="GM9" s="262">
        <v>7</v>
      </c>
      <c r="GN9" s="262">
        <v>27</v>
      </c>
      <c r="GO9" s="262">
        <v>7</v>
      </c>
      <c r="GP9" s="262">
        <v>20</v>
      </c>
      <c r="GQ9" s="262">
        <v>23</v>
      </c>
      <c r="GR9" s="262">
        <v>10</v>
      </c>
      <c r="GS9" s="262">
        <v>13</v>
      </c>
      <c r="GT9" s="262">
        <v>74</v>
      </c>
      <c r="GU9" s="262">
        <v>40</v>
      </c>
      <c r="GV9" s="262">
        <v>34</v>
      </c>
      <c r="GW9" s="262">
        <v>29</v>
      </c>
      <c r="GX9" s="262">
        <v>17</v>
      </c>
      <c r="GY9" s="262">
        <v>12</v>
      </c>
      <c r="GZ9" s="263">
        <v>8</v>
      </c>
      <c r="HA9" s="263">
        <v>5</v>
      </c>
      <c r="HB9" s="263">
        <v>3</v>
      </c>
      <c r="HC9" s="263"/>
    </row>
    <row r="10" spans="1:211" s="264" customFormat="1" ht="18.75" customHeight="1">
      <c r="A10" s="1240" t="s">
        <v>2129</v>
      </c>
      <c r="B10" s="1240"/>
      <c r="C10" s="266">
        <v>1409</v>
      </c>
      <c r="D10" s="263">
        <v>709</v>
      </c>
      <c r="E10" s="263">
        <v>700</v>
      </c>
      <c r="F10" s="263">
        <v>1001</v>
      </c>
      <c r="G10" s="263">
        <v>513</v>
      </c>
      <c r="H10" s="263">
        <v>488</v>
      </c>
      <c r="I10" s="262">
        <v>1</v>
      </c>
      <c r="J10" s="262">
        <v>0</v>
      </c>
      <c r="K10" s="262">
        <v>1</v>
      </c>
      <c r="L10" s="262">
        <v>4</v>
      </c>
      <c r="M10" s="262">
        <v>2</v>
      </c>
      <c r="N10" s="262">
        <v>2</v>
      </c>
      <c r="O10" s="262">
        <v>1</v>
      </c>
      <c r="P10" s="262">
        <v>1</v>
      </c>
      <c r="Q10" s="262">
        <v>0</v>
      </c>
      <c r="R10" s="262">
        <v>27</v>
      </c>
      <c r="S10" s="262">
        <v>14</v>
      </c>
      <c r="T10" s="262">
        <v>13</v>
      </c>
      <c r="U10" s="262">
        <v>11</v>
      </c>
      <c r="V10" s="262">
        <v>6</v>
      </c>
      <c r="W10" s="262">
        <v>5</v>
      </c>
      <c r="X10" s="262">
        <v>5</v>
      </c>
      <c r="Y10" s="262">
        <v>2</v>
      </c>
      <c r="Z10" s="262">
        <v>3</v>
      </c>
      <c r="AA10" s="262">
        <v>35</v>
      </c>
      <c r="AB10" s="262">
        <v>15</v>
      </c>
      <c r="AC10" s="262">
        <v>20</v>
      </c>
      <c r="AD10" s="262">
        <v>0</v>
      </c>
      <c r="AE10" s="262">
        <v>0</v>
      </c>
      <c r="AF10" s="262">
        <v>0</v>
      </c>
      <c r="AG10" s="262">
        <v>14</v>
      </c>
      <c r="AH10" s="262">
        <v>9</v>
      </c>
      <c r="AI10" s="262">
        <v>5</v>
      </c>
      <c r="AJ10" s="1240" t="s">
        <v>2129</v>
      </c>
      <c r="AK10" s="1241"/>
      <c r="AL10" s="262">
        <v>2</v>
      </c>
      <c r="AM10" s="262">
        <v>2</v>
      </c>
      <c r="AN10" s="262">
        <v>0</v>
      </c>
      <c r="AO10" s="262">
        <v>6</v>
      </c>
      <c r="AP10" s="262">
        <v>2</v>
      </c>
      <c r="AQ10" s="262">
        <v>4</v>
      </c>
      <c r="AR10" s="262">
        <v>1</v>
      </c>
      <c r="AS10" s="262">
        <v>0</v>
      </c>
      <c r="AT10" s="262">
        <v>1</v>
      </c>
      <c r="AU10" s="262">
        <v>5</v>
      </c>
      <c r="AV10" s="262">
        <v>4</v>
      </c>
      <c r="AW10" s="262">
        <v>1</v>
      </c>
      <c r="AX10" s="262">
        <v>1</v>
      </c>
      <c r="AY10" s="262">
        <v>1</v>
      </c>
      <c r="AZ10" s="262">
        <v>0</v>
      </c>
      <c r="BA10" s="262">
        <v>4</v>
      </c>
      <c r="BB10" s="262">
        <v>3</v>
      </c>
      <c r="BC10" s="262">
        <v>1</v>
      </c>
      <c r="BD10" s="262">
        <v>7</v>
      </c>
      <c r="BE10" s="262">
        <v>1</v>
      </c>
      <c r="BF10" s="262">
        <v>6</v>
      </c>
      <c r="BG10" s="262">
        <v>16</v>
      </c>
      <c r="BH10" s="262">
        <v>7</v>
      </c>
      <c r="BI10" s="262">
        <v>9</v>
      </c>
      <c r="BJ10" s="262">
        <v>2</v>
      </c>
      <c r="BK10" s="262">
        <v>2</v>
      </c>
      <c r="BL10" s="262">
        <v>0</v>
      </c>
      <c r="BM10" s="262">
        <v>7</v>
      </c>
      <c r="BN10" s="262">
        <v>3</v>
      </c>
      <c r="BO10" s="262">
        <v>4</v>
      </c>
      <c r="BP10" s="262">
        <v>1</v>
      </c>
      <c r="BQ10" s="262">
        <v>1</v>
      </c>
      <c r="BR10" s="262">
        <v>0</v>
      </c>
      <c r="BS10" s="1240" t="s">
        <v>2129</v>
      </c>
      <c r="BT10" s="1241"/>
      <c r="BU10" s="262">
        <v>14</v>
      </c>
      <c r="BV10" s="262">
        <v>7</v>
      </c>
      <c r="BW10" s="262">
        <v>7</v>
      </c>
      <c r="BX10" s="262">
        <v>20</v>
      </c>
      <c r="BY10" s="262">
        <v>8</v>
      </c>
      <c r="BZ10" s="262">
        <v>12</v>
      </c>
      <c r="CA10" s="262">
        <v>13</v>
      </c>
      <c r="CB10" s="262">
        <v>8</v>
      </c>
      <c r="CC10" s="262">
        <v>5</v>
      </c>
      <c r="CD10" s="262">
        <v>30</v>
      </c>
      <c r="CE10" s="262">
        <v>15</v>
      </c>
      <c r="CF10" s="262">
        <v>15</v>
      </c>
      <c r="CG10" s="262">
        <v>33</v>
      </c>
      <c r="CH10" s="262">
        <v>16</v>
      </c>
      <c r="CI10" s="262">
        <v>17</v>
      </c>
      <c r="CJ10" s="262">
        <v>8</v>
      </c>
      <c r="CK10" s="262">
        <v>3</v>
      </c>
      <c r="CL10" s="262">
        <v>5</v>
      </c>
      <c r="CM10" s="262">
        <v>11</v>
      </c>
      <c r="CN10" s="262">
        <v>5</v>
      </c>
      <c r="CO10" s="262">
        <v>6</v>
      </c>
      <c r="CP10" s="262">
        <v>14</v>
      </c>
      <c r="CQ10" s="262">
        <v>7</v>
      </c>
      <c r="CR10" s="262">
        <v>7</v>
      </c>
      <c r="CS10" s="262">
        <v>3</v>
      </c>
      <c r="CT10" s="262">
        <v>0</v>
      </c>
      <c r="CU10" s="262">
        <v>3</v>
      </c>
      <c r="CV10" s="262">
        <v>13</v>
      </c>
      <c r="CW10" s="262">
        <v>6</v>
      </c>
      <c r="CX10" s="262">
        <v>7</v>
      </c>
      <c r="CY10" s="262">
        <v>11</v>
      </c>
      <c r="CZ10" s="262">
        <v>7</v>
      </c>
      <c r="DA10" s="262">
        <v>4</v>
      </c>
      <c r="DB10" s="1240" t="s">
        <v>2129</v>
      </c>
      <c r="DC10" s="1241"/>
      <c r="DD10" s="262">
        <v>10</v>
      </c>
      <c r="DE10" s="262">
        <v>2</v>
      </c>
      <c r="DF10" s="262">
        <v>8</v>
      </c>
      <c r="DG10" s="262">
        <v>13</v>
      </c>
      <c r="DH10" s="262">
        <v>7</v>
      </c>
      <c r="DI10" s="262">
        <v>6</v>
      </c>
      <c r="DJ10" s="262">
        <v>13</v>
      </c>
      <c r="DK10" s="262">
        <v>5</v>
      </c>
      <c r="DL10" s="262">
        <v>8</v>
      </c>
      <c r="DM10" s="262">
        <v>46</v>
      </c>
      <c r="DN10" s="262">
        <v>25</v>
      </c>
      <c r="DO10" s="262">
        <v>21</v>
      </c>
      <c r="DP10" s="262">
        <v>16</v>
      </c>
      <c r="DQ10" s="262">
        <v>5</v>
      </c>
      <c r="DR10" s="262">
        <v>11</v>
      </c>
      <c r="DS10" s="262">
        <v>26</v>
      </c>
      <c r="DT10" s="262">
        <v>13</v>
      </c>
      <c r="DU10" s="262">
        <v>13</v>
      </c>
      <c r="DV10" s="262">
        <v>9</v>
      </c>
      <c r="DW10" s="262">
        <v>7</v>
      </c>
      <c r="DX10" s="262">
        <v>2</v>
      </c>
      <c r="DY10" s="262">
        <v>40</v>
      </c>
      <c r="DZ10" s="262">
        <v>19</v>
      </c>
      <c r="EA10" s="262">
        <v>21</v>
      </c>
      <c r="EB10" s="262">
        <v>91</v>
      </c>
      <c r="EC10" s="262">
        <v>59</v>
      </c>
      <c r="ED10" s="262">
        <v>32</v>
      </c>
      <c r="EE10" s="262">
        <v>57</v>
      </c>
      <c r="EF10" s="262">
        <v>32</v>
      </c>
      <c r="EG10" s="262">
        <v>25</v>
      </c>
      <c r="EH10" s="262">
        <v>18</v>
      </c>
      <c r="EI10" s="262">
        <v>12</v>
      </c>
      <c r="EJ10" s="262">
        <v>6</v>
      </c>
      <c r="EK10" s="1240" t="s">
        <v>2129</v>
      </c>
      <c r="EL10" s="1241"/>
      <c r="EM10" s="262">
        <v>43</v>
      </c>
      <c r="EN10" s="262">
        <v>28</v>
      </c>
      <c r="EO10" s="262">
        <v>15</v>
      </c>
      <c r="EP10" s="262">
        <v>31</v>
      </c>
      <c r="EQ10" s="262">
        <v>16</v>
      </c>
      <c r="ER10" s="262">
        <v>15</v>
      </c>
      <c r="ES10" s="262">
        <v>101</v>
      </c>
      <c r="ET10" s="262">
        <v>42</v>
      </c>
      <c r="EU10" s="262">
        <v>59</v>
      </c>
      <c r="EV10" s="262">
        <v>24</v>
      </c>
      <c r="EW10" s="262">
        <v>9</v>
      </c>
      <c r="EX10" s="262">
        <v>15</v>
      </c>
      <c r="EY10" s="262">
        <v>17</v>
      </c>
      <c r="EZ10" s="262">
        <v>8</v>
      </c>
      <c r="FA10" s="262">
        <v>9</v>
      </c>
      <c r="FB10" s="262">
        <v>16</v>
      </c>
      <c r="FC10" s="262">
        <v>8</v>
      </c>
      <c r="FD10" s="262">
        <v>8</v>
      </c>
      <c r="FE10" s="262">
        <v>18</v>
      </c>
      <c r="FF10" s="262">
        <v>6</v>
      </c>
      <c r="FG10" s="262">
        <v>12</v>
      </c>
      <c r="FH10" s="262">
        <v>34</v>
      </c>
      <c r="FI10" s="262">
        <v>20</v>
      </c>
      <c r="FJ10" s="262">
        <v>14</v>
      </c>
      <c r="FK10" s="262">
        <v>22</v>
      </c>
      <c r="FL10" s="262">
        <v>13</v>
      </c>
      <c r="FM10" s="262">
        <v>9</v>
      </c>
      <c r="FN10" s="262">
        <v>16</v>
      </c>
      <c r="FO10" s="262">
        <v>9</v>
      </c>
      <c r="FP10" s="262">
        <v>7</v>
      </c>
      <c r="FQ10" s="262">
        <v>20</v>
      </c>
      <c r="FR10" s="262">
        <v>11</v>
      </c>
      <c r="FS10" s="262">
        <v>9</v>
      </c>
      <c r="FT10" s="1240" t="s">
        <v>2129</v>
      </c>
      <c r="FU10" s="1241"/>
      <c r="FV10" s="263">
        <v>408</v>
      </c>
      <c r="FW10" s="263">
        <v>196</v>
      </c>
      <c r="FX10" s="263">
        <v>212</v>
      </c>
      <c r="FY10" s="262">
        <v>118</v>
      </c>
      <c r="FZ10" s="262">
        <v>55</v>
      </c>
      <c r="GA10" s="262">
        <v>63</v>
      </c>
      <c r="GB10" s="262">
        <v>26</v>
      </c>
      <c r="GC10" s="262">
        <v>12</v>
      </c>
      <c r="GD10" s="262">
        <v>14</v>
      </c>
      <c r="GE10" s="262">
        <v>28</v>
      </c>
      <c r="GF10" s="262">
        <v>12</v>
      </c>
      <c r="GG10" s="262">
        <v>16</v>
      </c>
      <c r="GH10" s="262">
        <v>58</v>
      </c>
      <c r="GI10" s="262">
        <v>26</v>
      </c>
      <c r="GJ10" s="262">
        <v>32</v>
      </c>
      <c r="GK10" s="262">
        <v>26</v>
      </c>
      <c r="GL10" s="262">
        <v>13</v>
      </c>
      <c r="GM10" s="262">
        <v>13</v>
      </c>
      <c r="GN10" s="262">
        <v>32</v>
      </c>
      <c r="GO10" s="262">
        <v>21</v>
      </c>
      <c r="GP10" s="262">
        <v>11</v>
      </c>
      <c r="GQ10" s="262">
        <v>17</v>
      </c>
      <c r="GR10" s="262">
        <v>6</v>
      </c>
      <c r="GS10" s="262">
        <v>11</v>
      </c>
      <c r="GT10" s="262">
        <v>73</v>
      </c>
      <c r="GU10" s="262">
        <v>34</v>
      </c>
      <c r="GV10" s="262">
        <v>39</v>
      </c>
      <c r="GW10" s="262">
        <v>22</v>
      </c>
      <c r="GX10" s="262">
        <v>14</v>
      </c>
      <c r="GY10" s="262">
        <v>8</v>
      </c>
      <c r="GZ10" s="263">
        <v>8</v>
      </c>
      <c r="HA10" s="263">
        <v>3</v>
      </c>
      <c r="HB10" s="263">
        <v>5</v>
      </c>
      <c r="HC10" s="263"/>
    </row>
    <row r="11" spans="1:211" s="264" customFormat="1" ht="18.75" customHeight="1">
      <c r="A11" s="1240" t="s">
        <v>753</v>
      </c>
      <c r="B11" s="1240"/>
      <c r="C11" s="266">
        <v>1737</v>
      </c>
      <c r="D11" s="263">
        <v>865</v>
      </c>
      <c r="E11" s="263">
        <v>872</v>
      </c>
      <c r="F11" s="263">
        <v>1276</v>
      </c>
      <c r="G11" s="263">
        <v>621</v>
      </c>
      <c r="H11" s="263">
        <v>655</v>
      </c>
      <c r="I11" s="262">
        <v>5</v>
      </c>
      <c r="J11" s="262">
        <v>3</v>
      </c>
      <c r="K11" s="262">
        <v>2</v>
      </c>
      <c r="L11" s="262">
        <v>5</v>
      </c>
      <c r="M11" s="262">
        <v>3</v>
      </c>
      <c r="N11" s="262">
        <v>2</v>
      </c>
      <c r="O11" s="262">
        <v>10</v>
      </c>
      <c r="P11" s="262">
        <v>3</v>
      </c>
      <c r="Q11" s="262">
        <v>7</v>
      </c>
      <c r="R11" s="262">
        <v>36</v>
      </c>
      <c r="S11" s="262">
        <v>16</v>
      </c>
      <c r="T11" s="262">
        <v>20</v>
      </c>
      <c r="U11" s="262">
        <v>14</v>
      </c>
      <c r="V11" s="262">
        <v>5</v>
      </c>
      <c r="W11" s="262">
        <v>9</v>
      </c>
      <c r="X11" s="262">
        <v>12</v>
      </c>
      <c r="Y11" s="262">
        <v>5</v>
      </c>
      <c r="Z11" s="262">
        <v>7</v>
      </c>
      <c r="AA11" s="262">
        <v>41</v>
      </c>
      <c r="AB11" s="262">
        <v>23</v>
      </c>
      <c r="AC11" s="262">
        <v>18</v>
      </c>
      <c r="AD11" s="262">
        <v>0</v>
      </c>
      <c r="AE11" s="262">
        <v>0</v>
      </c>
      <c r="AF11" s="262">
        <v>0</v>
      </c>
      <c r="AG11" s="262">
        <v>11</v>
      </c>
      <c r="AH11" s="262">
        <v>6</v>
      </c>
      <c r="AI11" s="262">
        <v>5</v>
      </c>
      <c r="AJ11" s="1240" t="s">
        <v>578</v>
      </c>
      <c r="AK11" s="1241">
        <v>0</v>
      </c>
      <c r="AL11" s="262">
        <v>1</v>
      </c>
      <c r="AM11" s="262">
        <v>0</v>
      </c>
      <c r="AN11" s="262">
        <v>1</v>
      </c>
      <c r="AO11" s="262">
        <v>5</v>
      </c>
      <c r="AP11" s="262">
        <v>3</v>
      </c>
      <c r="AQ11" s="262">
        <v>2</v>
      </c>
      <c r="AR11" s="262">
        <v>0</v>
      </c>
      <c r="AS11" s="262">
        <v>0</v>
      </c>
      <c r="AT11" s="262">
        <v>0</v>
      </c>
      <c r="AU11" s="262">
        <v>2</v>
      </c>
      <c r="AV11" s="262">
        <v>1</v>
      </c>
      <c r="AW11" s="262">
        <v>1</v>
      </c>
      <c r="AX11" s="262">
        <v>6</v>
      </c>
      <c r="AY11" s="262">
        <v>3</v>
      </c>
      <c r="AZ11" s="262">
        <v>3</v>
      </c>
      <c r="BA11" s="262">
        <v>1</v>
      </c>
      <c r="BB11" s="262">
        <v>0</v>
      </c>
      <c r="BC11" s="262">
        <v>1</v>
      </c>
      <c r="BD11" s="262">
        <v>15</v>
      </c>
      <c r="BE11" s="262">
        <v>8</v>
      </c>
      <c r="BF11" s="262">
        <v>7</v>
      </c>
      <c r="BG11" s="262">
        <v>21</v>
      </c>
      <c r="BH11" s="262">
        <v>8</v>
      </c>
      <c r="BI11" s="262">
        <v>13</v>
      </c>
      <c r="BJ11" s="262">
        <v>3</v>
      </c>
      <c r="BK11" s="262">
        <v>3</v>
      </c>
      <c r="BL11" s="262">
        <v>0</v>
      </c>
      <c r="BM11" s="262">
        <v>20</v>
      </c>
      <c r="BN11" s="262">
        <v>15</v>
      </c>
      <c r="BO11" s="262">
        <v>5</v>
      </c>
      <c r="BP11" s="262">
        <v>3</v>
      </c>
      <c r="BQ11" s="262">
        <v>2</v>
      </c>
      <c r="BR11" s="262">
        <v>1</v>
      </c>
      <c r="BS11" s="1240" t="s">
        <v>578</v>
      </c>
      <c r="BT11" s="1241">
        <v>0</v>
      </c>
      <c r="BU11" s="262">
        <v>13</v>
      </c>
      <c r="BV11" s="262">
        <v>8</v>
      </c>
      <c r="BW11" s="262">
        <v>5</v>
      </c>
      <c r="BX11" s="262">
        <v>28</v>
      </c>
      <c r="BY11" s="262">
        <v>17</v>
      </c>
      <c r="BZ11" s="262">
        <v>11</v>
      </c>
      <c r="CA11" s="262">
        <v>15</v>
      </c>
      <c r="CB11" s="262">
        <v>7</v>
      </c>
      <c r="CC11" s="262">
        <v>8</v>
      </c>
      <c r="CD11" s="262">
        <v>37</v>
      </c>
      <c r="CE11" s="262">
        <v>18</v>
      </c>
      <c r="CF11" s="262">
        <v>19</v>
      </c>
      <c r="CG11" s="262">
        <v>24</v>
      </c>
      <c r="CH11" s="262">
        <v>12</v>
      </c>
      <c r="CI11" s="262">
        <v>12</v>
      </c>
      <c r="CJ11" s="262">
        <v>15</v>
      </c>
      <c r="CK11" s="262">
        <v>7</v>
      </c>
      <c r="CL11" s="262">
        <v>8</v>
      </c>
      <c r="CM11" s="262">
        <v>18</v>
      </c>
      <c r="CN11" s="262">
        <v>10</v>
      </c>
      <c r="CO11" s="262">
        <v>8</v>
      </c>
      <c r="CP11" s="262">
        <v>14</v>
      </c>
      <c r="CQ11" s="262">
        <v>7</v>
      </c>
      <c r="CR11" s="262">
        <v>7</v>
      </c>
      <c r="CS11" s="262">
        <v>3</v>
      </c>
      <c r="CT11" s="262">
        <v>2</v>
      </c>
      <c r="CU11" s="262">
        <v>1</v>
      </c>
      <c r="CV11" s="262">
        <v>26</v>
      </c>
      <c r="CW11" s="262">
        <v>16</v>
      </c>
      <c r="CX11" s="262">
        <v>10</v>
      </c>
      <c r="CY11" s="262">
        <v>15</v>
      </c>
      <c r="CZ11" s="262">
        <v>7</v>
      </c>
      <c r="DA11" s="262">
        <v>8</v>
      </c>
      <c r="DB11" s="1240" t="s">
        <v>578</v>
      </c>
      <c r="DC11" s="1241">
        <v>0</v>
      </c>
      <c r="DD11" s="262">
        <v>15</v>
      </c>
      <c r="DE11" s="262">
        <v>6</v>
      </c>
      <c r="DF11" s="262">
        <v>9</v>
      </c>
      <c r="DG11" s="262">
        <v>21</v>
      </c>
      <c r="DH11" s="262">
        <v>14</v>
      </c>
      <c r="DI11" s="262">
        <v>7</v>
      </c>
      <c r="DJ11" s="262">
        <v>20</v>
      </c>
      <c r="DK11" s="262">
        <v>11</v>
      </c>
      <c r="DL11" s="262">
        <v>9</v>
      </c>
      <c r="DM11" s="262">
        <v>65</v>
      </c>
      <c r="DN11" s="262">
        <v>31</v>
      </c>
      <c r="DO11" s="262">
        <v>34</v>
      </c>
      <c r="DP11" s="262">
        <v>32</v>
      </c>
      <c r="DQ11" s="262">
        <v>14</v>
      </c>
      <c r="DR11" s="262">
        <v>18</v>
      </c>
      <c r="DS11" s="262">
        <v>28</v>
      </c>
      <c r="DT11" s="262">
        <v>13</v>
      </c>
      <c r="DU11" s="262">
        <v>15</v>
      </c>
      <c r="DV11" s="262">
        <v>14</v>
      </c>
      <c r="DW11" s="262">
        <v>4</v>
      </c>
      <c r="DX11" s="262">
        <v>10</v>
      </c>
      <c r="DY11" s="262">
        <v>53</v>
      </c>
      <c r="DZ11" s="262">
        <v>21</v>
      </c>
      <c r="EA11" s="262">
        <v>32</v>
      </c>
      <c r="EB11" s="262">
        <v>102</v>
      </c>
      <c r="EC11" s="262">
        <v>47</v>
      </c>
      <c r="ED11" s="262">
        <v>55</v>
      </c>
      <c r="EE11" s="262">
        <v>78</v>
      </c>
      <c r="EF11" s="262">
        <v>33</v>
      </c>
      <c r="EG11" s="262">
        <v>45</v>
      </c>
      <c r="EH11" s="262">
        <v>27</v>
      </c>
      <c r="EI11" s="262">
        <v>14</v>
      </c>
      <c r="EJ11" s="262">
        <v>13</v>
      </c>
      <c r="EK11" s="1240" t="s">
        <v>578</v>
      </c>
      <c r="EL11" s="1241">
        <v>0</v>
      </c>
      <c r="EM11" s="262">
        <v>44</v>
      </c>
      <c r="EN11" s="262">
        <v>25</v>
      </c>
      <c r="EO11" s="262">
        <v>19</v>
      </c>
      <c r="EP11" s="262">
        <v>47</v>
      </c>
      <c r="EQ11" s="262">
        <v>26</v>
      </c>
      <c r="ER11" s="262">
        <v>21</v>
      </c>
      <c r="ES11" s="262">
        <v>127</v>
      </c>
      <c r="ET11" s="262">
        <v>61</v>
      </c>
      <c r="EU11" s="262">
        <v>66</v>
      </c>
      <c r="EV11" s="262">
        <v>30</v>
      </c>
      <c r="EW11" s="262">
        <v>9</v>
      </c>
      <c r="EX11" s="262">
        <v>21</v>
      </c>
      <c r="EY11" s="262">
        <v>34</v>
      </c>
      <c r="EZ11" s="262">
        <v>15</v>
      </c>
      <c r="FA11" s="262">
        <v>19</v>
      </c>
      <c r="FB11" s="262">
        <v>19</v>
      </c>
      <c r="FC11" s="262">
        <v>8</v>
      </c>
      <c r="FD11" s="262">
        <v>11</v>
      </c>
      <c r="FE11" s="262">
        <v>11</v>
      </c>
      <c r="FF11" s="262">
        <v>8</v>
      </c>
      <c r="FG11" s="262">
        <v>3</v>
      </c>
      <c r="FH11" s="262">
        <v>31</v>
      </c>
      <c r="FI11" s="262">
        <v>15</v>
      </c>
      <c r="FJ11" s="262">
        <v>16</v>
      </c>
      <c r="FK11" s="262">
        <v>24</v>
      </c>
      <c r="FL11" s="262">
        <v>8</v>
      </c>
      <c r="FM11" s="262">
        <v>16</v>
      </c>
      <c r="FN11" s="262">
        <v>14</v>
      </c>
      <c r="FO11" s="262">
        <v>9</v>
      </c>
      <c r="FP11" s="262">
        <v>5</v>
      </c>
      <c r="FQ11" s="262">
        <v>21</v>
      </c>
      <c r="FR11" s="262">
        <v>11</v>
      </c>
      <c r="FS11" s="262">
        <v>10</v>
      </c>
      <c r="FT11" s="1240" t="s">
        <v>578</v>
      </c>
      <c r="FU11" s="1241">
        <v>0</v>
      </c>
      <c r="FV11" s="263">
        <v>461</v>
      </c>
      <c r="FW11" s="263">
        <v>244</v>
      </c>
      <c r="FX11" s="263">
        <v>217</v>
      </c>
      <c r="FY11" s="262">
        <v>118</v>
      </c>
      <c r="FZ11" s="262">
        <v>71</v>
      </c>
      <c r="GA11" s="262">
        <v>47</v>
      </c>
      <c r="GB11" s="262">
        <v>27</v>
      </c>
      <c r="GC11" s="262">
        <v>12</v>
      </c>
      <c r="GD11" s="262">
        <v>15</v>
      </c>
      <c r="GE11" s="262">
        <v>37</v>
      </c>
      <c r="GF11" s="262">
        <v>22</v>
      </c>
      <c r="GG11" s="262">
        <v>15</v>
      </c>
      <c r="GH11" s="262">
        <v>78</v>
      </c>
      <c r="GI11" s="262">
        <v>43</v>
      </c>
      <c r="GJ11" s="262">
        <v>35</v>
      </c>
      <c r="GK11" s="262">
        <v>37</v>
      </c>
      <c r="GL11" s="262">
        <v>19</v>
      </c>
      <c r="GM11" s="262">
        <v>18</v>
      </c>
      <c r="GN11" s="262">
        <v>36</v>
      </c>
      <c r="GO11" s="262">
        <v>20</v>
      </c>
      <c r="GP11" s="262">
        <v>16</v>
      </c>
      <c r="GQ11" s="262">
        <v>32</v>
      </c>
      <c r="GR11" s="262">
        <v>10</v>
      </c>
      <c r="GS11" s="262">
        <v>22</v>
      </c>
      <c r="GT11" s="262">
        <v>69</v>
      </c>
      <c r="GU11" s="262">
        <v>31</v>
      </c>
      <c r="GV11" s="262">
        <v>38</v>
      </c>
      <c r="GW11" s="262">
        <v>16</v>
      </c>
      <c r="GX11" s="262">
        <v>10</v>
      </c>
      <c r="GY11" s="262">
        <v>6</v>
      </c>
      <c r="GZ11" s="263">
        <v>11</v>
      </c>
      <c r="HA11" s="263">
        <v>6</v>
      </c>
      <c r="HB11" s="263">
        <v>5</v>
      </c>
      <c r="HC11" s="263"/>
    </row>
    <row r="12" spans="1:211" s="264" customFormat="1" ht="18.75" customHeight="1">
      <c r="A12" s="1240" t="s">
        <v>686</v>
      </c>
      <c r="B12" s="1240"/>
      <c r="C12" s="266">
        <v>1977</v>
      </c>
      <c r="D12" s="263">
        <v>967</v>
      </c>
      <c r="E12" s="263">
        <v>1010</v>
      </c>
      <c r="F12" s="263">
        <v>1495</v>
      </c>
      <c r="G12" s="263">
        <v>714</v>
      </c>
      <c r="H12" s="263">
        <v>781</v>
      </c>
      <c r="I12" s="262">
        <v>2</v>
      </c>
      <c r="J12" s="262">
        <v>0</v>
      </c>
      <c r="K12" s="262">
        <v>2</v>
      </c>
      <c r="L12" s="262">
        <v>5</v>
      </c>
      <c r="M12" s="262">
        <v>1</v>
      </c>
      <c r="N12" s="262">
        <v>4</v>
      </c>
      <c r="O12" s="262">
        <v>13</v>
      </c>
      <c r="P12" s="262">
        <v>5</v>
      </c>
      <c r="Q12" s="262">
        <v>8</v>
      </c>
      <c r="R12" s="262">
        <v>81</v>
      </c>
      <c r="S12" s="262">
        <v>39</v>
      </c>
      <c r="T12" s="262">
        <v>42</v>
      </c>
      <c r="U12" s="262">
        <v>20</v>
      </c>
      <c r="V12" s="262">
        <v>9</v>
      </c>
      <c r="W12" s="262">
        <v>11</v>
      </c>
      <c r="X12" s="262">
        <v>9</v>
      </c>
      <c r="Y12" s="262">
        <v>6</v>
      </c>
      <c r="Z12" s="262">
        <v>3</v>
      </c>
      <c r="AA12" s="262">
        <v>40</v>
      </c>
      <c r="AB12" s="262">
        <v>23</v>
      </c>
      <c r="AC12" s="262">
        <v>17</v>
      </c>
      <c r="AD12" s="262">
        <v>0</v>
      </c>
      <c r="AE12" s="262">
        <v>0</v>
      </c>
      <c r="AF12" s="262">
        <v>0</v>
      </c>
      <c r="AG12" s="262">
        <v>13</v>
      </c>
      <c r="AH12" s="262">
        <v>4</v>
      </c>
      <c r="AI12" s="262">
        <v>9</v>
      </c>
      <c r="AJ12" s="1240" t="s">
        <v>579</v>
      </c>
      <c r="AK12" s="1241">
        <v>0</v>
      </c>
      <c r="AL12" s="262">
        <v>4</v>
      </c>
      <c r="AM12" s="262">
        <v>1</v>
      </c>
      <c r="AN12" s="262">
        <v>3</v>
      </c>
      <c r="AO12" s="262">
        <v>4</v>
      </c>
      <c r="AP12" s="262">
        <v>3</v>
      </c>
      <c r="AQ12" s="262">
        <v>1</v>
      </c>
      <c r="AR12" s="262">
        <v>0</v>
      </c>
      <c r="AS12" s="262">
        <v>0</v>
      </c>
      <c r="AT12" s="262">
        <v>0</v>
      </c>
      <c r="AU12" s="262">
        <v>2</v>
      </c>
      <c r="AV12" s="262">
        <v>2</v>
      </c>
      <c r="AW12" s="262">
        <v>0</v>
      </c>
      <c r="AX12" s="262">
        <v>5</v>
      </c>
      <c r="AY12" s="262">
        <v>2</v>
      </c>
      <c r="AZ12" s="262">
        <v>3</v>
      </c>
      <c r="BA12" s="262">
        <v>3</v>
      </c>
      <c r="BB12" s="262">
        <v>2</v>
      </c>
      <c r="BC12" s="262">
        <v>1</v>
      </c>
      <c r="BD12" s="262">
        <v>14</v>
      </c>
      <c r="BE12" s="262">
        <v>10</v>
      </c>
      <c r="BF12" s="262">
        <v>4</v>
      </c>
      <c r="BG12" s="262">
        <v>29</v>
      </c>
      <c r="BH12" s="262">
        <v>10</v>
      </c>
      <c r="BI12" s="262">
        <v>19</v>
      </c>
      <c r="BJ12" s="262">
        <v>6</v>
      </c>
      <c r="BK12" s="262">
        <v>4</v>
      </c>
      <c r="BL12" s="262">
        <v>2</v>
      </c>
      <c r="BM12" s="262">
        <v>18</v>
      </c>
      <c r="BN12" s="262">
        <v>7</v>
      </c>
      <c r="BO12" s="262">
        <v>11</v>
      </c>
      <c r="BP12" s="262">
        <v>7</v>
      </c>
      <c r="BQ12" s="262">
        <v>3</v>
      </c>
      <c r="BR12" s="262">
        <v>4</v>
      </c>
      <c r="BS12" s="1240" t="s">
        <v>579</v>
      </c>
      <c r="BT12" s="1241">
        <v>0</v>
      </c>
      <c r="BU12" s="262">
        <v>25</v>
      </c>
      <c r="BV12" s="262">
        <v>8</v>
      </c>
      <c r="BW12" s="262">
        <v>17</v>
      </c>
      <c r="BX12" s="262">
        <v>29</v>
      </c>
      <c r="BY12" s="262">
        <v>16</v>
      </c>
      <c r="BZ12" s="262">
        <v>13</v>
      </c>
      <c r="CA12" s="262">
        <v>22</v>
      </c>
      <c r="CB12" s="262">
        <v>11</v>
      </c>
      <c r="CC12" s="262">
        <v>11</v>
      </c>
      <c r="CD12" s="262">
        <v>31</v>
      </c>
      <c r="CE12" s="262">
        <v>14</v>
      </c>
      <c r="CF12" s="262">
        <v>17</v>
      </c>
      <c r="CG12" s="262">
        <v>47</v>
      </c>
      <c r="CH12" s="262">
        <v>18</v>
      </c>
      <c r="CI12" s="262">
        <v>29</v>
      </c>
      <c r="CJ12" s="262">
        <v>21</v>
      </c>
      <c r="CK12" s="262">
        <v>12</v>
      </c>
      <c r="CL12" s="262">
        <v>9</v>
      </c>
      <c r="CM12" s="262">
        <v>18</v>
      </c>
      <c r="CN12" s="262">
        <v>6</v>
      </c>
      <c r="CO12" s="262">
        <v>12</v>
      </c>
      <c r="CP12" s="262">
        <v>19</v>
      </c>
      <c r="CQ12" s="262">
        <v>10</v>
      </c>
      <c r="CR12" s="262">
        <v>9</v>
      </c>
      <c r="CS12" s="262">
        <v>5</v>
      </c>
      <c r="CT12" s="262">
        <v>0</v>
      </c>
      <c r="CU12" s="262">
        <v>5</v>
      </c>
      <c r="CV12" s="262">
        <v>18</v>
      </c>
      <c r="CW12" s="262">
        <v>7</v>
      </c>
      <c r="CX12" s="262">
        <v>11</v>
      </c>
      <c r="CY12" s="262">
        <v>25</v>
      </c>
      <c r="CZ12" s="262">
        <v>16</v>
      </c>
      <c r="DA12" s="262">
        <v>9</v>
      </c>
      <c r="DB12" s="1240" t="s">
        <v>579</v>
      </c>
      <c r="DC12" s="1241">
        <v>0</v>
      </c>
      <c r="DD12" s="262">
        <v>15</v>
      </c>
      <c r="DE12" s="262">
        <v>5</v>
      </c>
      <c r="DF12" s="262">
        <v>10</v>
      </c>
      <c r="DG12" s="262">
        <v>16</v>
      </c>
      <c r="DH12" s="262">
        <v>6</v>
      </c>
      <c r="DI12" s="262">
        <v>10</v>
      </c>
      <c r="DJ12" s="262">
        <v>33</v>
      </c>
      <c r="DK12" s="262">
        <v>17</v>
      </c>
      <c r="DL12" s="262">
        <v>16</v>
      </c>
      <c r="DM12" s="262">
        <v>59</v>
      </c>
      <c r="DN12" s="262">
        <v>26</v>
      </c>
      <c r="DO12" s="262">
        <v>33</v>
      </c>
      <c r="DP12" s="262">
        <v>39</v>
      </c>
      <c r="DQ12" s="262">
        <v>26</v>
      </c>
      <c r="DR12" s="262">
        <v>13</v>
      </c>
      <c r="DS12" s="262">
        <v>34</v>
      </c>
      <c r="DT12" s="262">
        <v>16</v>
      </c>
      <c r="DU12" s="262">
        <v>18</v>
      </c>
      <c r="DV12" s="262">
        <v>19</v>
      </c>
      <c r="DW12" s="262">
        <v>11</v>
      </c>
      <c r="DX12" s="262">
        <v>8</v>
      </c>
      <c r="DY12" s="262">
        <v>45</v>
      </c>
      <c r="DZ12" s="262">
        <v>28</v>
      </c>
      <c r="EA12" s="262">
        <v>17</v>
      </c>
      <c r="EB12" s="262">
        <v>90</v>
      </c>
      <c r="EC12" s="262">
        <v>44</v>
      </c>
      <c r="ED12" s="262">
        <v>46</v>
      </c>
      <c r="EE12" s="262">
        <v>91</v>
      </c>
      <c r="EF12" s="262">
        <v>39</v>
      </c>
      <c r="EG12" s="262">
        <v>52</v>
      </c>
      <c r="EH12" s="262">
        <v>34</v>
      </c>
      <c r="EI12" s="262">
        <v>10</v>
      </c>
      <c r="EJ12" s="262">
        <v>24</v>
      </c>
      <c r="EK12" s="1240" t="s">
        <v>579</v>
      </c>
      <c r="EL12" s="1241">
        <v>0</v>
      </c>
      <c r="EM12" s="262">
        <v>45</v>
      </c>
      <c r="EN12" s="262">
        <v>24</v>
      </c>
      <c r="EO12" s="262">
        <v>21</v>
      </c>
      <c r="EP12" s="262">
        <v>53</v>
      </c>
      <c r="EQ12" s="262">
        <v>26</v>
      </c>
      <c r="ER12" s="262">
        <v>27</v>
      </c>
      <c r="ES12" s="262">
        <v>137</v>
      </c>
      <c r="ET12" s="262">
        <v>61</v>
      </c>
      <c r="EU12" s="262">
        <v>76</v>
      </c>
      <c r="EV12" s="262">
        <v>34</v>
      </c>
      <c r="EW12" s="262">
        <v>21</v>
      </c>
      <c r="EX12" s="262">
        <v>13</v>
      </c>
      <c r="EY12" s="262">
        <v>28</v>
      </c>
      <c r="EZ12" s="262">
        <v>13</v>
      </c>
      <c r="FA12" s="262">
        <v>15</v>
      </c>
      <c r="FB12" s="262">
        <v>28</v>
      </c>
      <c r="FC12" s="262">
        <v>9</v>
      </c>
      <c r="FD12" s="262">
        <v>19</v>
      </c>
      <c r="FE12" s="262">
        <v>17</v>
      </c>
      <c r="FF12" s="262">
        <v>7</v>
      </c>
      <c r="FG12" s="262">
        <v>10</v>
      </c>
      <c r="FH12" s="262">
        <v>62</v>
      </c>
      <c r="FI12" s="262">
        <v>33</v>
      </c>
      <c r="FJ12" s="262">
        <v>29</v>
      </c>
      <c r="FK12" s="262">
        <v>22</v>
      </c>
      <c r="FL12" s="262">
        <v>13</v>
      </c>
      <c r="FM12" s="262">
        <v>9</v>
      </c>
      <c r="FN12" s="262">
        <v>22</v>
      </c>
      <c r="FO12" s="262">
        <v>12</v>
      </c>
      <c r="FP12" s="262">
        <v>10</v>
      </c>
      <c r="FQ12" s="262">
        <v>37</v>
      </c>
      <c r="FR12" s="262">
        <v>18</v>
      </c>
      <c r="FS12" s="262">
        <v>19</v>
      </c>
      <c r="FT12" s="1240" t="s">
        <v>579</v>
      </c>
      <c r="FU12" s="1241">
        <v>0</v>
      </c>
      <c r="FV12" s="263">
        <v>482</v>
      </c>
      <c r="FW12" s="263">
        <v>253</v>
      </c>
      <c r="FX12" s="263">
        <v>229</v>
      </c>
      <c r="FY12" s="262">
        <v>113</v>
      </c>
      <c r="FZ12" s="262">
        <v>55</v>
      </c>
      <c r="GA12" s="262">
        <v>58</v>
      </c>
      <c r="GB12" s="262">
        <v>41</v>
      </c>
      <c r="GC12" s="262">
        <v>17</v>
      </c>
      <c r="GD12" s="262">
        <v>24</v>
      </c>
      <c r="GE12" s="262">
        <v>47</v>
      </c>
      <c r="GF12" s="262">
        <v>23</v>
      </c>
      <c r="GG12" s="262">
        <v>24</v>
      </c>
      <c r="GH12" s="262">
        <v>86</v>
      </c>
      <c r="GI12" s="262">
        <v>50</v>
      </c>
      <c r="GJ12" s="262">
        <v>36</v>
      </c>
      <c r="GK12" s="262">
        <v>46</v>
      </c>
      <c r="GL12" s="262">
        <v>21</v>
      </c>
      <c r="GM12" s="262">
        <v>25</v>
      </c>
      <c r="GN12" s="262">
        <v>49</v>
      </c>
      <c r="GO12" s="262">
        <v>31</v>
      </c>
      <c r="GP12" s="262">
        <v>18</v>
      </c>
      <c r="GQ12" s="262">
        <v>25</v>
      </c>
      <c r="GR12" s="262">
        <v>15</v>
      </c>
      <c r="GS12" s="262">
        <v>10</v>
      </c>
      <c r="GT12" s="262">
        <v>59</v>
      </c>
      <c r="GU12" s="262">
        <v>32</v>
      </c>
      <c r="GV12" s="262">
        <v>27</v>
      </c>
      <c r="GW12" s="262">
        <v>8</v>
      </c>
      <c r="GX12" s="262">
        <v>4</v>
      </c>
      <c r="GY12" s="262">
        <v>4</v>
      </c>
      <c r="GZ12" s="263">
        <v>8</v>
      </c>
      <c r="HA12" s="263">
        <v>5</v>
      </c>
      <c r="HB12" s="263">
        <v>3</v>
      </c>
      <c r="HC12" s="263"/>
    </row>
    <row r="13" spans="1:211" s="264" customFormat="1" ht="18.75" customHeight="1">
      <c r="A13" s="1240" t="s">
        <v>580</v>
      </c>
      <c r="B13" s="1240"/>
      <c r="C13" s="266">
        <v>1880</v>
      </c>
      <c r="D13" s="263">
        <v>957</v>
      </c>
      <c r="E13" s="263">
        <v>923</v>
      </c>
      <c r="F13" s="263">
        <v>1443</v>
      </c>
      <c r="G13" s="263">
        <v>758</v>
      </c>
      <c r="H13" s="263">
        <v>685</v>
      </c>
      <c r="I13" s="262">
        <v>3</v>
      </c>
      <c r="J13" s="262">
        <v>1</v>
      </c>
      <c r="K13" s="262">
        <v>2</v>
      </c>
      <c r="L13" s="262">
        <v>6</v>
      </c>
      <c r="M13" s="262">
        <v>2</v>
      </c>
      <c r="N13" s="262">
        <v>4</v>
      </c>
      <c r="O13" s="262">
        <v>6</v>
      </c>
      <c r="P13" s="262">
        <v>4</v>
      </c>
      <c r="Q13" s="262">
        <v>2</v>
      </c>
      <c r="R13" s="262">
        <v>95</v>
      </c>
      <c r="S13" s="262">
        <v>54</v>
      </c>
      <c r="T13" s="262">
        <v>41</v>
      </c>
      <c r="U13" s="262">
        <v>28</v>
      </c>
      <c r="V13" s="262">
        <v>10</v>
      </c>
      <c r="W13" s="262">
        <v>18</v>
      </c>
      <c r="X13" s="262">
        <v>22</v>
      </c>
      <c r="Y13" s="262">
        <v>8</v>
      </c>
      <c r="Z13" s="262">
        <v>14</v>
      </c>
      <c r="AA13" s="262">
        <v>21</v>
      </c>
      <c r="AB13" s="262">
        <v>7</v>
      </c>
      <c r="AC13" s="262">
        <v>14</v>
      </c>
      <c r="AD13" s="262">
        <v>2</v>
      </c>
      <c r="AE13" s="262">
        <v>1</v>
      </c>
      <c r="AF13" s="262">
        <v>1</v>
      </c>
      <c r="AG13" s="262">
        <v>5</v>
      </c>
      <c r="AH13" s="262">
        <v>1</v>
      </c>
      <c r="AI13" s="262">
        <v>4</v>
      </c>
      <c r="AJ13" s="1240" t="s">
        <v>581</v>
      </c>
      <c r="AK13" s="1241">
        <v>0</v>
      </c>
      <c r="AL13" s="262">
        <v>0</v>
      </c>
      <c r="AM13" s="262">
        <v>0</v>
      </c>
      <c r="AN13" s="262">
        <v>0</v>
      </c>
      <c r="AO13" s="262">
        <v>2</v>
      </c>
      <c r="AP13" s="262">
        <v>0</v>
      </c>
      <c r="AQ13" s="262">
        <v>2</v>
      </c>
      <c r="AR13" s="262">
        <v>2</v>
      </c>
      <c r="AS13" s="262">
        <v>1</v>
      </c>
      <c r="AT13" s="262">
        <v>1</v>
      </c>
      <c r="AU13" s="262">
        <v>4</v>
      </c>
      <c r="AV13" s="262">
        <v>4</v>
      </c>
      <c r="AW13" s="262">
        <v>0</v>
      </c>
      <c r="AX13" s="262">
        <v>3</v>
      </c>
      <c r="AY13" s="262">
        <v>0</v>
      </c>
      <c r="AZ13" s="262">
        <v>3</v>
      </c>
      <c r="BA13" s="262">
        <v>16</v>
      </c>
      <c r="BB13" s="262">
        <v>8</v>
      </c>
      <c r="BC13" s="262">
        <v>8</v>
      </c>
      <c r="BD13" s="262">
        <v>8</v>
      </c>
      <c r="BE13" s="262">
        <v>1</v>
      </c>
      <c r="BF13" s="262">
        <v>7</v>
      </c>
      <c r="BG13" s="262">
        <v>51</v>
      </c>
      <c r="BH13" s="262">
        <v>21</v>
      </c>
      <c r="BI13" s="262">
        <v>30</v>
      </c>
      <c r="BJ13" s="262">
        <v>8</v>
      </c>
      <c r="BK13" s="262">
        <v>4</v>
      </c>
      <c r="BL13" s="262">
        <v>4</v>
      </c>
      <c r="BM13" s="262">
        <v>15</v>
      </c>
      <c r="BN13" s="262">
        <v>9</v>
      </c>
      <c r="BO13" s="262">
        <v>6</v>
      </c>
      <c r="BP13" s="262">
        <v>25</v>
      </c>
      <c r="BQ13" s="262">
        <v>13</v>
      </c>
      <c r="BR13" s="262">
        <v>12</v>
      </c>
      <c r="BS13" s="1240" t="s">
        <v>581</v>
      </c>
      <c r="BT13" s="1241">
        <v>0</v>
      </c>
      <c r="BU13" s="262">
        <v>35</v>
      </c>
      <c r="BV13" s="262">
        <v>17</v>
      </c>
      <c r="BW13" s="262">
        <v>18</v>
      </c>
      <c r="BX13" s="262">
        <v>28</v>
      </c>
      <c r="BY13" s="262">
        <v>14</v>
      </c>
      <c r="BZ13" s="262">
        <v>14</v>
      </c>
      <c r="CA13" s="262">
        <v>20</v>
      </c>
      <c r="CB13" s="262">
        <v>12</v>
      </c>
      <c r="CC13" s="262">
        <v>8</v>
      </c>
      <c r="CD13" s="262">
        <v>51</v>
      </c>
      <c r="CE13" s="262">
        <v>26</v>
      </c>
      <c r="CF13" s="262">
        <v>25</v>
      </c>
      <c r="CG13" s="262">
        <v>43</v>
      </c>
      <c r="CH13" s="262">
        <v>20</v>
      </c>
      <c r="CI13" s="262">
        <v>23</v>
      </c>
      <c r="CJ13" s="262">
        <v>19</v>
      </c>
      <c r="CK13" s="262">
        <v>8</v>
      </c>
      <c r="CL13" s="262">
        <v>11</v>
      </c>
      <c r="CM13" s="262">
        <v>18</v>
      </c>
      <c r="CN13" s="262">
        <v>11</v>
      </c>
      <c r="CO13" s="262">
        <v>7</v>
      </c>
      <c r="CP13" s="262">
        <v>16</v>
      </c>
      <c r="CQ13" s="262">
        <v>7</v>
      </c>
      <c r="CR13" s="262">
        <v>9</v>
      </c>
      <c r="CS13" s="262">
        <v>5</v>
      </c>
      <c r="CT13" s="262">
        <v>3</v>
      </c>
      <c r="CU13" s="262">
        <v>2</v>
      </c>
      <c r="CV13" s="262">
        <v>19</v>
      </c>
      <c r="CW13" s="262">
        <v>11</v>
      </c>
      <c r="CX13" s="262">
        <v>8</v>
      </c>
      <c r="CY13" s="262">
        <v>5</v>
      </c>
      <c r="CZ13" s="262">
        <v>3</v>
      </c>
      <c r="DA13" s="262">
        <v>2</v>
      </c>
      <c r="DB13" s="1240" t="s">
        <v>581</v>
      </c>
      <c r="DC13" s="1241">
        <v>0</v>
      </c>
      <c r="DD13" s="262">
        <v>9</v>
      </c>
      <c r="DE13" s="262">
        <v>2</v>
      </c>
      <c r="DF13" s="262">
        <v>7</v>
      </c>
      <c r="DG13" s="262">
        <v>7</v>
      </c>
      <c r="DH13" s="262">
        <v>4</v>
      </c>
      <c r="DI13" s="262">
        <v>3</v>
      </c>
      <c r="DJ13" s="262">
        <v>19</v>
      </c>
      <c r="DK13" s="262">
        <v>10</v>
      </c>
      <c r="DL13" s="262">
        <v>9</v>
      </c>
      <c r="DM13" s="262">
        <v>51</v>
      </c>
      <c r="DN13" s="262">
        <v>23</v>
      </c>
      <c r="DO13" s="262">
        <v>28</v>
      </c>
      <c r="DP13" s="262">
        <v>28</v>
      </c>
      <c r="DQ13" s="262">
        <v>18</v>
      </c>
      <c r="DR13" s="262">
        <v>10</v>
      </c>
      <c r="DS13" s="262">
        <v>18</v>
      </c>
      <c r="DT13" s="262">
        <v>8</v>
      </c>
      <c r="DU13" s="262">
        <v>10</v>
      </c>
      <c r="DV13" s="262">
        <v>24</v>
      </c>
      <c r="DW13" s="262">
        <v>12</v>
      </c>
      <c r="DX13" s="262">
        <v>12</v>
      </c>
      <c r="DY13" s="262">
        <v>39</v>
      </c>
      <c r="DZ13" s="262">
        <v>24</v>
      </c>
      <c r="EA13" s="262">
        <v>15</v>
      </c>
      <c r="EB13" s="262">
        <v>81</v>
      </c>
      <c r="EC13" s="262">
        <v>53</v>
      </c>
      <c r="ED13" s="262">
        <v>28</v>
      </c>
      <c r="EE13" s="262">
        <v>49</v>
      </c>
      <c r="EF13" s="262">
        <v>28</v>
      </c>
      <c r="EG13" s="262">
        <v>21</v>
      </c>
      <c r="EH13" s="262">
        <v>33</v>
      </c>
      <c r="EI13" s="262">
        <v>19</v>
      </c>
      <c r="EJ13" s="262">
        <v>14</v>
      </c>
      <c r="EK13" s="1240" t="s">
        <v>581</v>
      </c>
      <c r="EL13" s="1241">
        <v>0</v>
      </c>
      <c r="EM13" s="262">
        <v>47</v>
      </c>
      <c r="EN13" s="262">
        <v>29</v>
      </c>
      <c r="EO13" s="262">
        <v>18</v>
      </c>
      <c r="EP13" s="262">
        <v>30</v>
      </c>
      <c r="EQ13" s="262">
        <v>17</v>
      </c>
      <c r="ER13" s="262">
        <v>13</v>
      </c>
      <c r="ES13" s="262">
        <v>106</v>
      </c>
      <c r="ET13" s="262">
        <v>54</v>
      </c>
      <c r="EU13" s="262">
        <v>52</v>
      </c>
      <c r="EV13" s="262">
        <v>29</v>
      </c>
      <c r="EW13" s="262">
        <v>16</v>
      </c>
      <c r="EX13" s="262">
        <v>13</v>
      </c>
      <c r="EY13" s="262">
        <v>26</v>
      </c>
      <c r="EZ13" s="262">
        <v>12</v>
      </c>
      <c r="FA13" s="262">
        <v>14</v>
      </c>
      <c r="FB13" s="262">
        <v>51</v>
      </c>
      <c r="FC13" s="262">
        <v>35</v>
      </c>
      <c r="FD13" s="262">
        <v>16</v>
      </c>
      <c r="FE13" s="262">
        <v>10</v>
      </c>
      <c r="FF13" s="262">
        <v>4</v>
      </c>
      <c r="FG13" s="262">
        <v>6</v>
      </c>
      <c r="FH13" s="262">
        <v>111</v>
      </c>
      <c r="FI13" s="262">
        <v>60</v>
      </c>
      <c r="FJ13" s="262">
        <v>51</v>
      </c>
      <c r="FK13" s="262">
        <v>16</v>
      </c>
      <c r="FL13" s="262">
        <v>7</v>
      </c>
      <c r="FM13" s="262">
        <v>9</v>
      </c>
      <c r="FN13" s="262">
        <v>25</v>
      </c>
      <c r="FO13" s="262">
        <v>15</v>
      </c>
      <c r="FP13" s="262">
        <v>10</v>
      </c>
      <c r="FQ13" s="262">
        <v>53</v>
      </c>
      <c r="FR13" s="262">
        <v>27</v>
      </c>
      <c r="FS13" s="262">
        <v>26</v>
      </c>
      <c r="FT13" s="1240" t="s">
        <v>581</v>
      </c>
      <c r="FU13" s="1241">
        <v>0</v>
      </c>
      <c r="FV13" s="263">
        <v>437</v>
      </c>
      <c r="FW13" s="263">
        <v>199</v>
      </c>
      <c r="FX13" s="263">
        <v>238</v>
      </c>
      <c r="FY13" s="262">
        <v>97</v>
      </c>
      <c r="FZ13" s="262">
        <v>44</v>
      </c>
      <c r="GA13" s="262">
        <v>53</v>
      </c>
      <c r="GB13" s="262">
        <v>65</v>
      </c>
      <c r="GC13" s="262">
        <v>23</v>
      </c>
      <c r="GD13" s="262">
        <v>42</v>
      </c>
      <c r="GE13" s="262">
        <v>35</v>
      </c>
      <c r="GF13" s="262">
        <v>24</v>
      </c>
      <c r="GG13" s="262">
        <v>11</v>
      </c>
      <c r="GH13" s="262">
        <v>76</v>
      </c>
      <c r="GI13" s="262">
        <v>33</v>
      </c>
      <c r="GJ13" s="262">
        <v>43</v>
      </c>
      <c r="GK13" s="262">
        <v>40</v>
      </c>
      <c r="GL13" s="262">
        <v>19</v>
      </c>
      <c r="GM13" s="262">
        <v>21</v>
      </c>
      <c r="GN13" s="262">
        <v>26</v>
      </c>
      <c r="GO13" s="262">
        <v>8</v>
      </c>
      <c r="GP13" s="262">
        <v>18</v>
      </c>
      <c r="GQ13" s="262">
        <v>26</v>
      </c>
      <c r="GR13" s="262">
        <v>11</v>
      </c>
      <c r="GS13" s="262">
        <v>15</v>
      </c>
      <c r="GT13" s="262">
        <v>47</v>
      </c>
      <c r="GU13" s="262">
        <v>24</v>
      </c>
      <c r="GV13" s="262">
        <v>23</v>
      </c>
      <c r="GW13" s="262">
        <v>20</v>
      </c>
      <c r="GX13" s="262">
        <v>11</v>
      </c>
      <c r="GY13" s="262">
        <v>9</v>
      </c>
      <c r="GZ13" s="263">
        <v>5</v>
      </c>
      <c r="HA13" s="263">
        <v>2</v>
      </c>
      <c r="HB13" s="263">
        <v>3</v>
      </c>
      <c r="HC13" s="263"/>
    </row>
    <row r="14" spans="1:211" s="264" customFormat="1" ht="18.75" customHeight="1">
      <c r="A14" s="1240" t="s">
        <v>582</v>
      </c>
      <c r="B14" s="1240"/>
      <c r="C14" s="266">
        <v>1916</v>
      </c>
      <c r="D14" s="263">
        <v>970</v>
      </c>
      <c r="E14" s="263">
        <v>946</v>
      </c>
      <c r="F14" s="263">
        <v>1448</v>
      </c>
      <c r="G14" s="263">
        <v>737</v>
      </c>
      <c r="H14" s="263">
        <v>711</v>
      </c>
      <c r="I14" s="262">
        <v>2</v>
      </c>
      <c r="J14" s="262">
        <v>1</v>
      </c>
      <c r="K14" s="262">
        <v>1</v>
      </c>
      <c r="L14" s="262">
        <v>6</v>
      </c>
      <c r="M14" s="262">
        <v>2</v>
      </c>
      <c r="N14" s="262">
        <v>4</v>
      </c>
      <c r="O14" s="262">
        <v>5</v>
      </c>
      <c r="P14" s="262">
        <v>2</v>
      </c>
      <c r="Q14" s="262">
        <v>3</v>
      </c>
      <c r="R14" s="262">
        <v>67</v>
      </c>
      <c r="S14" s="262">
        <v>33</v>
      </c>
      <c r="T14" s="262">
        <v>34</v>
      </c>
      <c r="U14" s="262">
        <v>19</v>
      </c>
      <c r="V14" s="262">
        <v>11</v>
      </c>
      <c r="W14" s="262">
        <v>8</v>
      </c>
      <c r="X14" s="262">
        <v>28</v>
      </c>
      <c r="Y14" s="262">
        <v>16</v>
      </c>
      <c r="Z14" s="262">
        <v>12</v>
      </c>
      <c r="AA14" s="262">
        <v>19</v>
      </c>
      <c r="AB14" s="262">
        <v>8</v>
      </c>
      <c r="AC14" s="262">
        <v>11</v>
      </c>
      <c r="AD14" s="262">
        <v>0</v>
      </c>
      <c r="AE14" s="262">
        <v>0</v>
      </c>
      <c r="AF14" s="262">
        <v>0</v>
      </c>
      <c r="AG14" s="262">
        <v>8</v>
      </c>
      <c r="AH14" s="262">
        <v>0</v>
      </c>
      <c r="AI14" s="262">
        <v>8</v>
      </c>
      <c r="AJ14" s="1240" t="s">
        <v>583</v>
      </c>
      <c r="AK14" s="1241">
        <v>0</v>
      </c>
      <c r="AL14" s="262">
        <v>2</v>
      </c>
      <c r="AM14" s="262">
        <v>1</v>
      </c>
      <c r="AN14" s="262">
        <v>1</v>
      </c>
      <c r="AO14" s="262">
        <v>2</v>
      </c>
      <c r="AP14" s="262">
        <v>0</v>
      </c>
      <c r="AQ14" s="262">
        <v>2</v>
      </c>
      <c r="AR14" s="262">
        <v>4</v>
      </c>
      <c r="AS14" s="262">
        <v>1</v>
      </c>
      <c r="AT14" s="262">
        <v>3</v>
      </c>
      <c r="AU14" s="262">
        <v>10</v>
      </c>
      <c r="AV14" s="262">
        <v>4</v>
      </c>
      <c r="AW14" s="262">
        <v>6</v>
      </c>
      <c r="AX14" s="262">
        <v>6</v>
      </c>
      <c r="AY14" s="262">
        <v>5</v>
      </c>
      <c r="AZ14" s="262">
        <v>1</v>
      </c>
      <c r="BA14" s="262">
        <v>5</v>
      </c>
      <c r="BB14" s="262">
        <v>1</v>
      </c>
      <c r="BC14" s="262">
        <v>4</v>
      </c>
      <c r="BD14" s="262">
        <v>10</v>
      </c>
      <c r="BE14" s="262">
        <v>3</v>
      </c>
      <c r="BF14" s="262">
        <v>7</v>
      </c>
      <c r="BG14" s="262">
        <v>52</v>
      </c>
      <c r="BH14" s="262">
        <v>30</v>
      </c>
      <c r="BI14" s="262">
        <v>22</v>
      </c>
      <c r="BJ14" s="262">
        <v>4</v>
      </c>
      <c r="BK14" s="262">
        <v>1</v>
      </c>
      <c r="BL14" s="262">
        <v>3</v>
      </c>
      <c r="BM14" s="262">
        <v>15</v>
      </c>
      <c r="BN14" s="262">
        <v>9</v>
      </c>
      <c r="BO14" s="262">
        <v>6</v>
      </c>
      <c r="BP14" s="262">
        <v>6</v>
      </c>
      <c r="BQ14" s="262">
        <v>4</v>
      </c>
      <c r="BR14" s="262">
        <v>2</v>
      </c>
      <c r="BS14" s="1240" t="s">
        <v>583</v>
      </c>
      <c r="BT14" s="1241">
        <v>0</v>
      </c>
      <c r="BU14" s="262">
        <v>28</v>
      </c>
      <c r="BV14" s="262">
        <v>14</v>
      </c>
      <c r="BW14" s="262">
        <v>14</v>
      </c>
      <c r="BX14" s="262">
        <v>26</v>
      </c>
      <c r="BY14" s="262">
        <v>13</v>
      </c>
      <c r="BZ14" s="262">
        <v>13</v>
      </c>
      <c r="CA14" s="262">
        <v>18</v>
      </c>
      <c r="CB14" s="262">
        <v>10</v>
      </c>
      <c r="CC14" s="262">
        <v>8</v>
      </c>
      <c r="CD14" s="262">
        <v>51</v>
      </c>
      <c r="CE14" s="262">
        <v>34</v>
      </c>
      <c r="CF14" s="262">
        <v>17</v>
      </c>
      <c r="CG14" s="262">
        <v>41</v>
      </c>
      <c r="CH14" s="262">
        <v>21</v>
      </c>
      <c r="CI14" s="262">
        <v>20</v>
      </c>
      <c r="CJ14" s="262">
        <v>16</v>
      </c>
      <c r="CK14" s="262">
        <v>9</v>
      </c>
      <c r="CL14" s="262">
        <v>7</v>
      </c>
      <c r="CM14" s="262">
        <v>15</v>
      </c>
      <c r="CN14" s="262">
        <v>10</v>
      </c>
      <c r="CO14" s="262">
        <v>5</v>
      </c>
      <c r="CP14" s="262">
        <v>10</v>
      </c>
      <c r="CQ14" s="262">
        <v>6</v>
      </c>
      <c r="CR14" s="262">
        <v>4</v>
      </c>
      <c r="CS14" s="262">
        <v>6</v>
      </c>
      <c r="CT14" s="262">
        <v>4</v>
      </c>
      <c r="CU14" s="262">
        <v>2</v>
      </c>
      <c r="CV14" s="262">
        <v>21</v>
      </c>
      <c r="CW14" s="262">
        <v>13</v>
      </c>
      <c r="CX14" s="262">
        <v>8</v>
      </c>
      <c r="CY14" s="262">
        <v>8</v>
      </c>
      <c r="CZ14" s="262">
        <v>4</v>
      </c>
      <c r="DA14" s="262">
        <v>4</v>
      </c>
      <c r="DB14" s="1240" t="s">
        <v>583</v>
      </c>
      <c r="DC14" s="1241">
        <v>0</v>
      </c>
      <c r="DD14" s="262">
        <v>10</v>
      </c>
      <c r="DE14" s="262">
        <v>6</v>
      </c>
      <c r="DF14" s="262">
        <v>4</v>
      </c>
      <c r="DG14" s="262">
        <v>8</v>
      </c>
      <c r="DH14" s="262">
        <v>3</v>
      </c>
      <c r="DI14" s="262">
        <v>5</v>
      </c>
      <c r="DJ14" s="262">
        <v>15</v>
      </c>
      <c r="DK14" s="262">
        <v>11</v>
      </c>
      <c r="DL14" s="262">
        <v>4</v>
      </c>
      <c r="DM14" s="262">
        <v>53</v>
      </c>
      <c r="DN14" s="262">
        <v>26</v>
      </c>
      <c r="DO14" s="262">
        <v>27</v>
      </c>
      <c r="DP14" s="262">
        <v>20</v>
      </c>
      <c r="DQ14" s="262">
        <v>10</v>
      </c>
      <c r="DR14" s="262">
        <v>10</v>
      </c>
      <c r="DS14" s="262">
        <v>21</v>
      </c>
      <c r="DT14" s="262">
        <v>7</v>
      </c>
      <c r="DU14" s="262">
        <v>14</v>
      </c>
      <c r="DV14" s="262">
        <v>43</v>
      </c>
      <c r="DW14" s="262">
        <v>26</v>
      </c>
      <c r="DX14" s="262">
        <v>17</v>
      </c>
      <c r="DY14" s="262">
        <v>46</v>
      </c>
      <c r="DZ14" s="262">
        <v>28</v>
      </c>
      <c r="EA14" s="262">
        <v>18</v>
      </c>
      <c r="EB14" s="262">
        <v>124</v>
      </c>
      <c r="EC14" s="262">
        <v>61</v>
      </c>
      <c r="ED14" s="262">
        <v>63</v>
      </c>
      <c r="EE14" s="262">
        <v>67</v>
      </c>
      <c r="EF14" s="262">
        <v>31</v>
      </c>
      <c r="EG14" s="262">
        <v>36</v>
      </c>
      <c r="EH14" s="262">
        <v>25</v>
      </c>
      <c r="EI14" s="262">
        <v>11</v>
      </c>
      <c r="EJ14" s="262">
        <v>14</v>
      </c>
      <c r="EK14" s="1240" t="s">
        <v>583</v>
      </c>
      <c r="EL14" s="1241">
        <v>0</v>
      </c>
      <c r="EM14" s="262">
        <v>40</v>
      </c>
      <c r="EN14" s="262">
        <v>16</v>
      </c>
      <c r="EO14" s="262">
        <v>24</v>
      </c>
      <c r="EP14" s="262">
        <v>32</v>
      </c>
      <c r="EQ14" s="262">
        <v>20</v>
      </c>
      <c r="ER14" s="262">
        <v>12</v>
      </c>
      <c r="ES14" s="262">
        <v>109</v>
      </c>
      <c r="ET14" s="262">
        <v>60</v>
      </c>
      <c r="EU14" s="262">
        <v>49</v>
      </c>
      <c r="EV14" s="262">
        <v>39</v>
      </c>
      <c r="EW14" s="262">
        <v>22</v>
      </c>
      <c r="EX14" s="262">
        <v>17</v>
      </c>
      <c r="EY14" s="262">
        <v>22</v>
      </c>
      <c r="EZ14" s="262">
        <v>10</v>
      </c>
      <c r="FA14" s="262">
        <v>12</v>
      </c>
      <c r="FB14" s="262">
        <v>40</v>
      </c>
      <c r="FC14" s="262">
        <v>23</v>
      </c>
      <c r="FD14" s="262">
        <v>17</v>
      </c>
      <c r="FE14" s="262">
        <v>15</v>
      </c>
      <c r="FF14" s="262">
        <v>9</v>
      </c>
      <c r="FG14" s="262">
        <v>6</v>
      </c>
      <c r="FH14" s="262">
        <v>97</v>
      </c>
      <c r="FI14" s="262">
        <v>38</v>
      </c>
      <c r="FJ14" s="262">
        <v>59</v>
      </c>
      <c r="FK14" s="262">
        <v>13</v>
      </c>
      <c r="FL14" s="262">
        <v>4</v>
      </c>
      <c r="FM14" s="262">
        <v>9</v>
      </c>
      <c r="FN14" s="262">
        <v>23</v>
      </c>
      <c r="FO14" s="262">
        <v>12</v>
      </c>
      <c r="FP14" s="262">
        <v>11</v>
      </c>
      <c r="FQ14" s="262">
        <v>76</v>
      </c>
      <c r="FR14" s="262">
        <v>33</v>
      </c>
      <c r="FS14" s="262">
        <v>43</v>
      </c>
      <c r="FT14" s="1240" t="s">
        <v>583</v>
      </c>
      <c r="FU14" s="1241">
        <v>0</v>
      </c>
      <c r="FV14" s="263">
        <v>468</v>
      </c>
      <c r="FW14" s="263">
        <v>233</v>
      </c>
      <c r="FX14" s="263">
        <v>235</v>
      </c>
      <c r="FY14" s="262">
        <v>110</v>
      </c>
      <c r="FZ14" s="262">
        <v>55</v>
      </c>
      <c r="GA14" s="262">
        <v>55</v>
      </c>
      <c r="GB14" s="262">
        <v>45</v>
      </c>
      <c r="GC14" s="262">
        <v>32</v>
      </c>
      <c r="GD14" s="262">
        <v>13</v>
      </c>
      <c r="GE14" s="262">
        <v>42</v>
      </c>
      <c r="GF14" s="262">
        <v>21</v>
      </c>
      <c r="GG14" s="262">
        <v>21</v>
      </c>
      <c r="GH14" s="262">
        <v>59</v>
      </c>
      <c r="GI14" s="262">
        <v>29</v>
      </c>
      <c r="GJ14" s="262">
        <v>30</v>
      </c>
      <c r="GK14" s="262">
        <v>34</v>
      </c>
      <c r="GL14" s="262">
        <v>16</v>
      </c>
      <c r="GM14" s="262">
        <v>18</v>
      </c>
      <c r="GN14" s="262">
        <v>37</v>
      </c>
      <c r="GO14" s="262">
        <v>19</v>
      </c>
      <c r="GP14" s="262">
        <v>18</v>
      </c>
      <c r="GQ14" s="262">
        <v>27</v>
      </c>
      <c r="GR14" s="262">
        <v>10</v>
      </c>
      <c r="GS14" s="262">
        <v>17</v>
      </c>
      <c r="GT14" s="262">
        <v>74</v>
      </c>
      <c r="GU14" s="262">
        <v>30</v>
      </c>
      <c r="GV14" s="262">
        <v>44</v>
      </c>
      <c r="GW14" s="262">
        <v>26</v>
      </c>
      <c r="GX14" s="262">
        <v>16</v>
      </c>
      <c r="GY14" s="262">
        <v>10</v>
      </c>
      <c r="GZ14" s="263">
        <v>14</v>
      </c>
      <c r="HA14" s="263">
        <v>5</v>
      </c>
      <c r="HB14" s="263">
        <v>9</v>
      </c>
      <c r="HC14" s="263"/>
    </row>
    <row r="15" spans="1:211" s="264" customFormat="1" ht="18.75" customHeight="1">
      <c r="A15" s="1240" t="s">
        <v>687</v>
      </c>
      <c r="B15" s="1240"/>
      <c r="C15" s="266">
        <v>2012</v>
      </c>
      <c r="D15" s="263">
        <v>1022</v>
      </c>
      <c r="E15" s="263">
        <v>990</v>
      </c>
      <c r="F15" s="263">
        <v>1449</v>
      </c>
      <c r="G15" s="263">
        <v>750</v>
      </c>
      <c r="H15" s="263">
        <v>699</v>
      </c>
      <c r="I15" s="262">
        <v>3</v>
      </c>
      <c r="J15" s="262">
        <v>2</v>
      </c>
      <c r="K15" s="262">
        <v>1</v>
      </c>
      <c r="L15" s="262">
        <v>6</v>
      </c>
      <c r="M15" s="262">
        <v>3</v>
      </c>
      <c r="N15" s="262">
        <v>3</v>
      </c>
      <c r="O15" s="262">
        <v>10</v>
      </c>
      <c r="P15" s="262">
        <v>6</v>
      </c>
      <c r="Q15" s="262">
        <v>4</v>
      </c>
      <c r="R15" s="262">
        <v>52</v>
      </c>
      <c r="S15" s="262">
        <v>28</v>
      </c>
      <c r="T15" s="262">
        <v>24</v>
      </c>
      <c r="U15" s="262">
        <v>13</v>
      </c>
      <c r="V15" s="262">
        <v>5</v>
      </c>
      <c r="W15" s="262">
        <v>8</v>
      </c>
      <c r="X15" s="262">
        <v>14</v>
      </c>
      <c r="Y15" s="262">
        <v>7</v>
      </c>
      <c r="Z15" s="262">
        <v>7</v>
      </c>
      <c r="AA15" s="262">
        <v>37</v>
      </c>
      <c r="AB15" s="262">
        <v>18</v>
      </c>
      <c r="AC15" s="262">
        <v>19</v>
      </c>
      <c r="AD15" s="262">
        <v>0</v>
      </c>
      <c r="AE15" s="262">
        <v>0</v>
      </c>
      <c r="AF15" s="262">
        <v>0</v>
      </c>
      <c r="AG15" s="262">
        <v>14</v>
      </c>
      <c r="AH15" s="262">
        <v>7</v>
      </c>
      <c r="AI15" s="262">
        <v>7</v>
      </c>
      <c r="AJ15" s="1240" t="s">
        <v>584</v>
      </c>
      <c r="AK15" s="1241">
        <v>0</v>
      </c>
      <c r="AL15" s="262">
        <v>5</v>
      </c>
      <c r="AM15" s="262">
        <v>1</v>
      </c>
      <c r="AN15" s="262">
        <v>4</v>
      </c>
      <c r="AO15" s="262">
        <v>2</v>
      </c>
      <c r="AP15" s="262">
        <v>2</v>
      </c>
      <c r="AQ15" s="262">
        <v>0</v>
      </c>
      <c r="AR15" s="262">
        <v>2</v>
      </c>
      <c r="AS15" s="262">
        <v>2</v>
      </c>
      <c r="AT15" s="262">
        <v>0</v>
      </c>
      <c r="AU15" s="262">
        <v>6</v>
      </c>
      <c r="AV15" s="262">
        <v>4</v>
      </c>
      <c r="AW15" s="262">
        <v>2</v>
      </c>
      <c r="AX15" s="262">
        <v>2</v>
      </c>
      <c r="AY15" s="262">
        <v>0</v>
      </c>
      <c r="AZ15" s="262">
        <v>2</v>
      </c>
      <c r="BA15" s="262">
        <v>2</v>
      </c>
      <c r="BB15" s="262">
        <v>1</v>
      </c>
      <c r="BC15" s="262">
        <v>1</v>
      </c>
      <c r="BD15" s="262">
        <v>6</v>
      </c>
      <c r="BE15" s="262">
        <v>2</v>
      </c>
      <c r="BF15" s="262">
        <v>4</v>
      </c>
      <c r="BG15" s="262">
        <v>38</v>
      </c>
      <c r="BH15" s="262">
        <v>22</v>
      </c>
      <c r="BI15" s="262">
        <v>16</v>
      </c>
      <c r="BJ15" s="262">
        <v>6</v>
      </c>
      <c r="BK15" s="262">
        <v>3</v>
      </c>
      <c r="BL15" s="262">
        <v>3</v>
      </c>
      <c r="BM15" s="262">
        <v>16</v>
      </c>
      <c r="BN15" s="262">
        <v>8</v>
      </c>
      <c r="BO15" s="262">
        <v>8</v>
      </c>
      <c r="BP15" s="262">
        <v>22</v>
      </c>
      <c r="BQ15" s="262">
        <v>13</v>
      </c>
      <c r="BR15" s="262">
        <v>9</v>
      </c>
      <c r="BS15" s="1240" t="s">
        <v>584</v>
      </c>
      <c r="BT15" s="1241">
        <v>0</v>
      </c>
      <c r="BU15" s="262">
        <v>20</v>
      </c>
      <c r="BV15" s="262">
        <v>10</v>
      </c>
      <c r="BW15" s="262">
        <v>10</v>
      </c>
      <c r="BX15" s="262">
        <v>21</v>
      </c>
      <c r="BY15" s="262">
        <v>9</v>
      </c>
      <c r="BZ15" s="262">
        <v>12</v>
      </c>
      <c r="CA15" s="262">
        <v>20</v>
      </c>
      <c r="CB15" s="262">
        <v>10</v>
      </c>
      <c r="CC15" s="262">
        <v>10</v>
      </c>
      <c r="CD15" s="262">
        <v>38</v>
      </c>
      <c r="CE15" s="262">
        <v>19</v>
      </c>
      <c r="CF15" s="262">
        <v>19</v>
      </c>
      <c r="CG15" s="262">
        <v>36</v>
      </c>
      <c r="CH15" s="262">
        <v>25</v>
      </c>
      <c r="CI15" s="262">
        <v>11</v>
      </c>
      <c r="CJ15" s="262">
        <v>18</v>
      </c>
      <c r="CK15" s="262">
        <v>12</v>
      </c>
      <c r="CL15" s="262">
        <v>6</v>
      </c>
      <c r="CM15" s="262">
        <v>17</v>
      </c>
      <c r="CN15" s="262">
        <v>8</v>
      </c>
      <c r="CO15" s="262">
        <v>9</v>
      </c>
      <c r="CP15" s="262">
        <v>14</v>
      </c>
      <c r="CQ15" s="262">
        <v>2</v>
      </c>
      <c r="CR15" s="262">
        <v>12</v>
      </c>
      <c r="CS15" s="262">
        <v>5</v>
      </c>
      <c r="CT15" s="262">
        <v>2</v>
      </c>
      <c r="CU15" s="262">
        <v>3</v>
      </c>
      <c r="CV15" s="262">
        <v>21</v>
      </c>
      <c r="CW15" s="262">
        <v>12</v>
      </c>
      <c r="CX15" s="262">
        <v>9</v>
      </c>
      <c r="CY15" s="262">
        <v>13</v>
      </c>
      <c r="CZ15" s="262">
        <v>7</v>
      </c>
      <c r="DA15" s="262">
        <v>6</v>
      </c>
      <c r="DB15" s="1240" t="s">
        <v>584</v>
      </c>
      <c r="DC15" s="1241">
        <v>0</v>
      </c>
      <c r="DD15" s="262">
        <v>13</v>
      </c>
      <c r="DE15" s="262">
        <v>5</v>
      </c>
      <c r="DF15" s="262">
        <v>8</v>
      </c>
      <c r="DG15" s="262">
        <v>12</v>
      </c>
      <c r="DH15" s="262">
        <v>4</v>
      </c>
      <c r="DI15" s="262">
        <v>8</v>
      </c>
      <c r="DJ15" s="262">
        <v>19</v>
      </c>
      <c r="DK15" s="262">
        <v>9</v>
      </c>
      <c r="DL15" s="262">
        <v>10</v>
      </c>
      <c r="DM15" s="262">
        <v>53</v>
      </c>
      <c r="DN15" s="262">
        <v>30</v>
      </c>
      <c r="DO15" s="262">
        <v>23</v>
      </c>
      <c r="DP15" s="262">
        <v>22</v>
      </c>
      <c r="DQ15" s="262">
        <v>12</v>
      </c>
      <c r="DR15" s="262">
        <v>10</v>
      </c>
      <c r="DS15" s="262">
        <v>27</v>
      </c>
      <c r="DT15" s="262">
        <v>13</v>
      </c>
      <c r="DU15" s="262">
        <v>14</v>
      </c>
      <c r="DV15" s="262">
        <v>34</v>
      </c>
      <c r="DW15" s="262">
        <v>21</v>
      </c>
      <c r="DX15" s="262">
        <v>13</v>
      </c>
      <c r="DY15" s="262">
        <v>40</v>
      </c>
      <c r="DZ15" s="262">
        <v>19</v>
      </c>
      <c r="EA15" s="262">
        <v>21</v>
      </c>
      <c r="EB15" s="262">
        <v>126</v>
      </c>
      <c r="EC15" s="262">
        <v>67</v>
      </c>
      <c r="ED15" s="262">
        <v>59</v>
      </c>
      <c r="EE15" s="262">
        <v>91</v>
      </c>
      <c r="EF15" s="262">
        <v>43</v>
      </c>
      <c r="EG15" s="262">
        <v>48</v>
      </c>
      <c r="EH15" s="262">
        <v>34</v>
      </c>
      <c r="EI15" s="262">
        <v>16</v>
      </c>
      <c r="EJ15" s="262">
        <v>18</v>
      </c>
      <c r="EK15" s="1240" t="s">
        <v>584</v>
      </c>
      <c r="EL15" s="1241">
        <v>0</v>
      </c>
      <c r="EM15" s="262">
        <v>67</v>
      </c>
      <c r="EN15" s="262">
        <v>40</v>
      </c>
      <c r="EO15" s="262">
        <v>27</v>
      </c>
      <c r="EP15" s="262">
        <v>22</v>
      </c>
      <c r="EQ15" s="262">
        <v>10</v>
      </c>
      <c r="ER15" s="262">
        <v>12</v>
      </c>
      <c r="ES15" s="262">
        <v>98</v>
      </c>
      <c r="ET15" s="262">
        <v>43</v>
      </c>
      <c r="EU15" s="262">
        <v>55</v>
      </c>
      <c r="EV15" s="262">
        <v>34</v>
      </c>
      <c r="EW15" s="262">
        <v>20</v>
      </c>
      <c r="EX15" s="262">
        <v>14</v>
      </c>
      <c r="EY15" s="262">
        <v>35</v>
      </c>
      <c r="EZ15" s="262">
        <v>17</v>
      </c>
      <c r="FA15" s="262">
        <v>18</v>
      </c>
      <c r="FB15" s="262">
        <v>30</v>
      </c>
      <c r="FC15" s="262">
        <v>15</v>
      </c>
      <c r="FD15" s="262">
        <v>15</v>
      </c>
      <c r="FE15" s="262">
        <v>21</v>
      </c>
      <c r="FF15" s="262">
        <v>8</v>
      </c>
      <c r="FG15" s="262">
        <v>13</v>
      </c>
      <c r="FH15" s="262">
        <v>77</v>
      </c>
      <c r="FI15" s="262">
        <v>43</v>
      </c>
      <c r="FJ15" s="262">
        <v>34</v>
      </c>
      <c r="FK15" s="262">
        <v>21</v>
      </c>
      <c r="FL15" s="262">
        <v>11</v>
      </c>
      <c r="FM15" s="262">
        <v>10</v>
      </c>
      <c r="FN15" s="262">
        <v>20</v>
      </c>
      <c r="FO15" s="262">
        <v>12</v>
      </c>
      <c r="FP15" s="262">
        <v>8</v>
      </c>
      <c r="FQ15" s="262">
        <v>74</v>
      </c>
      <c r="FR15" s="262">
        <v>42</v>
      </c>
      <c r="FS15" s="262">
        <v>32</v>
      </c>
      <c r="FT15" s="1240" t="s">
        <v>584</v>
      </c>
      <c r="FU15" s="1241">
        <v>0</v>
      </c>
      <c r="FV15" s="263">
        <v>563</v>
      </c>
      <c r="FW15" s="263">
        <v>272</v>
      </c>
      <c r="FX15" s="263">
        <v>291</v>
      </c>
      <c r="FY15" s="262">
        <v>169</v>
      </c>
      <c r="FZ15" s="262">
        <v>78</v>
      </c>
      <c r="GA15" s="262">
        <v>91</v>
      </c>
      <c r="GB15" s="262">
        <v>48</v>
      </c>
      <c r="GC15" s="262">
        <v>17</v>
      </c>
      <c r="GD15" s="262">
        <v>31</v>
      </c>
      <c r="GE15" s="262">
        <v>33</v>
      </c>
      <c r="GF15" s="262">
        <v>19</v>
      </c>
      <c r="GG15" s="262">
        <v>14</v>
      </c>
      <c r="GH15" s="262">
        <v>63</v>
      </c>
      <c r="GI15" s="262">
        <v>29</v>
      </c>
      <c r="GJ15" s="262">
        <v>34</v>
      </c>
      <c r="GK15" s="262">
        <v>50</v>
      </c>
      <c r="GL15" s="262">
        <v>27</v>
      </c>
      <c r="GM15" s="262">
        <v>23</v>
      </c>
      <c r="GN15" s="262">
        <v>37</v>
      </c>
      <c r="GO15" s="262">
        <v>21</v>
      </c>
      <c r="GP15" s="262">
        <v>16</v>
      </c>
      <c r="GQ15" s="262">
        <v>37</v>
      </c>
      <c r="GR15" s="262">
        <v>19</v>
      </c>
      <c r="GS15" s="262">
        <v>18</v>
      </c>
      <c r="GT15" s="262">
        <v>76</v>
      </c>
      <c r="GU15" s="262">
        <v>39</v>
      </c>
      <c r="GV15" s="262">
        <v>37</v>
      </c>
      <c r="GW15" s="262">
        <v>42</v>
      </c>
      <c r="GX15" s="262">
        <v>21</v>
      </c>
      <c r="GY15" s="262">
        <v>21</v>
      </c>
      <c r="GZ15" s="263">
        <v>8</v>
      </c>
      <c r="HA15" s="263">
        <v>2</v>
      </c>
      <c r="HB15" s="263">
        <v>6</v>
      </c>
      <c r="HC15" s="263"/>
    </row>
    <row r="16" spans="1:211" s="264" customFormat="1" ht="18.75" customHeight="1">
      <c r="A16" s="1240" t="s">
        <v>754</v>
      </c>
      <c r="B16" s="1240"/>
      <c r="C16" s="266">
        <v>2456</v>
      </c>
      <c r="D16" s="263">
        <v>1233</v>
      </c>
      <c r="E16" s="263">
        <v>1223</v>
      </c>
      <c r="F16" s="263">
        <v>1805</v>
      </c>
      <c r="G16" s="263">
        <v>926</v>
      </c>
      <c r="H16" s="263">
        <v>879</v>
      </c>
      <c r="I16" s="262">
        <v>5</v>
      </c>
      <c r="J16" s="262">
        <v>2</v>
      </c>
      <c r="K16" s="262">
        <v>3</v>
      </c>
      <c r="L16" s="262">
        <v>5</v>
      </c>
      <c r="M16" s="262">
        <v>3</v>
      </c>
      <c r="N16" s="262">
        <v>2</v>
      </c>
      <c r="O16" s="262">
        <v>7</v>
      </c>
      <c r="P16" s="262">
        <v>3</v>
      </c>
      <c r="Q16" s="262">
        <v>4</v>
      </c>
      <c r="R16" s="262">
        <v>53</v>
      </c>
      <c r="S16" s="262">
        <v>27</v>
      </c>
      <c r="T16" s="262">
        <v>26</v>
      </c>
      <c r="U16" s="262">
        <v>31</v>
      </c>
      <c r="V16" s="262">
        <v>16</v>
      </c>
      <c r="W16" s="262">
        <v>15</v>
      </c>
      <c r="X16" s="262">
        <v>17</v>
      </c>
      <c r="Y16" s="262">
        <v>4</v>
      </c>
      <c r="Z16" s="262">
        <v>13</v>
      </c>
      <c r="AA16" s="262">
        <v>39</v>
      </c>
      <c r="AB16" s="262">
        <v>22</v>
      </c>
      <c r="AC16" s="262">
        <v>17</v>
      </c>
      <c r="AD16" s="262">
        <v>0</v>
      </c>
      <c r="AE16" s="262">
        <v>0</v>
      </c>
      <c r="AF16" s="262">
        <v>0</v>
      </c>
      <c r="AG16" s="262">
        <v>25</v>
      </c>
      <c r="AH16" s="262">
        <v>16</v>
      </c>
      <c r="AI16" s="262">
        <v>9</v>
      </c>
      <c r="AJ16" s="1240" t="s">
        <v>585</v>
      </c>
      <c r="AK16" s="1241">
        <v>0</v>
      </c>
      <c r="AL16" s="262">
        <v>6</v>
      </c>
      <c r="AM16" s="262">
        <v>2</v>
      </c>
      <c r="AN16" s="262">
        <v>4</v>
      </c>
      <c r="AO16" s="262">
        <v>5</v>
      </c>
      <c r="AP16" s="262">
        <v>3</v>
      </c>
      <c r="AQ16" s="262">
        <v>2</v>
      </c>
      <c r="AR16" s="262">
        <v>3</v>
      </c>
      <c r="AS16" s="262">
        <v>0</v>
      </c>
      <c r="AT16" s="262">
        <v>3</v>
      </c>
      <c r="AU16" s="262">
        <v>15</v>
      </c>
      <c r="AV16" s="262">
        <v>7</v>
      </c>
      <c r="AW16" s="262">
        <v>8</v>
      </c>
      <c r="AX16" s="262">
        <v>5</v>
      </c>
      <c r="AY16" s="262">
        <v>3</v>
      </c>
      <c r="AZ16" s="262">
        <v>2</v>
      </c>
      <c r="BA16" s="262">
        <v>6</v>
      </c>
      <c r="BB16" s="262">
        <v>4</v>
      </c>
      <c r="BC16" s="262">
        <v>2</v>
      </c>
      <c r="BD16" s="262">
        <v>15</v>
      </c>
      <c r="BE16" s="262">
        <v>8</v>
      </c>
      <c r="BF16" s="262">
        <v>7</v>
      </c>
      <c r="BG16" s="262">
        <v>65</v>
      </c>
      <c r="BH16" s="262">
        <v>36</v>
      </c>
      <c r="BI16" s="262">
        <v>29</v>
      </c>
      <c r="BJ16" s="262">
        <v>7</v>
      </c>
      <c r="BK16" s="262">
        <v>4</v>
      </c>
      <c r="BL16" s="262">
        <v>3</v>
      </c>
      <c r="BM16" s="262">
        <v>20</v>
      </c>
      <c r="BN16" s="262">
        <v>11</v>
      </c>
      <c r="BO16" s="262">
        <v>9</v>
      </c>
      <c r="BP16" s="262">
        <v>19</v>
      </c>
      <c r="BQ16" s="262">
        <v>11</v>
      </c>
      <c r="BR16" s="262">
        <v>8</v>
      </c>
      <c r="BS16" s="1240" t="s">
        <v>585</v>
      </c>
      <c r="BT16" s="1241">
        <v>0</v>
      </c>
      <c r="BU16" s="262">
        <v>17</v>
      </c>
      <c r="BV16" s="262">
        <v>6</v>
      </c>
      <c r="BW16" s="262">
        <v>11</v>
      </c>
      <c r="BX16" s="262">
        <v>26</v>
      </c>
      <c r="BY16" s="262">
        <v>10</v>
      </c>
      <c r="BZ16" s="262">
        <v>16</v>
      </c>
      <c r="CA16" s="262">
        <v>33</v>
      </c>
      <c r="CB16" s="262">
        <v>16</v>
      </c>
      <c r="CC16" s="262">
        <v>17</v>
      </c>
      <c r="CD16" s="262">
        <v>64</v>
      </c>
      <c r="CE16" s="262">
        <v>35</v>
      </c>
      <c r="CF16" s="262">
        <v>29</v>
      </c>
      <c r="CG16" s="262">
        <v>50</v>
      </c>
      <c r="CH16" s="262">
        <v>26</v>
      </c>
      <c r="CI16" s="262">
        <v>24</v>
      </c>
      <c r="CJ16" s="262">
        <v>19</v>
      </c>
      <c r="CK16" s="262">
        <v>11</v>
      </c>
      <c r="CL16" s="262">
        <v>8</v>
      </c>
      <c r="CM16" s="262">
        <v>13</v>
      </c>
      <c r="CN16" s="262">
        <v>8</v>
      </c>
      <c r="CO16" s="262">
        <v>5</v>
      </c>
      <c r="CP16" s="262">
        <v>20</v>
      </c>
      <c r="CQ16" s="262">
        <v>6</v>
      </c>
      <c r="CR16" s="262">
        <v>14</v>
      </c>
      <c r="CS16" s="262">
        <v>9</v>
      </c>
      <c r="CT16" s="262">
        <v>6</v>
      </c>
      <c r="CU16" s="262">
        <v>3</v>
      </c>
      <c r="CV16" s="262">
        <v>30</v>
      </c>
      <c r="CW16" s="262">
        <v>12</v>
      </c>
      <c r="CX16" s="262">
        <v>18</v>
      </c>
      <c r="CY16" s="262">
        <v>18</v>
      </c>
      <c r="CZ16" s="262">
        <v>10</v>
      </c>
      <c r="DA16" s="262">
        <v>8</v>
      </c>
      <c r="DB16" s="1240" t="s">
        <v>585</v>
      </c>
      <c r="DC16" s="1241">
        <v>0</v>
      </c>
      <c r="DD16" s="262">
        <v>8</v>
      </c>
      <c r="DE16" s="262">
        <v>4</v>
      </c>
      <c r="DF16" s="262">
        <v>4</v>
      </c>
      <c r="DG16" s="262">
        <v>16</v>
      </c>
      <c r="DH16" s="262">
        <v>9</v>
      </c>
      <c r="DI16" s="262">
        <v>7</v>
      </c>
      <c r="DJ16" s="262">
        <v>22</v>
      </c>
      <c r="DK16" s="262">
        <v>8</v>
      </c>
      <c r="DL16" s="262">
        <v>14</v>
      </c>
      <c r="DM16" s="262">
        <v>60</v>
      </c>
      <c r="DN16" s="262">
        <v>34</v>
      </c>
      <c r="DO16" s="262">
        <v>26</v>
      </c>
      <c r="DP16" s="262">
        <v>30</v>
      </c>
      <c r="DQ16" s="262">
        <v>19</v>
      </c>
      <c r="DR16" s="262">
        <v>11</v>
      </c>
      <c r="DS16" s="262">
        <v>36</v>
      </c>
      <c r="DT16" s="262">
        <v>24</v>
      </c>
      <c r="DU16" s="262">
        <v>12</v>
      </c>
      <c r="DV16" s="262">
        <v>19</v>
      </c>
      <c r="DW16" s="262">
        <v>8</v>
      </c>
      <c r="DX16" s="262">
        <v>11</v>
      </c>
      <c r="DY16" s="262">
        <v>58</v>
      </c>
      <c r="DZ16" s="262">
        <v>31</v>
      </c>
      <c r="EA16" s="262">
        <v>27</v>
      </c>
      <c r="EB16" s="262">
        <v>138</v>
      </c>
      <c r="EC16" s="262">
        <v>65</v>
      </c>
      <c r="ED16" s="262">
        <v>73</v>
      </c>
      <c r="EE16" s="262">
        <v>111</v>
      </c>
      <c r="EF16" s="262">
        <v>56</v>
      </c>
      <c r="EG16" s="262">
        <v>55</v>
      </c>
      <c r="EH16" s="262">
        <v>35</v>
      </c>
      <c r="EI16" s="262">
        <v>20</v>
      </c>
      <c r="EJ16" s="262">
        <v>15</v>
      </c>
      <c r="EK16" s="1240" t="s">
        <v>585</v>
      </c>
      <c r="EL16" s="1241">
        <v>0</v>
      </c>
      <c r="EM16" s="262">
        <v>66</v>
      </c>
      <c r="EN16" s="262">
        <v>36</v>
      </c>
      <c r="EO16" s="262">
        <v>30</v>
      </c>
      <c r="EP16" s="262">
        <v>33</v>
      </c>
      <c r="EQ16" s="262">
        <v>16</v>
      </c>
      <c r="ER16" s="262">
        <v>17</v>
      </c>
      <c r="ES16" s="262">
        <v>151</v>
      </c>
      <c r="ET16" s="262">
        <v>72</v>
      </c>
      <c r="EU16" s="262">
        <v>79</v>
      </c>
      <c r="EV16" s="262">
        <v>39</v>
      </c>
      <c r="EW16" s="262">
        <v>14</v>
      </c>
      <c r="EX16" s="262">
        <v>25</v>
      </c>
      <c r="EY16" s="262">
        <v>37</v>
      </c>
      <c r="EZ16" s="262">
        <v>18</v>
      </c>
      <c r="FA16" s="262">
        <v>19</v>
      </c>
      <c r="FB16" s="262">
        <v>54</v>
      </c>
      <c r="FC16" s="262">
        <v>26</v>
      </c>
      <c r="FD16" s="262">
        <v>28</v>
      </c>
      <c r="FE16" s="262">
        <v>31</v>
      </c>
      <c r="FF16" s="262">
        <v>17</v>
      </c>
      <c r="FG16" s="262">
        <v>14</v>
      </c>
      <c r="FH16" s="262">
        <v>103</v>
      </c>
      <c r="FI16" s="262">
        <v>53</v>
      </c>
      <c r="FJ16" s="262">
        <v>50</v>
      </c>
      <c r="FK16" s="262">
        <v>34</v>
      </c>
      <c r="FL16" s="262">
        <v>20</v>
      </c>
      <c r="FM16" s="262">
        <v>14</v>
      </c>
      <c r="FN16" s="262">
        <v>28</v>
      </c>
      <c r="FO16" s="262">
        <v>18</v>
      </c>
      <c r="FP16" s="262">
        <v>10</v>
      </c>
      <c r="FQ16" s="262">
        <v>49</v>
      </c>
      <c r="FR16" s="262">
        <v>30</v>
      </c>
      <c r="FS16" s="262">
        <v>19</v>
      </c>
      <c r="FT16" s="1240" t="s">
        <v>585</v>
      </c>
      <c r="FU16" s="1241">
        <v>0</v>
      </c>
      <c r="FV16" s="263">
        <v>651</v>
      </c>
      <c r="FW16" s="263">
        <v>307</v>
      </c>
      <c r="FX16" s="263">
        <v>344</v>
      </c>
      <c r="FY16" s="262">
        <v>152</v>
      </c>
      <c r="FZ16" s="262">
        <v>70</v>
      </c>
      <c r="GA16" s="262">
        <v>82</v>
      </c>
      <c r="GB16" s="262">
        <v>60</v>
      </c>
      <c r="GC16" s="262">
        <v>26</v>
      </c>
      <c r="GD16" s="262">
        <v>34</v>
      </c>
      <c r="GE16" s="262">
        <v>64</v>
      </c>
      <c r="GF16" s="262">
        <v>27</v>
      </c>
      <c r="GG16" s="262">
        <v>37</v>
      </c>
      <c r="GH16" s="262">
        <v>88</v>
      </c>
      <c r="GI16" s="262">
        <v>38</v>
      </c>
      <c r="GJ16" s="262">
        <v>50</v>
      </c>
      <c r="GK16" s="262">
        <v>42</v>
      </c>
      <c r="GL16" s="262">
        <v>23</v>
      </c>
      <c r="GM16" s="262">
        <v>19</v>
      </c>
      <c r="GN16" s="262">
        <v>45</v>
      </c>
      <c r="GO16" s="262">
        <v>23</v>
      </c>
      <c r="GP16" s="262">
        <v>22</v>
      </c>
      <c r="GQ16" s="262">
        <v>38</v>
      </c>
      <c r="GR16" s="262">
        <v>21</v>
      </c>
      <c r="GS16" s="262">
        <v>17</v>
      </c>
      <c r="GT16" s="262">
        <v>108</v>
      </c>
      <c r="GU16" s="262">
        <v>47</v>
      </c>
      <c r="GV16" s="262">
        <v>61</v>
      </c>
      <c r="GW16" s="262">
        <v>37</v>
      </c>
      <c r="GX16" s="262">
        <v>20</v>
      </c>
      <c r="GY16" s="262">
        <v>17</v>
      </c>
      <c r="GZ16" s="263">
        <v>17</v>
      </c>
      <c r="HA16" s="263">
        <v>12</v>
      </c>
      <c r="HB16" s="263">
        <v>5</v>
      </c>
      <c r="HC16" s="263"/>
    </row>
    <row r="17" spans="1:211" s="264" customFormat="1" ht="18.75" customHeight="1">
      <c r="A17" s="1240" t="s">
        <v>586</v>
      </c>
      <c r="B17" s="1240"/>
      <c r="C17" s="266">
        <v>3152</v>
      </c>
      <c r="D17" s="263">
        <v>1601</v>
      </c>
      <c r="E17" s="263">
        <v>1551</v>
      </c>
      <c r="F17" s="263">
        <v>2343</v>
      </c>
      <c r="G17" s="263">
        <v>1187</v>
      </c>
      <c r="H17" s="263">
        <v>1156</v>
      </c>
      <c r="I17" s="262">
        <v>4</v>
      </c>
      <c r="J17" s="262">
        <v>2</v>
      </c>
      <c r="K17" s="262">
        <v>2</v>
      </c>
      <c r="L17" s="262">
        <v>14</v>
      </c>
      <c r="M17" s="262">
        <v>7</v>
      </c>
      <c r="N17" s="262">
        <v>7</v>
      </c>
      <c r="O17" s="262">
        <v>12</v>
      </c>
      <c r="P17" s="262">
        <v>8</v>
      </c>
      <c r="Q17" s="262">
        <v>4</v>
      </c>
      <c r="R17" s="262">
        <v>87</v>
      </c>
      <c r="S17" s="262">
        <v>46</v>
      </c>
      <c r="T17" s="262">
        <v>41</v>
      </c>
      <c r="U17" s="262">
        <v>40</v>
      </c>
      <c r="V17" s="262">
        <v>24</v>
      </c>
      <c r="W17" s="262">
        <v>16</v>
      </c>
      <c r="X17" s="262">
        <v>24</v>
      </c>
      <c r="Y17" s="262">
        <v>13</v>
      </c>
      <c r="Z17" s="262">
        <v>11</v>
      </c>
      <c r="AA17" s="262">
        <v>57</v>
      </c>
      <c r="AB17" s="262">
        <v>28</v>
      </c>
      <c r="AC17" s="262">
        <v>29</v>
      </c>
      <c r="AD17" s="262">
        <v>0</v>
      </c>
      <c r="AE17" s="262">
        <v>0</v>
      </c>
      <c r="AF17" s="262">
        <v>0</v>
      </c>
      <c r="AG17" s="262">
        <v>27</v>
      </c>
      <c r="AH17" s="262">
        <v>11</v>
      </c>
      <c r="AI17" s="262">
        <v>16</v>
      </c>
      <c r="AJ17" s="1240" t="s">
        <v>587</v>
      </c>
      <c r="AK17" s="1241">
        <v>0</v>
      </c>
      <c r="AL17" s="262">
        <v>7</v>
      </c>
      <c r="AM17" s="262">
        <v>5</v>
      </c>
      <c r="AN17" s="262">
        <v>2</v>
      </c>
      <c r="AO17" s="262">
        <v>14</v>
      </c>
      <c r="AP17" s="262">
        <v>3</v>
      </c>
      <c r="AQ17" s="262">
        <v>11</v>
      </c>
      <c r="AR17" s="262">
        <v>3</v>
      </c>
      <c r="AS17" s="262">
        <v>3</v>
      </c>
      <c r="AT17" s="262">
        <v>0</v>
      </c>
      <c r="AU17" s="262">
        <v>7</v>
      </c>
      <c r="AV17" s="262">
        <v>6</v>
      </c>
      <c r="AW17" s="262">
        <v>1</v>
      </c>
      <c r="AX17" s="262">
        <v>8</v>
      </c>
      <c r="AY17" s="262">
        <v>3</v>
      </c>
      <c r="AZ17" s="262">
        <v>5</v>
      </c>
      <c r="BA17" s="262">
        <v>4</v>
      </c>
      <c r="BB17" s="262">
        <v>2</v>
      </c>
      <c r="BC17" s="262">
        <v>2</v>
      </c>
      <c r="BD17" s="262">
        <v>12</v>
      </c>
      <c r="BE17" s="262">
        <v>5</v>
      </c>
      <c r="BF17" s="262">
        <v>7</v>
      </c>
      <c r="BG17" s="262">
        <v>52</v>
      </c>
      <c r="BH17" s="262">
        <v>31</v>
      </c>
      <c r="BI17" s="262">
        <v>21</v>
      </c>
      <c r="BJ17" s="262">
        <v>8</v>
      </c>
      <c r="BK17" s="262">
        <v>3</v>
      </c>
      <c r="BL17" s="262">
        <v>5</v>
      </c>
      <c r="BM17" s="262">
        <v>33</v>
      </c>
      <c r="BN17" s="262">
        <v>15</v>
      </c>
      <c r="BO17" s="262">
        <v>18</v>
      </c>
      <c r="BP17" s="262">
        <v>23</v>
      </c>
      <c r="BQ17" s="262">
        <v>12</v>
      </c>
      <c r="BR17" s="262">
        <v>11</v>
      </c>
      <c r="BS17" s="1240" t="s">
        <v>587</v>
      </c>
      <c r="BT17" s="1241">
        <v>0</v>
      </c>
      <c r="BU17" s="262">
        <v>41</v>
      </c>
      <c r="BV17" s="262">
        <v>19</v>
      </c>
      <c r="BW17" s="262">
        <v>22</v>
      </c>
      <c r="BX17" s="262">
        <v>48</v>
      </c>
      <c r="BY17" s="262">
        <v>21</v>
      </c>
      <c r="BZ17" s="262">
        <v>27</v>
      </c>
      <c r="CA17" s="262">
        <v>32</v>
      </c>
      <c r="CB17" s="262">
        <v>15</v>
      </c>
      <c r="CC17" s="262">
        <v>17</v>
      </c>
      <c r="CD17" s="262">
        <v>62</v>
      </c>
      <c r="CE17" s="262">
        <v>38</v>
      </c>
      <c r="CF17" s="262">
        <v>24</v>
      </c>
      <c r="CG17" s="262">
        <v>59</v>
      </c>
      <c r="CH17" s="262">
        <v>25</v>
      </c>
      <c r="CI17" s="262">
        <v>34</v>
      </c>
      <c r="CJ17" s="262">
        <v>26</v>
      </c>
      <c r="CK17" s="262">
        <v>11</v>
      </c>
      <c r="CL17" s="262">
        <v>15</v>
      </c>
      <c r="CM17" s="262">
        <v>29</v>
      </c>
      <c r="CN17" s="262">
        <v>17</v>
      </c>
      <c r="CO17" s="262">
        <v>12</v>
      </c>
      <c r="CP17" s="262">
        <v>30</v>
      </c>
      <c r="CQ17" s="262">
        <v>17</v>
      </c>
      <c r="CR17" s="262">
        <v>13</v>
      </c>
      <c r="CS17" s="262">
        <v>9</v>
      </c>
      <c r="CT17" s="262">
        <v>7</v>
      </c>
      <c r="CU17" s="262">
        <v>2</v>
      </c>
      <c r="CV17" s="262">
        <v>43</v>
      </c>
      <c r="CW17" s="262">
        <v>18</v>
      </c>
      <c r="CX17" s="262">
        <v>25</v>
      </c>
      <c r="CY17" s="262">
        <v>23</v>
      </c>
      <c r="CZ17" s="262">
        <v>12</v>
      </c>
      <c r="DA17" s="262">
        <v>11</v>
      </c>
      <c r="DB17" s="1240" t="s">
        <v>587</v>
      </c>
      <c r="DC17" s="1241">
        <v>0</v>
      </c>
      <c r="DD17" s="262">
        <v>17</v>
      </c>
      <c r="DE17" s="262">
        <v>10</v>
      </c>
      <c r="DF17" s="262">
        <v>7</v>
      </c>
      <c r="DG17" s="262">
        <v>29</v>
      </c>
      <c r="DH17" s="262">
        <v>13</v>
      </c>
      <c r="DI17" s="262">
        <v>16</v>
      </c>
      <c r="DJ17" s="262">
        <v>36</v>
      </c>
      <c r="DK17" s="262">
        <v>19</v>
      </c>
      <c r="DL17" s="262">
        <v>17</v>
      </c>
      <c r="DM17" s="262">
        <v>106</v>
      </c>
      <c r="DN17" s="262">
        <v>53</v>
      </c>
      <c r="DO17" s="262">
        <v>53</v>
      </c>
      <c r="DP17" s="262">
        <v>53</v>
      </c>
      <c r="DQ17" s="262">
        <v>29</v>
      </c>
      <c r="DR17" s="262">
        <v>24</v>
      </c>
      <c r="DS17" s="262">
        <v>56</v>
      </c>
      <c r="DT17" s="262">
        <v>22</v>
      </c>
      <c r="DU17" s="262">
        <v>34</v>
      </c>
      <c r="DV17" s="262">
        <v>37</v>
      </c>
      <c r="DW17" s="262">
        <v>26</v>
      </c>
      <c r="DX17" s="262">
        <v>11</v>
      </c>
      <c r="DY17" s="262">
        <v>87</v>
      </c>
      <c r="DZ17" s="262">
        <v>38</v>
      </c>
      <c r="EA17" s="262">
        <v>49</v>
      </c>
      <c r="EB17" s="262">
        <v>167</v>
      </c>
      <c r="EC17" s="262">
        <v>73</v>
      </c>
      <c r="ED17" s="262">
        <v>94</v>
      </c>
      <c r="EE17" s="262">
        <v>118</v>
      </c>
      <c r="EF17" s="262">
        <v>62</v>
      </c>
      <c r="EG17" s="262">
        <v>56</v>
      </c>
      <c r="EH17" s="262">
        <v>44</v>
      </c>
      <c r="EI17" s="262">
        <v>22</v>
      </c>
      <c r="EJ17" s="262">
        <v>22</v>
      </c>
      <c r="EK17" s="1240" t="s">
        <v>587</v>
      </c>
      <c r="EL17" s="1241">
        <v>0</v>
      </c>
      <c r="EM17" s="262">
        <v>97</v>
      </c>
      <c r="EN17" s="262">
        <v>57</v>
      </c>
      <c r="EO17" s="262">
        <v>40</v>
      </c>
      <c r="EP17" s="262">
        <v>61</v>
      </c>
      <c r="EQ17" s="262">
        <v>25</v>
      </c>
      <c r="ER17" s="262">
        <v>36</v>
      </c>
      <c r="ES17" s="262">
        <v>187</v>
      </c>
      <c r="ET17" s="262">
        <v>91</v>
      </c>
      <c r="EU17" s="262">
        <v>96</v>
      </c>
      <c r="EV17" s="262">
        <v>50</v>
      </c>
      <c r="EW17" s="262">
        <v>28</v>
      </c>
      <c r="EX17" s="262">
        <v>22</v>
      </c>
      <c r="EY17" s="262">
        <v>38</v>
      </c>
      <c r="EZ17" s="262">
        <v>15</v>
      </c>
      <c r="FA17" s="262">
        <v>23</v>
      </c>
      <c r="FB17" s="262">
        <v>56</v>
      </c>
      <c r="FC17" s="262">
        <v>34</v>
      </c>
      <c r="FD17" s="262">
        <v>22</v>
      </c>
      <c r="FE17" s="262">
        <v>26</v>
      </c>
      <c r="FF17" s="262">
        <v>14</v>
      </c>
      <c r="FG17" s="262">
        <v>12</v>
      </c>
      <c r="FH17" s="262">
        <v>85</v>
      </c>
      <c r="FI17" s="262">
        <v>45</v>
      </c>
      <c r="FJ17" s="262">
        <v>40</v>
      </c>
      <c r="FK17" s="262">
        <v>50</v>
      </c>
      <c r="FL17" s="262">
        <v>24</v>
      </c>
      <c r="FM17" s="262">
        <v>26</v>
      </c>
      <c r="FN17" s="262">
        <v>49</v>
      </c>
      <c r="FO17" s="262">
        <v>28</v>
      </c>
      <c r="FP17" s="262">
        <v>21</v>
      </c>
      <c r="FQ17" s="262">
        <v>56</v>
      </c>
      <c r="FR17" s="262">
        <v>32</v>
      </c>
      <c r="FS17" s="262">
        <v>24</v>
      </c>
      <c r="FT17" s="1240" t="s">
        <v>587</v>
      </c>
      <c r="FU17" s="1241">
        <v>0</v>
      </c>
      <c r="FV17" s="263">
        <v>809</v>
      </c>
      <c r="FW17" s="263">
        <v>414</v>
      </c>
      <c r="FX17" s="263">
        <v>395</v>
      </c>
      <c r="FY17" s="262">
        <v>193</v>
      </c>
      <c r="FZ17" s="262">
        <v>104</v>
      </c>
      <c r="GA17" s="262">
        <v>89</v>
      </c>
      <c r="GB17" s="262">
        <v>68</v>
      </c>
      <c r="GC17" s="262">
        <v>31</v>
      </c>
      <c r="GD17" s="262">
        <v>37</v>
      </c>
      <c r="GE17" s="262">
        <v>69</v>
      </c>
      <c r="GF17" s="262">
        <v>34</v>
      </c>
      <c r="GG17" s="262">
        <v>35</v>
      </c>
      <c r="GH17" s="262">
        <v>124</v>
      </c>
      <c r="GI17" s="262">
        <v>55</v>
      </c>
      <c r="GJ17" s="262">
        <v>69</v>
      </c>
      <c r="GK17" s="262">
        <v>73</v>
      </c>
      <c r="GL17" s="262">
        <v>32</v>
      </c>
      <c r="GM17" s="262">
        <v>41</v>
      </c>
      <c r="GN17" s="262">
        <v>54</v>
      </c>
      <c r="GO17" s="262">
        <v>27</v>
      </c>
      <c r="GP17" s="262">
        <v>27</v>
      </c>
      <c r="GQ17" s="262">
        <v>51</v>
      </c>
      <c r="GR17" s="262">
        <v>28</v>
      </c>
      <c r="GS17" s="262">
        <v>23</v>
      </c>
      <c r="GT17" s="262">
        <v>117</v>
      </c>
      <c r="GU17" s="262">
        <v>69</v>
      </c>
      <c r="GV17" s="262">
        <v>48</v>
      </c>
      <c r="GW17" s="262">
        <v>39</v>
      </c>
      <c r="GX17" s="262">
        <v>21</v>
      </c>
      <c r="GY17" s="262">
        <v>18</v>
      </c>
      <c r="GZ17" s="263">
        <v>21</v>
      </c>
      <c r="HA17" s="263">
        <v>13</v>
      </c>
      <c r="HB17" s="263">
        <v>8</v>
      </c>
      <c r="HC17" s="263"/>
    </row>
    <row r="18" spans="1:211" s="264" customFormat="1" ht="18.75" customHeight="1">
      <c r="A18" s="1240" t="s">
        <v>588</v>
      </c>
      <c r="B18" s="1240"/>
      <c r="C18" s="266">
        <v>3258</v>
      </c>
      <c r="D18" s="263">
        <v>1646</v>
      </c>
      <c r="E18" s="263">
        <v>1612</v>
      </c>
      <c r="F18" s="263">
        <v>2497</v>
      </c>
      <c r="G18" s="263">
        <v>1274</v>
      </c>
      <c r="H18" s="263">
        <v>1223</v>
      </c>
      <c r="I18" s="262">
        <v>10</v>
      </c>
      <c r="J18" s="262">
        <v>4</v>
      </c>
      <c r="K18" s="262">
        <v>6</v>
      </c>
      <c r="L18" s="262">
        <v>13</v>
      </c>
      <c r="M18" s="262">
        <v>7</v>
      </c>
      <c r="N18" s="262">
        <v>6</v>
      </c>
      <c r="O18" s="262">
        <v>16</v>
      </c>
      <c r="P18" s="262">
        <v>5</v>
      </c>
      <c r="Q18" s="262">
        <v>11</v>
      </c>
      <c r="R18" s="262">
        <v>87</v>
      </c>
      <c r="S18" s="262">
        <v>42</v>
      </c>
      <c r="T18" s="262">
        <v>45</v>
      </c>
      <c r="U18" s="262">
        <v>40</v>
      </c>
      <c r="V18" s="262">
        <v>25</v>
      </c>
      <c r="W18" s="262">
        <v>15</v>
      </c>
      <c r="X18" s="262">
        <v>21</v>
      </c>
      <c r="Y18" s="262">
        <v>12</v>
      </c>
      <c r="Z18" s="262">
        <v>9</v>
      </c>
      <c r="AA18" s="262">
        <v>70</v>
      </c>
      <c r="AB18" s="262">
        <v>29</v>
      </c>
      <c r="AC18" s="262">
        <v>41</v>
      </c>
      <c r="AD18" s="262">
        <v>0</v>
      </c>
      <c r="AE18" s="262">
        <v>0</v>
      </c>
      <c r="AF18" s="262">
        <v>0</v>
      </c>
      <c r="AG18" s="262">
        <v>17</v>
      </c>
      <c r="AH18" s="262">
        <v>4</v>
      </c>
      <c r="AI18" s="262">
        <v>13</v>
      </c>
      <c r="AJ18" s="1240" t="s">
        <v>589</v>
      </c>
      <c r="AK18" s="1241">
        <v>0</v>
      </c>
      <c r="AL18" s="262">
        <v>13</v>
      </c>
      <c r="AM18" s="262">
        <v>7</v>
      </c>
      <c r="AN18" s="262">
        <v>6</v>
      </c>
      <c r="AO18" s="262">
        <v>12</v>
      </c>
      <c r="AP18" s="262">
        <v>5</v>
      </c>
      <c r="AQ18" s="262">
        <v>7</v>
      </c>
      <c r="AR18" s="262">
        <v>1</v>
      </c>
      <c r="AS18" s="262">
        <v>0</v>
      </c>
      <c r="AT18" s="262">
        <v>1</v>
      </c>
      <c r="AU18" s="262">
        <v>13</v>
      </c>
      <c r="AV18" s="262">
        <v>9</v>
      </c>
      <c r="AW18" s="262">
        <v>4</v>
      </c>
      <c r="AX18" s="262">
        <v>10</v>
      </c>
      <c r="AY18" s="262">
        <v>6</v>
      </c>
      <c r="AZ18" s="262">
        <v>4</v>
      </c>
      <c r="BA18" s="262">
        <v>7</v>
      </c>
      <c r="BB18" s="262">
        <v>3</v>
      </c>
      <c r="BC18" s="262">
        <v>4</v>
      </c>
      <c r="BD18" s="262">
        <v>24</v>
      </c>
      <c r="BE18" s="262">
        <v>8</v>
      </c>
      <c r="BF18" s="262">
        <v>16</v>
      </c>
      <c r="BG18" s="262">
        <v>66</v>
      </c>
      <c r="BH18" s="262">
        <v>29</v>
      </c>
      <c r="BI18" s="262">
        <v>37</v>
      </c>
      <c r="BJ18" s="262">
        <v>13</v>
      </c>
      <c r="BK18" s="262">
        <v>6</v>
      </c>
      <c r="BL18" s="262">
        <v>7</v>
      </c>
      <c r="BM18" s="262">
        <v>42</v>
      </c>
      <c r="BN18" s="262">
        <v>18</v>
      </c>
      <c r="BO18" s="262">
        <v>24</v>
      </c>
      <c r="BP18" s="262">
        <v>22</v>
      </c>
      <c r="BQ18" s="262">
        <v>13</v>
      </c>
      <c r="BR18" s="262">
        <v>9</v>
      </c>
      <c r="BS18" s="1240" t="s">
        <v>589</v>
      </c>
      <c r="BT18" s="1241">
        <v>0</v>
      </c>
      <c r="BU18" s="262">
        <v>41</v>
      </c>
      <c r="BV18" s="262">
        <v>24</v>
      </c>
      <c r="BW18" s="262">
        <v>17</v>
      </c>
      <c r="BX18" s="262">
        <v>44</v>
      </c>
      <c r="BY18" s="262">
        <v>21</v>
      </c>
      <c r="BZ18" s="262">
        <v>23</v>
      </c>
      <c r="CA18" s="262">
        <v>38</v>
      </c>
      <c r="CB18" s="262">
        <v>23</v>
      </c>
      <c r="CC18" s="262">
        <v>15</v>
      </c>
      <c r="CD18" s="262">
        <v>66</v>
      </c>
      <c r="CE18" s="262">
        <v>34</v>
      </c>
      <c r="CF18" s="262">
        <v>32</v>
      </c>
      <c r="CG18" s="262">
        <v>59</v>
      </c>
      <c r="CH18" s="262">
        <v>29</v>
      </c>
      <c r="CI18" s="262">
        <v>30</v>
      </c>
      <c r="CJ18" s="262">
        <v>25</v>
      </c>
      <c r="CK18" s="262">
        <v>8</v>
      </c>
      <c r="CL18" s="262">
        <v>17</v>
      </c>
      <c r="CM18" s="262">
        <v>28</v>
      </c>
      <c r="CN18" s="262">
        <v>17</v>
      </c>
      <c r="CO18" s="262">
        <v>11</v>
      </c>
      <c r="CP18" s="262">
        <v>34</v>
      </c>
      <c r="CQ18" s="262">
        <v>16</v>
      </c>
      <c r="CR18" s="262">
        <v>18</v>
      </c>
      <c r="CS18" s="262">
        <v>13</v>
      </c>
      <c r="CT18" s="262">
        <v>7</v>
      </c>
      <c r="CU18" s="262">
        <v>6</v>
      </c>
      <c r="CV18" s="262">
        <v>43</v>
      </c>
      <c r="CW18" s="262">
        <v>23</v>
      </c>
      <c r="CX18" s="262">
        <v>20</v>
      </c>
      <c r="CY18" s="262">
        <v>27</v>
      </c>
      <c r="CZ18" s="262">
        <v>10</v>
      </c>
      <c r="DA18" s="262">
        <v>17</v>
      </c>
      <c r="DB18" s="1240" t="s">
        <v>589</v>
      </c>
      <c r="DC18" s="1241">
        <v>0</v>
      </c>
      <c r="DD18" s="262">
        <v>21</v>
      </c>
      <c r="DE18" s="262">
        <v>8</v>
      </c>
      <c r="DF18" s="262">
        <v>13</v>
      </c>
      <c r="DG18" s="262">
        <v>29</v>
      </c>
      <c r="DH18" s="262">
        <v>14</v>
      </c>
      <c r="DI18" s="262">
        <v>15</v>
      </c>
      <c r="DJ18" s="262">
        <v>47</v>
      </c>
      <c r="DK18" s="262">
        <v>31</v>
      </c>
      <c r="DL18" s="262">
        <v>16</v>
      </c>
      <c r="DM18" s="262">
        <v>76</v>
      </c>
      <c r="DN18" s="262">
        <v>37</v>
      </c>
      <c r="DO18" s="262">
        <v>39</v>
      </c>
      <c r="DP18" s="262">
        <v>41</v>
      </c>
      <c r="DQ18" s="262">
        <v>19</v>
      </c>
      <c r="DR18" s="262">
        <v>22</v>
      </c>
      <c r="DS18" s="262">
        <v>56</v>
      </c>
      <c r="DT18" s="262">
        <v>34</v>
      </c>
      <c r="DU18" s="262">
        <v>22</v>
      </c>
      <c r="DV18" s="262">
        <v>37</v>
      </c>
      <c r="DW18" s="262">
        <v>22</v>
      </c>
      <c r="DX18" s="262">
        <v>15</v>
      </c>
      <c r="DY18" s="262">
        <v>102</v>
      </c>
      <c r="DZ18" s="262">
        <v>57</v>
      </c>
      <c r="EA18" s="262">
        <v>45</v>
      </c>
      <c r="EB18" s="262">
        <v>170</v>
      </c>
      <c r="EC18" s="262">
        <v>79</v>
      </c>
      <c r="ED18" s="262">
        <v>91</v>
      </c>
      <c r="EE18" s="262">
        <v>146</v>
      </c>
      <c r="EF18" s="262">
        <v>77</v>
      </c>
      <c r="EG18" s="262">
        <v>69</v>
      </c>
      <c r="EH18" s="262">
        <v>45</v>
      </c>
      <c r="EI18" s="262">
        <v>23</v>
      </c>
      <c r="EJ18" s="262">
        <v>22</v>
      </c>
      <c r="EK18" s="1240" t="s">
        <v>589</v>
      </c>
      <c r="EL18" s="1241">
        <v>0</v>
      </c>
      <c r="EM18" s="262">
        <v>76</v>
      </c>
      <c r="EN18" s="262">
        <v>34</v>
      </c>
      <c r="EO18" s="262">
        <v>42</v>
      </c>
      <c r="EP18" s="262">
        <v>79</v>
      </c>
      <c r="EQ18" s="262">
        <v>42</v>
      </c>
      <c r="ER18" s="262">
        <v>37</v>
      </c>
      <c r="ES18" s="262">
        <v>223</v>
      </c>
      <c r="ET18" s="262">
        <v>114</v>
      </c>
      <c r="EU18" s="262">
        <v>109</v>
      </c>
      <c r="EV18" s="262">
        <v>35</v>
      </c>
      <c r="EW18" s="262">
        <v>15</v>
      </c>
      <c r="EX18" s="262">
        <v>20</v>
      </c>
      <c r="EY18" s="262">
        <v>26</v>
      </c>
      <c r="EZ18" s="262">
        <v>13</v>
      </c>
      <c r="FA18" s="262">
        <v>13</v>
      </c>
      <c r="FB18" s="262">
        <v>50</v>
      </c>
      <c r="FC18" s="262">
        <v>27</v>
      </c>
      <c r="FD18" s="262">
        <v>23</v>
      </c>
      <c r="FE18" s="262">
        <v>21</v>
      </c>
      <c r="FF18" s="262">
        <v>17</v>
      </c>
      <c r="FG18" s="262">
        <v>4</v>
      </c>
      <c r="FH18" s="262">
        <v>122</v>
      </c>
      <c r="FI18" s="262">
        <v>65</v>
      </c>
      <c r="FJ18" s="262">
        <v>57</v>
      </c>
      <c r="FK18" s="262">
        <v>60</v>
      </c>
      <c r="FL18" s="262">
        <v>34</v>
      </c>
      <c r="FM18" s="262">
        <v>26</v>
      </c>
      <c r="FN18" s="262">
        <v>51</v>
      </c>
      <c r="FO18" s="262">
        <v>28</v>
      </c>
      <c r="FP18" s="262">
        <v>23</v>
      </c>
      <c r="FQ18" s="262">
        <v>69</v>
      </c>
      <c r="FR18" s="262">
        <v>40</v>
      </c>
      <c r="FS18" s="262">
        <v>29</v>
      </c>
      <c r="FT18" s="1240" t="s">
        <v>589</v>
      </c>
      <c r="FU18" s="1241">
        <v>0</v>
      </c>
      <c r="FV18" s="263">
        <v>761</v>
      </c>
      <c r="FW18" s="263">
        <v>372</v>
      </c>
      <c r="FX18" s="263">
        <v>389</v>
      </c>
      <c r="FY18" s="262">
        <v>169</v>
      </c>
      <c r="FZ18" s="262">
        <v>81</v>
      </c>
      <c r="GA18" s="262">
        <v>88</v>
      </c>
      <c r="GB18" s="262">
        <v>46</v>
      </c>
      <c r="GC18" s="262">
        <v>20</v>
      </c>
      <c r="GD18" s="262">
        <v>26</v>
      </c>
      <c r="GE18" s="262">
        <v>74</v>
      </c>
      <c r="GF18" s="262">
        <v>40</v>
      </c>
      <c r="GG18" s="262">
        <v>34</v>
      </c>
      <c r="GH18" s="262">
        <v>141</v>
      </c>
      <c r="GI18" s="262">
        <v>66</v>
      </c>
      <c r="GJ18" s="262">
        <v>75</v>
      </c>
      <c r="GK18" s="262">
        <v>73</v>
      </c>
      <c r="GL18" s="262">
        <v>37</v>
      </c>
      <c r="GM18" s="262">
        <v>36</v>
      </c>
      <c r="GN18" s="262">
        <v>65</v>
      </c>
      <c r="GO18" s="262">
        <v>40</v>
      </c>
      <c r="GP18" s="262">
        <v>25</v>
      </c>
      <c r="GQ18" s="262">
        <v>56</v>
      </c>
      <c r="GR18" s="262">
        <v>25</v>
      </c>
      <c r="GS18" s="262">
        <v>31</v>
      </c>
      <c r="GT18" s="262">
        <v>102</v>
      </c>
      <c r="GU18" s="262">
        <v>46</v>
      </c>
      <c r="GV18" s="262">
        <v>56</v>
      </c>
      <c r="GW18" s="262">
        <v>27</v>
      </c>
      <c r="GX18" s="262">
        <v>14</v>
      </c>
      <c r="GY18" s="262">
        <v>13</v>
      </c>
      <c r="GZ18" s="263">
        <v>8</v>
      </c>
      <c r="HA18" s="263">
        <v>3</v>
      </c>
      <c r="HB18" s="263">
        <v>5</v>
      </c>
      <c r="HC18" s="263"/>
    </row>
    <row r="19" spans="1:211" s="264" customFormat="1" ht="18.75" customHeight="1">
      <c r="A19" s="1240" t="s">
        <v>755</v>
      </c>
      <c r="B19" s="1240"/>
      <c r="C19" s="266">
        <v>2995</v>
      </c>
      <c r="D19" s="263">
        <v>1578</v>
      </c>
      <c r="E19" s="263">
        <v>1417</v>
      </c>
      <c r="F19" s="263">
        <v>2290</v>
      </c>
      <c r="G19" s="263">
        <v>1214</v>
      </c>
      <c r="H19" s="263">
        <v>1076</v>
      </c>
      <c r="I19" s="262">
        <v>6</v>
      </c>
      <c r="J19" s="262">
        <v>3</v>
      </c>
      <c r="K19" s="262">
        <v>3</v>
      </c>
      <c r="L19" s="262">
        <v>10</v>
      </c>
      <c r="M19" s="262">
        <v>4</v>
      </c>
      <c r="N19" s="262">
        <v>6</v>
      </c>
      <c r="O19" s="262">
        <v>17</v>
      </c>
      <c r="P19" s="262">
        <v>8</v>
      </c>
      <c r="Q19" s="262">
        <v>9</v>
      </c>
      <c r="R19" s="262">
        <v>102</v>
      </c>
      <c r="S19" s="262">
        <v>51</v>
      </c>
      <c r="T19" s="262">
        <v>51</v>
      </c>
      <c r="U19" s="262">
        <v>47</v>
      </c>
      <c r="V19" s="262">
        <v>31</v>
      </c>
      <c r="W19" s="262">
        <v>16</v>
      </c>
      <c r="X19" s="262">
        <v>20</v>
      </c>
      <c r="Y19" s="262">
        <v>12</v>
      </c>
      <c r="Z19" s="262">
        <v>8</v>
      </c>
      <c r="AA19" s="262">
        <v>54</v>
      </c>
      <c r="AB19" s="262">
        <v>30</v>
      </c>
      <c r="AC19" s="262">
        <v>24</v>
      </c>
      <c r="AD19" s="262">
        <v>2</v>
      </c>
      <c r="AE19" s="262">
        <v>1</v>
      </c>
      <c r="AF19" s="262">
        <v>1</v>
      </c>
      <c r="AG19" s="262">
        <v>25</v>
      </c>
      <c r="AH19" s="262">
        <v>13</v>
      </c>
      <c r="AI19" s="262">
        <v>12</v>
      </c>
      <c r="AJ19" s="1240" t="s">
        <v>590</v>
      </c>
      <c r="AK19" s="1241">
        <v>0</v>
      </c>
      <c r="AL19" s="262">
        <v>4</v>
      </c>
      <c r="AM19" s="262">
        <v>1</v>
      </c>
      <c r="AN19" s="262">
        <v>3</v>
      </c>
      <c r="AO19" s="262">
        <v>11</v>
      </c>
      <c r="AP19" s="262">
        <v>6</v>
      </c>
      <c r="AQ19" s="262">
        <v>5</v>
      </c>
      <c r="AR19" s="262">
        <v>6</v>
      </c>
      <c r="AS19" s="262">
        <v>5</v>
      </c>
      <c r="AT19" s="262">
        <v>1</v>
      </c>
      <c r="AU19" s="262">
        <v>12</v>
      </c>
      <c r="AV19" s="262">
        <v>6</v>
      </c>
      <c r="AW19" s="262">
        <v>6</v>
      </c>
      <c r="AX19" s="262">
        <v>14</v>
      </c>
      <c r="AY19" s="262">
        <v>4</v>
      </c>
      <c r="AZ19" s="262">
        <v>10</v>
      </c>
      <c r="BA19" s="262">
        <v>6</v>
      </c>
      <c r="BB19" s="262">
        <v>3</v>
      </c>
      <c r="BC19" s="262">
        <v>3</v>
      </c>
      <c r="BD19" s="262">
        <v>22</v>
      </c>
      <c r="BE19" s="262">
        <v>11</v>
      </c>
      <c r="BF19" s="262">
        <v>11</v>
      </c>
      <c r="BG19" s="262">
        <v>49</v>
      </c>
      <c r="BH19" s="262">
        <v>31</v>
      </c>
      <c r="BI19" s="262">
        <v>18</v>
      </c>
      <c r="BJ19" s="262">
        <v>11</v>
      </c>
      <c r="BK19" s="262">
        <v>5</v>
      </c>
      <c r="BL19" s="262">
        <v>6</v>
      </c>
      <c r="BM19" s="262">
        <v>40</v>
      </c>
      <c r="BN19" s="262">
        <v>24</v>
      </c>
      <c r="BO19" s="262">
        <v>16</v>
      </c>
      <c r="BP19" s="262">
        <v>19</v>
      </c>
      <c r="BQ19" s="262">
        <v>13</v>
      </c>
      <c r="BR19" s="262">
        <v>6</v>
      </c>
      <c r="BS19" s="1240" t="s">
        <v>590</v>
      </c>
      <c r="BT19" s="1241">
        <v>0</v>
      </c>
      <c r="BU19" s="262">
        <v>36</v>
      </c>
      <c r="BV19" s="262">
        <v>20</v>
      </c>
      <c r="BW19" s="262">
        <v>16</v>
      </c>
      <c r="BX19" s="262">
        <v>41</v>
      </c>
      <c r="BY19" s="262">
        <v>17</v>
      </c>
      <c r="BZ19" s="262">
        <v>24</v>
      </c>
      <c r="CA19" s="262">
        <v>36</v>
      </c>
      <c r="CB19" s="262">
        <v>17</v>
      </c>
      <c r="CC19" s="262">
        <v>19</v>
      </c>
      <c r="CD19" s="262">
        <v>53</v>
      </c>
      <c r="CE19" s="262">
        <v>28</v>
      </c>
      <c r="CF19" s="262">
        <v>25</v>
      </c>
      <c r="CG19" s="262">
        <v>54</v>
      </c>
      <c r="CH19" s="262">
        <v>36</v>
      </c>
      <c r="CI19" s="262">
        <v>18</v>
      </c>
      <c r="CJ19" s="262">
        <v>32</v>
      </c>
      <c r="CK19" s="262">
        <v>19</v>
      </c>
      <c r="CL19" s="262">
        <v>13</v>
      </c>
      <c r="CM19" s="262">
        <v>23</v>
      </c>
      <c r="CN19" s="262">
        <v>14</v>
      </c>
      <c r="CO19" s="262">
        <v>9</v>
      </c>
      <c r="CP19" s="262">
        <v>29</v>
      </c>
      <c r="CQ19" s="262">
        <v>13</v>
      </c>
      <c r="CR19" s="262">
        <v>16</v>
      </c>
      <c r="CS19" s="262">
        <v>10</v>
      </c>
      <c r="CT19" s="262">
        <v>4</v>
      </c>
      <c r="CU19" s="262">
        <v>6</v>
      </c>
      <c r="CV19" s="262">
        <v>46</v>
      </c>
      <c r="CW19" s="262">
        <v>22</v>
      </c>
      <c r="CX19" s="262">
        <v>24</v>
      </c>
      <c r="CY19" s="262">
        <v>20</v>
      </c>
      <c r="CZ19" s="262">
        <v>10</v>
      </c>
      <c r="DA19" s="262">
        <v>10</v>
      </c>
      <c r="DB19" s="1240" t="s">
        <v>590</v>
      </c>
      <c r="DC19" s="1241">
        <v>0</v>
      </c>
      <c r="DD19" s="262">
        <v>25</v>
      </c>
      <c r="DE19" s="262">
        <v>12</v>
      </c>
      <c r="DF19" s="262">
        <v>13</v>
      </c>
      <c r="DG19" s="262">
        <v>35</v>
      </c>
      <c r="DH19" s="262">
        <v>21</v>
      </c>
      <c r="DI19" s="262">
        <v>14</v>
      </c>
      <c r="DJ19" s="262">
        <v>32</v>
      </c>
      <c r="DK19" s="262">
        <v>11</v>
      </c>
      <c r="DL19" s="262">
        <v>21</v>
      </c>
      <c r="DM19" s="262">
        <v>87</v>
      </c>
      <c r="DN19" s="262">
        <v>47</v>
      </c>
      <c r="DO19" s="262">
        <v>40</v>
      </c>
      <c r="DP19" s="262">
        <v>44</v>
      </c>
      <c r="DQ19" s="262">
        <v>22</v>
      </c>
      <c r="DR19" s="262">
        <v>22</v>
      </c>
      <c r="DS19" s="262">
        <v>34</v>
      </c>
      <c r="DT19" s="262">
        <v>20</v>
      </c>
      <c r="DU19" s="262">
        <v>14</v>
      </c>
      <c r="DV19" s="262">
        <v>38</v>
      </c>
      <c r="DW19" s="262">
        <v>19</v>
      </c>
      <c r="DX19" s="262">
        <v>19</v>
      </c>
      <c r="DY19" s="262">
        <v>96</v>
      </c>
      <c r="DZ19" s="262">
        <v>52</v>
      </c>
      <c r="EA19" s="262">
        <v>44</v>
      </c>
      <c r="EB19" s="262">
        <v>168</v>
      </c>
      <c r="EC19" s="262">
        <v>99</v>
      </c>
      <c r="ED19" s="262">
        <v>69</v>
      </c>
      <c r="EE19" s="262">
        <v>109</v>
      </c>
      <c r="EF19" s="262">
        <v>50</v>
      </c>
      <c r="EG19" s="262">
        <v>59</v>
      </c>
      <c r="EH19" s="262">
        <v>48</v>
      </c>
      <c r="EI19" s="262">
        <v>23</v>
      </c>
      <c r="EJ19" s="262">
        <v>25</v>
      </c>
      <c r="EK19" s="1240" t="s">
        <v>590</v>
      </c>
      <c r="EL19" s="1241">
        <v>0</v>
      </c>
      <c r="EM19" s="262">
        <v>50</v>
      </c>
      <c r="EN19" s="262">
        <v>27</v>
      </c>
      <c r="EO19" s="262">
        <v>23</v>
      </c>
      <c r="EP19" s="262">
        <v>36</v>
      </c>
      <c r="EQ19" s="262">
        <v>24</v>
      </c>
      <c r="ER19" s="262">
        <v>12</v>
      </c>
      <c r="ES19" s="262">
        <v>206</v>
      </c>
      <c r="ET19" s="262">
        <v>106</v>
      </c>
      <c r="EU19" s="262">
        <v>100</v>
      </c>
      <c r="EV19" s="262">
        <v>43</v>
      </c>
      <c r="EW19" s="262">
        <v>18</v>
      </c>
      <c r="EX19" s="262">
        <v>25</v>
      </c>
      <c r="EY19" s="262">
        <v>42</v>
      </c>
      <c r="EZ19" s="262">
        <v>16</v>
      </c>
      <c r="FA19" s="262">
        <v>26</v>
      </c>
      <c r="FB19" s="262">
        <v>66</v>
      </c>
      <c r="FC19" s="262">
        <v>37</v>
      </c>
      <c r="FD19" s="262">
        <v>29</v>
      </c>
      <c r="FE19" s="262">
        <v>20</v>
      </c>
      <c r="FF19" s="262">
        <v>15</v>
      </c>
      <c r="FG19" s="262">
        <v>5</v>
      </c>
      <c r="FH19" s="262">
        <v>117</v>
      </c>
      <c r="FI19" s="262">
        <v>61</v>
      </c>
      <c r="FJ19" s="262">
        <v>56</v>
      </c>
      <c r="FK19" s="262">
        <v>31</v>
      </c>
      <c r="FL19" s="262">
        <v>16</v>
      </c>
      <c r="FM19" s="262">
        <v>15</v>
      </c>
      <c r="FN19" s="262">
        <v>42</v>
      </c>
      <c r="FO19" s="262">
        <v>23</v>
      </c>
      <c r="FP19" s="262">
        <v>19</v>
      </c>
      <c r="FQ19" s="262">
        <v>64</v>
      </c>
      <c r="FR19" s="262">
        <v>33</v>
      </c>
      <c r="FS19" s="262">
        <v>31</v>
      </c>
      <c r="FT19" s="1240" t="s">
        <v>590</v>
      </c>
      <c r="FU19" s="1241">
        <v>0</v>
      </c>
      <c r="FV19" s="263">
        <v>705</v>
      </c>
      <c r="FW19" s="263">
        <v>364</v>
      </c>
      <c r="FX19" s="263">
        <v>341</v>
      </c>
      <c r="FY19" s="262">
        <v>142</v>
      </c>
      <c r="FZ19" s="262">
        <v>71</v>
      </c>
      <c r="GA19" s="262">
        <v>71</v>
      </c>
      <c r="GB19" s="262">
        <v>74</v>
      </c>
      <c r="GC19" s="262">
        <v>43</v>
      </c>
      <c r="GD19" s="262">
        <v>31</v>
      </c>
      <c r="GE19" s="262">
        <v>71</v>
      </c>
      <c r="GF19" s="262">
        <v>33</v>
      </c>
      <c r="GG19" s="262">
        <v>38</v>
      </c>
      <c r="GH19" s="262">
        <v>133</v>
      </c>
      <c r="GI19" s="262">
        <v>65</v>
      </c>
      <c r="GJ19" s="262">
        <v>68</v>
      </c>
      <c r="GK19" s="262">
        <v>53</v>
      </c>
      <c r="GL19" s="262">
        <v>32</v>
      </c>
      <c r="GM19" s="262">
        <v>21</v>
      </c>
      <c r="GN19" s="262">
        <v>60</v>
      </c>
      <c r="GO19" s="262">
        <v>31</v>
      </c>
      <c r="GP19" s="262">
        <v>29</v>
      </c>
      <c r="GQ19" s="262">
        <v>32</v>
      </c>
      <c r="GR19" s="262">
        <v>16</v>
      </c>
      <c r="GS19" s="262">
        <v>16</v>
      </c>
      <c r="GT19" s="262">
        <v>106</v>
      </c>
      <c r="GU19" s="262">
        <v>55</v>
      </c>
      <c r="GV19" s="262">
        <v>51</v>
      </c>
      <c r="GW19" s="262">
        <v>21</v>
      </c>
      <c r="GX19" s="262">
        <v>8</v>
      </c>
      <c r="GY19" s="262">
        <v>13</v>
      </c>
      <c r="GZ19" s="263">
        <v>13</v>
      </c>
      <c r="HA19" s="263">
        <v>10</v>
      </c>
      <c r="HB19" s="263">
        <v>3</v>
      </c>
      <c r="HC19" s="263"/>
    </row>
    <row r="20" spans="1:211" s="264" customFormat="1" ht="18.75" customHeight="1">
      <c r="A20" s="1240" t="s">
        <v>591</v>
      </c>
      <c r="B20" s="1240"/>
      <c r="C20" s="266">
        <v>2884</v>
      </c>
      <c r="D20" s="263">
        <v>1501</v>
      </c>
      <c r="E20" s="263">
        <v>1383</v>
      </c>
      <c r="F20" s="263">
        <v>2268</v>
      </c>
      <c r="G20" s="263">
        <v>1189</v>
      </c>
      <c r="H20" s="263">
        <v>1079</v>
      </c>
      <c r="I20" s="262">
        <v>9</v>
      </c>
      <c r="J20" s="262">
        <v>5</v>
      </c>
      <c r="K20" s="262">
        <v>4</v>
      </c>
      <c r="L20" s="262">
        <v>21</v>
      </c>
      <c r="M20" s="262">
        <v>8</v>
      </c>
      <c r="N20" s="262">
        <v>13</v>
      </c>
      <c r="O20" s="262">
        <v>11</v>
      </c>
      <c r="P20" s="262">
        <v>6</v>
      </c>
      <c r="Q20" s="262">
        <v>5</v>
      </c>
      <c r="R20" s="262">
        <v>99</v>
      </c>
      <c r="S20" s="262">
        <v>47</v>
      </c>
      <c r="T20" s="262">
        <v>52</v>
      </c>
      <c r="U20" s="262">
        <v>24</v>
      </c>
      <c r="V20" s="262">
        <v>13</v>
      </c>
      <c r="W20" s="262">
        <v>11</v>
      </c>
      <c r="X20" s="262">
        <v>25</v>
      </c>
      <c r="Y20" s="262">
        <v>10</v>
      </c>
      <c r="Z20" s="262">
        <v>15</v>
      </c>
      <c r="AA20" s="262">
        <v>62</v>
      </c>
      <c r="AB20" s="262">
        <v>33</v>
      </c>
      <c r="AC20" s="262">
        <v>29</v>
      </c>
      <c r="AD20" s="262">
        <v>0</v>
      </c>
      <c r="AE20" s="262">
        <v>0</v>
      </c>
      <c r="AF20" s="262">
        <v>0</v>
      </c>
      <c r="AG20" s="262">
        <v>20</v>
      </c>
      <c r="AH20" s="262">
        <v>10</v>
      </c>
      <c r="AI20" s="262">
        <v>10</v>
      </c>
      <c r="AJ20" s="1240" t="s">
        <v>592</v>
      </c>
      <c r="AK20" s="1241">
        <v>0</v>
      </c>
      <c r="AL20" s="262">
        <v>5</v>
      </c>
      <c r="AM20" s="262">
        <v>2</v>
      </c>
      <c r="AN20" s="262">
        <v>3</v>
      </c>
      <c r="AO20" s="262">
        <v>6</v>
      </c>
      <c r="AP20" s="262">
        <v>3</v>
      </c>
      <c r="AQ20" s="262">
        <v>3</v>
      </c>
      <c r="AR20" s="262">
        <v>10</v>
      </c>
      <c r="AS20" s="262">
        <v>6</v>
      </c>
      <c r="AT20" s="262">
        <v>4</v>
      </c>
      <c r="AU20" s="262">
        <v>8</v>
      </c>
      <c r="AV20" s="262">
        <v>4</v>
      </c>
      <c r="AW20" s="262">
        <v>4</v>
      </c>
      <c r="AX20" s="262">
        <v>12</v>
      </c>
      <c r="AY20" s="262">
        <v>6</v>
      </c>
      <c r="AZ20" s="262">
        <v>6</v>
      </c>
      <c r="BA20" s="262">
        <v>8</v>
      </c>
      <c r="BB20" s="262">
        <v>3</v>
      </c>
      <c r="BC20" s="262">
        <v>5</v>
      </c>
      <c r="BD20" s="262">
        <v>19</v>
      </c>
      <c r="BE20" s="262">
        <v>10</v>
      </c>
      <c r="BF20" s="262">
        <v>9</v>
      </c>
      <c r="BG20" s="262">
        <v>46</v>
      </c>
      <c r="BH20" s="262">
        <v>22</v>
      </c>
      <c r="BI20" s="262">
        <v>24</v>
      </c>
      <c r="BJ20" s="262">
        <v>11</v>
      </c>
      <c r="BK20" s="262">
        <v>4</v>
      </c>
      <c r="BL20" s="262">
        <v>7</v>
      </c>
      <c r="BM20" s="262">
        <v>29</v>
      </c>
      <c r="BN20" s="262">
        <v>16</v>
      </c>
      <c r="BO20" s="262">
        <v>13</v>
      </c>
      <c r="BP20" s="262">
        <v>24</v>
      </c>
      <c r="BQ20" s="262">
        <v>15</v>
      </c>
      <c r="BR20" s="262">
        <v>9</v>
      </c>
      <c r="BS20" s="1240" t="s">
        <v>592</v>
      </c>
      <c r="BT20" s="1241">
        <v>0</v>
      </c>
      <c r="BU20" s="262">
        <v>39</v>
      </c>
      <c r="BV20" s="262">
        <v>19</v>
      </c>
      <c r="BW20" s="262">
        <v>20</v>
      </c>
      <c r="BX20" s="262">
        <v>37</v>
      </c>
      <c r="BY20" s="262">
        <v>19</v>
      </c>
      <c r="BZ20" s="262">
        <v>18</v>
      </c>
      <c r="CA20" s="262">
        <v>46</v>
      </c>
      <c r="CB20" s="262">
        <v>32</v>
      </c>
      <c r="CC20" s="262">
        <v>14</v>
      </c>
      <c r="CD20" s="262">
        <v>57</v>
      </c>
      <c r="CE20" s="262">
        <v>32</v>
      </c>
      <c r="CF20" s="262">
        <v>25</v>
      </c>
      <c r="CG20" s="262">
        <v>72</v>
      </c>
      <c r="CH20" s="262">
        <v>35</v>
      </c>
      <c r="CI20" s="262">
        <v>37</v>
      </c>
      <c r="CJ20" s="262">
        <v>20</v>
      </c>
      <c r="CK20" s="262">
        <v>12</v>
      </c>
      <c r="CL20" s="262">
        <v>8</v>
      </c>
      <c r="CM20" s="262">
        <v>20</v>
      </c>
      <c r="CN20" s="262">
        <v>13</v>
      </c>
      <c r="CO20" s="262">
        <v>7</v>
      </c>
      <c r="CP20" s="262">
        <v>27</v>
      </c>
      <c r="CQ20" s="262">
        <v>11</v>
      </c>
      <c r="CR20" s="262">
        <v>16</v>
      </c>
      <c r="CS20" s="262">
        <v>11</v>
      </c>
      <c r="CT20" s="262">
        <v>8</v>
      </c>
      <c r="CU20" s="262">
        <v>3</v>
      </c>
      <c r="CV20" s="262">
        <v>43</v>
      </c>
      <c r="CW20" s="262">
        <v>22</v>
      </c>
      <c r="CX20" s="262">
        <v>21</v>
      </c>
      <c r="CY20" s="262">
        <v>21</v>
      </c>
      <c r="CZ20" s="262">
        <v>8</v>
      </c>
      <c r="DA20" s="262">
        <v>13</v>
      </c>
      <c r="DB20" s="1240" t="s">
        <v>592</v>
      </c>
      <c r="DC20" s="1241">
        <v>0</v>
      </c>
      <c r="DD20" s="262">
        <v>30</v>
      </c>
      <c r="DE20" s="262">
        <v>19</v>
      </c>
      <c r="DF20" s="262">
        <v>11</v>
      </c>
      <c r="DG20" s="262">
        <v>26</v>
      </c>
      <c r="DH20" s="262">
        <v>13</v>
      </c>
      <c r="DI20" s="262">
        <v>13</v>
      </c>
      <c r="DJ20" s="262">
        <v>40</v>
      </c>
      <c r="DK20" s="262">
        <v>18</v>
      </c>
      <c r="DL20" s="262">
        <v>22</v>
      </c>
      <c r="DM20" s="262">
        <v>102</v>
      </c>
      <c r="DN20" s="262">
        <v>49</v>
      </c>
      <c r="DO20" s="262">
        <v>53</v>
      </c>
      <c r="DP20" s="262">
        <v>44</v>
      </c>
      <c r="DQ20" s="262">
        <v>25</v>
      </c>
      <c r="DR20" s="262">
        <v>19</v>
      </c>
      <c r="DS20" s="262">
        <v>44</v>
      </c>
      <c r="DT20" s="262">
        <v>26</v>
      </c>
      <c r="DU20" s="262">
        <v>18</v>
      </c>
      <c r="DV20" s="262">
        <v>47</v>
      </c>
      <c r="DW20" s="262">
        <v>25</v>
      </c>
      <c r="DX20" s="262">
        <v>22</v>
      </c>
      <c r="DY20" s="262">
        <v>68</v>
      </c>
      <c r="DZ20" s="262">
        <v>29</v>
      </c>
      <c r="EA20" s="262">
        <v>39</v>
      </c>
      <c r="EB20" s="262">
        <v>160</v>
      </c>
      <c r="EC20" s="262">
        <v>87</v>
      </c>
      <c r="ED20" s="262">
        <v>73</v>
      </c>
      <c r="EE20" s="262">
        <v>91</v>
      </c>
      <c r="EF20" s="262">
        <v>48</v>
      </c>
      <c r="EG20" s="262">
        <v>43</v>
      </c>
      <c r="EH20" s="262">
        <v>36</v>
      </c>
      <c r="EI20" s="262">
        <v>19</v>
      </c>
      <c r="EJ20" s="262">
        <v>17</v>
      </c>
      <c r="EK20" s="1240" t="s">
        <v>592</v>
      </c>
      <c r="EL20" s="1241">
        <v>0</v>
      </c>
      <c r="EM20" s="262">
        <v>67</v>
      </c>
      <c r="EN20" s="262">
        <v>32</v>
      </c>
      <c r="EO20" s="262">
        <v>35</v>
      </c>
      <c r="EP20" s="262">
        <v>38</v>
      </c>
      <c r="EQ20" s="262">
        <v>19</v>
      </c>
      <c r="ER20" s="262">
        <v>19</v>
      </c>
      <c r="ES20" s="262">
        <v>185</v>
      </c>
      <c r="ET20" s="262">
        <v>98</v>
      </c>
      <c r="EU20" s="262">
        <v>87</v>
      </c>
      <c r="EV20" s="262">
        <v>35</v>
      </c>
      <c r="EW20" s="262">
        <v>24</v>
      </c>
      <c r="EX20" s="262">
        <v>11</v>
      </c>
      <c r="EY20" s="262">
        <v>33</v>
      </c>
      <c r="EZ20" s="262">
        <v>15</v>
      </c>
      <c r="FA20" s="262">
        <v>18</v>
      </c>
      <c r="FB20" s="262">
        <v>62</v>
      </c>
      <c r="FC20" s="262">
        <v>32</v>
      </c>
      <c r="FD20" s="262">
        <v>30</v>
      </c>
      <c r="FE20" s="262">
        <v>31</v>
      </c>
      <c r="FF20" s="262">
        <v>15</v>
      </c>
      <c r="FG20" s="262">
        <v>16</v>
      </c>
      <c r="FH20" s="262">
        <v>123</v>
      </c>
      <c r="FI20" s="262">
        <v>68</v>
      </c>
      <c r="FJ20" s="262">
        <v>55</v>
      </c>
      <c r="FK20" s="262">
        <v>36</v>
      </c>
      <c r="FL20" s="262">
        <v>22</v>
      </c>
      <c r="FM20" s="262">
        <v>14</v>
      </c>
      <c r="FN20" s="262">
        <v>51</v>
      </c>
      <c r="FO20" s="262">
        <v>30</v>
      </c>
      <c r="FP20" s="262">
        <v>21</v>
      </c>
      <c r="FQ20" s="262">
        <v>77</v>
      </c>
      <c r="FR20" s="262">
        <v>42</v>
      </c>
      <c r="FS20" s="262">
        <v>35</v>
      </c>
      <c r="FT20" s="1240" t="s">
        <v>592</v>
      </c>
      <c r="FU20" s="1241">
        <v>0</v>
      </c>
      <c r="FV20" s="263">
        <v>616</v>
      </c>
      <c r="FW20" s="263">
        <v>312</v>
      </c>
      <c r="FX20" s="263">
        <v>304</v>
      </c>
      <c r="FY20" s="262">
        <v>131</v>
      </c>
      <c r="FZ20" s="262">
        <v>66</v>
      </c>
      <c r="GA20" s="262">
        <v>65</v>
      </c>
      <c r="GB20" s="262">
        <v>61</v>
      </c>
      <c r="GC20" s="262">
        <v>34</v>
      </c>
      <c r="GD20" s="262">
        <v>27</v>
      </c>
      <c r="GE20" s="262">
        <v>55</v>
      </c>
      <c r="GF20" s="262">
        <v>28</v>
      </c>
      <c r="GG20" s="262">
        <v>27</v>
      </c>
      <c r="GH20" s="262">
        <v>107</v>
      </c>
      <c r="GI20" s="262">
        <v>55</v>
      </c>
      <c r="GJ20" s="262">
        <v>52</v>
      </c>
      <c r="GK20" s="262">
        <v>63</v>
      </c>
      <c r="GL20" s="262">
        <v>33</v>
      </c>
      <c r="GM20" s="262">
        <v>30</v>
      </c>
      <c r="GN20" s="262">
        <v>38</v>
      </c>
      <c r="GO20" s="262">
        <v>18</v>
      </c>
      <c r="GP20" s="262">
        <v>20</v>
      </c>
      <c r="GQ20" s="262">
        <v>37</v>
      </c>
      <c r="GR20" s="262">
        <v>19</v>
      </c>
      <c r="GS20" s="262">
        <v>18</v>
      </c>
      <c r="GT20" s="262">
        <v>81</v>
      </c>
      <c r="GU20" s="262">
        <v>38</v>
      </c>
      <c r="GV20" s="262">
        <v>43</v>
      </c>
      <c r="GW20" s="262">
        <v>28</v>
      </c>
      <c r="GX20" s="262">
        <v>13</v>
      </c>
      <c r="GY20" s="262">
        <v>15</v>
      </c>
      <c r="GZ20" s="263">
        <v>15</v>
      </c>
      <c r="HA20" s="263">
        <v>8</v>
      </c>
      <c r="HB20" s="263">
        <v>7</v>
      </c>
      <c r="HC20" s="263"/>
    </row>
    <row r="21" spans="1:211" s="264" customFormat="1" ht="18.75" customHeight="1">
      <c r="A21" s="1240" t="s">
        <v>593</v>
      </c>
      <c r="B21" s="1240"/>
      <c r="C21" s="266">
        <v>2766</v>
      </c>
      <c r="D21" s="263">
        <v>1378</v>
      </c>
      <c r="E21" s="263">
        <v>1388</v>
      </c>
      <c r="F21" s="263">
        <v>2145</v>
      </c>
      <c r="G21" s="263">
        <v>1081</v>
      </c>
      <c r="H21" s="263">
        <v>1064</v>
      </c>
      <c r="I21" s="262">
        <v>12</v>
      </c>
      <c r="J21" s="262">
        <v>4</v>
      </c>
      <c r="K21" s="262">
        <v>8</v>
      </c>
      <c r="L21" s="262">
        <v>11</v>
      </c>
      <c r="M21" s="262">
        <v>5</v>
      </c>
      <c r="N21" s="262">
        <v>6</v>
      </c>
      <c r="O21" s="262">
        <v>20</v>
      </c>
      <c r="P21" s="262">
        <v>9</v>
      </c>
      <c r="Q21" s="262">
        <v>11</v>
      </c>
      <c r="R21" s="262">
        <v>95</v>
      </c>
      <c r="S21" s="262">
        <v>51</v>
      </c>
      <c r="T21" s="262">
        <v>44</v>
      </c>
      <c r="U21" s="262">
        <v>35</v>
      </c>
      <c r="V21" s="262">
        <v>15</v>
      </c>
      <c r="W21" s="262">
        <v>20</v>
      </c>
      <c r="X21" s="262">
        <v>29</v>
      </c>
      <c r="Y21" s="262">
        <v>20</v>
      </c>
      <c r="Z21" s="262">
        <v>9</v>
      </c>
      <c r="AA21" s="262">
        <v>29</v>
      </c>
      <c r="AB21" s="262">
        <v>17</v>
      </c>
      <c r="AC21" s="262">
        <v>12</v>
      </c>
      <c r="AD21" s="262">
        <v>1</v>
      </c>
      <c r="AE21" s="262">
        <v>0</v>
      </c>
      <c r="AF21" s="262">
        <v>1</v>
      </c>
      <c r="AG21" s="262">
        <v>19</v>
      </c>
      <c r="AH21" s="262">
        <v>9</v>
      </c>
      <c r="AI21" s="262">
        <v>10</v>
      </c>
      <c r="AJ21" s="1240" t="s">
        <v>594</v>
      </c>
      <c r="AK21" s="1241">
        <v>0</v>
      </c>
      <c r="AL21" s="262">
        <v>10</v>
      </c>
      <c r="AM21" s="262">
        <v>3</v>
      </c>
      <c r="AN21" s="262">
        <v>7</v>
      </c>
      <c r="AO21" s="262">
        <v>5</v>
      </c>
      <c r="AP21" s="262">
        <v>2</v>
      </c>
      <c r="AQ21" s="262">
        <v>3</v>
      </c>
      <c r="AR21" s="262">
        <v>4</v>
      </c>
      <c r="AS21" s="262">
        <v>1</v>
      </c>
      <c r="AT21" s="262">
        <v>3</v>
      </c>
      <c r="AU21" s="262">
        <v>10</v>
      </c>
      <c r="AV21" s="262">
        <v>6</v>
      </c>
      <c r="AW21" s="262">
        <v>4</v>
      </c>
      <c r="AX21" s="262">
        <v>12</v>
      </c>
      <c r="AY21" s="262">
        <v>6</v>
      </c>
      <c r="AZ21" s="262">
        <v>6</v>
      </c>
      <c r="BA21" s="262">
        <v>7</v>
      </c>
      <c r="BB21" s="262">
        <v>6</v>
      </c>
      <c r="BC21" s="262">
        <v>1</v>
      </c>
      <c r="BD21" s="262">
        <v>20</v>
      </c>
      <c r="BE21" s="262">
        <v>10</v>
      </c>
      <c r="BF21" s="262">
        <v>10</v>
      </c>
      <c r="BG21" s="262">
        <v>47</v>
      </c>
      <c r="BH21" s="262">
        <v>24</v>
      </c>
      <c r="BI21" s="262">
        <v>23</v>
      </c>
      <c r="BJ21" s="262">
        <v>21</v>
      </c>
      <c r="BK21" s="262">
        <v>11</v>
      </c>
      <c r="BL21" s="262">
        <v>10</v>
      </c>
      <c r="BM21" s="262">
        <v>37</v>
      </c>
      <c r="BN21" s="262">
        <v>18</v>
      </c>
      <c r="BO21" s="262">
        <v>19</v>
      </c>
      <c r="BP21" s="262">
        <v>20</v>
      </c>
      <c r="BQ21" s="262">
        <v>11</v>
      </c>
      <c r="BR21" s="262">
        <v>9</v>
      </c>
      <c r="BS21" s="1240" t="s">
        <v>594</v>
      </c>
      <c r="BT21" s="1241">
        <v>0</v>
      </c>
      <c r="BU21" s="262">
        <v>25</v>
      </c>
      <c r="BV21" s="262">
        <v>12</v>
      </c>
      <c r="BW21" s="262">
        <v>13</v>
      </c>
      <c r="BX21" s="262">
        <v>31</v>
      </c>
      <c r="BY21" s="262">
        <v>16</v>
      </c>
      <c r="BZ21" s="262">
        <v>15</v>
      </c>
      <c r="CA21" s="262">
        <v>46</v>
      </c>
      <c r="CB21" s="262">
        <v>17</v>
      </c>
      <c r="CC21" s="262">
        <v>29</v>
      </c>
      <c r="CD21" s="262">
        <v>62</v>
      </c>
      <c r="CE21" s="262">
        <v>32</v>
      </c>
      <c r="CF21" s="262">
        <v>30</v>
      </c>
      <c r="CG21" s="262">
        <v>47</v>
      </c>
      <c r="CH21" s="262">
        <v>17</v>
      </c>
      <c r="CI21" s="262">
        <v>30</v>
      </c>
      <c r="CJ21" s="262">
        <v>35</v>
      </c>
      <c r="CK21" s="262">
        <v>15</v>
      </c>
      <c r="CL21" s="262">
        <v>20</v>
      </c>
      <c r="CM21" s="262">
        <v>26</v>
      </c>
      <c r="CN21" s="262">
        <v>13</v>
      </c>
      <c r="CO21" s="262">
        <v>13</v>
      </c>
      <c r="CP21" s="262">
        <v>29</v>
      </c>
      <c r="CQ21" s="262">
        <v>15</v>
      </c>
      <c r="CR21" s="262">
        <v>14</v>
      </c>
      <c r="CS21" s="262">
        <v>14</v>
      </c>
      <c r="CT21" s="262">
        <v>6</v>
      </c>
      <c r="CU21" s="262">
        <v>8</v>
      </c>
      <c r="CV21" s="262">
        <v>38</v>
      </c>
      <c r="CW21" s="262">
        <v>18</v>
      </c>
      <c r="CX21" s="262">
        <v>20</v>
      </c>
      <c r="CY21" s="262">
        <v>20</v>
      </c>
      <c r="CZ21" s="262">
        <v>10</v>
      </c>
      <c r="DA21" s="262">
        <v>10</v>
      </c>
      <c r="DB21" s="1240" t="s">
        <v>594</v>
      </c>
      <c r="DC21" s="1241">
        <v>0</v>
      </c>
      <c r="DD21" s="262">
        <v>27</v>
      </c>
      <c r="DE21" s="262">
        <v>12</v>
      </c>
      <c r="DF21" s="262">
        <v>15</v>
      </c>
      <c r="DG21" s="262">
        <v>18</v>
      </c>
      <c r="DH21" s="262">
        <v>10</v>
      </c>
      <c r="DI21" s="262">
        <v>8</v>
      </c>
      <c r="DJ21" s="262">
        <v>39</v>
      </c>
      <c r="DK21" s="262">
        <v>18</v>
      </c>
      <c r="DL21" s="262">
        <v>21</v>
      </c>
      <c r="DM21" s="262">
        <v>68</v>
      </c>
      <c r="DN21" s="262">
        <v>40</v>
      </c>
      <c r="DO21" s="262">
        <v>28</v>
      </c>
      <c r="DP21" s="262">
        <v>22</v>
      </c>
      <c r="DQ21" s="262">
        <v>15</v>
      </c>
      <c r="DR21" s="262">
        <v>7</v>
      </c>
      <c r="DS21" s="262">
        <v>38</v>
      </c>
      <c r="DT21" s="262">
        <v>19</v>
      </c>
      <c r="DU21" s="262">
        <v>19</v>
      </c>
      <c r="DV21" s="262">
        <v>43</v>
      </c>
      <c r="DW21" s="262">
        <v>26</v>
      </c>
      <c r="DX21" s="262">
        <v>17</v>
      </c>
      <c r="DY21" s="262">
        <v>82</v>
      </c>
      <c r="DZ21" s="262">
        <v>39</v>
      </c>
      <c r="EA21" s="262">
        <v>43</v>
      </c>
      <c r="EB21" s="262">
        <v>140</v>
      </c>
      <c r="EC21" s="262">
        <v>72</v>
      </c>
      <c r="ED21" s="262">
        <v>68</v>
      </c>
      <c r="EE21" s="262">
        <v>87</v>
      </c>
      <c r="EF21" s="262">
        <v>45</v>
      </c>
      <c r="EG21" s="262">
        <v>42</v>
      </c>
      <c r="EH21" s="262">
        <v>49</v>
      </c>
      <c r="EI21" s="262">
        <v>20</v>
      </c>
      <c r="EJ21" s="262">
        <v>29</v>
      </c>
      <c r="EK21" s="1240" t="s">
        <v>594</v>
      </c>
      <c r="EL21" s="1241">
        <v>0</v>
      </c>
      <c r="EM21" s="262">
        <v>88</v>
      </c>
      <c r="EN21" s="262">
        <v>44</v>
      </c>
      <c r="EO21" s="262">
        <v>44</v>
      </c>
      <c r="EP21" s="262">
        <v>36</v>
      </c>
      <c r="EQ21" s="262">
        <v>21</v>
      </c>
      <c r="ER21" s="262">
        <v>15</v>
      </c>
      <c r="ES21" s="262">
        <v>158</v>
      </c>
      <c r="ET21" s="262">
        <v>77</v>
      </c>
      <c r="EU21" s="262">
        <v>81</v>
      </c>
      <c r="EV21" s="262">
        <v>32</v>
      </c>
      <c r="EW21" s="262">
        <v>15</v>
      </c>
      <c r="EX21" s="262">
        <v>17</v>
      </c>
      <c r="EY21" s="262">
        <v>57</v>
      </c>
      <c r="EZ21" s="262">
        <v>26</v>
      </c>
      <c r="FA21" s="262">
        <v>31</v>
      </c>
      <c r="FB21" s="262">
        <v>55</v>
      </c>
      <c r="FC21" s="262">
        <v>30</v>
      </c>
      <c r="FD21" s="262">
        <v>25</v>
      </c>
      <c r="FE21" s="262">
        <v>33</v>
      </c>
      <c r="FF21" s="262">
        <v>13</v>
      </c>
      <c r="FG21" s="262">
        <v>20</v>
      </c>
      <c r="FH21" s="262">
        <v>127</v>
      </c>
      <c r="FI21" s="262">
        <v>62</v>
      </c>
      <c r="FJ21" s="262">
        <v>65</v>
      </c>
      <c r="FK21" s="262">
        <v>26</v>
      </c>
      <c r="FL21" s="262">
        <v>16</v>
      </c>
      <c r="FM21" s="262">
        <v>10</v>
      </c>
      <c r="FN21" s="262">
        <v>39</v>
      </c>
      <c r="FO21" s="262">
        <v>27</v>
      </c>
      <c r="FP21" s="262">
        <v>12</v>
      </c>
      <c r="FQ21" s="262">
        <v>64</v>
      </c>
      <c r="FR21" s="262">
        <v>35</v>
      </c>
      <c r="FS21" s="262">
        <v>29</v>
      </c>
      <c r="FT21" s="1240" t="s">
        <v>594</v>
      </c>
      <c r="FU21" s="1241">
        <v>0</v>
      </c>
      <c r="FV21" s="263">
        <v>621</v>
      </c>
      <c r="FW21" s="263">
        <v>297</v>
      </c>
      <c r="FX21" s="263">
        <v>324</v>
      </c>
      <c r="FY21" s="262">
        <v>156</v>
      </c>
      <c r="FZ21" s="262">
        <v>73</v>
      </c>
      <c r="GA21" s="262">
        <v>83</v>
      </c>
      <c r="GB21" s="262">
        <v>55</v>
      </c>
      <c r="GC21" s="262">
        <v>23</v>
      </c>
      <c r="GD21" s="262">
        <v>32</v>
      </c>
      <c r="GE21" s="262">
        <v>61</v>
      </c>
      <c r="GF21" s="262">
        <v>31</v>
      </c>
      <c r="GG21" s="262">
        <v>30</v>
      </c>
      <c r="GH21" s="262">
        <v>95</v>
      </c>
      <c r="GI21" s="262">
        <v>47</v>
      </c>
      <c r="GJ21" s="262">
        <v>48</v>
      </c>
      <c r="GK21" s="262">
        <v>58</v>
      </c>
      <c r="GL21" s="262">
        <v>23</v>
      </c>
      <c r="GM21" s="262">
        <v>35</v>
      </c>
      <c r="GN21" s="262">
        <v>42</v>
      </c>
      <c r="GO21" s="262">
        <v>21</v>
      </c>
      <c r="GP21" s="262">
        <v>21</v>
      </c>
      <c r="GQ21" s="262">
        <v>39</v>
      </c>
      <c r="GR21" s="262">
        <v>19</v>
      </c>
      <c r="GS21" s="262">
        <v>20</v>
      </c>
      <c r="GT21" s="262">
        <v>66</v>
      </c>
      <c r="GU21" s="262">
        <v>37</v>
      </c>
      <c r="GV21" s="262">
        <v>29</v>
      </c>
      <c r="GW21" s="262">
        <v>36</v>
      </c>
      <c r="GX21" s="262">
        <v>18</v>
      </c>
      <c r="GY21" s="262">
        <v>18</v>
      </c>
      <c r="GZ21" s="263">
        <v>13</v>
      </c>
      <c r="HA21" s="263">
        <v>5</v>
      </c>
      <c r="HB21" s="263">
        <v>8</v>
      </c>
      <c r="HC21" s="263"/>
    </row>
    <row r="22" spans="1:211" s="264" customFormat="1" ht="18.75" customHeight="1">
      <c r="A22" s="1240" t="s">
        <v>756</v>
      </c>
      <c r="B22" s="1240"/>
      <c r="C22" s="266">
        <v>2903</v>
      </c>
      <c r="D22" s="263">
        <v>1401</v>
      </c>
      <c r="E22" s="263">
        <v>1502</v>
      </c>
      <c r="F22" s="263">
        <v>2280</v>
      </c>
      <c r="G22" s="263">
        <v>1090</v>
      </c>
      <c r="H22" s="263">
        <v>1190</v>
      </c>
      <c r="I22" s="262">
        <v>7</v>
      </c>
      <c r="J22" s="262">
        <v>1</v>
      </c>
      <c r="K22" s="262">
        <v>6</v>
      </c>
      <c r="L22" s="262">
        <v>8</v>
      </c>
      <c r="M22" s="262">
        <v>4</v>
      </c>
      <c r="N22" s="262">
        <v>4</v>
      </c>
      <c r="O22" s="262">
        <v>28</v>
      </c>
      <c r="P22" s="262">
        <v>15</v>
      </c>
      <c r="Q22" s="262">
        <v>13</v>
      </c>
      <c r="R22" s="262">
        <v>103</v>
      </c>
      <c r="S22" s="262">
        <v>49</v>
      </c>
      <c r="T22" s="262">
        <v>54</v>
      </c>
      <c r="U22" s="262">
        <v>45</v>
      </c>
      <c r="V22" s="262">
        <v>23</v>
      </c>
      <c r="W22" s="262">
        <v>22</v>
      </c>
      <c r="X22" s="262">
        <v>20</v>
      </c>
      <c r="Y22" s="262">
        <v>10</v>
      </c>
      <c r="Z22" s="262">
        <v>10</v>
      </c>
      <c r="AA22" s="262">
        <v>34</v>
      </c>
      <c r="AB22" s="262">
        <v>17</v>
      </c>
      <c r="AC22" s="262">
        <v>17</v>
      </c>
      <c r="AD22" s="262">
        <v>2</v>
      </c>
      <c r="AE22" s="262">
        <v>1</v>
      </c>
      <c r="AF22" s="262">
        <v>1</v>
      </c>
      <c r="AG22" s="262">
        <v>20</v>
      </c>
      <c r="AH22" s="262">
        <v>8</v>
      </c>
      <c r="AI22" s="262">
        <v>12</v>
      </c>
      <c r="AJ22" s="1240" t="s">
        <v>595</v>
      </c>
      <c r="AK22" s="1241">
        <v>0</v>
      </c>
      <c r="AL22" s="262">
        <v>15</v>
      </c>
      <c r="AM22" s="262">
        <v>9</v>
      </c>
      <c r="AN22" s="262">
        <v>6</v>
      </c>
      <c r="AO22" s="262">
        <v>9</v>
      </c>
      <c r="AP22" s="262">
        <v>6</v>
      </c>
      <c r="AQ22" s="262">
        <v>3</v>
      </c>
      <c r="AR22" s="262">
        <v>6</v>
      </c>
      <c r="AS22" s="262">
        <v>1</v>
      </c>
      <c r="AT22" s="262">
        <v>5</v>
      </c>
      <c r="AU22" s="262">
        <v>19</v>
      </c>
      <c r="AV22" s="262">
        <v>7</v>
      </c>
      <c r="AW22" s="262">
        <v>12</v>
      </c>
      <c r="AX22" s="262">
        <v>17</v>
      </c>
      <c r="AY22" s="262">
        <v>9</v>
      </c>
      <c r="AZ22" s="262">
        <v>8</v>
      </c>
      <c r="BA22" s="262">
        <v>6</v>
      </c>
      <c r="BB22" s="262">
        <v>1</v>
      </c>
      <c r="BC22" s="262">
        <v>5</v>
      </c>
      <c r="BD22" s="262">
        <v>28</v>
      </c>
      <c r="BE22" s="262">
        <v>14</v>
      </c>
      <c r="BF22" s="262">
        <v>14</v>
      </c>
      <c r="BG22" s="262">
        <v>46</v>
      </c>
      <c r="BH22" s="262">
        <v>19</v>
      </c>
      <c r="BI22" s="262">
        <v>27</v>
      </c>
      <c r="BJ22" s="262">
        <v>11</v>
      </c>
      <c r="BK22" s="262">
        <v>5</v>
      </c>
      <c r="BL22" s="262">
        <v>6</v>
      </c>
      <c r="BM22" s="262">
        <v>50</v>
      </c>
      <c r="BN22" s="262">
        <v>23</v>
      </c>
      <c r="BO22" s="262">
        <v>27</v>
      </c>
      <c r="BP22" s="262">
        <v>19</v>
      </c>
      <c r="BQ22" s="262">
        <v>12</v>
      </c>
      <c r="BR22" s="262">
        <v>7</v>
      </c>
      <c r="BS22" s="1240" t="s">
        <v>595</v>
      </c>
      <c r="BT22" s="1241">
        <v>0</v>
      </c>
      <c r="BU22" s="262">
        <v>45</v>
      </c>
      <c r="BV22" s="262">
        <v>18</v>
      </c>
      <c r="BW22" s="262">
        <v>27</v>
      </c>
      <c r="BX22" s="262">
        <v>46</v>
      </c>
      <c r="BY22" s="262">
        <v>19</v>
      </c>
      <c r="BZ22" s="262">
        <v>27</v>
      </c>
      <c r="CA22" s="262">
        <v>69</v>
      </c>
      <c r="CB22" s="262">
        <v>32</v>
      </c>
      <c r="CC22" s="262">
        <v>37</v>
      </c>
      <c r="CD22" s="262">
        <v>67</v>
      </c>
      <c r="CE22" s="262">
        <v>33</v>
      </c>
      <c r="CF22" s="262">
        <v>34</v>
      </c>
      <c r="CG22" s="262">
        <v>59</v>
      </c>
      <c r="CH22" s="262">
        <v>26</v>
      </c>
      <c r="CI22" s="262">
        <v>33</v>
      </c>
      <c r="CJ22" s="262">
        <v>41</v>
      </c>
      <c r="CK22" s="262">
        <v>21</v>
      </c>
      <c r="CL22" s="262">
        <v>20</v>
      </c>
      <c r="CM22" s="262">
        <v>45</v>
      </c>
      <c r="CN22" s="262">
        <v>21</v>
      </c>
      <c r="CO22" s="262">
        <v>24</v>
      </c>
      <c r="CP22" s="262">
        <v>34</v>
      </c>
      <c r="CQ22" s="262">
        <v>16</v>
      </c>
      <c r="CR22" s="262">
        <v>18</v>
      </c>
      <c r="CS22" s="262">
        <v>9</v>
      </c>
      <c r="CT22" s="262">
        <v>3</v>
      </c>
      <c r="CU22" s="262">
        <v>6</v>
      </c>
      <c r="CV22" s="262">
        <v>29</v>
      </c>
      <c r="CW22" s="262">
        <v>13</v>
      </c>
      <c r="CX22" s="262">
        <v>16</v>
      </c>
      <c r="CY22" s="262">
        <v>17</v>
      </c>
      <c r="CZ22" s="262">
        <v>5</v>
      </c>
      <c r="DA22" s="262">
        <v>12</v>
      </c>
      <c r="DB22" s="1240" t="s">
        <v>595</v>
      </c>
      <c r="DC22" s="1241">
        <v>0</v>
      </c>
      <c r="DD22" s="262">
        <v>27</v>
      </c>
      <c r="DE22" s="262">
        <v>12</v>
      </c>
      <c r="DF22" s="262">
        <v>15</v>
      </c>
      <c r="DG22" s="262">
        <v>16</v>
      </c>
      <c r="DH22" s="262">
        <v>11</v>
      </c>
      <c r="DI22" s="262">
        <v>5</v>
      </c>
      <c r="DJ22" s="262">
        <v>46</v>
      </c>
      <c r="DK22" s="262">
        <v>17</v>
      </c>
      <c r="DL22" s="262">
        <v>29</v>
      </c>
      <c r="DM22" s="262">
        <v>55</v>
      </c>
      <c r="DN22" s="262">
        <v>28</v>
      </c>
      <c r="DO22" s="262">
        <v>27</v>
      </c>
      <c r="DP22" s="262">
        <v>31</v>
      </c>
      <c r="DQ22" s="262">
        <v>15</v>
      </c>
      <c r="DR22" s="262">
        <v>16</v>
      </c>
      <c r="DS22" s="262">
        <v>41</v>
      </c>
      <c r="DT22" s="262">
        <v>16</v>
      </c>
      <c r="DU22" s="262">
        <v>25</v>
      </c>
      <c r="DV22" s="262">
        <v>48</v>
      </c>
      <c r="DW22" s="262">
        <v>24</v>
      </c>
      <c r="DX22" s="262">
        <v>24</v>
      </c>
      <c r="DY22" s="262">
        <v>81</v>
      </c>
      <c r="DZ22" s="262">
        <v>40</v>
      </c>
      <c r="EA22" s="262">
        <v>41</v>
      </c>
      <c r="EB22" s="262">
        <v>127</v>
      </c>
      <c r="EC22" s="262">
        <v>59</v>
      </c>
      <c r="ED22" s="262">
        <v>68</v>
      </c>
      <c r="EE22" s="262">
        <v>91</v>
      </c>
      <c r="EF22" s="262">
        <v>50</v>
      </c>
      <c r="EG22" s="262">
        <v>41</v>
      </c>
      <c r="EH22" s="262">
        <v>46</v>
      </c>
      <c r="EI22" s="262">
        <v>22</v>
      </c>
      <c r="EJ22" s="262">
        <v>24</v>
      </c>
      <c r="EK22" s="1240" t="s">
        <v>595</v>
      </c>
      <c r="EL22" s="1241">
        <v>0</v>
      </c>
      <c r="EM22" s="262">
        <v>85</v>
      </c>
      <c r="EN22" s="262">
        <v>42</v>
      </c>
      <c r="EO22" s="262">
        <v>43</v>
      </c>
      <c r="EP22" s="262">
        <v>35</v>
      </c>
      <c r="EQ22" s="262">
        <v>20</v>
      </c>
      <c r="ER22" s="262">
        <v>15</v>
      </c>
      <c r="ES22" s="262">
        <v>158</v>
      </c>
      <c r="ET22" s="262">
        <v>77</v>
      </c>
      <c r="EU22" s="262">
        <v>81</v>
      </c>
      <c r="EV22" s="262">
        <v>48</v>
      </c>
      <c r="EW22" s="262">
        <v>25</v>
      </c>
      <c r="EX22" s="262">
        <v>23</v>
      </c>
      <c r="EY22" s="262">
        <v>53</v>
      </c>
      <c r="EZ22" s="262">
        <v>27</v>
      </c>
      <c r="FA22" s="262">
        <v>26</v>
      </c>
      <c r="FB22" s="262">
        <v>78</v>
      </c>
      <c r="FC22" s="262">
        <v>36</v>
      </c>
      <c r="FD22" s="262">
        <v>42</v>
      </c>
      <c r="FE22" s="262">
        <v>22</v>
      </c>
      <c r="FF22" s="262">
        <v>12</v>
      </c>
      <c r="FG22" s="262">
        <v>10</v>
      </c>
      <c r="FH22" s="262">
        <v>120</v>
      </c>
      <c r="FI22" s="262">
        <v>60</v>
      </c>
      <c r="FJ22" s="262">
        <v>60</v>
      </c>
      <c r="FK22" s="262">
        <v>25</v>
      </c>
      <c r="FL22" s="262">
        <v>13</v>
      </c>
      <c r="FM22" s="262">
        <v>12</v>
      </c>
      <c r="FN22" s="262">
        <v>24</v>
      </c>
      <c r="FO22" s="262">
        <v>12</v>
      </c>
      <c r="FP22" s="262">
        <v>12</v>
      </c>
      <c r="FQ22" s="262">
        <v>69</v>
      </c>
      <c r="FR22" s="262">
        <v>31</v>
      </c>
      <c r="FS22" s="262">
        <v>38</v>
      </c>
      <c r="FT22" s="1240" t="s">
        <v>595</v>
      </c>
      <c r="FU22" s="1241">
        <v>0</v>
      </c>
      <c r="FV22" s="263">
        <v>623</v>
      </c>
      <c r="FW22" s="263">
        <v>311</v>
      </c>
      <c r="FX22" s="263">
        <v>312</v>
      </c>
      <c r="FY22" s="262">
        <v>154</v>
      </c>
      <c r="FZ22" s="262">
        <v>81</v>
      </c>
      <c r="GA22" s="262">
        <v>73</v>
      </c>
      <c r="GB22" s="262">
        <v>64</v>
      </c>
      <c r="GC22" s="262">
        <v>30</v>
      </c>
      <c r="GD22" s="262">
        <v>34</v>
      </c>
      <c r="GE22" s="262">
        <v>54</v>
      </c>
      <c r="GF22" s="262">
        <v>28</v>
      </c>
      <c r="GG22" s="262">
        <v>26</v>
      </c>
      <c r="GH22" s="262">
        <v>83</v>
      </c>
      <c r="GI22" s="262">
        <v>36</v>
      </c>
      <c r="GJ22" s="262">
        <v>47</v>
      </c>
      <c r="GK22" s="262">
        <v>72</v>
      </c>
      <c r="GL22" s="262">
        <v>35</v>
      </c>
      <c r="GM22" s="262">
        <v>37</v>
      </c>
      <c r="GN22" s="262">
        <v>38</v>
      </c>
      <c r="GO22" s="262">
        <v>25</v>
      </c>
      <c r="GP22" s="262">
        <v>13</v>
      </c>
      <c r="GQ22" s="262">
        <v>47</v>
      </c>
      <c r="GR22" s="262">
        <v>25</v>
      </c>
      <c r="GS22" s="262">
        <v>22</v>
      </c>
      <c r="GT22" s="262">
        <v>71</v>
      </c>
      <c r="GU22" s="262">
        <v>32</v>
      </c>
      <c r="GV22" s="262">
        <v>39</v>
      </c>
      <c r="GW22" s="262">
        <v>25</v>
      </c>
      <c r="GX22" s="262">
        <v>14</v>
      </c>
      <c r="GY22" s="262">
        <v>11</v>
      </c>
      <c r="GZ22" s="263">
        <v>15</v>
      </c>
      <c r="HA22" s="263">
        <v>5</v>
      </c>
      <c r="HB22" s="263">
        <v>10</v>
      </c>
      <c r="HC22" s="263"/>
    </row>
    <row r="23" spans="1:211" s="264" customFormat="1" ht="18.75" customHeight="1">
      <c r="A23" s="1240" t="s">
        <v>757</v>
      </c>
      <c r="B23" s="1240"/>
      <c r="C23" s="266">
        <v>2182</v>
      </c>
      <c r="D23" s="263">
        <v>949</v>
      </c>
      <c r="E23" s="263">
        <v>1233</v>
      </c>
      <c r="F23" s="263">
        <v>1737</v>
      </c>
      <c r="G23" s="263">
        <v>740</v>
      </c>
      <c r="H23" s="263">
        <v>997</v>
      </c>
      <c r="I23" s="262">
        <v>14</v>
      </c>
      <c r="J23" s="262">
        <v>7</v>
      </c>
      <c r="K23" s="262">
        <v>7</v>
      </c>
      <c r="L23" s="262">
        <v>6</v>
      </c>
      <c r="M23" s="262">
        <v>3</v>
      </c>
      <c r="N23" s="262">
        <v>3</v>
      </c>
      <c r="O23" s="262">
        <v>17</v>
      </c>
      <c r="P23" s="262">
        <v>9</v>
      </c>
      <c r="Q23" s="262">
        <v>8</v>
      </c>
      <c r="R23" s="262">
        <v>69</v>
      </c>
      <c r="S23" s="262">
        <v>31</v>
      </c>
      <c r="T23" s="262">
        <v>38</v>
      </c>
      <c r="U23" s="262">
        <v>31</v>
      </c>
      <c r="V23" s="262">
        <v>13</v>
      </c>
      <c r="W23" s="262">
        <v>18</v>
      </c>
      <c r="X23" s="262">
        <v>19</v>
      </c>
      <c r="Y23" s="262">
        <v>11</v>
      </c>
      <c r="Z23" s="262">
        <v>8</v>
      </c>
      <c r="AA23" s="262">
        <v>19</v>
      </c>
      <c r="AB23" s="262">
        <v>11</v>
      </c>
      <c r="AC23" s="262">
        <v>8</v>
      </c>
      <c r="AD23" s="262">
        <v>2</v>
      </c>
      <c r="AE23" s="262">
        <v>1</v>
      </c>
      <c r="AF23" s="262">
        <v>1</v>
      </c>
      <c r="AG23" s="262">
        <v>19</v>
      </c>
      <c r="AH23" s="262">
        <v>4</v>
      </c>
      <c r="AI23" s="262">
        <v>15</v>
      </c>
      <c r="AJ23" s="1240" t="s">
        <v>596</v>
      </c>
      <c r="AK23" s="1241">
        <v>0</v>
      </c>
      <c r="AL23" s="262">
        <v>10</v>
      </c>
      <c r="AM23" s="262">
        <v>3</v>
      </c>
      <c r="AN23" s="262">
        <v>7</v>
      </c>
      <c r="AO23" s="262">
        <v>9</v>
      </c>
      <c r="AP23" s="262">
        <v>2</v>
      </c>
      <c r="AQ23" s="262">
        <v>7</v>
      </c>
      <c r="AR23" s="262">
        <v>3</v>
      </c>
      <c r="AS23" s="262">
        <v>1</v>
      </c>
      <c r="AT23" s="262">
        <v>2</v>
      </c>
      <c r="AU23" s="262">
        <v>10</v>
      </c>
      <c r="AV23" s="262">
        <v>4</v>
      </c>
      <c r="AW23" s="262">
        <v>6</v>
      </c>
      <c r="AX23" s="262">
        <v>8</v>
      </c>
      <c r="AY23" s="262">
        <v>4</v>
      </c>
      <c r="AZ23" s="262">
        <v>4</v>
      </c>
      <c r="BA23" s="262">
        <v>6</v>
      </c>
      <c r="BB23" s="262">
        <v>5</v>
      </c>
      <c r="BC23" s="262">
        <v>1</v>
      </c>
      <c r="BD23" s="262">
        <v>24</v>
      </c>
      <c r="BE23" s="262">
        <v>13</v>
      </c>
      <c r="BF23" s="262">
        <v>11</v>
      </c>
      <c r="BG23" s="262">
        <v>31</v>
      </c>
      <c r="BH23" s="262">
        <v>12</v>
      </c>
      <c r="BI23" s="262">
        <v>19</v>
      </c>
      <c r="BJ23" s="262">
        <v>24</v>
      </c>
      <c r="BK23" s="262">
        <v>5</v>
      </c>
      <c r="BL23" s="262">
        <v>19</v>
      </c>
      <c r="BM23" s="262">
        <v>32</v>
      </c>
      <c r="BN23" s="262">
        <v>9</v>
      </c>
      <c r="BO23" s="262">
        <v>23</v>
      </c>
      <c r="BP23" s="262">
        <v>14</v>
      </c>
      <c r="BQ23" s="262">
        <v>6</v>
      </c>
      <c r="BR23" s="262">
        <v>8</v>
      </c>
      <c r="BS23" s="1240" t="s">
        <v>596</v>
      </c>
      <c r="BT23" s="1241">
        <v>0</v>
      </c>
      <c r="BU23" s="262">
        <v>28</v>
      </c>
      <c r="BV23" s="262">
        <v>13</v>
      </c>
      <c r="BW23" s="262">
        <v>15</v>
      </c>
      <c r="BX23" s="262">
        <v>21</v>
      </c>
      <c r="BY23" s="262">
        <v>8</v>
      </c>
      <c r="BZ23" s="262">
        <v>13</v>
      </c>
      <c r="CA23" s="262">
        <v>55</v>
      </c>
      <c r="CB23" s="262">
        <v>16</v>
      </c>
      <c r="CC23" s="262">
        <v>39</v>
      </c>
      <c r="CD23" s="262">
        <v>46</v>
      </c>
      <c r="CE23" s="262">
        <v>16</v>
      </c>
      <c r="CF23" s="262">
        <v>30</v>
      </c>
      <c r="CG23" s="262">
        <v>52</v>
      </c>
      <c r="CH23" s="262">
        <v>20</v>
      </c>
      <c r="CI23" s="262">
        <v>32</v>
      </c>
      <c r="CJ23" s="262">
        <v>37</v>
      </c>
      <c r="CK23" s="262">
        <v>14</v>
      </c>
      <c r="CL23" s="262">
        <v>23</v>
      </c>
      <c r="CM23" s="262">
        <v>22</v>
      </c>
      <c r="CN23" s="262">
        <v>10</v>
      </c>
      <c r="CO23" s="262">
        <v>12</v>
      </c>
      <c r="CP23" s="262">
        <v>33</v>
      </c>
      <c r="CQ23" s="262">
        <v>14</v>
      </c>
      <c r="CR23" s="262">
        <v>19</v>
      </c>
      <c r="CS23" s="262">
        <v>15</v>
      </c>
      <c r="CT23" s="262">
        <v>6</v>
      </c>
      <c r="CU23" s="262">
        <v>9</v>
      </c>
      <c r="CV23" s="262">
        <v>20</v>
      </c>
      <c r="CW23" s="262">
        <v>10</v>
      </c>
      <c r="CX23" s="262">
        <v>10</v>
      </c>
      <c r="CY23" s="262">
        <v>20</v>
      </c>
      <c r="CZ23" s="262">
        <v>5</v>
      </c>
      <c r="DA23" s="262">
        <v>15</v>
      </c>
      <c r="DB23" s="1240" t="s">
        <v>596</v>
      </c>
      <c r="DC23" s="1241">
        <v>0</v>
      </c>
      <c r="DD23" s="262">
        <v>32</v>
      </c>
      <c r="DE23" s="262">
        <v>15</v>
      </c>
      <c r="DF23" s="262">
        <v>17</v>
      </c>
      <c r="DG23" s="262">
        <v>20</v>
      </c>
      <c r="DH23" s="262">
        <v>9</v>
      </c>
      <c r="DI23" s="262">
        <v>11</v>
      </c>
      <c r="DJ23" s="262">
        <v>39</v>
      </c>
      <c r="DK23" s="262">
        <v>14</v>
      </c>
      <c r="DL23" s="262">
        <v>25</v>
      </c>
      <c r="DM23" s="262">
        <v>68</v>
      </c>
      <c r="DN23" s="262">
        <v>30</v>
      </c>
      <c r="DO23" s="262">
        <v>38</v>
      </c>
      <c r="DP23" s="262">
        <v>23</v>
      </c>
      <c r="DQ23" s="262">
        <v>7</v>
      </c>
      <c r="DR23" s="262">
        <v>16</v>
      </c>
      <c r="DS23" s="262">
        <v>33</v>
      </c>
      <c r="DT23" s="262">
        <v>15</v>
      </c>
      <c r="DU23" s="262">
        <v>18</v>
      </c>
      <c r="DV23" s="262">
        <v>47</v>
      </c>
      <c r="DW23" s="262">
        <v>19</v>
      </c>
      <c r="DX23" s="262">
        <v>28</v>
      </c>
      <c r="DY23" s="262">
        <v>57</v>
      </c>
      <c r="DZ23" s="262">
        <v>22</v>
      </c>
      <c r="EA23" s="262">
        <v>35</v>
      </c>
      <c r="EB23" s="262">
        <v>101</v>
      </c>
      <c r="EC23" s="262">
        <v>51</v>
      </c>
      <c r="ED23" s="262">
        <v>50</v>
      </c>
      <c r="EE23" s="262">
        <v>67</v>
      </c>
      <c r="EF23" s="262">
        <v>29</v>
      </c>
      <c r="EG23" s="262">
        <v>38</v>
      </c>
      <c r="EH23" s="262">
        <v>34</v>
      </c>
      <c r="EI23" s="262">
        <v>12</v>
      </c>
      <c r="EJ23" s="262">
        <v>22</v>
      </c>
      <c r="EK23" s="1240" t="s">
        <v>596</v>
      </c>
      <c r="EL23" s="1241">
        <v>0</v>
      </c>
      <c r="EM23" s="262">
        <v>68</v>
      </c>
      <c r="EN23" s="262">
        <v>37</v>
      </c>
      <c r="EO23" s="262">
        <v>31</v>
      </c>
      <c r="EP23" s="262">
        <v>27</v>
      </c>
      <c r="EQ23" s="262">
        <v>12</v>
      </c>
      <c r="ER23" s="262">
        <v>15</v>
      </c>
      <c r="ES23" s="262">
        <v>132</v>
      </c>
      <c r="ET23" s="262">
        <v>59</v>
      </c>
      <c r="EU23" s="262">
        <v>73</v>
      </c>
      <c r="EV23" s="262">
        <v>29</v>
      </c>
      <c r="EW23" s="262">
        <v>10</v>
      </c>
      <c r="EX23" s="262">
        <v>19</v>
      </c>
      <c r="EY23" s="262">
        <v>35</v>
      </c>
      <c r="EZ23" s="262">
        <v>17</v>
      </c>
      <c r="FA23" s="262">
        <v>18</v>
      </c>
      <c r="FB23" s="262">
        <v>50</v>
      </c>
      <c r="FC23" s="262">
        <v>19</v>
      </c>
      <c r="FD23" s="262">
        <v>31</v>
      </c>
      <c r="FE23" s="262">
        <v>16</v>
      </c>
      <c r="FF23" s="262">
        <v>6</v>
      </c>
      <c r="FG23" s="262">
        <v>10</v>
      </c>
      <c r="FH23" s="262">
        <v>62</v>
      </c>
      <c r="FI23" s="262">
        <v>30</v>
      </c>
      <c r="FJ23" s="262">
        <v>32</v>
      </c>
      <c r="FK23" s="262">
        <v>16</v>
      </c>
      <c r="FL23" s="262">
        <v>8</v>
      </c>
      <c r="FM23" s="262">
        <v>8</v>
      </c>
      <c r="FN23" s="262">
        <v>32</v>
      </c>
      <c r="FO23" s="262">
        <v>15</v>
      </c>
      <c r="FP23" s="262">
        <v>17</v>
      </c>
      <c r="FQ23" s="262">
        <v>33</v>
      </c>
      <c r="FR23" s="262">
        <v>18</v>
      </c>
      <c r="FS23" s="262">
        <v>15</v>
      </c>
      <c r="FT23" s="1240" t="s">
        <v>596</v>
      </c>
      <c r="FU23" s="1241">
        <v>0</v>
      </c>
      <c r="FV23" s="263">
        <v>445</v>
      </c>
      <c r="FW23" s="263">
        <v>209</v>
      </c>
      <c r="FX23" s="263">
        <v>236</v>
      </c>
      <c r="FY23" s="262">
        <v>113</v>
      </c>
      <c r="FZ23" s="262">
        <v>50</v>
      </c>
      <c r="GA23" s="262">
        <v>63</v>
      </c>
      <c r="GB23" s="262">
        <v>53</v>
      </c>
      <c r="GC23" s="262">
        <v>26</v>
      </c>
      <c r="GD23" s="262">
        <v>27</v>
      </c>
      <c r="GE23" s="262">
        <v>35</v>
      </c>
      <c r="GF23" s="262">
        <v>19</v>
      </c>
      <c r="GG23" s="262">
        <v>16</v>
      </c>
      <c r="GH23" s="262">
        <v>56</v>
      </c>
      <c r="GI23" s="262">
        <v>28</v>
      </c>
      <c r="GJ23" s="262">
        <v>28</v>
      </c>
      <c r="GK23" s="262">
        <v>53</v>
      </c>
      <c r="GL23" s="262">
        <v>30</v>
      </c>
      <c r="GM23" s="262">
        <v>23</v>
      </c>
      <c r="GN23" s="262">
        <v>33</v>
      </c>
      <c r="GO23" s="262">
        <v>12</v>
      </c>
      <c r="GP23" s="262">
        <v>21</v>
      </c>
      <c r="GQ23" s="262">
        <v>19</v>
      </c>
      <c r="GR23" s="262">
        <v>4</v>
      </c>
      <c r="GS23" s="262">
        <v>15</v>
      </c>
      <c r="GT23" s="262">
        <v>59</v>
      </c>
      <c r="GU23" s="262">
        <v>27</v>
      </c>
      <c r="GV23" s="262">
        <v>32</v>
      </c>
      <c r="GW23" s="262">
        <v>15</v>
      </c>
      <c r="GX23" s="262">
        <v>9</v>
      </c>
      <c r="GY23" s="262">
        <v>6</v>
      </c>
      <c r="GZ23" s="263">
        <v>9</v>
      </c>
      <c r="HA23" s="263">
        <v>4</v>
      </c>
      <c r="HB23" s="263">
        <v>5</v>
      </c>
      <c r="HC23" s="263"/>
    </row>
    <row r="24" spans="1:211" s="264" customFormat="1" ht="18.75" customHeight="1">
      <c r="A24" s="1240" t="s">
        <v>758</v>
      </c>
      <c r="B24" s="1240"/>
      <c r="C24" s="266">
        <v>1803</v>
      </c>
      <c r="D24" s="263">
        <v>728</v>
      </c>
      <c r="E24" s="263">
        <v>1075</v>
      </c>
      <c r="F24" s="263">
        <v>1462</v>
      </c>
      <c r="G24" s="263">
        <v>587</v>
      </c>
      <c r="H24" s="263">
        <v>875</v>
      </c>
      <c r="I24" s="262">
        <v>9</v>
      </c>
      <c r="J24" s="262">
        <v>3</v>
      </c>
      <c r="K24" s="262">
        <v>6</v>
      </c>
      <c r="L24" s="262">
        <v>6</v>
      </c>
      <c r="M24" s="262">
        <v>3</v>
      </c>
      <c r="N24" s="262">
        <v>3</v>
      </c>
      <c r="O24" s="262">
        <v>18</v>
      </c>
      <c r="P24" s="262">
        <v>5</v>
      </c>
      <c r="Q24" s="262">
        <v>13</v>
      </c>
      <c r="R24" s="262">
        <v>62</v>
      </c>
      <c r="S24" s="262">
        <v>24</v>
      </c>
      <c r="T24" s="262">
        <v>38</v>
      </c>
      <c r="U24" s="262">
        <v>21</v>
      </c>
      <c r="V24" s="262">
        <v>9</v>
      </c>
      <c r="W24" s="262">
        <v>12</v>
      </c>
      <c r="X24" s="262">
        <v>18</v>
      </c>
      <c r="Y24" s="262">
        <v>5</v>
      </c>
      <c r="Z24" s="262">
        <v>13</v>
      </c>
      <c r="AA24" s="262">
        <v>6</v>
      </c>
      <c r="AB24" s="262">
        <v>2</v>
      </c>
      <c r="AC24" s="262">
        <v>4</v>
      </c>
      <c r="AD24" s="262">
        <v>1</v>
      </c>
      <c r="AE24" s="262">
        <v>1</v>
      </c>
      <c r="AF24" s="262">
        <v>0</v>
      </c>
      <c r="AG24" s="262">
        <v>14</v>
      </c>
      <c r="AH24" s="262">
        <v>5</v>
      </c>
      <c r="AI24" s="262">
        <v>9</v>
      </c>
      <c r="AJ24" s="1240" t="s">
        <v>597</v>
      </c>
      <c r="AK24" s="1241">
        <v>0</v>
      </c>
      <c r="AL24" s="262">
        <v>5</v>
      </c>
      <c r="AM24" s="262">
        <v>3</v>
      </c>
      <c r="AN24" s="262">
        <v>2</v>
      </c>
      <c r="AO24" s="262">
        <v>4</v>
      </c>
      <c r="AP24" s="262">
        <v>0</v>
      </c>
      <c r="AQ24" s="262">
        <v>4</v>
      </c>
      <c r="AR24" s="262">
        <v>3</v>
      </c>
      <c r="AS24" s="262">
        <v>0</v>
      </c>
      <c r="AT24" s="262">
        <v>3</v>
      </c>
      <c r="AU24" s="262">
        <v>12</v>
      </c>
      <c r="AV24" s="262">
        <v>5</v>
      </c>
      <c r="AW24" s="262">
        <v>7</v>
      </c>
      <c r="AX24" s="262">
        <v>14</v>
      </c>
      <c r="AY24" s="262">
        <v>6</v>
      </c>
      <c r="AZ24" s="262">
        <v>8</v>
      </c>
      <c r="BA24" s="262">
        <v>5</v>
      </c>
      <c r="BB24" s="262">
        <v>1</v>
      </c>
      <c r="BC24" s="262">
        <v>4</v>
      </c>
      <c r="BD24" s="262">
        <v>28</v>
      </c>
      <c r="BE24" s="262">
        <v>10</v>
      </c>
      <c r="BF24" s="262">
        <v>18</v>
      </c>
      <c r="BG24" s="262">
        <v>30</v>
      </c>
      <c r="BH24" s="262">
        <v>13</v>
      </c>
      <c r="BI24" s="262">
        <v>17</v>
      </c>
      <c r="BJ24" s="262">
        <v>9</v>
      </c>
      <c r="BK24" s="262">
        <v>4</v>
      </c>
      <c r="BL24" s="262">
        <v>5</v>
      </c>
      <c r="BM24" s="262">
        <v>22</v>
      </c>
      <c r="BN24" s="262">
        <v>11</v>
      </c>
      <c r="BO24" s="262">
        <v>11</v>
      </c>
      <c r="BP24" s="262">
        <v>19</v>
      </c>
      <c r="BQ24" s="262">
        <v>5</v>
      </c>
      <c r="BR24" s="262">
        <v>14</v>
      </c>
      <c r="BS24" s="1240" t="s">
        <v>597</v>
      </c>
      <c r="BT24" s="1241">
        <v>0</v>
      </c>
      <c r="BU24" s="262">
        <v>19</v>
      </c>
      <c r="BV24" s="262">
        <v>5</v>
      </c>
      <c r="BW24" s="262">
        <v>14</v>
      </c>
      <c r="BX24" s="262">
        <v>36</v>
      </c>
      <c r="BY24" s="262">
        <v>17</v>
      </c>
      <c r="BZ24" s="262">
        <v>19</v>
      </c>
      <c r="CA24" s="262">
        <v>41</v>
      </c>
      <c r="CB24" s="262">
        <v>14</v>
      </c>
      <c r="CC24" s="262">
        <v>27</v>
      </c>
      <c r="CD24" s="262">
        <v>34</v>
      </c>
      <c r="CE24" s="262">
        <v>18</v>
      </c>
      <c r="CF24" s="262">
        <v>16</v>
      </c>
      <c r="CG24" s="262">
        <v>43</v>
      </c>
      <c r="CH24" s="262">
        <v>22</v>
      </c>
      <c r="CI24" s="262">
        <v>21</v>
      </c>
      <c r="CJ24" s="262">
        <v>22</v>
      </c>
      <c r="CK24" s="262">
        <v>11</v>
      </c>
      <c r="CL24" s="262">
        <v>11</v>
      </c>
      <c r="CM24" s="262">
        <v>30</v>
      </c>
      <c r="CN24" s="262">
        <v>11</v>
      </c>
      <c r="CO24" s="262">
        <v>19</v>
      </c>
      <c r="CP24" s="262">
        <v>27</v>
      </c>
      <c r="CQ24" s="262">
        <v>8</v>
      </c>
      <c r="CR24" s="262">
        <v>19</v>
      </c>
      <c r="CS24" s="262">
        <v>17</v>
      </c>
      <c r="CT24" s="262">
        <v>6</v>
      </c>
      <c r="CU24" s="262">
        <v>11</v>
      </c>
      <c r="CV24" s="262">
        <v>26</v>
      </c>
      <c r="CW24" s="262">
        <v>9</v>
      </c>
      <c r="CX24" s="262">
        <v>17</v>
      </c>
      <c r="CY24" s="262">
        <v>19</v>
      </c>
      <c r="CZ24" s="262">
        <v>6</v>
      </c>
      <c r="DA24" s="262">
        <v>13</v>
      </c>
      <c r="DB24" s="1240" t="s">
        <v>597</v>
      </c>
      <c r="DC24" s="1241">
        <v>0</v>
      </c>
      <c r="DD24" s="262">
        <v>19</v>
      </c>
      <c r="DE24" s="262">
        <v>4</v>
      </c>
      <c r="DF24" s="262">
        <v>15</v>
      </c>
      <c r="DG24" s="262">
        <v>17</v>
      </c>
      <c r="DH24" s="262">
        <v>6</v>
      </c>
      <c r="DI24" s="262">
        <v>11</v>
      </c>
      <c r="DJ24" s="262">
        <v>29</v>
      </c>
      <c r="DK24" s="262">
        <v>12</v>
      </c>
      <c r="DL24" s="262">
        <v>17</v>
      </c>
      <c r="DM24" s="262">
        <v>42</v>
      </c>
      <c r="DN24" s="262">
        <v>13</v>
      </c>
      <c r="DO24" s="262">
        <v>29</v>
      </c>
      <c r="DP24" s="262">
        <v>29</v>
      </c>
      <c r="DQ24" s="262">
        <v>15</v>
      </c>
      <c r="DR24" s="262">
        <v>14</v>
      </c>
      <c r="DS24" s="262">
        <v>29</v>
      </c>
      <c r="DT24" s="262">
        <v>15</v>
      </c>
      <c r="DU24" s="262">
        <v>14</v>
      </c>
      <c r="DV24" s="262">
        <v>38</v>
      </c>
      <c r="DW24" s="262">
        <v>16</v>
      </c>
      <c r="DX24" s="262">
        <v>22</v>
      </c>
      <c r="DY24" s="262">
        <v>56</v>
      </c>
      <c r="DZ24" s="262">
        <v>19</v>
      </c>
      <c r="EA24" s="262">
        <v>37</v>
      </c>
      <c r="EB24" s="262">
        <v>82</v>
      </c>
      <c r="EC24" s="262">
        <v>29</v>
      </c>
      <c r="ED24" s="262">
        <v>53</v>
      </c>
      <c r="EE24" s="262">
        <v>54</v>
      </c>
      <c r="EF24" s="262">
        <v>21</v>
      </c>
      <c r="EG24" s="262">
        <v>33</v>
      </c>
      <c r="EH24" s="262">
        <v>39</v>
      </c>
      <c r="EI24" s="262">
        <v>16</v>
      </c>
      <c r="EJ24" s="262">
        <v>23</v>
      </c>
      <c r="EK24" s="1240" t="s">
        <v>597</v>
      </c>
      <c r="EL24" s="1241">
        <v>0</v>
      </c>
      <c r="EM24" s="262">
        <v>56</v>
      </c>
      <c r="EN24" s="262">
        <v>31</v>
      </c>
      <c r="EO24" s="262">
        <v>25</v>
      </c>
      <c r="EP24" s="262">
        <v>25</v>
      </c>
      <c r="EQ24" s="262">
        <v>13</v>
      </c>
      <c r="ER24" s="262">
        <v>12</v>
      </c>
      <c r="ES24" s="262">
        <v>96</v>
      </c>
      <c r="ET24" s="262">
        <v>41</v>
      </c>
      <c r="EU24" s="262">
        <v>55</v>
      </c>
      <c r="EV24" s="262">
        <v>21</v>
      </c>
      <c r="EW24" s="262">
        <v>8</v>
      </c>
      <c r="EX24" s="262">
        <v>13</v>
      </c>
      <c r="EY24" s="262">
        <v>27</v>
      </c>
      <c r="EZ24" s="262">
        <v>10</v>
      </c>
      <c r="FA24" s="262">
        <v>17</v>
      </c>
      <c r="FB24" s="262">
        <v>55</v>
      </c>
      <c r="FC24" s="262">
        <v>25</v>
      </c>
      <c r="FD24" s="262">
        <v>30</v>
      </c>
      <c r="FE24" s="262">
        <v>9</v>
      </c>
      <c r="FF24" s="262">
        <v>4</v>
      </c>
      <c r="FG24" s="262">
        <v>5</v>
      </c>
      <c r="FH24" s="262">
        <v>59</v>
      </c>
      <c r="FI24" s="262">
        <v>24</v>
      </c>
      <c r="FJ24" s="262">
        <v>35</v>
      </c>
      <c r="FK24" s="262">
        <v>8</v>
      </c>
      <c r="FL24" s="262">
        <v>3</v>
      </c>
      <c r="FM24" s="262">
        <v>5</v>
      </c>
      <c r="FN24" s="262">
        <v>20</v>
      </c>
      <c r="FO24" s="262">
        <v>7</v>
      </c>
      <c r="FP24" s="262">
        <v>13</v>
      </c>
      <c r="FQ24" s="262">
        <v>32</v>
      </c>
      <c r="FR24" s="262">
        <v>13</v>
      </c>
      <c r="FS24" s="262">
        <v>19</v>
      </c>
      <c r="FT24" s="1240" t="s">
        <v>597</v>
      </c>
      <c r="FU24" s="1241">
        <v>0</v>
      </c>
      <c r="FV24" s="263">
        <v>341</v>
      </c>
      <c r="FW24" s="263">
        <v>141</v>
      </c>
      <c r="FX24" s="263">
        <v>200</v>
      </c>
      <c r="FY24" s="262">
        <v>66</v>
      </c>
      <c r="FZ24" s="262">
        <v>35</v>
      </c>
      <c r="GA24" s="262">
        <v>31</v>
      </c>
      <c r="GB24" s="262">
        <v>32</v>
      </c>
      <c r="GC24" s="262">
        <v>11</v>
      </c>
      <c r="GD24" s="262">
        <v>21</v>
      </c>
      <c r="GE24" s="262">
        <v>41</v>
      </c>
      <c r="GF24" s="262">
        <v>15</v>
      </c>
      <c r="GG24" s="262">
        <v>26</v>
      </c>
      <c r="GH24" s="262">
        <v>49</v>
      </c>
      <c r="GI24" s="262">
        <v>19</v>
      </c>
      <c r="GJ24" s="262">
        <v>30</v>
      </c>
      <c r="GK24" s="262">
        <v>42</v>
      </c>
      <c r="GL24" s="262">
        <v>13</v>
      </c>
      <c r="GM24" s="262">
        <v>29</v>
      </c>
      <c r="GN24" s="262">
        <v>16</v>
      </c>
      <c r="GO24" s="262">
        <v>5</v>
      </c>
      <c r="GP24" s="262">
        <v>11</v>
      </c>
      <c r="GQ24" s="262">
        <v>21</v>
      </c>
      <c r="GR24" s="262">
        <v>9</v>
      </c>
      <c r="GS24" s="262">
        <v>12</v>
      </c>
      <c r="GT24" s="262">
        <v>44</v>
      </c>
      <c r="GU24" s="262">
        <v>20</v>
      </c>
      <c r="GV24" s="262">
        <v>24</v>
      </c>
      <c r="GW24" s="262">
        <v>24</v>
      </c>
      <c r="GX24" s="262">
        <v>11</v>
      </c>
      <c r="GY24" s="262">
        <v>13</v>
      </c>
      <c r="GZ24" s="263">
        <v>6</v>
      </c>
      <c r="HA24" s="263">
        <v>3</v>
      </c>
      <c r="HB24" s="263">
        <v>3</v>
      </c>
      <c r="HC24" s="263"/>
    </row>
    <row r="25" spans="1:211" s="264" customFormat="1" ht="18.75" customHeight="1">
      <c r="A25" s="1240" t="s">
        <v>598</v>
      </c>
      <c r="B25" s="1240"/>
      <c r="C25" s="266">
        <v>1719</v>
      </c>
      <c r="D25" s="263">
        <v>639</v>
      </c>
      <c r="E25" s="263">
        <v>1080</v>
      </c>
      <c r="F25" s="263">
        <v>1353</v>
      </c>
      <c r="G25" s="263">
        <v>506</v>
      </c>
      <c r="H25" s="263">
        <v>847</v>
      </c>
      <c r="I25" s="262">
        <v>7</v>
      </c>
      <c r="J25" s="262">
        <v>3</v>
      </c>
      <c r="K25" s="262">
        <v>4</v>
      </c>
      <c r="L25" s="262">
        <v>6</v>
      </c>
      <c r="M25" s="262">
        <v>2</v>
      </c>
      <c r="N25" s="262">
        <v>4</v>
      </c>
      <c r="O25" s="262">
        <v>9</v>
      </c>
      <c r="P25" s="262">
        <v>5</v>
      </c>
      <c r="Q25" s="262">
        <v>4</v>
      </c>
      <c r="R25" s="262">
        <v>35</v>
      </c>
      <c r="S25" s="262">
        <v>11</v>
      </c>
      <c r="T25" s="262">
        <v>24</v>
      </c>
      <c r="U25" s="262">
        <v>19</v>
      </c>
      <c r="V25" s="262">
        <v>10</v>
      </c>
      <c r="W25" s="262">
        <v>9</v>
      </c>
      <c r="X25" s="262">
        <v>24</v>
      </c>
      <c r="Y25" s="262">
        <v>7</v>
      </c>
      <c r="Z25" s="262">
        <v>17</v>
      </c>
      <c r="AA25" s="262">
        <v>16</v>
      </c>
      <c r="AB25" s="262">
        <v>3</v>
      </c>
      <c r="AC25" s="262">
        <v>13</v>
      </c>
      <c r="AD25" s="262">
        <v>0</v>
      </c>
      <c r="AE25" s="262">
        <v>0</v>
      </c>
      <c r="AF25" s="262">
        <v>0</v>
      </c>
      <c r="AG25" s="262">
        <v>21</v>
      </c>
      <c r="AH25" s="262">
        <v>7</v>
      </c>
      <c r="AI25" s="262">
        <v>14</v>
      </c>
      <c r="AJ25" s="1240" t="s">
        <v>599</v>
      </c>
      <c r="AK25" s="1241">
        <v>0</v>
      </c>
      <c r="AL25" s="262">
        <v>10</v>
      </c>
      <c r="AM25" s="262">
        <v>3</v>
      </c>
      <c r="AN25" s="262">
        <v>7</v>
      </c>
      <c r="AO25" s="262">
        <v>9</v>
      </c>
      <c r="AP25" s="262">
        <v>2</v>
      </c>
      <c r="AQ25" s="262">
        <v>7</v>
      </c>
      <c r="AR25" s="262">
        <v>3</v>
      </c>
      <c r="AS25" s="262">
        <v>2</v>
      </c>
      <c r="AT25" s="262">
        <v>1</v>
      </c>
      <c r="AU25" s="262">
        <v>7</v>
      </c>
      <c r="AV25" s="262">
        <v>2</v>
      </c>
      <c r="AW25" s="262">
        <v>5</v>
      </c>
      <c r="AX25" s="262">
        <v>12</v>
      </c>
      <c r="AY25" s="262">
        <v>5</v>
      </c>
      <c r="AZ25" s="262">
        <v>7</v>
      </c>
      <c r="BA25" s="262">
        <v>14</v>
      </c>
      <c r="BB25" s="262">
        <v>5</v>
      </c>
      <c r="BC25" s="262">
        <v>9</v>
      </c>
      <c r="BD25" s="262">
        <v>35</v>
      </c>
      <c r="BE25" s="262">
        <v>14</v>
      </c>
      <c r="BF25" s="262">
        <v>21</v>
      </c>
      <c r="BG25" s="262">
        <v>16</v>
      </c>
      <c r="BH25" s="262">
        <v>5</v>
      </c>
      <c r="BI25" s="262">
        <v>11</v>
      </c>
      <c r="BJ25" s="262">
        <v>18</v>
      </c>
      <c r="BK25" s="262">
        <v>4</v>
      </c>
      <c r="BL25" s="262">
        <v>14</v>
      </c>
      <c r="BM25" s="262">
        <v>19</v>
      </c>
      <c r="BN25" s="262">
        <v>5</v>
      </c>
      <c r="BO25" s="262">
        <v>14</v>
      </c>
      <c r="BP25" s="262">
        <v>17</v>
      </c>
      <c r="BQ25" s="262">
        <v>7</v>
      </c>
      <c r="BR25" s="262">
        <v>10</v>
      </c>
      <c r="BS25" s="1240" t="s">
        <v>599</v>
      </c>
      <c r="BT25" s="1241">
        <v>0</v>
      </c>
      <c r="BU25" s="262">
        <v>20</v>
      </c>
      <c r="BV25" s="262">
        <v>8</v>
      </c>
      <c r="BW25" s="262">
        <v>12</v>
      </c>
      <c r="BX25" s="262">
        <v>37</v>
      </c>
      <c r="BY25" s="262">
        <v>10</v>
      </c>
      <c r="BZ25" s="262">
        <v>27</v>
      </c>
      <c r="CA25" s="262">
        <v>39</v>
      </c>
      <c r="CB25" s="262">
        <v>13</v>
      </c>
      <c r="CC25" s="262">
        <v>26</v>
      </c>
      <c r="CD25" s="262">
        <v>37</v>
      </c>
      <c r="CE25" s="262">
        <v>11</v>
      </c>
      <c r="CF25" s="262">
        <v>26</v>
      </c>
      <c r="CG25" s="262">
        <v>40</v>
      </c>
      <c r="CH25" s="262">
        <v>14</v>
      </c>
      <c r="CI25" s="262">
        <v>26</v>
      </c>
      <c r="CJ25" s="262">
        <v>19</v>
      </c>
      <c r="CK25" s="262">
        <v>8</v>
      </c>
      <c r="CL25" s="262">
        <v>11</v>
      </c>
      <c r="CM25" s="262">
        <v>19</v>
      </c>
      <c r="CN25" s="262">
        <v>11</v>
      </c>
      <c r="CO25" s="262">
        <v>8</v>
      </c>
      <c r="CP25" s="262">
        <v>25</v>
      </c>
      <c r="CQ25" s="262">
        <v>10</v>
      </c>
      <c r="CR25" s="262">
        <v>15</v>
      </c>
      <c r="CS25" s="262">
        <v>8</v>
      </c>
      <c r="CT25" s="262">
        <v>3</v>
      </c>
      <c r="CU25" s="262">
        <v>5</v>
      </c>
      <c r="CV25" s="262">
        <v>31</v>
      </c>
      <c r="CW25" s="262">
        <v>8</v>
      </c>
      <c r="CX25" s="262">
        <v>23</v>
      </c>
      <c r="CY25" s="262">
        <v>21</v>
      </c>
      <c r="CZ25" s="262">
        <v>7</v>
      </c>
      <c r="DA25" s="262">
        <v>14</v>
      </c>
      <c r="DB25" s="1240" t="s">
        <v>599</v>
      </c>
      <c r="DC25" s="1241">
        <v>0</v>
      </c>
      <c r="DD25" s="262">
        <v>14</v>
      </c>
      <c r="DE25" s="262">
        <v>9</v>
      </c>
      <c r="DF25" s="262">
        <v>5</v>
      </c>
      <c r="DG25" s="262">
        <v>10</v>
      </c>
      <c r="DH25" s="262">
        <v>4</v>
      </c>
      <c r="DI25" s="262">
        <v>6</v>
      </c>
      <c r="DJ25" s="262">
        <v>29</v>
      </c>
      <c r="DK25" s="262">
        <v>10</v>
      </c>
      <c r="DL25" s="262">
        <v>19</v>
      </c>
      <c r="DM25" s="262">
        <v>49</v>
      </c>
      <c r="DN25" s="262">
        <v>20</v>
      </c>
      <c r="DO25" s="262">
        <v>29</v>
      </c>
      <c r="DP25" s="262">
        <v>24</v>
      </c>
      <c r="DQ25" s="262">
        <v>11</v>
      </c>
      <c r="DR25" s="262">
        <v>13</v>
      </c>
      <c r="DS25" s="262">
        <v>20</v>
      </c>
      <c r="DT25" s="262">
        <v>5</v>
      </c>
      <c r="DU25" s="262">
        <v>15</v>
      </c>
      <c r="DV25" s="262">
        <v>34</v>
      </c>
      <c r="DW25" s="262">
        <v>10</v>
      </c>
      <c r="DX25" s="262">
        <v>24</v>
      </c>
      <c r="DY25" s="262">
        <v>50</v>
      </c>
      <c r="DZ25" s="262">
        <v>19</v>
      </c>
      <c r="EA25" s="262">
        <v>31</v>
      </c>
      <c r="EB25" s="262">
        <v>72</v>
      </c>
      <c r="EC25" s="262">
        <v>32</v>
      </c>
      <c r="ED25" s="262">
        <v>40</v>
      </c>
      <c r="EE25" s="262">
        <v>56</v>
      </c>
      <c r="EF25" s="262">
        <v>26</v>
      </c>
      <c r="EG25" s="262">
        <v>30</v>
      </c>
      <c r="EH25" s="262">
        <v>34</v>
      </c>
      <c r="EI25" s="262">
        <v>13</v>
      </c>
      <c r="EJ25" s="262">
        <v>21</v>
      </c>
      <c r="EK25" s="1240" t="s">
        <v>599</v>
      </c>
      <c r="EL25" s="1241">
        <v>0</v>
      </c>
      <c r="EM25" s="262">
        <v>36</v>
      </c>
      <c r="EN25" s="262">
        <v>13</v>
      </c>
      <c r="EO25" s="262">
        <v>23</v>
      </c>
      <c r="EP25" s="262">
        <v>16</v>
      </c>
      <c r="EQ25" s="262">
        <v>6</v>
      </c>
      <c r="ER25" s="262">
        <v>10</v>
      </c>
      <c r="ES25" s="262">
        <v>66</v>
      </c>
      <c r="ET25" s="262">
        <v>23</v>
      </c>
      <c r="EU25" s="262">
        <v>43</v>
      </c>
      <c r="EV25" s="262">
        <v>17</v>
      </c>
      <c r="EW25" s="262">
        <v>5</v>
      </c>
      <c r="EX25" s="262">
        <v>12</v>
      </c>
      <c r="EY25" s="262">
        <v>40</v>
      </c>
      <c r="EZ25" s="262">
        <v>11</v>
      </c>
      <c r="FA25" s="262">
        <v>29</v>
      </c>
      <c r="FB25" s="262">
        <v>55</v>
      </c>
      <c r="FC25" s="262">
        <v>22</v>
      </c>
      <c r="FD25" s="262">
        <v>33</v>
      </c>
      <c r="FE25" s="262">
        <v>8</v>
      </c>
      <c r="FF25" s="262">
        <v>2</v>
      </c>
      <c r="FG25" s="262">
        <v>6</v>
      </c>
      <c r="FH25" s="262">
        <v>66</v>
      </c>
      <c r="FI25" s="262">
        <v>29</v>
      </c>
      <c r="FJ25" s="262">
        <v>37</v>
      </c>
      <c r="FK25" s="262">
        <v>14</v>
      </c>
      <c r="FL25" s="262">
        <v>7</v>
      </c>
      <c r="FM25" s="262">
        <v>7</v>
      </c>
      <c r="FN25" s="262">
        <v>17</v>
      </c>
      <c r="FO25" s="262">
        <v>7</v>
      </c>
      <c r="FP25" s="262">
        <v>10</v>
      </c>
      <c r="FQ25" s="262">
        <v>33</v>
      </c>
      <c r="FR25" s="262">
        <v>17</v>
      </c>
      <c r="FS25" s="262">
        <v>16</v>
      </c>
      <c r="FT25" s="1240" t="s">
        <v>599</v>
      </c>
      <c r="FU25" s="1241">
        <v>0</v>
      </c>
      <c r="FV25" s="263">
        <v>366</v>
      </c>
      <c r="FW25" s="263">
        <v>133</v>
      </c>
      <c r="FX25" s="263">
        <v>233</v>
      </c>
      <c r="FY25" s="262">
        <v>100</v>
      </c>
      <c r="FZ25" s="262">
        <v>36</v>
      </c>
      <c r="GA25" s="262">
        <v>64</v>
      </c>
      <c r="GB25" s="262">
        <v>30</v>
      </c>
      <c r="GC25" s="262">
        <v>13</v>
      </c>
      <c r="GD25" s="262">
        <v>17</v>
      </c>
      <c r="GE25" s="262">
        <v>31</v>
      </c>
      <c r="GF25" s="262">
        <v>9</v>
      </c>
      <c r="GG25" s="262">
        <v>22</v>
      </c>
      <c r="GH25" s="262">
        <v>47</v>
      </c>
      <c r="GI25" s="262">
        <v>18</v>
      </c>
      <c r="GJ25" s="262">
        <v>29</v>
      </c>
      <c r="GK25" s="262">
        <v>34</v>
      </c>
      <c r="GL25" s="262">
        <v>13</v>
      </c>
      <c r="GM25" s="262">
        <v>21</v>
      </c>
      <c r="GN25" s="262">
        <v>28</v>
      </c>
      <c r="GO25" s="262">
        <v>7</v>
      </c>
      <c r="GP25" s="262">
        <v>21</v>
      </c>
      <c r="GQ25" s="262">
        <v>14</v>
      </c>
      <c r="GR25" s="262">
        <v>7</v>
      </c>
      <c r="GS25" s="262">
        <v>7</v>
      </c>
      <c r="GT25" s="262">
        <v>47</v>
      </c>
      <c r="GU25" s="262">
        <v>20</v>
      </c>
      <c r="GV25" s="262">
        <v>27</v>
      </c>
      <c r="GW25" s="262">
        <v>30</v>
      </c>
      <c r="GX25" s="262">
        <v>8</v>
      </c>
      <c r="GY25" s="262">
        <v>22</v>
      </c>
      <c r="GZ25" s="263">
        <v>5</v>
      </c>
      <c r="HA25" s="263">
        <v>2</v>
      </c>
      <c r="HB25" s="263">
        <v>3</v>
      </c>
      <c r="HC25" s="263"/>
    </row>
    <row r="26" spans="1:211" s="264" customFormat="1" ht="18.75" customHeight="1">
      <c r="A26" s="1240" t="s">
        <v>600</v>
      </c>
      <c r="B26" s="1240"/>
      <c r="C26" s="266">
        <v>1159</v>
      </c>
      <c r="D26" s="263">
        <v>398</v>
      </c>
      <c r="E26" s="263">
        <v>761</v>
      </c>
      <c r="F26" s="263">
        <v>876</v>
      </c>
      <c r="G26" s="263">
        <v>292</v>
      </c>
      <c r="H26" s="263">
        <v>584</v>
      </c>
      <c r="I26" s="262">
        <v>7</v>
      </c>
      <c r="J26" s="262">
        <v>1</v>
      </c>
      <c r="K26" s="262">
        <v>6</v>
      </c>
      <c r="L26" s="262">
        <v>1</v>
      </c>
      <c r="M26" s="262">
        <v>0</v>
      </c>
      <c r="N26" s="262">
        <v>1</v>
      </c>
      <c r="O26" s="262">
        <v>7</v>
      </c>
      <c r="P26" s="262">
        <v>5</v>
      </c>
      <c r="Q26" s="262">
        <v>2</v>
      </c>
      <c r="R26" s="262">
        <v>23</v>
      </c>
      <c r="S26" s="262">
        <v>5</v>
      </c>
      <c r="T26" s="262">
        <v>18</v>
      </c>
      <c r="U26" s="262">
        <v>10</v>
      </c>
      <c r="V26" s="262">
        <v>0</v>
      </c>
      <c r="W26" s="262">
        <v>10</v>
      </c>
      <c r="X26" s="262">
        <v>16</v>
      </c>
      <c r="Y26" s="262">
        <v>4</v>
      </c>
      <c r="Z26" s="262">
        <v>12</v>
      </c>
      <c r="AA26" s="262">
        <v>8</v>
      </c>
      <c r="AB26" s="262">
        <v>3</v>
      </c>
      <c r="AC26" s="262">
        <v>5</v>
      </c>
      <c r="AD26" s="262">
        <v>0</v>
      </c>
      <c r="AE26" s="262">
        <v>0</v>
      </c>
      <c r="AF26" s="262">
        <v>0</v>
      </c>
      <c r="AG26" s="262">
        <v>11</v>
      </c>
      <c r="AH26" s="262">
        <v>3</v>
      </c>
      <c r="AI26" s="262">
        <v>8</v>
      </c>
      <c r="AJ26" s="1240" t="s">
        <v>601</v>
      </c>
      <c r="AK26" s="1241">
        <v>0</v>
      </c>
      <c r="AL26" s="262">
        <v>5</v>
      </c>
      <c r="AM26" s="262">
        <v>1</v>
      </c>
      <c r="AN26" s="262">
        <v>4</v>
      </c>
      <c r="AO26" s="262">
        <v>25</v>
      </c>
      <c r="AP26" s="262">
        <v>7</v>
      </c>
      <c r="AQ26" s="262">
        <v>18</v>
      </c>
      <c r="AR26" s="262">
        <v>3</v>
      </c>
      <c r="AS26" s="262">
        <v>1</v>
      </c>
      <c r="AT26" s="262">
        <v>2</v>
      </c>
      <c r="AU26" s="262">
        <v>2</v>
      </c>
      <c r="AV26" s="262">
        <v>1</v>
      </c>
      <c r="AW26" s="262">
        <v>1</v>
      </c>
      <c r="AX26" s="262">
        <v>8</v>
      </c>
      <c r="AY26" s="262">
        <v>3</v>
      </c>
      <c r="AZ26" s="262">
        <v>5</v>
      </c>
      <c r="BA26" s="262">
        <v>5</v>
      </c>
      <c r="BB26" s="262">
        <v>1</v>
      </c>
      <c r="BC26" s="262">
        <v>4</v>
      </c>
      <c r="BD26" s="262">
        <v>18</v>
      </c>
      <c r="BE26" s="262">
        <v>8</v>
      </c>
      <c r="BF26" s="262">
        <v>10</v>
      </c>
      <c r="BG26" s="262">
        <v>13</v>
      </c>
      <c r="BH26" s="262">
        <v>5</v>
      </c>
      <c r="BI26" s="262">
        <v>8</v>
      </c>
      <c r="BJ26" s="262">
        <v>11</v>
      </c>
      <c r="BK26" s="262">
        <v>4</v>
      </c>
      <c r="BL26" s="262">
        <v>7</v>
      </c>
      <c r="BM26" s="262">
        <v>11</v>
      </c>
      <c r="BN26" s="262">
        <v>6</v>
      </c>
      <c r="BO26" s="262">
        <v>5</v>
      </c>
      <c r="BP26" s="262">
        <v>7</v>
      </c>
      <c r="BQ26" s="262">
        <v>3</v>
      </c>
      <c r="BR26" s="262">
        <v>4</v>
      </c>
      <c r="BS26" s="1240" t="s">
        <v>601</v>
      </c>
      <c r="BT26" s="1241">
        <v>0</v>
      </c>
      <c r="BU26" s="262">
        <v>10</v>
      </c>
      <c r="BV26" s="262">
        <v>3</v>
      </c>
      <c r="BW26" s="262">
        <v>7</v>
      </c>
      <c r="BX26" s="262">
        <v>47</v>
      </c>
      <c r="BY26" s="262">
        <v>8</v>
      </c>
      <c r="BZ26" s="262">
        <v>39</v>
      </c>
      <c r="CA26" s="262">
        <v>28</v>
      </c>
      <c r="CB26" s="262">
        <v>6</v>
      </c>
      <c r="CC26" s="262">
        <v>22</v>
      </c>
      <c r="CD26" s="262">
        <v>18</v>
      </c>
      <c r="CE26" s="262">
        <v>5</v>
      </c>
      <c r="CF26" s="262">
        <v>13</v>
      </c>
      <c r="CG26" s="262">
        <v>29</v>
      </c>
      <c r="CH26" s="262">
        <v>9</v>
      </c>
      <c r="CI26" s="262">
        <v>20</v>
      </c>
      <c r="CJ26" s="262">
        <v>12</v>
      </c>
      <c r="CK26" s="262">
        <v>3</v>
      </c>
      <c r="CL26" s="262">
        <v>9</v>
      </c>
      <c r="CM26" s="262">
        <v>15</v>
      </c>
      <c r="CN26" s="262">
        <v>5</v>
      </c>
      <c r="CO26" s="262">
        <v>10</v>
      </c>
      <c r="CP26" s="262">
        <v>16</v>
      </c>
      <c r="CQ26" s="262">
        <v>4</v>
      </c>
      <c r="CR26" s="262">
        <v>12</v>
      </c>
      <c r="CS26" s="262">
        <v>6</v>
      </c>
      <c r="CT26" s="262">
        <v>4</v>
      </c>
      <c r="CU26" s="262">
        <v>2</v>
      </c>
      <c r="CV26" s="262">
        <v>25</v>
      </c>
      <c r="CW26" s="262">
        <v>6</v>
      </c>
      <c r="CX26" s="262">
        <v>19</v>
      </c>
      <c r="CY26" s="262">
        <v>7</v>
      </c>
      <c r="CZ26" s="262">
        <v>1</v>
      </c>
      <c r="DA26" s="262">
        <v>6</v>
      </c>
      <c r="DB26" s="1240" t="s">
        <v>601</v>
      </c>
      <c r="DC26" s="1241">
        <v>0</v>
      </c>
      <c r="DD26" s="262">
        <v>10</v>
      </c>
      <c r="DE26" s="262">
        <v>2</v>
      </c>
      <c r="DF26" s="262">
        <v>8</v>
      </c>
      <c r="DG26" s="262">
        <v>8</v>
      </c>
      <c r="DH26" s="262">
        <v>3</v>
      </c>
      <c r="DI26" s="262">
        <v>5</v>
      </c>
      <c r="DJ26" s="262">
        <v>10</v>
      </c>
      <c r="DK26" s="262">
        <v>2</v>
      </c>
      <c r="DL26" s="262">
        <v>8</v>
      </c>
      <c r="DM26" s="262">
        <v>37</v>
      </c>
      <c r="DN26" s="262">
        <v>15</v>
      </c>
      <c r="DO26" s="262">
        <v>22</v>
      </c>
      <c r="DP26" s="262">
        <v>21</v>
      </c>
      <c r="DQ26" s="262">
        <v>7</v>
      </c>
      <c r="DR26" s="262">
        <v>14</v>
      </c>
      <c r="DS26" s="262">
        <v>6</v>
      </c>
      <c r="DT26" s="262">
        <v>4</v>
      </c>
      <c r="DU26" s="262">
        <v>2</v>
      </c>
      <c r="DV26" s="262">
        <v>12</v>
      </c>
      <c r="DW26" s="262">
        <v>5</v>
      </c>
      <c r="DX26" s="262">
        <v>7</v>
      </c>
      <c r="DY26" s="262">
        <v>36</v>
      </c>
      <c r="DZ26" s="262">
        <v>13</v>
      </c>
      <c r="EA26" s="262">
        <v>23</v>
      </c>
      <c r="EB26" s="262">
        <v>33</v>
      </c>
      <c r="EC26" s="262">
        <v>10</v>
      </c>
      <c r="ED26" s="262">
        <v>23</v>
      </c>
      <c r="EE26" s="262">
        <v>42</v>
      </c>
      <c r="EF26" s="262">
        <v>17</v>
      </c>
      <c r="EG26" s="262">
        <v>25</v>
      </c>
      <c r="EH26" s="262">
        <v>20</v>
      </c>
      <c r="EI26" s="262">
        <v>6</v>
      </c>
      <c r="EJ26" s="262">
        <v>14</v>
      </c>
      <c r="EK26" s="1240" t="s">
        <v>601</v>
      </c>
      <c r="EL26" s="1241">
        <v>0</v>
      </c>
      <c r="EM26" s="262">
        <v>21</v>
      </c>
      <c r="EN26" s="262">
        <v>8</v>
      </c>
      <c r="EO26" s="262">
        <v>13</v>
      </c>
      <c r="EP26" s="262">
        <v>15</v>
      </c>
      <c r="EQ26" s="262">
        <v>6</v>
      </c>
      <c r="ER26" s="262">
        <v>9</v>
      </c>
      <c r="ES26" s="262">
        <v>41</v>
      </c>
      <c r="ET26" s="262">
        <v>19</v>
      </c>
      <c r="EU26" s="262">
        <v>22</v>
      </c>
      <c r="EV26" s="262">
        <v>9</v>
      </c>
      <c r="EW26" s="262">
        <v>4</v>
      </c>
      <c r="EX26" s="262">
        <v>5</v>
      </c>
      <c r="EY26" s="262">
        <v>16</v>
      </c>
      <c r="EZ26" s="262">
        <v>7</v>
      </c>
      <c r="FA26" s="262">
        <v>9</v>
      </c>
      <c r="FB26" s="262">
        <v>36</v>
      </c>
      <c r="FC26" s="262">
        <v>15</v>
      </c>
      <c r="FD26" s="262">
        <v>21</v>
      </c>
      <c r="FE26" s="262">
        <v>5</v>
      </c>
      <c r="FF26" s="262">
        <v>1</v>
      </c>
      <c r="FG26" s="262">
        <v>4</v>
      </c>
      <c r="FH26" s="262">
        <v>42</v>
      </c>
      <c r="FI26" s="262">
        <v>11</v>
      </c>
      <c r="FJ26" s="262">
        <v>31</v>
      </c>
      <c r="FK26" s="262">
        <v>15</v>
      </c>
      <c r="FL26" s="262">
        <v>7</v>
      </c>
      <c r="FM26" s="262">
        <v>8</v>
      </c>
      <c r="FN26" s="262">
        <v>9</v>
      </c>
      <c r="FO26" s="262">
        <v>3</v>
      </c>
      <c r="FP26" s="262">
        <v>6</v>
      </c>
      <c r="FQ26" s="262">
        <v>28</v>
      </c>
      <c r="FR26" s="262">
        <v>12</v>
      </c>
      <c r="FS26" s="262">
        <v>16</v>
      </c>
      <c r="FT26" s="1240" t="s">
        <v>601</v>
      </c>
      <c r="FU26" s="1241">
        <v>0</v>
      </c>
      <c r="FV26" s="263">
        <v>283</v>
      </c>
      <c r="FW26" s="263">
        <v>106</v>
      </c>
      <c r="FX26" s="263">
        <v>177</v>
      </c>
      <c r="FY26" s="262">
        <v>68</v>
      </c>
      <c r="FZ26" s="262">
        <v>22</v>
      </c>
      <c r="GA26" s="262">
        <v>46</v>
      </c>
      <c r="GB26" s="262">
        <v>27</v>
      </c>
      <c r="GC26" s="262">
        <v>10</v>
      </c>
      <c r="GD26" s="262">
        <v>17</v>
      </c>
      <c r="GE26" s="262">
        <v>32</v>
      </c>
      <c r="GF26" s="262">
        <v>14</v>
      </c>
      <c r="GG26" s="262">
        <v>18</v>
      </c>
      <c r="GH26" s="262">
        <v>51</v>
      </c>
      <c r="GI26" s="262">
        <v>18</v>
      </c>
      <c r="GJ26" s="262">
        <v>33</v>
      </c>
      <c r="GK26" s="262">
        <v>18</v>
      </c>
      <c r="GL26" s="262">
        <v>9</v>
      </c>
      <c r="GM26" s="262">
        <v>9</v>
      </c>
      <c r="GN26" s="262">
        <v>14</v>
      </c>
      <c r="GO26" s="262">
        <v>6</v>
      </c>
      <c r="GP26" s="262">
        <v>8</v>
      </c>
      <c r="GQ26" s="262">
        <v>15</v>
      </c>
      <c r="GR26" s="262">
        <v>3</v>
      </c>
      <c r="GS26" s="262">
        <v>12</v>
      </c>
      <c r="GT26" s="262">
        <v>24</v>
      </c>
      <c r="GU26" s="262">
        <v>12</v>
      </c>
      <c r="GV26" s="262">
        <v>12</v>
      </c>
      <c r="GW26" s="262">
        <v>27</v>
      </c>
      <c r="GX26" s="262">
        <v>9</v>
      </c>
      <c r="GY26" s="262">
        <v>18</v>
      </c>
      <c r="GZ26" s="263">
        <v>7</v>
      </c>
      <c r="HA26" s="263">
        <v>3</v>
      </c>
      <c r="HB26" s="263">
        <v>4</v>
      </c>
      <c r="HC26" s="263"/>
    </row>
    <row r="27" spans="1:211" s="264" customFormat="1" ht="18.75" customHeight="1">
      <c r="A27" s="1240" t="s">
        <v>759</v>
      </c>
      <c r="B27" s="1240"/>
      <c r="C27" s="266">
        <v>531</v>
      </c>
      <c r="D27" s="263">
        <v>157</v>
      </c>
      <c r="E27" s="263">
        <v>374</v>
      </c>
      <c r="F27" s="263">
        <v>415</v>
      </c>
      <c r="G27" s="263">
        <v>117</v>
      </c>
      <c r="H27" s="263">
        <v>298</v>
      </c>
      <c r="I27" s="262">
        <v>3</v>
      </c>
      <c r="J27" s="262">
        <v>1</v>
      </c>
      <c r="K27" s="262">
        <v>2</v>
      </c>
      <c r="L27" s="262">
        <v>1</v>
      </c>
      <c r="M27" s="262">
        <v>0</v>
      </c>
      <c r="N27" s="262">
        <v>1</v>
      </c>
      <c r="O27" s="262">
        <v>2</v>
      </c>
      <c r="P27" s="262">
        <v>2</v>
      </c>
      <c r="Q27" s="262">
        <v>0</v>
      </c>
      <c r="R27" s="262">
        <v>14</v>
      </c>
      <c r="S27" s="262">
        <v>1</v>
      </c>
      <c r="T27" s="262">
        <v>13</v>
      </c>
      <c r="U27" s="262">
        <v>3</v>
      </c>
      <c r="V27" s="262">
        <v>2</v>
      </c>
      <c r="W27" s="262">
        <v>1</v>
      </c>
      <c r="X27" s="262">
        <v>10</v>
      </c>
      <c r="Y27" s="262">
        <v>3</v>
      </c>
      <c r="Z27" s="262">
        <v>7</v>
      </c>
      <c r="AA27" s="262">
        <v>4</v>
      </c>
      <c r="AB27" s="262">
        <v>1</v>
      </c>
      <c r="AC27" s="262">
        <v>3</v>
      </c>
      <c r="AD27" s="262">
        <v>0</v>
      </c>
      <c r="AE27" s="262">
        <v>0</v>
      </c>
      <c r="AF27" s="262">
        <v>0</v>
      </c>
      <c r="AG27" s="262">
        <v>1</v>
      </c>
      <c r="AH27" s="262">
        <v>0</v>
      </c>
      <c r="AI27" s="262">
        <v>1</v>
      </c>
      <c r="AJ27" s="1240" t="s">
        <v>602</v>
      </c>
      <c r="AK27" s="1241">
        <v>0</v>
      </c>
      <c r="AL27" s="262">
        <v>1</v>
      </c>
      <c r="AM27" s="262">
        <v>0</v>
      </c>
      <c r="AN27" s="262">
        <v>1</v>
      </c>
      <c r="AO27" s="262">
        <v>19</v>
      </c>
      <c r="AP27" s="262">
        <v>2</v>
      </c>
      <c r="AQ27" s="262">
        <v>17</v>
      </c>
      <c r="AR27" s="262">
        <v>0</v>
      </c>
      <c r="AS27" s="262">
        <v>0</v>
      </c>
      <c r="AT27" s="262">
        <v>0</v>
      </c>
      <c r="AU27" s="262">
        <v>1</v>
      </c>
      <c r="AV27" s="262">
        <v>0</v>
      </c>
      <c r="AW27" s="262">
        <v>1</v>
      </c>
      <c r="AX27" s="262">
        <v>1</v>
      </c>
      <c r="AY27" s="262">
        <v>0</v>
      </c>
      <c r="AZ27" s="262">
        <v>1</v>
      </c>
      <c r="BA27" s="262">
        <v>3</v>
      </c>
      <c r="BB27" s="262">
        <v>0</v>
      </c>
      <c r="BC27" s="262">
        <v>3</v>
      </c>
      <c r="BD27" s="262">
        <v>6</v>
      </c>
      <c r="BE27" s="262">
        <v>2</v>
      </c>
      <c r="BF27" s="262">
        <v>4</v>
      </c>
      <c r="BG27" s="262">
        <v>5</v>
      </c>
      <c r="BH27" s="262">
        <v>3</v>
      </c>
      <c r="BI27" s="262">
        <v>2</v>
      </c>
      <c r="BJ27" s="262">
        <v>3</v>
      </c>
      <c r="BK27" s="262">
        <v>2</v>
      </c>
      <c r="BL27" s="262">
        <v>1</v>
      </c>
      <c r="BM27" s="262">
        <v>5</v>
      </c>
      <c r="BN27" s="262">
        <v>2</v>
      </c>
      <c r="BO27" s="262">
        <v>3</v>
      </c>
      <c r="BP27" s="262">
        <v>2</v>
      </c>
      <c r="BQ27" s="262">
        <v>1</v>
      </c>
      <c r="BR27" s="262">
        <v>1</v>
      </c>
      <c r="BS27" s="1240" t="s">
        <v>602</v>
      </c>
      <c r="BT27" s="1241">
        <v>0</v>
      </c>
      <c r="BU27" s="262">
        <v>3</v>
      </c>
      <c r="BV27" s="262">
        <v>1</v>
      </c>
      <c r="BW27" s="262">
        <v>2</v>
      </c>
      <c r="BX27" s="262">
        <v>56</v>
      </c>
      <c r="BY27" s="262">
        <v>13</v>
      </c>
      <c r="BZ27" s="262">
        <v>43</v>
      </c>
      <c r="CA27" s="262">
        <v>12</v>
      </c>
      <c r="CB27" s="262">
        <v>3</v>
      </c>
      <c r="CC27" s="262">
        <v>9</v>
      </c>
      <c r="CD27" s="262">
        <v>11</v>
      </c>
      <c r="CE27" s="262">
        <v>7</v>
      </c>
      <c r="CF27" s="262">
        <v>4</v>
      </c>
      <c r="CG27" s="262">
        <v>10</v>
      </c>
      <c r="CH27" s="262">
        <v>0</v>
      </c>
      <c r="CI27" s="262">
        <v>10</v>
      </c>
      <c r="CJ27" s="262">
        <v>8</v>
      </c>
      <c r="CK27" s="262">
        <v>0</v>
      </c>
      <c r="CL27" s="262">
        <v>8</v>
      </c>
      <c r="CM27" s="262">
        <v>4</v>
      </c>
      <c r="CN27" s="262">
        <v>1</v>
      </c>
      <c r="CO27" s="262">
        <v>3</v>
      </c>
      <c r="CP27" s="262">
        <v>5</v>
      </c>
      <c r="CQ27" s="262">
        <v>1</v>
      </c>
      <c r="CR27" s="262">
        <v>4</v>
      </c>
      <c r="CS27" s="262">
        <v>1</v>
      </c>
      <c r="CT27" s="262">
        <v>0</v>
      </c>
      <c r="CU27" s="262">
        <v>1</v>
      </c>
      <c r="CV27" s="262">
        <v>10</v>
      </c>
      <c r="CW27" s="262">
        <v>1</v>
      </c>
      <c r="CX27" s="262">
        <v>9</v>
      </c>
      <c r="CY27" s="262">
        <v>5</v>
      </c>
      <c r="CZ27" s="262">
        <v>0</v>
      </c>
      <c r="DA27" s="262">
        <v>5</v>
      </c>
      <c r="DB27" s="1240" t="s">
        <v>602</v>
      </c>
      <c r="DC27" s="1241">
        <v>0</v>
      </c>
      <c r="DD27" s="262">
        <v>3</v>
      </c>
      <c r="DE27" s="262">
        <v>2</v>
      </c>
      <c r="DF27" s="262">
        <v>1</v>
      </c>
      <c r="DG27" s="262">
        <v>7</v>
      </c>
      <c r="DH27" s="262">
        <v>3</v>
      </c>
      <c r="DI27" s="262">
        <v>4</v>
      </c>
      <c r="DJ27" s="262">
        <v>4</v>
      </c>
      <c r="DK27" s="262">
        <v>1</v>
      </c>
      <c r="DL27" s="262">
        <v>3</v>
      </c>
      <c r="DM27" s="262">
        <v>10</v>
      </c>
      <c r="DN27" s="262">
        <v>2</v>
      </c>
      <c r="DO27" s="262">
        <v>8</v>
      </c>
      <c r="DP27" s="262">
        <v>23</v>
      </c>
      <c r="DQ27" s="262">
        <v>4</v>
      </c>
      <c r="DR27" s="262">
        <v>19</v>
      </c>
      <c r="DS27" s="262">
        <v>6</v>
      </c>
      <c r="DT27" s="262">
        <v>2</v>
      </c>
      <c r="DU27" s="262">
        <v>4</v>
      </c>
      <c r="DV27" s="262">
        <v>11</v>
      </c>
      <c r="DW27" s="262">
        <v>3</v>
      </c>
      <c r="DX27" s="262">
        <v>8</v>
      </c>
      <c r="DY27" s="262">
        <v>9</v>
      </c>
      <c r="DZ27" s="262">
        <v>2</v>
      </c>
      <c r="EA27" s="262">
        <v>7</v>
      </c>
      <c r="EB27" s="262">
        <v>18</v>
      </c>
      <c r="EC27" s="262">
        <v>2</v>
      </c>
      <c r="ED27" s="262">
        <v>16</v>
      </c>
      <c r="EE27" s="262">
        <v>13</v>
      </c>
      <c r="EF27" s="262">
        <v>4</v>
      </c>
      <c r="EG27" s="262">
        <v>9</v>
      </c>
      <c r="EH27" s="262">
        <v>5</v>
      </c>
      <c r="EI27" s="262">
        <v>2</v>
      </c>
      <c r="EJ27" s="262">
        <v>3</v>
      </c>
      <c r="EK27" s="1240" t="s">
        <v>602</v>
      </c>
      <c r="EL27" s="1241">
        <v>0</v>
      </c>
      <c r="EM27" s="262">
        <v>10</v>
      </c>
      <c r="EN27" s="262">
        <v>4</v>
      </c>
      <c r="EO27" s="262">
        <v>6</v>
      </c>
      <c r="EP27" s="262">
        <v>10</v>
      </c>
      <c r="EQ27" s="262">
        <v>4</v>
      </c>
      <c r="ER27" s="262">
        <v>6</v>
      </c>
      <c r="ES27" s="262">
        <v>15</v>
      </c>
      <c r="ET27" s="262">
        <v>9</v>
      </c>
      <c r="EU27" s="262">
        <v>6</v>
      </c>
      <c r="EV27" s="262">
        <v>3</v>
      </c>
      <c r="EW27" s="262">
        <v>1</v>
      </c>
      <c r="EX27" s="262">
        <v>2</v>
      </c>
      <c r="EY27" s="262">
        <v>9</v>
      </c>
      <c r="EZ27" s="262">
        <v>6</v>
      </c>
      <c r="FA27" s="262">
        <v>3</v>
      </c>
      <c r="FB27" s="262">
        <v>9</v>
      </c>
      <c r="FC27" s="262">
        <v>2</v>
      </c>
      <c r="FD27" s="262">
        <v>7</v>
      </c>
      <c r="FE27" s="262">
        <v>3</v>
      </c>
      <c r="FF27" s="262">
        <v>0</v>
      </c>
      <c r="FG27" s="262">
        <v>3</v>
      </c>
      <c r="FH27" s="262">
        <v>22</v>
      </c>
      <c r="FI27" s="262">
        <v>9</v>
      </c>
      <c r="FJ27" s="262">
        <v>13</v>
      </c>
      <c r="FK27" s="262">
        <v>4</v>
      </c>
      <c r="FL27" s="262">
        <v>1</v>
      </c>
      <c r="FM27" s="262">
        <v>3</v>
      </c>
      <c r="FN27" s="262">
        <v>5</v>
      </c>
      <c r="FO27" s="262">
        <v>2</v>
      </c>
      <c r="FP27" s="262">
        <v>3</v>
      </c>
      <c r="FQ27" s="262">
        <v>7</v>
      </c>
      <c r="FR27" s="262">
        <v>3</v>
      </c>
      <c r="FS27" s="262">
        <v>4</v>
      </c>
      <c r="FT27" s="1240" t="s">
        <v>602</v>
      </c>
      <c r="FU27" s="1241">
        <v>0</v>
      </c>
      <c r="FV27" s="263">
        <v>116</v>
      </c>
      <c r="FW27" s="263">
        <v>40</v>
      </c>
      <c r="FX27" s="263">
        <v>76</v>
      </c>
      <c r="FY27" s="262">
        <v>33</v>
      </c>
      <c r="FZ27" s="262">
        <v>10</v>
      </c>
      <c r="GA27" s="262">
        <v>23</v>
      </c>
      <c r="GB27" s="262">
        <v>13</v>
      </c>
      <c r="GC27" s="262">
        <v>3</v>
      </c>
      <c r="GD27" s="262">
        <v>10</v>
      </c>
      <c r="GE27" s="262">
        <v>9</v>
      </c>
      <c r="GF27" s="262">
        <v>4</v>
      </c>
      <c r="GG27" s="262">
        <v>5</v>
      </c>
      <c r="GH27" s="262">
        <v>14</v>
      </c>
      <c r="GI27" s="262">
        <v>6</v>
      </c>
      <c r="GJ27" s="262">
        <v>8</v>
      </c>
      <c r="GK27" s="262">
        <v>12</v>
      </c>
      <c r="GL27" s="262">
        <v>5</v>
      </c>
      <c r="GM27" s="262">
        <v>7</v>
      </c>
      <c r="GN27" s="262">
        <v>9</v>
      </c>
      <c r="GO27" s="262">
        <v>5</v>
      </c>
      <c r="GP27" s="262">
        <v>4</v>
      </c>
      <c r="GQ27" s="262">
        <v>9</v>
      </c>
      <c r="GR27" s="262">
        <v>3</v>
      </c>
      <c r="GS27" s="262">
        <v>6</v>
      </c>
      <c r="GT27" s="262">
        <v>6</v>
      </c>
      <c r="GU27" s="262">
        <v>1</v>
      </c>
      <c r="GV27" s="262">
        <v>5</v>
      </c>
      <c r="GW27" s="262">
        <v>10</v>
      </c>
      <c r="GX27" s="262">
        <v>3</v>
      </c>
      <c r="GY27" s="262">
        <v>7</v>
      </c>
      <c r="GZ27" s="263">
        <v>1</v>
      </c>
      <c r="HA27" s="263">
        <v>0</v>
      </c>
      <c r="HB27" s="263">
        <v>1</v>
      </c>
      <c r="HC27" s="263"/>
    </row>
    <row r="28" spans="1:211" s="264" customFormat="1" ht="18.75" customHeight="1">
      <c r="A28" s="1240" t="s">
        <v>603</v>
      </c>
      <c r="B28" s="1240"/>
      <c r="C28" s="266">
        <v>105</v>
      </c>
      <c r="D28" s="263">
        <v>23</v>
      </c>
      <c r="E28" s="263">
        <v>82</v>
      </c>
      <c r="F28" s="263">
        <v>86</v>
      </c>
      <c r="G28" s="263">
        <v>19</v>
      </c>
      <c r="H28" s="263">
        <v>67</v>
      </c>
      <c r="I28" s="262">
        <v>0</v>
      </c>
      <c r="J28" s="262">
        <v>0</v>
      </c>
      <c r="K28" s="262">
        <v>0</v>
      </c>
      <c r="L28" s="262">
        <v>0</v>
      </c>
      <c r="M28" s="262">
        <v>0</v>
      </c>
      <c r="N28" s="262">
        <v>0</v>
      </c>
      <c r="O28" s="262">
        <v>2</v>
      </c>
      <c r="P28" s="262">
        <v>1</v>
      </c>
      <c r="Q28" s="262">
        <v>1</v>
      </c>
      <c r="R28" s="262">
        <v>1</v>
      </c>
      <c r="S28" s="262">
        <v>0</v>
      </c>
      <c r="T28" s="262">
        <v>1</v>
      </c>
      <c r="U28" s="262">
        <v>2</v>
      </c>
      <c r="V28" s="262">
        <v>0</v>
      </c>
      <c r="W28" s="262">
        <v>2</v>
      </c>
      <c r="X28" s="262">
        <v>5</v>
      </c>
      <c r="Y28" s="262">
        <v>2</v>
      </c>
      <c r="Z28" s="262">
        <v>3</v>
      </c>
      <c r="AA28" s="262">
        <v>0</v>
      </c>
      <c r="AB28" s="262">
        <v>0</v>
      </c>
      <c r="AC28" s="262">
        <v>0</v>
      </c>
      <c r="AD28" s="262">
        <v>0</v>
      </c>
      <c r="AE28" s="262">
        <v>0</v>
      </c>
      <c r="AF28" s="262">
        <v>0</v>
      </c>
      <c r="AG28" s="262">
        <v>1</v>
      </c>
      <c r="AH28" s="262">
        <v>0</v>
      </c>
      <c r="AI28" s="262">
        <v>1</v>
      </c>
      <c r="AJ28" s="1240" t="s">
        <v>604</v>
      </c>
      <c r="AK28" s="1241">
        <v>0</v>
      </c>
      <c r="AL28" s="262">
        <v>0</v>
      </c>
      <c r="AM28" s="262">
        <v>0</v>
      </c>
      <c r="AN28" s="262">
        <v>0</v>
      </c>
      <c r="AO28" s="262">
        <v>7</v>
      </c>
      <c r="AP28" s="262">
        <v>2</v>
      </c>
      <c r="AQ28" s="262">
        <v>5</v>
      </c>
      <c r="AR28" s="262">
        <v>1</v>
      </c>
      <c r="AS28" s="262">
        <v>0</v>
      </c>
      <c r="AT28" s="262">
        <v>1</v>
      </c>
      <c r="AU28" s="262">
        <v>0</v>
      </c>
      <c r="AV28" s="262">
        <v>0</v>
      </c>
      <c r="AW28" s="262">
        <v>0</v>
      </c>
      <c r="AX28" s="262">
        <v>1</v>
      </c>
      <c r="AY28" s="262">
        <v>0</v>
      </c>
      <c r="AZ28" s="262">
        <v>1</v>
      </c>
      <c r="BA28" s="262">
        <v>4</v>
      </c>
      <c r="BB28" s="262">
        <v>2</v>
      </c>
      <c r="BC28" s="262">
        <v>2</v>
      </c>
      <c r="BD28" s="262">
        <v>1</v>
      </c>
      <c r="BE28" s="262">
        <v>0</v>
      </c>
      <c r="BF28" s="262">
        <v>1</v>
      </c>
      <c r="BG28" s="262">
        <v>0</v>
      </c>
      <c r="BH28" s="262">
        <v>0</v>
      </c>
      <c r="BI28" s="262">
        <v>0</v>
      </c>
      <c r="BJ28" s="262">
        <v>2</v>
      </c>
      <c r="BK28" s="262">
        <v>1</v>
      </c>
      <c r="BL28" s="262">
        <v>1</v>
      </c>
      <c r="BM28" s="262">
        <v>0</v>
      </c>
      <c r="BN28" s="262">
        <v>0</v>
      </c>
      <c r="BO28" s="262">
        <v>0</v>
      </c>
      <c r="BP28" s="262">
        <v>1</v>
      </c>
      <c r="BQ28" s="262">
        <v>0</v>
      </c>
      <c r="BR28" s="262">
        <v>1</v>
      </c>
      <c r="BS28" s="1240" t="s">
        <v>604</v>
      </c>
      <c r="BT28" s="1241">
        <v>0</v>
      </c>
      <c r="BU28" s="262">
        <v>0</v>
      </c>
      <c r="BV28" s="262">
        <v>0</v>
      </c>
      <c r="BW28" s="262">
        <v>0</v>
      </c>
      <c r="BX28" s="262">
        <v>7</v>
      </c>
      <c r="BY28" s="262">
        <v>0</v>
      </c>
      <c r="BZ28" s="262">
        <v>7</v>
      </c>
      <c r="CA28" s="262">
        <v>2</v>
      </c>
      <c r="CB28" s="262">
        <v>0</v>
      </c>
      <c r="CC28" s="262">
        <v>2</v>
      </c>
      <c r="CD28" s="262">
        <v>0</v>
      </c>
      <c r="CE28" s="262">
        <v>0</v>
      </c>
      <c r="CF28" s="262">
        <v>0</v>
      </c>
      <c r="CG28" s="262">
        <v>4</v>
      </c>
      <c r="CH28" s="262">
        <v>0</v>
      </c>
      <c r="CI28" s="262">
        <v>4</v>
      </c>
      <c r="CJ28" s="262">
        <v>0</v>
      </c>
      <c r="CK28" s="262">
        <v>0</v>
      </c>
      <c r="CL28" s="262">
        <v>0</v>
      </c>
      <c r="CM28" s="262">
        <v>2</v>
      </c>
      <c r="CN28" s="262">
        <v>0</v>
      </c>
      <c r="CO28" s="262">
        <v>2</v>
      </c>
      <c r="CP28" s="262">
        <v>2</v>
      </c>
      <c r="CQ28" s="262">
        <v>0</v>
      </c>
      <c r="CR28" s="262">
        <v>2</v>
      </c>
      <c r="CS28" s="262">
        <v>0</v>
      </c>
      <c r="CT28" s="262">
        <v>0</v>
      </c>
      <c r="CU28" s="262">
        <v>0</v>
      </c>
      <c r="CV28" s="262">
        <v>2</v>
      </c>
      <c r="CW28" s="262">
        <v>0</v>
      </c>
      <c r="CX28" s="262">
        <v>2</v>
      </c>
      <c r="CY28" s="262">
        <v>0</v>
      </c>
      <c r="CZ28" s="262">
        <v>0</v>
      </c>
      <c r="DA28" s="262">
        <v>0</v>
      </c>
      <c r="DB28" s="1240" t="s">
        <v>604</v>
      </c>
      <c r="DC28" s="1241">
        <v>0</v>
      </c>
      <c r="DD28" s="262">
        <v>1</v>
      </c>
      <c r="DE28" s="262">
        <v>0</v>
      </c>
      <c r="DF28" s="262">
        <v>1</v>
      </c>
      <c r="DG28" s="262">
        <v>3</v>
      </c>
      <c r="DH28" s="262">
        <v>1</v>
      </c>
      <c r="DI28" s="262">
        <v>2</v>
      </c>
      <c r="DJ28" s="262">
        <v>0</v>
      </c>
      <c r="DK28" s="262">
        <v>0</v>
      </c>
      <c r="DL28" s="262">
        <v>0</v>
      </c>
      <c r="DM28" s="262">
        <v>1</v>
      </c>
      <c r="DN28" s="262">
        <v>0</v>
      </c>
      <c r="DO28" s="262">
        <v>1</v>
      </c>
      <c r="DP28" s="262">
        <v>5</v>
      </c>
      <c r="DQ28" s="262">
        <v>3</v>
      </c>
      <c r="DR28" s="262">
        <v>2</v>
      </c>
      <c r="DS28" s="262">
        <v>0</v>
      </c>
      <c r="DT28" s="262">
        <v>0</v>
      </c>
      <c r="DU28" s="262">
        <v>0</v>
      </c>
      <c r="DV28" s="262">
        <v>1</v>
      </c>
      <c r="DW28" s="262">
        <v>0</v>
      </c>
      <c r="DX28" s="262">
        <v>1</v>
      </c>
      <c r="DY28" s="262">
        <v>1</v>
      </c>
      <c r="DZ28" s="262">
        <v>1</v>
      </c>
      <c r="EA28" s="262">
        <v>0</v>
      </c>
      <c r="EB28" s="262">
        <v>2</v>
      </c>
      <c r="EC28" s="262">
        <v>1</v>
      </c>
      <c r="ED28" s="262">
        <v>1</v>
      </c>
      <c r="EE28" s="262">
        <v>5</v>
      </c>
      <c r="EF28" s="262">
        <v>2</v>
      </c>
      <c r="EG28" s="262">
        <v>3</v>
      </c>
      <c r="EH28" s="262">
        <v>3</v>
      </c>
      <c r="EI28" s="262">
        <v>0</v>
      </c>
      <c r="EJ28" s="262">
        <v>3</v>
      </c>
      <c r="EK28" s="1240" t="s">
        <v>604</v>
      </c>
      <c r="EL28" s="1241">
        <v>0</v>
      </c>
      <c r="EM28" s="262">
        <v>2</v>
      </c>
      <c r="EN28" s="262">
        <v>1</v>
      </c>
      <c r="EO28" s="262">
        <v>1</v>
      </c>
      <c r="EP28" s="262">
        <v>2</v>
      </c>
      <c r="EQ28" s="262">
        <v>0</v>
      </c>
      <c r="ER28" s="262">
        <v>2</v>
      </c>
      <c r="ES28" s="262">
        <v>2</v>
      </c>
      <c r="ET28" s="262">
        <v>1</v>
      </c>
      <c r="EU28" s="262">
        <v>1</v>
      </c>
      <c r="EV28" s="262">
        <v>1</v>
      </c>
      <c r="EW28" s="262">
        <v>0</v>
      </c>
      <c r="EX28" s="262">
        <v>1</v>
      </c>
      <c r="EY28" s="262">
        <v>1</v>
      </c>
      <c r="EZ28" s="262">
        <v>0</v>
      </c>
      <c r="FA28" s="262">
        <v>1</v>
      </c>
      <c r="FB28" s="262">
        <v>2</v>
      </c>
      <c r="FC28" s="262">
        <v>0</v>
      </c>
      <c r="FD28" s="262">
        <v>2</v>
      </c>
      <c r="FE28" s="262">
        <v>0</v>
      </c>
      <c r="FF28" s="262">
        <v>0</v>
      </c>
      <c r="FG28" s="262">
        <v>0</v>
      </c>
      <c r="FH28" s="262">
        <v>3</v>
      </c>
      <c r="FI28" s="262">
        <v>0</v>
      </c>
      <c r="FJ28" s="262">
        <v>3</v>
      </c>
      <c r="FK28" s="262">
        <v>0</v>
      </c>
      <c r="FL28" s="262">
        <v>0</v>
      </c>
      <c r="FM28" s="262">
        <v>0</v>
      </c>
      <c r="FN28" s="262">
        <v>2</v>
      </c>
      <c r="FO28" s="262">
        <v>0</v>
      </c>
      <c r="FP28" s="262">
        <v>2</v>
      </c>
      <c r="FQ28" s="262">
        <v>2</v>
      </c>
      <c r="FR28" s="262">
        <v>1</v>
      </c>
      <c r="FS28" s="262">
        <v>1</v>
      </c>
      <c r="FT28" s="1240" t="s">
        <v>604</v>
      </c>
      <c r="FU28" s="1241">
        <v>0</v>
      </c>
      <c r="FV28" s="263">
        <v>19</v>
      </c>
      <c r="FW28" s="263">
        <v>4</v>
      </c>
      <c r="FX28" s="263">
        <v>15</v>
      </c>
      <c r="FY28" s="262">
        <v>10</v>
      </c>
      <c r="FZ28" s="262">
        <v>1</v>
      </c>
      <c r="GA28" s="262">
        <v>9</v>
      </c>
      <c r="GB28" s="262">
        <v>1</v>
      </c>
      <c r="GC28" s="262">
        <v>1</v>
      </c>
      <c r="GD28" s="262">
        <v>0</v>
      </c>
      <c r="GE28" s="262">
        <v>0</v>
      </c>
      <c r="GF28" s="262">
        <v>0</v>
      </c>
      <c r="GG28" s="262">
        <v>0</v>
      </c>
      <c r="GH28" s="262">
        <v>1</v>
      </c>
      <c r="GI28" s="262">
        <v>1</v>
      </c>
      <c r="GJ28" s="262">
        <v>0</v>
      </c>
      <c r="GK28" s="262">
        <v>0</v>
      </c>
      <c r="GL28" s="262">
        <v>0</v>
      </c>
      <c r="GM28" s="262">
        <v>0</v>
      </c>
      <c r="GN28" s="262">
        <v>1</v>
      </c>
      <c r="GO28" s="262">
        <v>0</v>
      </c>
      <c r="GP28" s="262">
        <v>1</v>
      </c>
      <c r="GQ28" s="262">
        <v>1</v>
      </c>
      <c r="GR28" s="262">
        <v>0</v>
      </c>
      <c r="GS28" s="262">
        <v>1</v>
      </c>
      <c r="GT28" s="262">
        <v>4</v>
      </c>
      <c r="GU28" s="262">
        <v>0</v>
      </c>
      <c r="GV28" s="262">
        <v>4</v>
      </c>
      <c r="GW28" s="262">
        <v>1</v>
      </c>
      <c r="GX28" s="262">
        <v>1</v>
      </c>
      <c r="GY28" s="262">
        <v>0</v>
      </c>
      <c r="GZ28" s="263">
        <v>0</v>
      </c>
      <c r="HA28" s="263">
        <v>0</v>
      </c>
      <c r="HB28" s="263">
        <v>0</v>
      </c>
      <c r="HC28" s="263"/>
    </row>
    <row r="29" spans="1:211" s="264" customFormat="1" ht="18.75" customHeight="1">
      <c r="A29" s="1240" t="s">
        <v>605</v>
      </c>
      <c r="B29" s="1240"/>
      <c r="C29" s="266">
        <v>19</v>
      </c>
      <c r="D29" s="263">
        <v>4</v>
      </c>
      <c r="E29" s="263">
        <v>15</v>
      </c>
      <c r="F29" s="263">
        <v>14</v>
      </c>
      <c r="G29" s="263">
        <v>3</v>
      </c>
      <c r="H29" s="263">
        <v>11</v>
      </c>
      <c r="I29" s="262">
        <v>0</v>
      </c>
      <c r="J29" s="262">
        <v>0</v>
      </c>
      <c r="K29" s="262">
        <v>0</v>
      </c>
      <c r="L29" s="262">
        <v>0</v>
      </c>
      <c r="M29" s="262">
        <v>0</v>
      </c>
      <c r="N29" s="262">
        <v>0</v>
      </c>
      <c r="O29" s="262">
        <v>0</v>
      </c>
      <c r="P29" s="262">
        <v>0</v>
      </c>
      <c r="Q29" s="262">
        <v>0</v>
      </c>
      <c r="R29" s="262">
        <v>1</v>
      </c>
      <c r="S29" s="262">
        <v>1</v>
      </c>
      <c r="T29" s="262">
        <v>0</v>
      </c>
      <c r="U29" s="262">
        <v>0</v>
      </c>
      <c r="V29" s="262">
        <v>0</v>
      </c>
      <c r="W29" s="262">
        <v>0</v>
      </c>
      <c r="X29" s="262">
        <v>0</v>
      </c>
      <c r="Y29" s="262">
        <v>0</v>
      </c>
      <c r="Z29" s="262">
        <v>0</v>
      </c>
      <c r="AA29" s="262">
        <v>0</v>
      </c>
      <c r="AB29" s="262">
        <v>0</v>
      </c>
      <c r="AC29" s="262">
        <v>0</v>
      </c>
      <c r="AD29" s="262">
        <v>0</v>
      </c>
      <c r="AE29" s="262">
        <v>0</v>
      </c>
      <c r="AF29" s="262">
        <v>0</v>
      </c>
      <c r="AG29" s="262">
        <v>0</v>
      </c>
      <c r="AH29" s="262">
        <v>0</v>
      </c>
      <c r="AI29" s="262">
        <v>0</v>
      </c>
      <c r="AJ29" s="1240" t="s">
        <v>606</v>
      </c>
      <c r="AK29" s="1241">
        <v>0</v>
      </c>
      <c r="AL29" s="262">
        <v>0</v>
      </c>
      <c r="AM29" s="262">
        <v>0</v>
      </c>
      <c r="AN29" s="262">
        <v>0</v>
      </c>
      <c r="AO29" s="262">
        <v>1</v>
      </c>
      <c r="AP29" s="262">
        <v>0</v>
      </c>
      <c r="AQ29" s="262">
        <v>1</v>
      </c>
      <c r="AR29" s="262">
        <v>0</v>
      </c>
      <c r="AS29" s="262">
        <v>0</v>
      </c>
      <c r="AT29" s="262">
        <v>0</v>
      </c>
      <c r="AU29" s="262">
        <v>0</v>
      </c>
      <c r="AV29" s="262">
        <v>0</v>
      </c>
      <c r="AW29" s="262">
        <v>0</v>
      </c>
      <c r="AX29" s="262">
        <v>0</v>
      </c>
      <c r="AY29" s="262">
        <v>0</v>
      </c>
      <c r="AZ29" s="262">
        <v>0</v>
      </c>
      <c r="BA29" s="262">
        <v>0</v>
      </c>
      <c r="BB29" s="262">
        <v>0</v>
      </c>
      <c r="BC29" s="262">
        <v>0</v>
      </c>
      <c r="BD29" s="262">
        <v>0</v>
      </c>
      <c r="BE29" s="262">
        <v>0</v>
      </c>
      <c r="BF29" s="262">
        <v>0</v>
      </c>
      <c r="BG29" s="262">
        <v>1</v>
      </c>
      <c r="BH29" s="262">
        <v>0</v>
      </c>
      <c r="BI29" s="262">
        <v>1</v>
      </c>
      <c r="BJ29" s="262">
        <v>1</v>
      </c>
      <c r="BK29" s="262">
        <v>0</v>
      </c>
      <c r="BL29" s="262">
        <v>1</v>
      </c>
      <c r="BM29" s="262">
        <v>0</v>
      </c>
      <c r="BN29" s="262">
        <v>0</v>
      </c>
      <c r="BO29" s="262">
        <v>0</v>
      </c>
      <c r="BP29" s="262">
        <v>0</v>
      </c>
      <c r="BQ29" s="262">
        <v>0</v>
      </c>
      <c r="BR29" s="262">
        <v>0</v>
      </c>
      <c r="BS29" s="1240" t="s">
        <v>606</v>
      </c>
      <c r="BT29" s="1241">
        <v>0</v>
      </c>
      <c r="BU29" s="262">
        <v>0</v>
      </c>
      <c r="BV29" s="262">
        <v>0</v>
      </c>
      <c r="BW29" s="262">
        <v>0</v>
      </c>
      <c r="BX29" s="262">
        <v>0</v>
      </c>
      <c r="BY29" s="262">
        <v>0</v>
      </c>
      <c r="BZ29" s="262">
        <v>0</v>
      </c>
      <c r="CA29" s="262">
        <v>1</v>
      </c>
      <c r="CB29" s="262">
        <v>0</v>
      </c>
      <c r="CC29" s="262">
        <v>1</v>
      </c>
      <c r="CD29" s="262">
        <v>1</v>
      </c>
      <c r="CE29" s="262">
        <v>0</v>
      </c>
      <c r="CF29" s="262">
        <v>1</v>
      </c>
      <c r="CG29" s="262">
        <v>1</v>
      </c>
      <c r="CH29" s="262">
        <v>0</v>
      </c>
      <c r="CI29" s="262">
        <v>1</v>
      </c>
      <c r="CJ29" s="262">
        <v>0</v>
      </c>
      <c r="CK29" s="262">
        <v>0</v>
      </c>
      <c r="CL29" s="262">
        <v>0</v>
      </c>
      <c r="CM29" s="262">
        <v>0</v>
      </c>
      <c r="CN29" s="262">
        <v>0</v>
      </c>
      <c r="CO29" s="262">
        <v>0</v>
      </c>
      <c r="CP29" s="262">
        <v>0</v>
      </c>
      <c r="CQ29" s="262">
        <v>0</v>
      </c>
      <c r="CR29" s="262">
        <v>0</v>
      </c>
      <c r="CS29" s="262">
        <v>1</v>
      </c>
      <c r="CT29" s="262">
        <v>0</v>
      </c>
      <c r="CU29" s="262">
        <v>1</v>
      </c>
      <c r="CV29" s="262">
        <v>1</v>
      </c>
      <c r="CW29" s="262">
        <v>0</v>
      </c>
      <c r="CX29" s="262">
        <v>1</v>
      </c>
      <c r="CY29" s="262">
        <v>0</v>
      </c>
      <c r="CZ29" s="262">
        <v>0</v>
      </c>
      <c r="DA29" s="262">
        <v>0</v>
      </c>
      <c r="DB29" s="1240" t="s">
        <v>606</v>
      </c>
      <c r="DC29" s="1241">
        <v>0</v>
      </c>
      <c r="DD29" s="262">
        <v>0</v>
      </c>
      <c r="DE29" s="262">
        <v>0</v>
      </c>
      <c r="DF29" s="262">
        <v>0</v>
      </c>
      <c r="DG29" s="262">
        <v>0</v>
      </c>
      <c r="DH29" s="262">
        <v>0</v>
      </c>
      <c r="DI29" s="262">
        <v>0</v>
      </c>
      <c r="DJ29" s="262">
        <v>0</v>
      </c>
      <c r="DK29" s="262">
        <v>0</v>
      </c>
      <c r="DL29" s="262">
        <v>0</v>
      </c>
      <c r="DM29" s="262">
        <v>0</v>
      </c>
      <c r="DN29" s="262">
        <v>0</v>
      </c>
      <c r="DO29" s="262">
        <v>0</v>
      </c>
      <c r="DP29" s="262">
        <v>0</v>
      </c>
      <c r="DQ29" s="262">
        <v>0</v>
      </c>
      <c r="DR29" s="262">
        <v>0</v>
      </c>
      <c r="DS29" s="262">
        <v>1</v>
      </c>
      <c r="DT29" s="262">
        <v>0</v>
      </c>
      <c r="DU29" s="262">
        <v>1</v>
      </c>
      <c r="DV29" s="262">
        <v>0</v>
      </c>
      <c r="DW29" s="262">
        <v>0</v>
      </c>
      <c r="DX29" s="262">
        <v>0</v>
      </c>
      <c r="DY29" s="262">
        <v>0</v>
      </c>
      <c r="DZ29" s="262">
        <v>0</v>
      </c>
      <c r="EA29" s="262">
        <v>0</v>
      </c>
      <c r="EB29" s="262">
        <v>1</v>
      </c>
      <c r="EC29" s="262">
        <v>1</v>
      </c>
      <c r="ED29" s="262">
        <v>0</v>
      </c>
      <c r="EE29" s="262">
        <v>0</v>
      </c>
      <c r="EF29" s="262">
        <v>0</v>
      </c>
      <c r="EG29" s="262">
        <v>0</v>
      </c>
      <c r="EH29" s="262">
        <v>0</v>
      </c>
      <c r="EI29" s="262">
        <v>0</v>
      </c>
      <c r="EJ29" s="262">
        <v>0</v>
      </c>
      <c r="EK29" s="1240" t="s">
        <v>606</v>
      </c>
      <c r="EL29" s="1241">
        <v>0</v>
      </c>
      <c r="EM29" s="262">
        <v>1</v>
      </c>
      <c r="EN29" s="262">
        <v>0</v>
      </c>
      <c r="EO29" s="262">
        <v>1</v>
      </c>
      <c r="EP29" s="262">
        <v>0</v>
      </c>
      <c r="EQ29" s="262">
        <v>0</v>
      </c>
      <c r="ER29" s="262">
        <v>0</v>
      </c>
      <c r="ES29" s="262">
        <v>1</v>
      </c>
      <c r="ET29" s="262">
        <v>0</v>
      </c>
      <c r="EU29" s="262">
        <v>1</v>
      </c>
      <c r="EV29" s="262">
        <v>0</v>
      </c>
      <c r="EW29" s="262">
        <v>0</v>
      </c>
      <c r="EX29" s="262">
        <v>0</v>
      </c>
      <c r="EY29" s="262">
        <v>0</v>
      </c>
      <c r="EZ29" s="262">
        <v>0</v>
      </c>
      <c r="FA29" s="262">
        <v>0</v>
      </c>
      <c r="FB29" s="262">
        <v>1</v>
      </c>
      <c r="FC29" s="262">
        <v>1</v>
      </c>
      <c r="FD29" s="262">
        <v>0</v>
      </c>
      <c r="FE29" s="262">
        <v>0</v>
      </c>
      <c r="FF29" s="262">
        <v>0</v>
      </c>
      <c r="FG29" s="262">
        <v>0</v>
      </c>
      <c r="FH29" s="262">
        <v>0</v>
      </c>
      <c r="FI29" s="262">
        <v>0</v>
      </c>
      <c r="FJ29" s="262">
        <v>0</v>
      </c>
      <c r="FK29" s="262">
        <v>0</v>
      </c>
      <c r="FL29" s="262">
        <v>0</v>
      </c>
      <c r="FM29" s="262">
        <v>0</v>
      </c>
      <c r="FN29" s="262">
        <v>0</v>
      </c>
      <c r="FO29" s="262">
        <v>0</v>
      </c>
      <c r="FP29" s="262">
        <v>0</v>
      </c>
      <c r="FQ29" s="262">
        <v>0</v>
      </c>
      <c r="FR29" s="262">
        <v>0</v>
      </c>
      <c r="FS29" s="262">
        <v>0</v>
      </c>
      <c r="FT29" s="1240" t="s">
        <v>606</v>
      </c>
      <c r="FU29" s="1241">
        <v>0</v>
      </c>
      <c r="FV29" s="263">
        <v>5</v>
      </c>
      <c r="FW29" s="263">
        <v>1</v>
      </c>
      <c r="FX29" s="263">
        <v>4</v>
      </c>
      <c r="FY29" s="262">
        <v>4</v>
      </c>
      <c r="FZ29" s="262">
        <v>1</v>
      </c>
      <c r="GA29" s="262">
        <v>3</v>
      </c>
      <c r="GB29" s="262">
        <v>0</v>
      </c>
      <c r="GC29" s="262">
        <v>0</v>
      </c>
      <c r="GD29" s="262">
        <v>0</v>
      </c>
      <c r="GE29" s="262">
        <v>0</v>
      </c>
      <c r="GF29" s="262">
        <v>0</v>
      </c>
      <c r="GG29" s="262">
        <v>0</v>
      </c>
      <c r="GH29" s="262">
        <v>0</v>
      </c>
      <c r="GI29" s="262">
        <v>0</v>
      </c>
      <c r="GJ29" s="262">
        <v>0</v>
      </c>
      <c r="GK29" s="262">
        <v>0</v>
      </c>
      <c r="GL29" s="262">
        <v>0</v>
      </c>
      <c r="GM29" s="262">
        <v>0</v>
      </c>
      <c r="GN29" s="262">
        <v>0</v>
      </c>
      <c r="GO29" s="262">
        <v>0</v>
      </c>
      <c r="GP29" s="262">
        <v>0</v>
      </c>
      <c r="GQ29" s="262">
        <v>0</v>
      </c>
      <c r="GR29" s="262">
        <v>0</v>
      </c>
      <c r="GS29" s="262">
        <v>0</v>
      </c>
      <c r="GT29" s="262">
        <v>1</v>
      </c>
      <c r="GU29" s="262">
        <v>0</v>
      </c>
      <c r="GV29" s="262">
        <v>1</v>
      </c>
      <c r="GW29" s="262">
        <v>0</v>
      </c>
      <c r="GX29" s="262">
        <v>0</v>
      </c>
      <c r="GY29" s="262">
        <v>0</v>
      </c>
      <c r="GZ29" s="263">
        <v>0</v>
      </c>
      <c r="HA29" s="263">
        <v>0</v>
      </c>
      <c r="HB29" s="263">
        <v>0</v>
      </c>
      <c r="HC29" s="263"/>
    </row>
    <row r="30" spans="1:211" s="264" customFormat="1" ht="18.75" customHeight="1">
      <c r="A30" s="1240" t="s">
        <v>607</v>
      </c>
      <c r="B30" s="1240"/>
      <c r="C30" s="266">
        <v>1269</v>
      </c>
      <c r="D30" s="263">
        <v>761</v>
      </c>
      <c r="E30" s="263">
        <v>508</v>
      </c>
      <c r="F30" s="263">
        <v>1040</v>
      </c>
      <c r="G30" s="263">
        <v>612</v>
      </c>
      <c r="H30" s="263">
        <v>428</v>
      </c>
      <c r="I30" s="262">
        <v>0</v>
      </c>
      <c r="J30" s="262">
        <v>0</v>
      </c>
      <c r="K30" s="262">
        <v>0</v>
      </c>
      <c r="L30" s="262">
        <v>14</v>
      </c>
      <c r="M30" s="262">
        <v>7</v>
      </c>
      <c r="N30" s="262">
        <v>7</v>
      </c>
      <c r="O30" s="262">
        <v>0</v>
      </c>
      <c r="P30" s="262">
        <v>0</v>
      </c>
      <c r="Q30" s="262">
        <v>0</v>
      </c>
      <c r="R30" s="262">
        <v>86</v>
      </c>
      <c r="S30" s="262">
        <v>57</v>
      </c>
      <c r="T30" s="262">
        <v>29</v>
      </c>
      <c r="U30" s="262">
        <v>28</v>
      </c>
      <c r="V30" s="262">
        <v>13</v>
      </c>
      <c r="W30" s="262">
        <v>15</v>
      </c>
      <c r="X30" s="262">
        <v>15</v>
      </c>
      <c r="Y30" s="262">
        <v>9</v>
      </c>
      <c r="Z30" s="262">
        <v>6</v>
      </c>
      <c r="AA30" s="262">
        <v>42</v>
      </c>
      <c r="AB30" s="262">
        <v>25</v>
      </c>
      <c r="AC30" s="262">
        <v>17</v>
      </c>
      <c r="AD30" s="262">
        <v>0</v>
      </c>
      <c r="AE30" s="262">
        <v>0</v>
      </c>
      <c r="AF30" s="262">
        <v>0</v>
      </c>
      <c r="AG30" s="262">
        <v>35</v>
      </c>
      <c r="AH30" s="262">
        <v>17</v>
      </c>
      <c r="AI30" s="262">
        <v>18</v>
      </c>
      <c r="AJ30" s="1240" t="s">
        <v>608</v>
      </c>
      <c r="AK30" s="1241">
        <v>0</v>
      </c>
      <c r="AL30" s="262">
        <v>3</v>
      </c>
      <c r="AM30" s="262">
        <v>2</v>
      </c>
      <c r="AN30" s="262">
        <v>1</v>
      </c>
      <c r="AO30" s="262">
        <v>4</v>
      </c>
      <c r="AP30" s="262">
        <v>3</v>
      </c>
      <c r="AQ30" s="262">
        <v>1</v>
      </c>
      <c r="AR30" s="262">
        <v>1</v>
      </c>
      <c r="AS30" s="262">
        <v>1</v>
      </c>
      <c r="AT30" s="262">
        <v>0</v>
      </c>
      <c r="AU30" s="262">
        <v>3</v>
      </c>
      <c r="AV30" s="262">
        <v>3</v>
      </c>
      <c r="AW30" s="262">
        <v>0</v>
      </c>
      <c r="AX30" s="262">
        <v>2</v>
      </c>
      <c r="AY30" s="262">
        <v>2</v>
      </c>
      <c r="AZ30" s="262">
        <v>0</v>
      </c>
      <c r="BA30" s="262">
        <v>0</v>
      </c>
      <c r="BB30" s="262">
        <v>0</v>
      </c>
      <c r="BC30" s="262">
        <v>0</v>
      </c>
      <c r="BD30" s="262">
        <v>1</v>
      </c>
      <c r="BE30" s="262">
        <v>0</v>
      </c>
      <c r="BF30" s="262">
        <v>1</v>
      </c>
      <c r="BG30" s="262">
        <v>14</v>
      </c>
      <c r="BH30" s="262">
        <v>12</v>
      </c>
      <c r="BI30" s="262">
        <v>2</v>
      </c>
      <c r="BJ30" s="262">
        <v>5</v>
      </c>
      <c r="BK30" s="262">
        <v>3</v>
      </c>
      <c r="BL30" s="262">
        <v>2</v>
      </c>
      <c r="BM30" s="262">
        <v>20</v>
      </c>
      <c r="BN30" s="262">
        <v>9</v>
      </c>
      <c r="BO30" s="262">
        <v>11</v>
      </c>
      <c r="BP30" s="262">
        <v>23</v>
      </c>
      <c r="BQ30" s="262">
        <v>14</v>
      </c>
      <c r="BR30" s="262">
        <v>9</v>
      </c>
      <c r="BS30" s="1240" t="s">
        <v>608</v>
      </c>
      <c r="BT30" s="1241">
        <v>0</v>
      </c>
      <c r="BU30" s="262">
        <v>49</v>
      </c>
      <c r="BV30" s="262">
        <v>24</v>
      </c>
      <c r="BW30" s="262">
        <v>25</v>
      </c>
      <c r="BX30" s="262">
        <v>20</v>
      </c>
      <c r="BY30" s="262">
        <v>13</v>
      </c>
      <c r="BZ30" s="262">
        <v>7</v>
      </c>
      <c r="CA30" s="262">
        <v>7</v>
      </c>
      <c r="CB30" s="262">
        <v>5</v>
      </c>
      <c r="CC30" s="262">
        <v>2</v>
      </c>
      <c r="CD30" s="262">
        <v>23</v>
      </c>
      <c r="CE30" s="262">
        <v>14</v>
      </c>
      <c r="CF30" s="262">
        <v>9</v>
      </c>
      <c r="CG30" s="262">
        <v>30</v>
      </c>
      <c r="CH30" s="262">
        <v>19</v>
      </c>
      <c r="CI30" s="262">
        <v>11</v>
      </c>
      <c r="CJ30" s="262">
        <v>28</v>
      </c>
      <c r="CK30" s="262">
        <v>15</v>
      </c>
      <c r="CL30" s="262">
        <v>13</v>
      </c>
      <c r="CM30" s="262">
        <v>15</v>
      </c>
      <c r="CN30" s="262">
        <v>11</v>
      </c>
      <c r="CO30" s="262">
        <v>4</v>
      </c>
      <c r="CP30" s="262">
        <v>4</v>
      </c>
      <c r="CQ30" s="262">
        <v>3</v>
      </c>
      <c r="CR30" s="262">
        <v>1</v>
      </c>
      <c r="CS30" s="262">
        <v>4</v>
      </c>
      <c r="CT30" s="262">
        <v>4</v>
      </c>
      <c r="CU30" s="262">
        <v>0</v>
      </c>
      <c r="CV30" s="262">
        <v>35</v>
      </c>
      <c r="CW30" s="262">
        <v>20</v>
      </c>
      <c r="CX30" s="262">
        <v>15</v>
      </c>
      <c r="CY30" s="262">
        <v>10</v>
      </c>
      <c r="CZ30" s="262">
        <v>4</v>
      </c>
      <c r="DA30" s="262">
        <v>6</v>
      </c>
      <c r="DB30" s="1240" t="s">
        <v>608</v>
      </c>
      <c r="DC30" s="1241">
        <v>0</v>
      </c>
      <c r="DD30" s="262">
        <v>7</v>
      </c>
      <c r="DE30" s="262">
        <v>7</v>
      </c>
      <c r="DF30" s="262">
        <v>0</v>
      </c>
      <c r="DG30" s="262">
        <v>13</v>
      </c>
      <c r="DH30" s="262">
        <v>5</v>
      </c>
      <c r="DI30" s="262">
        <v>8</v>
      </c>
      <c r="DJ30" s="262">
        <v>6</v>
      </c>
      <c r="DK30" s="262">
        <v>3</v>
      </c>
      <c r="DL30" s="262">
        <v>3</v>
      </c>
      <c r="DM30" s="262">
        <v>22</v>
      </c>
      <c r="DN30" s="262">
        <v>11</v>
      </c>
      <c r="DO30" s="262">
        <v>11</v>
      </c>
      <c r="DP30" s="262">
        <v>9</v>
      </c>
      <c r="DQ30" s="262">
        <v>3</v>
      </c>
      <c r="DR30" s="262">
        <v>6</v>
      </c>
      <c r="DS30" s="262">
        <v>7</v>
      </c>
      <c r="DT30" s="262">
        <v>5</v>
      </c>
      <c r="DU30" s="262">
        <v>2</v>
      </c>
      <c r="DV30" s="262">
        <v>26</v>
      </c>
      <c r="DW30" s="262">
        <v>13</v>
      </c>
      <c r="DX30" s="262">
        <v>13</v>
      </c>
      <c r="DY30" s="262">
        <v>25</v>
      </c>
      <c r="DZ30" s="262">
        <v>20</v>
      </c>
      <c r="EA30" s="262">
        <v>5</v>
      </c>
      <c r="EB30" s="262">
        <v>43</v>
      </c>
      <c r="EC30" s="262">
        <v>29</v>
      </c>
      <c r="ED30" s="262">
        <v>14</v>
      </c>
      <c r="EE30" s="262">
        <v>32</v>
      </c>
      <c r="EF30" s="262">
        <v>19</v>
      </c>
      <c r="EG30" s="262">
        <v>13</v>
      </c>
      <c r="EH30" s="262">
        <v>16</v>
      </c>
      <c r="EI30" s="262">
        <v>8</v>
      </c>
      <c r="EJ30" s="262">
        <v>8</v>
      </c>
      <c r="EK30" s="1240" t="s">
        <v>608</v>
      </c>
      <c r="EL30" s="1241">
        <v>0</v>
      </c>
      <c r="EM30" s="262">
        <v>22</v>
      </c>
      <c r="EN30" s="262">
        <v>13</v>
      </c>
      <c r="EO30" s="262">
        <v>9</v>
      </c>
      <c r="EP30" s="262">
        <v>17</v>
      </c>
      <c r="EQ30" s="262">
        <v>8</v>
      </c>
      <c r="ER30" s="262">
        <v>9</v>
      </c>
      <c r="ES30" s="262">
        <v>30</v>
      </c>
      <c r="ET30" s="262">
        <v>16</v>
      </c>
      <c r="EU30" s="262">
        <v>14</v>
      </c>
      <c r="EV30" s="262">
        <v>18</v>
      </c>
      <c r="EW30" s="262">
        <v>10</v>
      </c>
      <c r="EX30" s="262">
        <v>8</v>
      </c>
      <c r="EY30" s="262">
        <v>11</v>
      </c>
      <c r="EZ30" s="262">
        <v>7</v>
      </c>
      <c r="FA30" s="262">
        <v>4</v>
      </c>
      <c r="FB30" s="262">
        <v>32</v>
      </c>
      <c r="FC30" s="262">
        <v>26</v>
      </c>
      <c r="FD30" s="262">
        <v>6</v>
      </c>
      <c r="FE30" s="262">
        <v>9</v>
      </c>
      <c r="FF30" s="262">
        <v>7</v>
      </c>
      <c r="FG30" s="262">
        <v>2</v>
      </c>
      <c r="FH30" s="262">
        <v>75</v>
      </c>
      <c r="FI30" s="262">
        <v>48</v>
      </c>
      <c r="FJ30" s="262">
        <v>27</v>
      </c>
      <c r="FK30" s="262">
        <v>16</v>
      </c>
      <c r="FL30" s="262">
        <v>7</v>
      </c>
      <c r="FM30" s="262">
        <v>9</v>
      </c>
      <c r="FN30" s="262">
        <v>30</v>
      </c>
      <c r="FO30" s="262">
        <v>15</v>
      </c>
      <c r="FP30" s="262">
        <v>15</v>
      </c>
      <c r="FQ30" s="262">
        <v>53</v>
      </c>
      <c r="FR30" s="262">
        <v>23</v>
      </c>
      <c r="FS30" s="262">
        <v>30</v>
      </c>
      <c r="FT30" s="1240" t="s">
        <v>608</v>
      </c>
      <c r="FU30" s="1241">
        <v>0</v>
      </c>
      <c r="FV30" s="263">
        <v>229</v>
      </c>
      <c r="FW30" s="263">
        <v>149</v>
      </c>
      <c r="FX30" s="263">
        <v>80</v>
      </c>
      <c r="FY30" s="262">
        <v>41</v>
      </c>
      <c r="FZ30" s="262">
        <v>27</v>
      </c>
      <c r="GA30" s="262">
        <v>14</v>
      </c>
      <c r="GB30" s="262">
        <v>34</v>
      </c>
      <c r="GC30" s="262">
        <v>25</v>
      </c>
      <c r="GD30" s="262">
        <v>9</v>
      </c>
      <c r="GE30" s="262">
        <v>15</v>
      </c>
      <c r="GF30" s="262">
        <v>7</v>
      </c>
      <c r="GG30" s="262">
        <v>8</v>
      </c>
      <c r="GH30" s="262">
        <v>50</v>
      </c>
      <c r="GI30" s="262">
        <v>29</v>
      </c>
      <c r="GJ30" s="262">
        <v>21</v>
      </c>
      <c r="GK30" s="262">
        <v>31</v>
      </c>
      <c r="GL30" s="262">
        <v>24</v>
      </c>
      <c r="GM30" s="262">
        <v>7</v>
      </c>
      <c r="GN30" s="262">
        <v>25</v>
      </c>
      <c r="GO30" s="262">
        <v>16</v>
      </c>
      <c r="GP30" s="262">
        <v>9</v>
      </c>
      <c r="GQ30" s="262">
        <v>9</v>
      </c>
      <c r="GR30" s="262">
        <v>7</v>
      </c>
      <c r="GS30" s="262">
        <v>2</v>
      </c>
      <c r="GT30" s="262">
        <v>15</v>
      </c>
      <c r="GU30" s="262">
        <v>8</v>
      </c>
      <c r="GV30" s="262">
        <v>7</v>
      </c>
      <c r="GW30" s="262">
        <v>6</v>
      </c>
      <c r="GX30" s="262">
        <v>3</v>
      </c>
      <c r="GY30" s="262">
        <v>3</v>
      </c>
      <c r="GZ30" s="263">
        <v>3</v>
      </c>
      <c r="HA30" s="263">
        <v>3</v>
      </c>
      <c r="HB30" s="263">
        <v>0</v>
      </c>
      <c r="HC30" s="263"/>
    </row>
    <row r="31" spans="1:211" s="264" customFormat="1" ht="7.5" customHeight="1">
      <c r="A31" s="957"/>
      <c r="B31" s="957"/>
      <c r="C31" s="266"/>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957"/>
      <c r="AK31" s="958"/>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957"/>
      <c r="BT31" s="958"/>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957"/>
      <c r="DC31" s="958"/>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957"/>
      <c r="EL31" s="958"/>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957"/>
      <c r="FU31" s="958"/>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row>
    <row r="32" spans="1:211" s="264" customFormat="1" ht="7.5" customHeight="1">
      <c r="A32" s="267"/>
      <c r="B32" s="267"/>
      <c r="C32" s="268"/>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7"/>
      <c r="AK32" s="271"/>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7"/>
      <c r="BT32" s="271"/>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7"/>
      <c r="DC32" s="271"/>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7"/>
      <c r="EL32" s="271"/>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7"/>
      <c r="FU32" s="271"/>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3"/>
    </row>
    <row r="33" spans="1:219" s="264" customFormat="1" ht="17.25" customHeight="1">
      <c r="A33" s="1266" t="s">
        <v>609</v>
      </c>
      <c r="B33" s="1267"/>
      <c r="C33" s="266" t="str">
        <f t="shared" ref="C33:AI33" si="0">IF(C8=SUM(C34:C36,C30),"","NG")</f>
        <v/>
      </c>
      <c r="D33" s="263" t="str">
        <f t="shared" si="0"/>
        <v/>
      </c>
      <c r="E33" s="263" t="str">
        <f t="shared" si="0"/>
        <v/>
      </c>
      <c r="F33" s="263" t="str">
        <f t="shared" si="0"/>
        <v/>
      </c>
      <c r="G33" s="263" t="str">
        <f t="shared" si="0"/>
        <v/>
      </c>
      <c r="H33" s="263" t="str">
        <f t="shared" si="0"/>
        <v/>
      </c>
      <c r="I33" s="263" t="str">
        <f t="shared" si="0"/>
        <v/>
      </c>
      <c r="J33" s="263" t="str">
        <f t="shared" si="0"/>
        <v/>
      </c>
      <c r="K33" s="263" t="str">
        <f t="shared" si="0"/>
        <v/>
      </c>
      <c r="L33" s="263" t="str">
        <f t="shared" si="0"/>
        <v/>
      </c>
      <c r="M33" s="263" t="str">
        <f t="shared" si="0"/>
        <v/>
      </c>
      <c r="N33" s="263" t="str">
        <f t="shared" si="0"/>
        <v/>
      </c>
      <c r="O33" s="263" t="str">
        <f t="shared" si="0"/>
        <v/>
      </c>
      <c r="P33" s="263" t="str">
        <f t="shared" si="0"/>
        <v/>
      </c>
      <c r="Q33" s="263" t="str">
        <f t="shared" si="0"/>
        <v/>
      </c>
      <c r="R33" s="263" t="str">
        <f t="shared" si="0"/>
        <v/>
      </c>
      <c r="S33" s="263" t="str">
        <f t="shared" si="0"/>
        <v/>
      </c>
      <c r="T33" s="263" t="str">
        <f t="shared" si="0"/>
        <v/>
      </c>
      <c r="U33" s="263" t="str">
        <f t="shared" si="0"/>
        <v/>
      </c>
      <c r="V33" s="263" t="str">
        <f t="shared" si="0"/>
        <v/>
      </c>
      <c r="W33" s="263" t="str">
        <f t="shared" si="0"/>
        <v/>
      </c>
      <c r="X33" s="263" t="str">
        <f t="shared" si="0"/>
        <v/>
      </c>
      <c r="Y33" s="263" t="str">
        <f t="shared" si="0"/>
        <v/>
      </c>
      <c r="Z33" s="263" t="str">
        <f t="shared" si="0"/>
        <v/>
      </c>
      <c r="AA33" s="263" t="str">
        <f t="shared" si="0"/>
        <v/>
      </c>
      <c r="AB33" s="263" t="str">
        <f t="shared" si="0"/>
        <v/>
      </c>
      <c r="AC33" s="263" t="str">
        <f t="shared" si="0"/>
        <v/>
      </c>
      <c r="AD33" s="263" t="str">
        <f t="shared" si="0"/>
        <v/>
      </c>
      <c r="AE33" s="263" t="str">
        <f t="shared" si="0"/>
        <v/>
      </c>
      <c r="AF33" s="263" t="str">
        <f t="shared" si="0"/>
        <v/>
      </c>
      <c r="AG33" s="263" t="str">
        <f t="shared" si="0"/>
        <v/>
      </c>
      <c r="AH33" s="263" t="str">
        <f t="shared" si="0"/>
        <v/>
      </c>
      <c r="AI33" s="263" t="str">
        <f t="shared" si="0"/>
        <v/>
      </c>
      <c r="AJ33" s="1266" t="s">
        <v>609</v>
      </c>
      <c r="AK33" s="1267"/>
      <c r="AL33" s="263" t="str">
        <f t="shared" ref="AL33:BR33" si="1">IF(AL8=SUM(AL34:AL36,AL30),"","NG")</f>
        <v/>
      </c>
      <c r="AM33" s="263" t="str">
        <f t="shared" si="1"/>
        <v/>
      </c>
      <c r="AN33" s="263" t="str">
        <f t="shared" si="1"/>
        <v/>
      </c>
      <c r="AO33" s="263" t="str">
        <f t="shared" si="1"/>
        <v/>
      </c>
      <c r="AP33" s="263" t="str">
        <f t="shared" si="1"/>
        <v/>
      </c>
      <c r="AQ33" s="263" t="str">
        <f t="shared" si="1"/>
        <v/>
      </c>
      <c r="AR33" s="263" t="str">
        <f t="shared" si="1"/>
        <v/>
      </c>
      <c r="AS33" s="263" t="str">
        <f t="shared" si="1"/>
        <v/>
      </c>
      <c r="AT33" s="263" t="str">
        <f t="shared" si="1"/>
        <v/>
      </c>
      <c r="AU33" s="263" t="str">
        <f t="shared" si="1"/>
        <v/>
      </c>
      <c r="AV33" s="263" t="str">
        <f t="shared" si="1"/>
        <v/>
      </c>
      <c r="AW33" s="263" t="str">
        <f t="shared" si="1"/>
        <v/>
      </c>
      <c r="AX33" s="263" t="str">
        <f t="shared" si="1"/>
        <v/>
      </c>
      <c r="AY33" s="263" t="str">
        <f t="shared" si="1"/>
        <v/>
      </c>
      <c r="AZ33" s="263" t="str">
        <f t="shared" si="1"/>
        <v/>
      </c>
      <c r="BA33" s="263" t="str">
        <f t="shared" si="1"/>
        <v/>
      </c>
      <c r="BB33" s="263" t="str">
        <f t="shared" si="1"/>
        <v/>
      </c>
      <c r="BC33" s="263" t="str">
        <f t="shared" si="1"/>
        <v/>
      </c>
      <c r="BD33" s="263" t="str">
        <f t="shared" si="1"/>
        <v/>
      </c>
      <c r="BE33" s="263" t="str">
        <f t="shared" si="1"/>
        <v/>
      </c>
      <c r="BF33" s="263" t="str">
        <f t="shared" si="1"/>
        <v/>
      </c>
      <c r="BG33" s="263" t="str">
        <f t="shared" si="1"/>
        <v/>
      </c>
      <c r="BH33" s="263" t="str">
        <f t="shared" si="1"/>
        <v/>
      </c>
      <c r="BI33" s="263" t="str">
        <f t="shared" si="1"/>
        <v/>
      </c>
      <c r="BJ33" s="263" t="str">
        <f t="shared" si="1"/>
        <v/>
      </c>
      <c r="BK33" s="263" t="str">
        <f t="shared" si="1"/>
        <v/>
      </c>
      <c r="BL33" s="263" t="str">
        <f t="shared" si="1"/>
        <v/>
      </c>
      <c r="BM33" s="263" t="str">
        <f t="shared" si="1"/>
        <v/>
      </c>
      <c r="BN33" s="263" t="str">
        <f t="shared" si="1"/>
        <v/>
      </c>
      <c r="BO33" s="263" t="str">
        <f t="shared" si="1"/>
        <v/>
      </c>
      <c r="BP33" s="263" t="str">
        <f t="shared" si="1"/>
        <v/>
      </c>
      <c r="BQ33" s="263" t="str">
        <f t="shared" si="1"/>
        <v/>
      </c>
      <c r="BR33" s="263" t="str">
        <f t="shared" si="1"/>
        <v/>
      </c>
      <c r="BS33" s="1266" t="s">
        <v>760</v>
      </c>
      <c r="BT33" s="1267"/>
      <c r="BU33" s="263" t="str">
        <f t="shared" ref="BU33:DA33" si="2">IF(BU8=SUM(BU34:BU36,BU30),"","NG")</f>
        <v/>
      </c>
      <c r="BV33" s="263" t="str">
        <f t="shared" si="2"/>
        <v/>
      </c>
      <c r="BW33" s="263" t="str">
        <f t="shared" si="2"/>
        <v/>
      </c>
      <c r="BX33" s="263" t="str">
        <f t="shared" si="2"/>
        <v/>
      </c>
      <c r="BY33" s="263" t="str">
        <f t="shared" si="2"/>
        <v/>
      </c>
      <c r="BZ33" s="263" t="str">
        <f t="shared" si="2"/>
        <v/>
      </c>
      <c r="CA33" s="263" t="str">
        <f t="shared" si="2"/>
        <v/>
      </c>
      <c r="CB33" s="263" t="str">
        <f t="shared" si="2"/>
        <v/>
      </c>
      <c r="CC33" s="263" t="str">
        <f t="shared" si="2"/>
        <v/>
      </c>
      <c r="CD33" s="263" t="str">
        <f t="shared" si="2"/>
        <v/>
      </c>
      <c r="CE33" s="263" t="str">
        <f t="shared" si="2"/>
        <v/>
      </c>
      <c r="CF33" s="263" t="str">
        <f t="shared" si="2"/>
        <v/>
      </c>
      <c r="CG33" s="263" t="str">
        <f t="shared" si="2"/>
        <v/>
      </c>
      <c r="CH33" s="263" t="str">
        <f t="shared" si="2"/>
        <v/>
      </c>
      <c r="CI33" s="263" t="str">
        <f t="shared" si="2"/>
        <v/>
      </c>
      <c r="CJ33" s="263" t="str">
        <f t="shared" si="2"/>
        <v/>
      </c>
      <c r="CK33" s="263" t="str">
        <f t="shared" si="2"/>
        <v/>
      </c>
      <c r="CL33" s="263" t="str">
        <f t="shared" si="2"/>
        <v/>
      </c>
      <c r="CM33" s="263" t="str">
        <f t="shared" si="2"/>
        <v/>
      </c>
      <c r="CN33" s="263" t="str">
        <f t="shared" si="2"/>
        <v/>
      </c>
      <c r="CO33" s="263" t="str">
        <f t="shared" si="2"/>
        <v/>
      </c>
      <c r="CP33" s="263" t="str">
        <f t="shared" si="2"/>
        <v/>
      </c>
      <c r="CQ33" s="263" t="str">
        <f t="shared" si="2"/>
        <v/>
      </c>
      <c r="CR33" s="263" t="str">
        <f t="shared" si="2"/>
        <v/>
      </c>
      <c r="CS33" s="263" t="str">
        <f t="shared" si="2"/>
        <v/>
      </c>
      <c r="CT33" s="263" t="str">
        <f t="shared" si="2"/>
        <v/>
      </c>
      <c r="CU33" s="263" t="str">
        <f t="shared" si="2"/>
        <v/>
      </c>
      <c r="CV33" s="263" t="str">
        <f t="shared" si="2"/>
        <v/>
      </c>
      <c r="CW33" s="263" t="str">
        <f t="shared" si="2"/>
        <v/>
      </c>
      <c r="CX33" s="263" t="str">
        <f t="shared" si="2"/>
        <v/>
      </c>
      <c r="CY33" s="263" t="str">
        <f t="shared" si="2"/>
        <v/>
      </c>
      <c r="CZ33" s="263" t="str">
        <f t="shared" si="2"/>
        <v/>
      </c>
      <c r="DA33" s="263" t="str">
        <f t="shared" si="2"/>
        <v/>
      </c>
      <c r="DB33" s="1266" t="s">
        <v>609</v>
      </c>
      <c r="DC33" s="1267"/>
      <c r="DD33" s="263" t="str">
        <f t="shared" ref="DD33:EJ33" si="3">IF(DD8=SUM(DD34:DD36,DD30),"","NG")</f>
        <v/>
      </c>
      <c r="DE33" s="263" t="str">
        <f t="shared" si="3"/>
        <v/>
      </c>
      <c r="DF33" s="263" t="str">
        <f t="shared" si="3"/>
        <v/>
      </c>
      <c r="DG33" s="263" t="str">
        <f t="shared" si="3"/>
        <v/>
      </c>
      <c r="DH33" s="263" t="str">
        <f t="shared" si="3"/>
        <v/>
      </c>
      <c r="DI33" s="263" t="str">
        <f t="shared" si="3"/>
        <v/>
      </c>
      <c r="DJ33" s="263" t="str">
        <f t="shared" si="3"/>
        <v/>
      </c>
      <c r="DK33" s="263" t="str">
        <f t="shared" si="3"/>
        <v/>
      </c>
      <c r="DL33" s="263" t="str">
        <f t="shared" si="3"/>
        <v/>
      </c>
      <c r="DM33" s="263" t="str">
        <f t="shared" si="3"/>
        <v/>
      </c>
      <c r="DN33" s="263" t="str">
        <f t="shared" si="3"/>
        <v/>
      </c>
      <c r="DO33" s="263" t="str">
        <f t="shared" si="3"/>
        <v/>
      </c>
      <c r="DP33" s="263" t="str">
        <f t="shared" si="3"/>
        <v/>
      </c>
      <c r="DQ33" s="263" t="str">
        <f t="shared" si="3"/>
        <v/>
      </c>
      <c r="DR33" s="263" t="str">
        <f t="shared" si="3"/>
        <v/>
      </c>
      <c r="DS33" s="263" t="str">
        <f t="shared" si="3"/>
        <v/>
      </c>
      <c r="DT33" s="263" t="str">
        <f t="shared" si="3"/>
        <v/>
      </c>
      <c r="DU33" s="263" t="str">
        <f t="shared" si="3"/>
        <v/>
      </c>
      <c r="DV33" s="263" t="str">
        <f t="shared" si="3"/>
        <v/>
      </c>
      <c r="DW33" s="263" t="str">
        <f t="shared" si="3"/>
        <v/>
      </c>
      <c r="DX33" s="263" t="str">
        <f t="shared" si="3"/>
        <v/>
      </c>
      <c r="DY33" s="263" t="str">
        <f t="shared" si="3"/>
        <v/>
      </c>
      <c r="DZ33" s="263" t="str">
        <f t="shared" si="3"/>
        <v/>
      </c>
      <c r="EA33" s="263" t="str">
        <f t="shared" si="3"/>
        <v/>
      </c>
      <c r="EB33" s="263" t="str">
        <f t="shared" si="3"/>
        <v/>
      </c>
      <c r="EC33" s="263" t="str">
        <f t="shared" si="3"/>
        <v/>
      </c>
      <c r="ED33" s="263" t="str">
        <f t="shared" si="3"/>
        <v/>
      </c>
      <c r="EE33" s="263" t="str">
        <f t="shared" si="3"/>
        <v/>
      </c>
      <c r="EF33" s="263" t="str">
        <f t="shared" si="3"/>
        <v/>
      </c>
      <c r="EG33" s="263" t="str">
        <f t="shared" si="3"/>
        <v/>
      </c>
      <c r="EH33" s="263" t="str">
        <f t="shared" si="3"/>
        <v/>
      </c>
      <c r="EI33" s="263" t="str">
        <f t="shared" si="3"/>
        <v/>
      </c>
      <c r="EJ33" s="263" t="str">
        <f t="shared" si="3"/>
        <v/>
      </c>
      <c r="EK33" s="1266" t="s">
        <v>609</v>
      </c>
      <c r="EL33" s="1267"/>
      <c r="EM33" s="263" t="str">
        <f t="shared" ref="EM33:FS33" si="4">IF(EM8=SUM(EM34:EM36,EM30),"","NG")</f>
        <v/>
      </c>
      <c r="EN33" s="263" t="str">
        <f t="shared" si="4"/>
        <v/>
      </c>
      <c r="EO33" s="263" t="str">
        <f t="shared" si="4"/>
        <v/>
      </c>
      <c r="EP33" s="263" t="str">
        <f t="shared" si="4"/>
        <v/>
      </c>
      <c r="EQ33" s="263" t="str">
        <f t="shared" si="4"/>
        <v/>
      </c>
      <c r="ER33" s="263" t="str">
        <f t="shared" si="4"/>
        <v/>
      </c>
      <c r="ES33" s="263" t="str">
        <f t="shared" si="4"/>
        <v/>
      </c>
      <c r="ET33" s="263" t="str">
        <f t="shared" si="4"/>
        <v/>
      </c>
      <c r="EU33" s="263" t="str">
        <f t="shared" si="4"/>
        <v/>
      </c>
      <c r="EV33" s="263" t="str">
        <f t="shared" si="4"/>
        <v/>
      </c>
      <c r="EW33" s="263" t="str">
        <f t="shared" si="4"/>
        <v/>
      </c>
      <c r="EX33" s="263" t="str">
        <f t="shared" si="4"/>
        <v/>
      </c>
      <c r="EY33" s="263" t="str">
        <f t="shared" si="4"/>
        <v/>
      </c>
      <c r="EZ33" s="263" t="str">
        <f t="shared" si="4"/>
        <v/>
      </c>
      <c r="FA33" s="263" t="str">
        <f t="shared" si="4"/>
        <v/>
      </c>
      <c r="FB33" s="263" t="str">
        <f t="shared" si="4"/>
        <v/>
      </c>
      <c r="FC33" s="263" t="str">
        <f t="shared" si="4"/>
        <v/>
      </c>
      <c r="FD33" s="263" t="str">
        <f t="shared" si="4"/>
        <v/>
      </c>
      <c r="FE33" s="263" t="str">
        <f t="shared" si="4"/>
        <v/>
      </c>
      <c r="FF33" s="263" t="str">
        <f t="shared" si="4"/>
        <v/>
      </c>
      <c r="FG33" s="263" t="str">
        <f t="shared" si="4"/>
        <v/>
      </c>
      <c r="FH33" s="263" t="str">
        <f t="shared" si="4"/>
        <v/>
      </c>
      <c r="FI33" s="263" t="str">
        <f t="shared" si="4"/>
        <v/>
      </c>
      <c r="FJ33" s="263" t="str">
        <f t="shared" si="4"/>
        <v/>
      </c>
      <c r="FK33" s="263" t="str">
        <f t="shared" si="4"/>
        <v/>
      </c>
      <c r="FL33" s="263" t="str">
        <f t="shared" si="4"/>
        <v/>
      </c>
      <c r="FM33" s="263" t="str">
        <f t="shared" si="4"/>
        <v/>
      </c>
      <c r="FN33" s="263" t="str">
        <f t="shared" si="4"/>
        <v/>
      </c>
      <c r="FO33" s="263" t="str">
        <f t="shared" si="4"/>
        <v/>
      </c>
      <c r="FP33" s="263" t="str">
        <f t="shared" si="4"/>
        <v/>
      </c>
      <c r="FQ33" s="263" t="str">
        <f t="shared" si="4"/>
        <v/>
      </c>
      <c r="FR33" s="263" t="str">
        <f t="shared" si="4"/>
        <v/>
      </c>
      <c r="FS33" s="263" t="str">
        <f t="shared" si="4"/>
        <v/>
      </c>
      <c r="FT33" s="1266" t="s">
        <v>609</v>
      </c>
      <c r="FU33" s="1267"/>
      <c r="FV33" s="263" t="str">
        <f t="shared" ref="FV33:HB33" si="5">IF(FV8=SUM(FV34:FV36,FV30),"","NG")</f>
        <v/>
      </c>
      <c r="FW33" s="263" t="str">
        <f t="shared" si="5"/>
        <v/>
      </c>
      <c r="FX33" s="263" t="str">
        <f t="shared" si="5"/>
        <v/>
      </c>
      <c r="FY33" s="263" t="str">
        <f t="shared" si="5"/>
        <v/>
      </c>
      <c r="FZ33" s="263" t="str">
        <f t="shared" si="5"/>
        <v/>
      </c>
      <c r="GA33" s="263" t="str">
        <f t="shared" si="5"/>
        <v/>
      </c>
      <c r="GB33" s="263" t="str">
        <f t="shared" si="5"/>
        <v/>
      </c>
      <c r="GC33" s="263" t="str">
        <f t="shared" si="5"/>
        <v/>
      </c>
      <c r="GD33" s="263" t="str">
        <f t="shared" si="5"/>
        <v/>
      </c>
      <c r="GE33" s="263" t="str">
        <f t="shared" si="5"/>
        <v/>
      </c>
      <c r="GF33" s="263" t="str">
        <f t="shared" si="5"/>
        <v/>
      </c>
      <c r="GG33" s="263" t="str">
        <f t="shared" si="5"/>
        <v/>
      </c>
      <c r="GH33" s="263" t="str">
        <f t="shared" si="5"/>
        <v/>
      </c>
      <c r="GI33" s="263" t="str">
        <f t="shared" si="5"/>
        <v/>
      </c>
      <c r="GJ33" s="263" t="str">
        <f t="shared" si="5"/>
        <v/>
      </c>
      <c r="GK33" s="263" t="str">
        <f t="shared" si="5"/>
        <v/>
      </c>
      <c r="GL33" s="263" t="str">
        <f t="shared" si="5"/>
        <v/>
      </c>
      <c r="GM33" s="263" t="str">
        <f t="shared" si="5"/>
        <v/>
      </c>
      <c r="GN33" s="263" t="str">
        <f t="shared" si="5"/>
        <v/>
      </c>
      <c r="GO33" s="263" t="str">
        <f t="shared" si="5"/>
        <v/>
      </c>
      <c r="GP33" s="263" t="str">
        <f t="shared" si="5"/>
        <v/>
      </c>
      <c r="GQ33" s="263" t="str">
        <f t="shared" si="5"/>
        <v/>
      </c>
      <c r="GR33" s="263" t="str">
        <f t="shared" si="5"/>
        <v/>
      </c>
      <c r="GS33" s="263" t="str">
        <f t="shared" si="5"/>
        <v/>
      </c>
      <c r="GT33" s="263" t="str">
        <f t="shared" si="5"/>
        <v/>
      </c>
      <c r="GU33" s="263" t="str">
        <f t="shared" si="5"/>
        <v/>
      </c>
      <c r="GV33" s="263" t="str">
        <f t="shared" si="5"/>
        <v/>
      </c>
      <c r="GW33" s="263" t="str">
        <f t="shared" si="5"/>
        <v/>
      </c>
      <c r="GX33" s="263" t="str">
        <f t="shared" si="5"/>
        <v/>
      </c>
      <c r="GY33" s="263" t="str">
        <f t="shared" si="5"/>
        <v/>
      </c>
      <c r="GZ33" s="263" t="str">
        <f t="shared" si="5"/>
        <v/>
      </c>
      <c r="HA33" s="263" t="str">
        <f t="shared" si="5"/>
        <v/>
      </c>
      <c r="HB33" s="263" t="str">
        <f t="shared" si="5"/>
        <v/>
      </c>
      <c r="HC33" s="263"/>
      <c r="HD33" s="263"/>
      <c r="HE33" s="263"/>
      <c r="HF33" s="263"/>
      <c r="HG33" s="263"/>
      <c r="HH33" s="263"/>
      <c r="HI33" s="263"/>
      <c r="HJ33" s="263"/>
      <c r="HK33" s="263"/>
    </row>
    <row r="34" spans="1:219" s="264" customFormat="1" ht="17.25" customHeight="1">
      <c r="A34" s="1240" t="s">
        <v>611</v>
      </c>
      <c r="B34" s="1241"/>
      <c r="C34" s="261">
        <v>4359</v>
      </c>
      <c r="D34" s="303">
        <v>2189</v>
      </c>
      <c r="E34" s="303">
        <v>2170</v>
      </c>
      <c r="F34" s="303">
        <v>3103</v>
      </c>
      <c r="G34" s="303">
        <v>1560</v>
      </c>
      <c r="H34" s="303">
        <v>1543</v>
      </c>
      <c r="I34" s="303">
        <v>6</v>
      </c>
      <c r="J34" s="303">
        <v>3</v>
      </c>
      <c r="K34" s="303">
        <v>3</v>
      </c>
      <c r="L34" s="303">
        <v>11</v>
      </c>
      <c r="M34" s="303">
        <v>6</v>
      </c>
      <c r="N34" s="303">
        <v>5</v>
      </c>
      <c r="O34" s="303">
        <v>14</v>
      </c>
      <c r="P34" s="303">
        <v>6</v>
      </c>
      <c r="Q34" s="303">
        <v>8</v>
      </c>
      <c r="R34" s="303">
        <v>83</v>
      </c>
      <c r="S34" s="303">
        <v>40</v>
      </c>
      <c r="T34" s="303">
        <v>43</v>
      </c>
      <c r="U34" s="303">
        <v>33</v>
      </c>
      <c r="V34" s="303">
        <v>15</v>
      </c>
      <c r="W34" s="303">
        <v>18</v>
      </c>
      <c r="X34" s="303">
        <v>23</v>
      </c>
      <c r="Y34" s="303">
        <v>8</v>
      </c>
      <c r="Z34" s="303">
        <v>15</v>
      </c>
      <c r="AA34" s="303">
        <v>95</v>
      </c>
      <c r="AB34" s="303">
        <v>48</v>
      </c>
      <c r="AC34" s="303">
        <v>47</v>
      </c>
      <c r="AD34" s="303">
        <v>0</v>
      </c>
      <c r="AE34" s="303">
        <v>0</v>
      </c>
      <c r="AF34" s="303">
        <v>0</v>
      </c>
      <c r="AG34" s="303">
        <v>42</v>
      </c>
      <c r="AH34" s="303">
        <v>23</v>
      </c>
      <c r="AI34" s="303">
        <v>19</v>
      </c>
      <c r="AJ34" s="1240" t="s">
        <v>612</v>
      </c>
      <c r="AK34" s="1241">
        <v>0</v>
      </c>
      <c r="AL34" s="303">
        <v>6</v>
      </c>
      <c r="AM34" s="303">
        <v>4</v>
      </c>
      <c r="AN34" s="303">
        <v>2</v>
      </c>
      <c r="AO34" s="303">
        <v>18</v>
      </c>
      <c r="AP34" s="303">
        <v>7</v>
      </c>
      <c r="AQ34" s="303">
        <v>11</v>
      </c>
      <c r="AR34" s="303">
        <v>2</v>
      </c>
      <c r="AS34" s="303">
        <v>0</v>
      </c>
      <c r="AT34" s="303">
        <v>2</v>
      </c>
      <c r="AU34" s="303">
        <v>15</v>
      </c>
      <c r="AV34" s="303">
        <v>10</v>
      </c>
      <c r="AW34" s="303">
        <v>5</v>
      </c>
      <c r="AX34" s="303">
        <v>13</v>
      </c>
      <c r="AY34" s="303">
        <v>9</v>
      </c>
      <c r="AZ34" s="303">
        <v>4</v>
      </c>
      <c r="BA34" s="303">
        <v>9</v>
      </c>
      <c r="BB34" s="303">
        <v>5</v>
      </c>
      <c r="BC34" s="303">
        <v>4</v>
      </c>
      <c r="BD34" s="303">
        <v>26</v>
      </c>
      <c r="BE34" s="303">
        <v>13</v>
      </c>
      <c r="BF34" s="303">
        <v>13</v>
      </c>
      <c r="BG34" s="303">
        <v>60</v>
      </c>
      <c r="BH34" s="303">
        <v>27</v>
      </c>
      <c r="BI34" s="303">
        <v>33</v>
      </c>
      <c r="BJ34" s="303">
        <v>6</v>
      </c>
      <c r="BK34" s="303">
        <v>5</v>
      </c>
      <c r="BL34" s="303">
        <v>1</v>
      </c>
      <c r="BM34" s="303">
        <v>32</v>
      </c>
      <c r="BN34" s="303">
        <v>22</v>
      </c>
      <c r="BO34" s="303">
        <v>10</v>
      </c>
      <c r="BP34" s="303">
        <v>9</v>
      </c>
      <c r="BQ34" s="303">
        <v>5</v>
      </c>
      <c r="BR34" s="303">
        <v>4</v>
      </c>
      <c r="BS34" s="1240" t="s">
        <v>612</v>
      </c>
      <c r="BT34" s="1241">
        <v>0</v>
      </c>
      <c r="BU34" s="303">
        <v>35</v>
      </c>
      <c r="BV34" s="303">
        <v>17</v>
      </c>
      <c r="BW34" s="303">
        <v>18</v>
      </c>
      <c r="BX34" s="303">
        <v>62</v>
      </c>
      <c r="BY34" s="303">
        <v>31</v>
      </c>
      <c r="BZ34" s="303">
        <v>31</v>
      </c>
      <c r="CA34" s="303">
        <v>42</v>
      </c>
      <c r="CB34" s="303">
        <v>22</v>
      </c>
      <c r="CC34" s="303">
        <v>20</v>
      </c>
      <c r="CD34" s="303">
        <v>92</v>
      </c>
      <c r="CE34" s="303">
        <v>47</v>
      </c>
      <c r="CF34" s="303">
        <v>45</v>
      </c>
      <c r="CG34" s="303">
        <v>77</v>
      </c>
      <c r="CH34" s="303">
        <v>33</v>
      </c>
      <c r="CI34" s="303">
        <v>44</v>
      </c>
      <c r="CJ34" s="303">
        <v>28</v>
      </c>
      <c r="CK34" s="303">
        <v>13</v>
      </c>
      <c r="CL34" s="303">
        <v>15</v>
      </c>
      <c r="CM34" s="303">
        <v>32</v>
      </c>
      <c r="CN34" s="303">
        <v>17</v>
      </c>
      <c r="CO34" s="303">
        <v>15</v>
      </c>
      <c r="CP34" s="303">
        <v>41</v>
      </c>
      <c r="CQ34" s="303">
        <v>22</v>
      </c>
      <c r="CR34" s="303">
        <v>19</v>
      </c>
      <c r="CS34" s="303">
        <v>7</v>
      </c>
      <c r="CT34" s="303">
        <v>2</v>
      </c>
      <c r="CU34" s="303">
        <v>5</v>
      </c>
      <c r="CV34" s="303">
        <v>50</v>
      </c>
      <c r="CW34" s="303">
        <v>28</v>
      </c>
      <c r="CX34" s="303">
        <v>22</v>
      </c>
      <c r="CY34" s="303">
        <v>33</v>
      </c>
      <c r="CZ34" s="303">
        <v>19</v>
      </c>
      <c r="DA34" s="303">
        <v>14</v>
      </c>
      <c r="DB34" s="1240" t="s">
        <v>612</v>
      </c>
      <c r="DC34" s="1241">
        <v>0</v>
      </c>
      <c r="DD34" s="303">
        <v>32</v>
      </c>
      <c r="DE34" s="303">
        <v>11</v>
      </c>
      <c r="DF34" s="303">
        <v>21</v>
      </c>
      <c r="DG34" s="303">
        <v>41</v>
      </c>
      <c r="DH34" s="303">
        <v>25</v>
      </c>
      <c r="DI34" s="303">
        <v>16</v>
      </c>
      <c r="DJ34" s="303">
        <v>44</v>
      </c>
      <c r="DK34" s="303">
        <v>23</v>
      </c>
      <c r="DL34" s="303">
        <v>21</v>
      </c>
      <c r="DM34" s="303">
        <v>138</v>
      </c>
      <c r="DN34" s="303">
        <v>71</v>
      </c>
      <c r="DO34" s="303">
        <v>67</v>
      </c>
      <c r="DP34" s="303">
        <v>59</v>
      </c>
      <c r="DQ34" s="303">
        <v>28</v>
      </c>
      <c r="DR34" s="303">
        <v>31</v>
      </c>
      <c r="DS34" s="303">
        <v>71</v>
      </c>
      <c r="DT34" s="303">
        <v>36</v>
      </c>
      <c r="DU34" s="303">
        <v>35</v>
      </c>
      <c r="DV34" s="303">
        <v>32</v>
      </c>
      <c r="DW34" s="303">
        <v>19</v>
      </c>
      <c r="DX34" s="303">
        <v>13</v>
      </c>
      <c r="DY34" s="303">
        <v>115</v>
      </c>
      <c r="DZ34" s="303">
        <v>50</v>
      </c>
      <c r="EA34" s="303">
        <v>65</v>
      </c>
      <c r="EB34" s="303">
        <v>269</v>
      </c>
      <c r="EC34" s="303">
        <v>139</v>
      </c>
      <c r="ED34" s="303">
        <v>130</v>
      </c>
      <c r="EE34" s="303">
        <v>196</v>
      </c>
      <c r="EF34" s="303">
        <v>94</v>
      </c>
      <c r="EG34" s="303">
        <v>102</v>
      </c>
      <c r="EH34" s="303">
        <v>64</v>
      </c>
      <c r="EI34" s="303">
        <v>37</v>
      </c>
      <c r="EJ34" s="303">
        <v>27</v>
      </c>
      <c r="EK34" s="1240" t="s">
        <v>612</v>
      </c>
      <c r="EL34" s="1241">
        <v>0</v>
      </c>
      <c r="EM34" s="303">
        <v>124</v>
      </c>
      <c r="EN34" s="303">
        <v>72</v>
      </c>
      <c r="EO34" s="303">
        <v>52</v>
      </c>
      <c r="EP34" s="303">
        <v>90</v>
      </c>
      <c r="EQ34" s="303">
        <v>50</v>
      </c>
      <c r="ER34" s="303">
        <v>40</v>
      </c>
      <c r="ES34" s="303">
        <v>308</v>
      </c>
      <c r="ET34" s="303">
        <v>149</v>
      </c>
      <c r="EU34" s="303">
        <v>159</v>
      </c>
      <c r="EV34" s="303">
        <v>79</v>
      </c>
      <c r="EW34" s="303">
        <v>30</v>
      </c>
      <c r="EX34" s="303">
        <v>49</v>
      </c>
      <c r="EY34" s="303">
        <v>63</v>
      </c>
      <c r="EZ34" s="303">
        <v>27</v>
      </c>
      <c r="FA34" s="303">
        <v>36</v>
      </c>
      <c r="FB34" s="303">
        <v>50</v>
      </c>
      <c r="FC34" s="303">
        <v>23</v>
      </c>
      <c r="FD34" s="303">
        <v>27</v>
      </c>
      <c r="FE34" s="303">
        <v>45</v>
      </c>
      <c r="FF34" s="303">
        <v>26</v>
      </c>
      <c r="FG34" s="303">
        <v>19</v>
      </c>
      <c r="FH34" s="303">
        <v>117</v>
      </c>
      <c r="FI34" s="303">
        <v>60</v>
      </c>
      <c r="FJ34" s="303">
        <v>57</v>
      </c>
      <c r="FK34" s="303">
        <v>68</v>
      </c>
      <c r="FL34" s="303">
        <v>33</v>
      </c>
      <c r="FM34" s="303">
        <v>35</v>
      </c>
      <c r="FN34" s="303">
        <v>40</v>
      </c>
      <c r="FO34" s="303">
        <v>23</v>
      </c>
      <c r="FP34" s="303">
        <v>17</v>
      </c>
      <c r="FQ34" s="303">
        <v>56</v>
      </c>
      <c r="FR34" s="303">
        <v>27</v>
      </c>
      <c r="FS34" s="303">
        <v>29</v>
      </c>
      <c r="FT34" s="1240" t="s">
        <v>612</v>
      </c>
      <c r="FU34" s="1241">
        <v>0</v>
      </c>
      <c r="FV34" s="303">
        <v>1256</v>
      </c>
      <c r="FW34" s="303">
        <v>629</v>
      </c>
      <c r="FX34" s="303">
        <v>627</v>
      </c>
      <c r="FY34" s="303">
        <v>361</v>
      </c>
      <c r="FZ34" s="303">
        <v>190</v>
      </c>
      <c r="GA34" s="303">
        <v>171</v>
      </c>
      <c r="GB34" s="303">
        <v>80</v>
      </c>
      <c r="GC34" s="303">
        <v>33</v>
      </c>
      <c r="GD34" s="303">
        <v>47</v>
      </c>
      <c r="GE34" s="303">
        <v>91</v>
      </c>
      <c r="GF34" s="303">
        <v>48</v>
      </c>
      <c r="GG34" s="303">
        <v>43</v>
      </c>
      <c r="GH34" s="303">
        <v>172</v>
      </c>
      <c r="GI34" s="303">
        <v>87</v>
      </c>
      <c r="GJ34" s="303">
        <v>85</v>
      </c>
      <c r="GK34" s="303">
        <v>75</v>
      </c>
      <c r="GL34" s="303">
        <v>37</v>
      </c>
      <c r="GM34" s="303">
        <v>38</v>
      </c>
      <c r="GN34" s="303">
        <v>95</v>
      </c>
      <c r="GO34" s="303">
        <v>48</v>
      </c>
      <c r="GP34" s="303">
        <v>47</v>
      </c>
      <c r="GQ34" s="303">
        <v>72</v>
      </c>
      <c r="GR34" s="303">
        <v>26</v>
      </c>
      <c r="GS34" s="303">
        <v>46</v>
      </c>
      <c r="GT34" s="303">
        <v>216</v>
      </c>
      <c r="GU34" s="303">
        <v>105</v>
      </c>
      <c r="GV34" s="303">
        <v>111</v>
      </c>
      <c r="GW34" s="303">
        <v>67</v>
      </c>
      <c r="GX34" s="303">
        <v>41</v>
      </c>
      <c r="GY34" s="303">
        <v>26</v>
      </c>
      <c r="GZ34" s="303">
        <v>27</v>
      </c>
      <c r="HA34" s="303">
        <v>14</v>
      </c>
      <c r="HB34" s="303">
        <v>13</v>
      </c>
      <c r="HC34" s="263"/>
    </row>
    <row r="35" spans="1:219" s="264" customFormat="1" ht="17.25" customHeight="1">
      <c r="A35" s="1240" t="s">
        <v>613</v>
      </c>
      <c r="B35" s="1241"/>
      <c r="C35" s="261">
        <v>25296</v>
      </c>
      <c r="D35" s="303">
        <v>12853</v>
      </c>
      <c r="E35" s="303">
        <v>12443</v>
      </c>
      <c r="F35" s="303">
        <v>19183</v>
      </c>
      <c r="G35" s="303">
        <v>9830</v>
      </c>
      <c r="H35" s="303">
        <v>9353</v>
      </c>
      <c r="I35" s="303">
        <v>56</v>
      </c>
      <c r="J35" s="303">
        <v>24</v>
      </c>
      <c r="K35" s="303">
        <v>32</v>
      </c>
      <c r="L35" s="303">
        <v>97</v>
      </c>
      <c r="M35" s="303">
        <v>42</v>
      </c>
      <c r="N35" s="303">
        <v>55</v>
      </c>
      <c r="O35" s="303">
        <v>117</v>
      </c>
      <c r="P35" s="303">
        <v>56</v>
      </c>
      <c r="Q35" s="303">
        <v>61</v>
      </c>
      <c r="R35" s="303">
        <v>818</v>
      </c>
      <c r="S35" s="303">
        <v>418</v>
      </c>
      <c r="T35" s="303">
        <v>400</v>
      </c>
      <c r="U35" s="303">
        <v>297</v>
      </c>
      <c r="V35" s="303">
        <v>159</v>
      </c>
      <c r="W35" s="303">
        <v>138</v>
      </c>
      <c r="X35" s="303">
        <v>209</v>
      </c>
      <c r="Y35" s="303">
        <v>108</v>
      </c>
      <c r="Z35" s="303">
        <v>101</v>
      </c>
      <c r="AA35" s="303">
        <v>428</v>
      </c>
      <c r="AB35" s="303">
        <v>215</v>
      </c>
      <c r="AC35" s="303">
        <v>213</v>
      </c>
      <c r="AD35" s="303">
        <v>5</v>
      </c>
      <c r="AE35" s="303">
        <v>2</v>
      </c>
      <c r="AF35" s="303">
        <v>3</v>
      </c>
      <c r="AG35" s="303">
        <v>173</v>
      </c>
      <c r="AH35" s="303">
        <v>75</v>
      </c>
      <c r="AI35" s="303">
        <v>98</v>
      </c>
      <c r="AJ35" s="1240" t="s">
        <v>614</v>
      </c>
      <c r="AK35" s="1241">
        <v>0</v>
      </c>
      <c r="AL35" s="303">
        <v>56</v>
      </c>
      <c r="AM35" s="303">
        <v>23</v>
      </c>
      <c r="AN35" s="303">
        <v>33</v>
      </c>
      <c r="AO35" s="303">
        <v>63</v>
      </c>
      <c r="AP35" s="303">
        <v>27</v>
      </c>
      <c r="AQ35" s="303">
        <v>36</v>
      </c>
      <c r="AR35" s="303">
        <v>35</v>
      </c>
      <c r="AS35" s="303">
        <v>19</v>
      </c>
      <c r="AT35" s="303">
        <v>16</v>
      </c>
      <c r="AU35" s="303">
        <v>87</v>
      </c>
      <c r="AV35" s="303">
        <v>52</v>
      </c>
      <c r="AW35" s="303">
        <v>35</v>
      </c>
      <c r="AX35" s="303">
        <v>77</v>
      </c>
      <c r="AY35" s="303">
        <v>35</v>
      </c>
      <c r="AZ35" s="303">
        <v>42</v>
      </c>
      <c r="BA35" s="303">
        <v>64</v>
      </c>
      <c r="BB35" s="303">
        <v>33</v>
      </c>
      <c r="BC35" s="303">
        <v>31</v>
      </c>
      <c r="BD35" s="303">
        <v>150</v>
      </c>
      <c r="BE35" s="303">
        <v>68</v>
      </c>
      <c r="BF35" s="303">
        <v>82</v>
      </c>
      <c r="BG35" s="303">
        <v>495</v>
      </c>
      <c r="BH35" s="303">
        <v>256</v>
      </c>
      <c r="BI35" s="303">
        <v>239</v>
      </c>
      <c r="BJ35" s="303">
        <v>95</v>
      </c>
      <c r="BK35" s="303">
        <v>45</v>
      </c>
      <c r="BL35" s="303">
        <v>50</v>
      </c>
      <c r="BM35" s="303">
        <v>265</v>
      </c>
      <c r="BN35" s="303">
        <v>135</v>
      </c>
      <c r="BO35" s="303">
        <v>130</v>
      </c>
      <c r="BP35" s="303">
        <v>187</v>
      </c>
      <c r="BQ35" s="303">
        <v>108</v>
      </c>
      <c r="BR35" s="303">
        <v>79</v>
      </c>
      <c r="BS35" s="1240" t="s">
        <v>614</v>
      </c>
      <c r="BT35" s="1241">
        <v>0</v>
      </c>
      <c r="BU35" s="303">
        <v>307</v>
      </c>
      <c r="BV35" s="303">
        <v>149</v>
      </c>
      <c r="BW35" s="303">
        <v>158</v>
      </c>
      <c r="BX35" s="303">
        <v>331</v>
      </c>
      <c r="BY35" s="303">
        <v>156</v>
      </c>
      <c r="BZ35" s="303">
        <v>175</v>
      </c>
      <c r="CA35" s="303">
        <v>311</v>
      </c>
      <c r="CB35" s="303">
        <v>163</v>
      </c>
      <c r="CC35" s="303">
        <v>148</v>
      </c>
      <c r="CD35" s="303">
        <v>535</v>
      </c>
      <c r="CE35" s="303">
        <v>292</v>
      </c>
      <c r="CF35" s="303">
        <v>243</v>
      </c>
      <c r="CG35" s="303">
        <v>508</v>
      </c>
      <c r="CH35" s="303">
        <v>252</v>
      </c>
      <c r="CI35" s="303">
        <v>256</v>
      </c>
      <c r="CJ35" s="303">
        <v>231</v>
      </c>
      <c r="CK35" s="303">
        <v>117</v>
      </c>
      <c r="CL35" s="303">
        <v>114</v>
      </c>
      <c r="CM35" s="303">
        <v>207</v>
      </c>
      <c r="CN35" s="303">
        <v>117</v>
      </c>
      <c r="CO35" s="303">
        <v>90</v>
      </c>
      <c r="CP35" s="303">
        <v>228</v>
      </c>
      <c r="CQ35" s="303">
        <v>103</v>
      </c>
      <c r="CR35" s="303">
        <v>125</v>
      </c>
      <c r="CS35" s="303">
        <v>87</v>
      </c>
      <c r="CT35" s="303">
        <v>47</v>
      </c>
      <c r="CU35" s="303">
        <v>40</v>
      </c>
      <c r="CV35" s="303">
        <v>322</v>
      </c>
      <c r="CW35" s="303">
        <v>158</v>
      </c>
      <c r="CX35" s="303">
        <v>164</v>
      </c>
      <c r="CY35" s="303">
        <v>180</v>
      </c>
      <c r="CZ35" s="303">
        <v>90</v>
      </c>
      <c r="DA35" s="303">
        <v>90</v>
      </c>
      <c r="DB35" s="1240" t="s">
        <v>614</v>
      </c>
      <c r="DC35" s="1241">
        <v>0</v>
      </c>
      <c r="DD35" s="303">
        <v>175</v>
      </c>
      <c r="DE35" s="303">
        <v>83</v>
      </c>
      <c r="DF35" s="303">
        <v>92</v>
      </c>
      <c r="DG35" s="303">
        <v>196</v>
      </c>
      <c r="DH35" s="303">
        <v>97</v>
      </c>
      <c r="DI35" s="303">
        <v>99</v>
      </c>
      <c r="DJ35" s="303">
        <v>302</v>
      </c>
      <c r="DK35" s="303">
        <v>152</v>
      </c>
      <c r="DL35" s="303">
        <v>150</v>
      </c>
      <c r="DM35" s="303">
        <v>715</v>
      </c>
      <c r="DN35" s="303">
        <v>365</v>
      </c>
      <c r="DO35" s="303">
        <v>350</v>
      </c>
      <c r="DP35" s="303">
        <v>343</v>
      </c>
      <c r="DQ35" s="303">
        <v>195</v>
      </c>
      <c r="DR35" s="303">
        <v>148</v>
      </c>
      <c r="DS35" s="303">
        <v>364</v>
      </c>
      <c r="DT35" s="303">
        <v>189</v>
      </c>
      <c r="DU35" s="303">
        <v>175</v>
      </c>
      <c r="DV35" s="303">
        <v>341</v>
      </c>
      <c r="DW35" s="303">
        <v>196</v>
      </c>
      <c r="DX35" s="303">
        <v>145</v>
      </c>
      <c r="DY35" s="303">
        <v>663</v>
      </c>
      <c r="DZ35" s="303">
        <v>345</v>
      </c>
      <c r="EA35" s="303">
        <v>318</v>
      </c>
      <c r="EB35" s="303">
        <v>1364</v>
      </c>
      <c r="EC35" s="303">
        <v>700</v>
      </c>
      <c r="ED35" s="303">
        <v>664</v>
      </c>
      <c r="EE35" s="303">
        <v>960</v>
      </c>
      <c r="EF35" s="303">
        <v>479</v>
      </c>
      <c r="EG35" s="303">
        <v>481</v>
      </c>
      <c r="EH35" s="303">
        <v>383</v>
      </c>
      <c r="EI35" s="303">
        <v>183</v>
      </c>
      <c r="EJ35" s="303">
        <v>200</v>
      </c>
      <c r="EK35" s="1240" t="s">
        <v>614</v>
      </c>
      <c r="EL35" s="1241">
        <v>0</v>
      </c>
      <c r="EM35" s="303">
        <v>643</v>
      </c>
      <c r="EN35" s="303">
        <v>339</v>
      </c>
      <c r="EO35" s="303">
        <v>304</v>
      </c>
      <c r="EP35" s="303">
        <v>420</v>
      </c>
      <c r="EQ35" s="303">
        <v>220</v>
      </c>
      <c r="ER35" s="303">
        <v>200</v>
      </c>
      <c r="ES35" s="303">
        <v>1560</v>
      </c>
      <c r="ET35" s="303">
        <v>776</v>
      </c>
      <c r="EU35" s="303">
        <v>784</v>
      </c>
      <c r="EV35" s="303">
        <v>370</v>
      </c>
      <c r="EW35" s="303">
        <v>193</v>
      </c>
      <c r="EX35" s="303">
        <v>177</v>
      </c>
      <c r="EY35" s="303">
        <v>344</v>
      </c>
      <c r="EZ35" s="303">
        <v>155</v>
      </c>
      <c r="FA35" s="303">
        <v>189</v>
      </c>
      <c r="FB35" s="303">
        <v>492</v>
      </c>
      <c r="FC35" s="303">
        <v>268</v>
      </c>
      <c r="FD35" s="303">
        <v>224</v>
      </c>
      <c r="FE35" s="303">
        <v>225</v>
      </c>
      <c r="FF35" s="303">
        <v>119</v>
      </c>
      <c r="FG35" s="303">
        <v>106</v>
      </c>
      <c r="FH35" s="303">
        <v>1024</v>
      </c>
      <c r="FI35" s="303">
        <v>528</v>
      </c>
      <c r="FJ35" s="303">
        <v>496</v>
      </c>
      <c r="FK35" s="303">
        <v>309</v>
      </c>
      <c r="FL35" s="303">
        <v>167</v>
      </c>
      <c r="FM35" s="303">
        <v>142</v>
      </c>
      <c r="FN35" s="303">
        <v>350</v>
      </c>
      <c r="FO35" s="303">
        <v>205</v>
      </c>
      <c r="FP35" s="303">
        <v>145</v>
      </c>
      <c r="FQ35" s="303">
        <v>619</v>
      </c>
      <c r="FR35" s="303">
        <v>332</v>
      </c>
      <c r="FS35" s="303">
        <v>287</v>
      </c>
      <c r="FT35" s="1240" t="s">
        <v>614</v>
      </c>
      <c r="FU35" s="1241">
        <v>0</v>
      </c>
      <c r="FV35" s="303">
        <v>6113</v>
      </c>
      <c r="FW35" s="303">
        <v>3023</v>
      </c>
      <c r="FX35" s="303">
        <v>3090</v>
      </c>
      <c r="FY35" s="303">
        <v>1432</v>
      </c>
      <c r="FZ35" s="303">
        <v>697</v>
      </c>
      <c r="GA35" s="303">
        <v>735</v>
      </c>
      <c r="GB35" s="303">
        <v>563</v>
      </c>
      <c r="GC35" s="303">
        <v>266</v>
      </c>
      <c r="GD35" s="303">
        <v>297</v>
      </c>
      <c r="GE35" s="303">
        <v>551</v>
      </c>
      <c r="GF35" s="303">
        <v>280</v>
      </c>
      <c r="GG35" s="303">
        <v>271</v>
      </c>
      <c r="GH35" s="303">
        <v>972</v>
      </c>
      <c r="GI35" s="303">
        <v>467</v>
      </c>
      <c r="GJ35" s="303">
        <v>505</v>
      </c>
      <c r="GK35" s="303">
        <v>532</v>
      </c>
      <c r="GL35" s="303">
        <v>263</v>
      </c>
      <c r="GM35" s="303">
        <v>269</v>
      </c>
      <c r="GN35" s="303">
        <v>453</v>
      </c>
      <c r="GO35" s="303">
        <v>239</v>
      </c>
      <c r="GP35" s="303">
        <v>214</v>
      </c>
      <c r="GQ35" s="303">
        <v>368</v>
      </c>
      <c r="GR35" s="303">
        <v>183</v>
      </c>
      <c r="GS35" s="303">
        <v>185</v>
      </c>
      <c r="GT35" s="303">
        <v>836</v>
      </c>
      <c r="GU35" s="303">
        <v>417</v>
      </c>
      <c r="GV35" s="303">
        <v>419</v>
      </c>
      <c r="GW35" s="303">
        <v>284</v>
      </c>
      <c r="GX35" s="303">
        <v>146</v>
      </c>
      <c r="GY35" s="303">
        <v>138</v>
      </c>
      <c r="GZ35" s="303">
        <v>122</v>
      </c>
      <c r="HA35" s="303">
        <v>65</v>
      </c>
      <c r="HB35" s="303">
        <v>57</v>
      </c>
      <c r="HC35" s="263"/>
    </row>
    <row r="36" spans="1:219" s="264" customFormat="1" ht="17.25" customHeight="1">
      <c r="A36" s="1240" t="s">
        <v>615</v>
      </c>
      <c r="B36" s="1241"/>
      <c r="C36" s="261">
        <v>10421</v>
      </c>
      <c r="D36" s="303">
        <v>4299</v>
      </c>
      <c r="E36" s="303">
        <v>6122</v>
      </c>
      <c r="F36" s="303">
        <v>8223</v>
      </c>
      <c r="G36" s="303">
        <v>3354</v>
      </c>
      <c r="H36" s="303">
        <v>4869</v>
      </c>
      <c r="I36" s="303">
        <v>47</v>
      </c>
      <c r="J36" s="303">
        <v>16</v>
      </c>
      <c r="K36" s="303">
        <v>31</v>
      </c>
      <c r="L36" s="303">
        <v>28</v>
      </c>
      <c r="M36" s="303">
        <v>12</v>
      </c>
      <c r="N36" s="303">
        <v>16</v>
      </c>
      <c r="O36" s="303">
        <v>83</v>
      </c>
      <c r="P36" s="303">
        <v>42</v>
      </c>
      <c r="Q36" s="303">
        <v>41</v>
      </c>
      <c r="R36" s="303">
        <v>308</v>
      </c>
      <c r="S36" s="303">
        <v>122</v>
      </c>
      <c r="T36" s="303">
        <v>186</v>
      </c>
      <c r="U36" s="303">
        <v>131</v>
      </c>
      <c r="V36" s="303">
        <v>57</v>
      </c>
      <c r="W36" s="303">
        <v>74</v>
      </c>
      <c r="X36" s="303">
        <v>112</v>
      </c>
      <c r="Y36" s="303">
        <v>42</v>
      </c>
      <c r="Z36" s="303">
        <v>70</v>
      </c>
      <c r="AA36" s="303">
        <v>87</v>
      </c>
      <c r="AB36" s="303">
        <v>37</v>
      </c>
      <c r="AC36" s="303">
        <v>50</v>
      </c>
      <c r="AD36" s="303">
        <v>5</v>
      </c>
      <c r="AE36" s="303">
        <v>3</v>
      </c>
      <c r="AF36" s="303">
        <v>2</v>
      </c>
      <c r="AG36" s="303">
        <v>87</v>
      </c>
      <c r="AH36" s="303">
        <v>27</v>
      </c>
      <c r="AI36" s="303">
        <v>60</v>
      </c>
      <c r="AJ36" s="1240" t="s">
        <v>616</v>
      </c>
      <c r="AK36" s="1241">
        <v>0</v>
      </c>
      <c r="AL36" s="303">
        <v>46</v>
      </c>
      <c r="AM36" s="303">
        <v>19</v>
      </c>
      <c r="AN36" s="303">
        <v>27</v>
      </c>
      <c r="AO36" s="303">
        <v>83</v>
      </c>
      <c r="AP36" s="303">
        <v>21</v>
      </c>
      <c r="AQ36" s="303">
        <v>62</v>
      </c>
      <c r="AR36" s="303">
        <v>19</v>
      </c>
      <c r="AS36" s="303">
        <v>5</v>
      </c>
      <c r="AT36" s="303">
        <v>14</v>
      </c>
      <c r="AU36" s="303">
        <v>51</v>
      </c>
      <c r="AV36" s="303">
        <v>19</v>
      </c>
      <c r="AW36" s="303">
        <v>32</v>
      </c>
      <c r="AX36" s="303">
        <v>61</v>
      </c>
      <c r="AY36" s="303">
        <v>27</v>
      </c>
      <c r="AZ36" s="303">
        <v>34</v>
      </c>
      <c r="BA36" s="303">
        <v>43</v>
      </c>
      <c r="BB36" s="303">
        <v>15</v>
      </c>
      <c r="BC36" s="303">
        <v>28</v>
      </c>
      <c r="BD36" s="303">
        <v>140</v>
      </c>
      <c r="BE36" s="303">
        <v>61</v>
      </c>
      <c r="BF36" s="303">
        <v>79</v>
      </c>
      <c r="BG36" s="303">
        <v>142</v>
      </c>
      <c r="BH36" s="303">
        <v>57</v>
      </c>
      <c r="BI36" s="303">
        <v>85</v>
      </c>
      <c r="BJ36" s="303">
        <v>79</v>
      </c>
      <c r="BK36" s="303">
        <v>25</v>
      </c>
      <c r="BL36" s="303">
        <v>54</v>
      </c>
      <c r="BM36" s="303">
        <v>139</v>
      </c>
      <c r="BN36" s="303">
        <v>56</v>
      </c>
      <c r="BO36" s="303">
        <v>83</v>
      </c>
      <c r="BP36" s="303">
        <v>79</v>
      </c>
      <c r="BQ36" s="303">
        <v>34</v>
      </c>
      <c r="BR36" s="303">
        <v>45</v>
      </c>
      <c r="BS36" s="1240" t="s">
        <v>616</v>
      </c>
      <c r="BT36" s="1241">
        <v>0</v>
      </c>
      <c r="BU36" s="303">
        <v>125</v>
      </c>
      <c r="BV36" s="303">
        <v>48</v>
      </c>
      <c r="BW36" s="303">
        <v>77</v>
      </c>
      <c r="BX36" s="303">
        <v>250</v>
      </c>
      <c r="BY36" s="303">
        <v>75</v>
      </c>
      <c r="BZ36" s="303">
        <v>175</v>
      </c>
      <c r="CA36" s="303">
        <v>247</v>
      </c>
      <c r="CB36" s="303">
        <v>84</v>
      </c>
      <c r="CC36" s="303">
        <v>163</v>
      </c>
      <c r="CD36" s="303">
        <v>214</v>
      </c>
      <c r="CE36" s="303">
        <v>90</v>
      </c>
      <c r="CF36" s="303">
        <v>124</v>
      </c>
      <c r="CG36" s="303">
        <v>238</v>
      </c>
      <c r="CH36" s="303">
        <v>91</v>
      </c>
      <c r="CI36" s="303">
        <v>147</v>
      </c>
      <c r="CJ36" s="303">
        <v>139</v>
      </c>
      <c r="CK36" s="303">
        <v>57</v>
      </c>
      <c r="CL36" s="303">
        <v>82</v>
      </c>
      <c r="CM36" s="303">
        <v>137</v>
      </c>
      <c r="CN36" s="303">
        <v>59</v>
      </c>
      <c r="CO36" s="303">
        <v>78</v>
      </c>
      <c r="CP36" s="303">
        <v>142</v>
      </c>
      <c r="CQ36" s="303">
        <v>53</v>
      </c>
      <c r="CR36" s="303">
        <v>89</v>
      </c>
      <c r="CS36" s="303">
        <v>57</v>
      </c>
      <c r="CT36" s="303">
        <v>22</v>
      </c>
      <c r="CU36" s="303">
        <v>35</v>
      </c>
      <c r="CV36" s="303">
        <v>144</v>
      </c>
      <c r="CW36" s="303">
        <v>47</v>
      </c>
      <c r="CX36" s="303">
        <v>97</v>
      </c>
      <c r="CY36" s="303">
        <v>89</v>
      </c>
      <c r="CZ36" s="303">
        <v>24</v>
      </c>
      <c r="DA36" s="303">
        <v>65</v>
      </c>
      <c r="DB36" s="1240" t="s">
        <v>616</v>
      </c>
      <c r="DC36" s="1241">
        <v>0</v>
      </c>
      <c r="DD36" s="303">
        <v>106</v>
      </c>
      <c r="DE36" s="303">
        <v>44</v>
      </c>
      <c r="DF36" s="303">
        <v>62</v>
      </c>
      <c r="DG36" s="303">
        <v>81</v>
      </c>
      <c r="DH36" s="303">
        <v>37</v>
      </c>
      <c r="DI36" s="303">
        <v>44</v>
      </c>
      <c r="DJ36" s="303">
        <v>157</v>
      </c>
      <c r="DK36" s="303">
        <v>56</v>
      </c>
      <c r="DL36" s="303">
        <v>101</v>
      </c>
      <c r="DM36" s="303">
        <v>262</v>
      </c>
      <c r="DN36" s="303">
        <v>108</v>
      </c>
      <c r="DO36" s="303">
        <v>154</v>
      </c>
      <c r="DP36" s="303">
        <v>156</v>
      </c>
      <c r="DQ36" s="303">
        <v>62</v>
      </c>
      <c r="DR36" s="303">
        <v>94</v>
      </c>
      <c r="DS36" s="303">
        <v>136</v>
      </c>
      <c r="DT36" s="303">
        <v>57</v>
      </c>
      <c r="DU36" s="303">
        <v>79</v>
      </c>
      <c r="DV36" s="303">
        <v>191</v>
      </c>
      <c r="DW36" s="303">
        <v>77</v>
      </c>
      <c r="DX36" s="303">
        <v>114</v>
      </c>
      <c r="DY36" s="303">
        <v>290</v>
      </c>
      <c r="DZ36" s="303">
        <v>116</v>
      </c>
      <c r="EA36" s="303">
        <v>174</v>
      </c>
      <c r="EB36" s="303">
        <v>436</v>
      </c>
      <c r="EC36" s="303">
        <v>185</v>
      </c>
      <c r="ED36" s="303">
        <v>251</v>
      </c>
      <c r="EE36" s="303">
        <v>328</v>
      </c>
      <c r="EF36" s="303">
        <v>149</v>
      </c>
      <c r="EG36" s="303">
        <v>179</v>
      </c>
      <c r="EH36" s="303">
        <v>181</v>
      </c>
      <c r="EI36" s="303">
        <v>71</v>
      </c>
      <c r="EJ36" s="303">
        <v>110</v>
      </c>
      <c r="EK36" s="1240" t="s">
        <v>616</v>
      </c>
      <c r="EL36" s="1241">
        <v>0</v>
      </c>
      <c r="EM36" s="303">
        <v>279</v>
      </c>
      <c r="EN36" s="303">
        <v>136</v>
      </c>
      <c r="EO36" s="303">
        <v>143</v>
      </c>
      <c r="EP36" s="303">
        <v>130</v>
      </c>
      <c r="EQ36" s="303">
        <v>61</v>
      </c>
      <c r="ER36" s="303">
        <v>69</v>
      </c>
      <c r="ES36" s="303">
        <v>511</v>
      </c>
      <c r="ET36" s="303">
        <v>229</v>
      </c>
      <c r="EU36" s="303">
        <v>282</v>
      </c>
      <c r="EV36" s="303">
        <v>128</v>
      </c>
      <c r="EW36" s="303">
        <v>53</v>
      </c>
      <c r="EX36" s="303">
        <v>75</v>
      </c>
      <c r="EY36" s="303">
        <v>181</v>
      </c>
      <c r="EZ36" s="303">
        <v>78</v>
      </c>
      <c r="FA36" s="303">
        <v>103</v>
      </c>
      <c r="FB36" s="303">
        <v>286</v>
      </c>
      <c r="FC36" s="303">
        <v>120</v>
      </c>
      <c r="FD36" s="303">
        <v>166</v>
      </c>
      <c r="FE36" s="303">
        <v>63</v>
      </c>
      <c r="FF36" s="303">
        <v>25</v>
      </c>
      <c r="FG36" s="303">
        <v>38</v>
      </c>
      <c r="FH36" s="303">
        <v>374</v>
      </c>
      <c r="FI36" s="303">
        <v>163</v>
      </c>
      <c r="FJ36" s="303">
        <v>211</v>
      </c>
      <c r="FK36" s="303">
        <v>82</v>
      </c>
      <c r="FL36" s="303">
        <v>39</v>
      </c>
      <c r="FM36" s="303">
        <v>43</v>
      </c>
      <c r="FN36" s="303">
        <v>109</v>
      </c>
      <c r="FO36" s="303">
        <v>46</v>
      </c>
      <c r="FP36" s="303">
        <v>63</v>
      </c>
      <c r="FQ36" s="303">
        <v>204</v>
      </c>
      <c r="FR36" s="303">
        <v>95</v>
      </c>
      <c r="FS36" s="303">
        <v>109</v>
      </c>
      <c r="FT36" s="1240" t="s">
        <v>616</v>
      </c>
      <c r="FU36" s="1241">
        <v>0</v>
      </c>
      <c r="FV36" s="303">
        <v>2198</v>
      </c>
      <c r="FW36" s="303">
        <v>945</v>
      </c>
      <c r="FX36" s="303">
        <v>1253</v>
      </c>
      <c r="FY36" s="303">
        <v>548</v>
      </c>
      <c r="FZ36" s="303">
        <v>236</v>
      </c>
      <c r="GA36" s="303">
        <v>312</v>
      </c>
      <c r="GB36" s="303">
        <v>220</v>
      </c>
      <c r="GC36" s="303">
        <v>94</v>
      </c>
      <c r="GD36" s="303">
        <v>126</v>
      </c>
      <c r="GE36" s="303">
        <v>202</v>
      </c>
      <c r="GF36" s="303">
        <v>89</v>
      </c>
      <c r="GG36" s="303">
        <v>113</v>
      </c>
      <c r="GH36" s="303">
        <v>301</v>
      </c>
      <c r="GI36" s="303">
        <v>126</v>
      </c>
      <c r="GJ36" s="303">
        <v>175</v>
      </c>
      <c r="GK36" s="303">
        <v>231</v>
      </c>
      <c r="GL36" s="303">
        <v>105</v>
      </c>
      <c r="GM36" s="303">
        <v>126</v>
      </c>
      <c r="GN36" s="303">
        <v>139</v>
      </c>
      <c r="GO36" s="303">
        <v>60</v>
      </c>
      <c r="GP36" s="303">
        <v>79</v>
      </c>
      <c r="GQ36" s="303">
        <v>126</v>
      </c>
      <c r="GR36" s="303">
        <v>51</v>
      </c>
      <c r="GS36" s="303">
        <v>75</v>
      </c>
      <c r="GT36" s="303">
        <v>256</v>
      </c>
      <c r="GU36" s="303">
        <v>112</v>
      </c>
      <c r="GV36" s="303">
        <v>144</v>
      </c>
      <c r="GW36" s="303">
        <v>132</v>
      </c>
      <c r="GX36" s="303">
        <v>55</v>
      </c>
      <c r="GY36" s="303">
        <v>77</v>
      </c>
      <c r="GZ36" s="303">
        <v>43</v>
      </c>
      <c r="HA36" s="303">
        <v>17</v>
      </c>
      <c r="HB36" s="303">
        <v>26</v>
      </c>
      <c r="HC36" s="263"/>
    </row>
    <row r="37" spans="1:219" s="264" customFormat="1" ht="17.25" customHeight="1">
      <c r="A37" s="957"/>
      <c r="B37" s="958" t="s">
        <v>617</v>
      </c>
      <c r="C37" s="266">
        <v>5085</v>
      </c>
      <c r="D37" s="263">
        <v>2350</v>
      </c>
      <c r="E37" s="263">
        <v>2735</v>
      </c>
      <c r="F37" s="263">
        <v>4017</v>
      </c>
      <c r="G37" s="263">
        <v>1830</v>
      </c>
      <c r="H37" s="263">
        <v>2187</v>
      </c>
      <c r="I37" s="263">
        <v>21</v>
      </c>
      <c r="J37" s="263">
        <v>8</v>
      </c>
      <c r="K37" s="263">
        <v>13</v>
      </c>
      <c r="L37" s="263">
        <v>14</v>
      </c>
      <c r="M37" s="263">
        <v>7</v>
      </c>
      <c r="N37" s="263">
        <v>7</v>
      </c>
      <c r="O37" s="263">
        <v>45</v>
      </c>
      <c r="P37" s="263">
        <v>24</v>
      </c>
      <c r="Q37" s="263">
        <v>21</v>
      </c>
      <c r="R37" s="263">
        <v>172</v>
      </c>
      <c r="S37" s="263">
        <v>80</v>
      </c>
      <c r="T37" s="263">
        <v>92</v>
      </c>
      <c r="U37" s="263">
        <v>76</v>
      </c>
      <c r="V37" s="263">
        <v>36</v>
      </c>
      <c r="W37" s="263">
        <v>40</v>
      </c>
      <c r="X37" s="263">
        <v>39</v>
      </c>
      <c r="Y37" s="263">
        <v>21</v>
      </c>
      <c r="Z37" s="263">
        <v>18</v>
      </c>
      <c r="AA37" s="263">
        <v>53</v>
      </c>
      <c r="AB37" s="263">
        <v>28</v>
      </c>
      <c r="AC37" s="263">
        <v>25</v>
      </c>
      <c r="AD37" s="263">
        <v>4</v>
      </c>
      <c r="AE37" s="263">
        <v>2</v>
      </c>
      <c r="AF37" s="263">
        <v>2</v>
      </c>
      <c r="AG37" s="263">
        <v>39</v>
      </c>
      <c r="AH37" s="263">
        <v>12</v>
      </c>
      <c r="AI37" s="263">
        <v>27</v>
      </c>
      <c r="AJ37" s="957"/>
      <c r="AK37" s="958" t="s">
        <v>618</v>
      </c>
      <c r="AL37" s="263">
        <v>25</v>
      </c>
      <c r="AM37" s="263">
        <v>12</v>
      </c>
      <c r="AN37" s="263">
        <v>13</v>
      </c>
      <c r="AO37" s="263">
        <v>18</v>
      </c>
      <c r="AP37" s="263">
        <v>8</v>
      </c>
      <c r="AQ37" s="263">
        <v>10</v>
      </c>
      <c r="AR37" s="263">
        <v>9</v>
      </c>
      <c r="AS37" s="263">
        <v>2</v>
      </c>
      <c r="AT37" s="263">
        <v>7</v>
      </c>
      <c r="AU37" s="263">
        <v>29</v>
      </c>
      <c r="AV37" s="263">
        <v>11</v>
      </c>
      <c r="AW37" s="263">
        <v>18</v>
      </c>
      <c r="AX37" s="263">
        <v>25</v>
      </c>
      <c r="AY37" s="263">
        <v>13</v>
      </c>
      <c r="AZ37" s="263">
        <v>12</v>
      </c>
      <c r="BA37" s="263">
        <v>12</v>
      </c>
      <c r="BB37" s="263">
        <v>6</v>
      </c>
      <c r="BC37" s="263">
        <v>6</v>
      </c>
      <c r="BD37" s="263">
        <v>52</v>
      </c>
      <c r="BE37" s="263">
        <v>27</v>
      </c>
      <c r="BF37" s="263">
        <v>25</v>
      </c>
      <c r="BG37" s="263">
        <v>77</v>
      </c>
      <c r="BH37" s="263">
        <v>31</v>
      </c>
      <c r="BI37" s="263">
        <v>46</v>
      </c>
      <c r="BJ37" s="263">
        <v>35</v>
      </c>
      <c r="BK37" s="263">
        <v>10</v>
      </c>
      <c r="BL37" s="263">
        <v>25</v>
      </c>
      <c r="BM37" s="263">
        <v>82</v>
      </c>
      <c r="BN37" s="263">
        <v>32</v>
      </c>
      <c r="BO37" s="263">
        <v>50</v>
      </c>
      <c r="BP37" s="263">
        <v>33</v>
      </c>
      <c r="BQ37" s="263">
        <v>18</v>
      </c>
      <c r="BR37" s="263">
        <v>15</v>
      </c>
      <c r="BS37" s="957"/>
      <c r="BT37" s="958" t="s">
        <v>618</v>
      </c>
      <c r="BU37" s="263">
        <v>73</v>
      </c>
      <c r="BV37" s="263">
        <v>31</v>
      </c>
      <c r="BW37" s="263">
        <v>42</v>
      </c>
      <c r="BX37" s="263">
        <v>67</v>
      </c>
      <c r="BY37" s="263">
        <v>27</v>
      </c>
      <c r="BZ37" s="263">
        <v>40</v>
      </c>
      <c r="CA37" s="263">
        <v>124</v>
      </c>
      <c r="CB37" s="263">
        <v>48</v>
      </c>
      <c r="CC37" s="263">
        <v>76</v>
      </c>
      <c r="CD37" s="263">
        <v>113</v>
      </c>
      <c r="CE37" s="263">
        <v>49</v>
      </c>
      <c r="CF37" s="263">
        <v>64</v>
      </c>
      <c r="CG37" s="263">
        <v>111</v>
      </c>
      <c r="CH37" s="263">
        <v>46</v>
      </c>
      <c r="CI37" s="263">
        <v>65</v>
      </c>
      <c r="CJ37" s="263">
        <v>78</v>
      </c>
      <c r="CK37" s="263">
        <v>35</v>
      </c>
      <c r="CL37" s="263">
        <v>43</v>
      </c>
      <c r="CM37" s="263">
        <v>67</v>
      </c>
      <c r="CN37" s="263">
        <v>31</v>
      </c>
      <c r="CO37" s="263">
        <v>36</v>
      </c>
      <c r="CP37" s="263">
        <v>67</v>
      </c>
      <c r="CQ37" s="263">
        <v>30</v>
      </c>
      <c r="CR37" s="263">
        <v>37</v>
      </c>
      <c r="CS37" s="263">
        <v>24</v>
      </c>
      <c r="CT37" s="263">
        <v>9</v>
      </c>
      <c r="CU37" s="263">
        <v>15</v>
      </c>
      <c r="CV37" s="263">
        <v>49</v>
      </c>
      <c r="CW37" s="263">
        <v>23</v>
      </c>
      <c r="CX37" s="263">
        <v>26</v>
      </c>
      <c r="CY37" s="263">
        <v>37</v>
      </c>
      <c r="CZ37" s="263">
        <v>10</v>
      </c>
      <c r="DA37" s="263">
        <v>27</v>
      </c>
      <c r="DB37" s="957"/>
      <c r="DC37" s="958" t="s">
        <v>618</v>
      </c>
      <c r="DD37" s="263">
        <v>59</v>
      </c>
      <c r="DE37" s="263">
        <v>27</v>
      </c>
      <c r="DF37" s="263">
        <v>32</v>
      </c>
      <c r="DG37" s="263">
        <v>36</v>
      </c>
      <c r="DH37" s="263">
        <v>20</v>
      </c>
      <c r="DI37" s="263">
        <v>16</v>
      </c>
      <c r="DJ37" s="263">
        <v>85</v>
      </c>
      <c r="DK37" s="263">
        <v>31</v>
      </c>
      <c r="DL37" s="263">
        <v>54</v>
      </c>
      <c r="DM37" s="263">
        <v>123</v>
      </c>
      <c r="DN37" s="263">
        <v>58</v>
      </c>
      <c r="DO37" s="263">
        <v>65</v>
      </c>
      <c r="DP37" s="263">
        <v>54</v>
      </c>
      <c r="DQ37" s="263">
        <v>22</v>
      </c>
      <c r="DR37" s="263">
        <v>32</v>
      </c>
      <c r="DS37" s="263">
        <v>74</v>
      </c>
      <c r="DT37" s="263">
        <v>31</v>
      </c>
      <c r="DU37" s="263">
        <v>43</v>
      </c>
      <c r="DV37" s="263">
        <v>95</v>
      </c>
      <c r="DW37" s="263">
        <v>43</v>
      </c>
      <c r="DX37" s="263">
        <v>52</v>
      </c>
      <c r="DY37" s="263">
        <v>138</v>
      </c>
      <c r="DZ37" s="263">
        <v>62</v>
      </c>
      <c r="EA37" s="263">
        <v>76</v>
      </c>
      <c r="EB37" s="263">
        <v>228</v>
      </c>
      <c r="EC37" s="263">
        <v>110</v>
      </c>
      <c r="ED37" s="263">
        <v>118</v>
      </c>
      <c r="EE37" s="263">
        <v>158</v>
      </c>
      <c r="EF37" s="263">
        <v>79</v>
      </c>
      <c r="EG37" s="263">
        <v>79</v>
      </c>
      <c r="EH37" s="263">
        <v>80</v>
      </c>
      <c r="EI37" s="263">
        <v>34</v>
      </c>
      <c r="EJ37" s="263">
        <v>46</v>
      </c>
      <c r="EK37" s="957"/>
      <c r="EL37" s="958" t="s">
        <v>618</v>
      </c>
      <c r="EM37" s="263">
        <v>153</v>
      </c>
      <c r="EN37" s="263">
        <v>79</v>
      </c>
      <c r="EO37" s="263">
        <v>74</v>
      </c>
      <c r="EP37" s="263">
        <v>62</v>
      </c>
      <c r="EQ37" s="263">
        <v>32</v>
      </c>
      <c r="ER37" s="263">
        <v>30</v>
      </c>
      <c r="ES37" s="263">
        <v>290</v>
      </c>
      <c r="ET37" s="263">
        <v>136</v>
      </c>
      <c r="EU37" s="263">
        <v>154</v>
      </c>
      <c r="EV37" s="263">
        <v>77</v>
      </c>
      <c r="EW37" s="263">
        <v>35</v>
      </c>
      <c r="EX37" s="263">
        <v>42</v>
      </c>
      <c r="EY37" s="263">
        <v>88</v>
      </c>
      <c r="EZ37" s="263">
        <v>44</v>
      </c>
      <c r="FA37" s="263">
        <v>44</v>
      </c>
      <c r="FB37" s="263">
        <v>128</v>
      </c>
      <c r="FC37" s="263">
        <v>55</v>
      </c>
      <c r="FD37" s="263">
        <v>73</v>
      </c>
      <c r="FE37" s="263">
        <v>38</v>
      </c>
      <c r="FF37" s="263">
        <v>18</v>
      </c>
      <c r="FG37" s="263">
        <v>20</v>
      </c>
      <c r="FH37" s="263">
        <v>182</v>
      </c>
      <c r="FI37" s="263">
        <v>90</v>
      </c>
      <c r="FJ37" s="263">
        <v>92</v>
      </c>
      <c r="FK37" s="263">
        <v>41</v>
      </c>
      <c r="FL37" s="263">
        <v>21</v>
      </c>
      <c r="FM37" s="263">
        <v>20</v>
      </c>
      <c r="FN37" s="263">
        <v>56</v>
      </c>
      <c r="FO37" s="263">
        <v>27</v>
      </c>
      <c r="FP37" s="263">
        <v>29</v>
      </c>
      <c r="FQ37" s="263">
        <v>102</v>
      </c>
      <c r="FR37" s="263">
        <v>49</v>
      </c>
      <c r="FS37" s="263">
        <v>53</v>
      </c>
      <c r="FT37" s="957"/>
      <c r="FU37" s="958" t="s">
        <v>618</v>
      </c>
      <c r="FV37" s="263">
        <v>1068</v>
      </c>
      <c r="FW37" s="263">
        <v>520</v>
      </c>
      <c r="FX37" s="263">
        <v>548</v>
      </c>
      <c r="FY37" s="263">
        <v>267</v>
      </c>
      <c r="FZ37" s="263">
        <v>131</v>
      </c>
      <c r="GA37" s="263">
        <v>136</v>
      </c>
      <c r="GB37" s="263">
        <v>117</v>
      </c>
      <c r="GC37" s="263">
        <v>56</v>
      </c>
      <c r="GD37" s="263">
        <v>61</v>
      </c>
      <c r="GE37" s="263">
        <v>89</v>
      </c>
      <c r="GF37" s="263">
        <v>47</v>
      </c>
      <c r="GG37" s="263">
        <v>42</v>
      </c>
      <c r="GH37" s="263">
        <v>139</v>
      </c>
      <c r="GI37" s="263">
        <v>64</v>
      </c>
      <c r="GJ37" s="263">
        <v>75</v>
      </c>
      <c r="GK37" s="263">
        <v>125</v>
      </c>
      <c r="GL37" s="263">
        <v>65</v>
      </c>
      <c r="GM37" s="263">
        <v>60</v>
      </c>
      <c r="GN37" s="263">
        <v>71</v>
      </c>
      <c r="GO37" s="263">
        <v>37</v>
      </c>
      <c r="GP37" s="263">
        <v>34</v>
      </c>
      <c r="GQ37" s="263">
        <v>66</v>
      </c>
      <c r="GR37" s="263">
        <v>29</v>
      </c>
      <c r="GS37" s="263">
        <v>37</v>
      </c>
      <c r="GT37" s="263">
        <v>130</v>
      </c>
      <c r="GU37" s="263">
        <v>59</v>
      </c>
      <c r="GV37" s="263">
        <v>71</v>
      </c>
      <c r="GW37" s="263">
        <v>40</v>
      </c>
      <c r="GX37" s="263">
        <v>23</v>
      </c>
      <c r="GY37" s="263">
        <v>17</v>
      </c>
      <c r="GZ37" s="263">
        <v>24</v>
      </c>
      <c r="HA37" s="263">
        <v>9</v>
      </c>
      <c r="HB37" s="263">
        <v>15</v>
      </c>
      <c r="HC37" s="263"/>
    </row>
    <row r="38" spans="1:219" s="264" customFormat="1" ht="17.25" customHeight="1">
      <c r="A38" s="957"/>
      <c r="B38" s="958" t="s">
        <v>624</v>
      </c>
      <c r="C38" s="261">
        <v>5336</v>
      </c>
      <c r="D38" s="303">
        <v>1949</v>
      </c>
      <c r="E38" s="303">
        <v>3387</v>
      </c>
      <c r="F38" s="303">
        <v>4206</v>
      </c>
      <c r="G38" s="303">
        <v>1524</v>
      </c>
      <c r="H38" s="303">
        <v>2682</v>
      </c>
      <c r="I38" s="303">
        <v>26</v>
      </c>
      <c r="J38" s="303">
        <v>8</v>
      </c>
      <c r="K38" s="303">
        <v>18</v>
      </c>
      <c r="L38" s="303">
        <v>14</v>
      </c>
      <c r="M38" s="303">
        <v>5</v>
      </c>
      <c r="N38" s="303">
        <v>9</v>
      </c>
      <c r="O38" s="303">
        <v>38</v>
      </c>
      <c r="P38" s="303">
        <v>18</v>
      </c>
      <c r="Q38" s="303">
        <v>20</v>
      </c>
      <c r="R38" s="303">
        <v>136</v>
      </c>
      <c r="S38" s="303">
        <v>42</v>
      </c>
      <c r="T38" s="303">
        <v>94</v>
      </c>
      <c r="U38" s="303">
        <v>55</v>
      </c>
      <c r="V38" s="303">
        <v>21</v>
      </c>
      <c r="W38" s="303">
        <v>34</v>
      </c>
      <c r="X38" s="303">
        <v>73</v>
      </c>
      <c r="Y38" s="303">
        <v>21</v>
      </c>
      <c r="Z38" s="303">
        <v>52</v>
      </c>
      <c r="AA38" s="303">
        <v>34</v>
      </c>
      <c r="AB38" s="303">
        <v>9</v>
      </c>
      <c r="AC38" s="303">
        <v>25</v>
      </c>
      <c r="AD38" s="303">
        <v>1</v>
      </c>
      <c r="AE38" s="303">
        <v>1</v>
      </c>
      <c r="AF38" s="303">
        <v>0</v>
      </c>
      <c r="AG38" s="303">
        <v>48</v>
      </c>
      <c r="AH38" s="303">
        <v>15</v>
      </c>
      <c r="AI38" s="303">
        <v>33</v>
      </c>
      <c r="AJ38" s="957"/>
      <c r="AK38" s="958" t="s">
        <v>619</v>
      </c>
      <c r="AL38" s="303">
        <v>21</v>
      </c>
      <c r="AM38" s="303">
        <v>7</v>
      </c>
      <c r="AN38" s="303">
        <v>14</v>
      </c>
      <c r="AO38" s="303">
        <v>65</v>
      </c>
      <c r="AP38" s="303">
        <v>13</v>
      </c>
      <c r="AQ38" s="303">
        <v>52</v>
      </c>
      <c r="AR38" s="303">
        <v>10</v>
      </c>
      <c r="AS38" s="303">
        <v>3</v>
      </c>
      <c r="AT38" s="303">
        <v>7</v>
      </c>
      <c r="AU38" s="303">
        <v>22</v>
      </c>
      <c r="AV38" s="303">
        <v>8</v>
      </c>
      <c r="AW38" s="303">
        <v>14</v>
      </c>
      <c r="AX38" s="303">
        <v>36</v>
      </c>
      <c r="AY38" s="303">
        <v>14</v>
      </c>
      <c r="AZ38" s="303">
        <v>22</v>
      </c>
      <c r="BA38" s="303">
        <v>31</v>
      </c>
      <c r="BB38" s="303">
        <v>9</v>
      </c>
      <c r="BC38" s="303">
        <v>22</v>
      </c>
      <c r="BD38" s="303">
        <v>88</v>
      </c>
      <c r="BE38" s="303">
        <v>34</v>
      </c>
      <c r="BF38" s="303">
        <v>54</v>
      </c>
      <c r="BG38" s="303">
        <v>65</v>
      </c>
      <c r="BH38" s="303">
        <v>26</v>
      </c>
      <c r="BI38" s="303">
        <v>39</v>
      </c>
      <c r="BJ38" s="303">
        <v>44</v>
      </c>
      <c r="BK38" s="303">
        <v>15</v>
      </c>
      <c r="BL38" s="303">
        <v>29</v>
      </c>
      <c r="BM38" s="303">
        <v>57</v>
      </c>
      <c r="BN38" s="303">
        <v>24</v>
      </c>
      <c r="BO38" s="303">
        <v>33</v>
      </c>
      <c r="BP38" s="303">
        <v>46</v>
      </c>
      <c r="BQ38" s="303">
        <v>16</v>
      </c>
      <c r="BR38" s="303">
        <v>30</v>
      </c>
      <c r="BS38" s="957"/>
      <c r="BT38" s="958" t="s">
        <v>619</v>
      </c>
      <c r="BU38" s="303">
        <v>52</v>
      </c>
      <c r="BV38" s="303">
        <v>17</v>
      </c>
      <c r="BW38" s="303">
        <v>35</v>
      </c>
      <c r="BX38" s="303">
        <v>183</v>
      </c>
      <c r="BY38" s="303">
        <v>48</v>
      </c>
      <c r="BZ38" s="303">
        <v>135</v>
      </c>
      <c r="CA38" s="303">
        <v>123</v>
      </c>
      <c r="CB38" s="303">
        <v>36</v>
      </c>
      <c r="CC38" s="303">
        <v>87</v>
      </c>
      <c r="CD38" s="303">
        <v>101</v>
      </c>
      <c r="CE38" s="303">
        <v>41</v>
      </c>
      <c r="CF38" s="303">
        <v>60</v>
      </c>
      <c r="CG38" s="303">
        <v>127</v>
      </c>
      <c r="CH38" s="303">
        <v>45</v>
      </c>
      <c r="CI38" s="303">
        <v>82</v>
      </c>
      <c r="CJ38" s="303">
        <v>61</v>
      </c>
      <c r="CK38" s="303">
        <v>22</v>
      </c>
      <c r="CL38" s="303">
        <v>39</v>
      </c>
      <c r="CM38" s="303">
        <v>70</v>
      </c>
      <c r="CN38" s="303">
        <v>28</v>
      </c>
      <c r="CO38" s="303">
        <v>42</v>
      </c>
      <c r="CP38" s="303">
        <v>75</v>
      </c>
      <c r="CQ38" s="303">
        <v>23</v>
      </c>
      <c r="CR38" s="303">
        <v>52</v>
      </c>
      <c r="CS38" s="303">
        <v>33</v>
      </c>
      <c r="CT38" s="303">
        <v>13</v>
      </c>
      <c r="CU38" s="303">
        <v>20</v>
      </c>
      <c r="CV38" s="303">
        <v>95</v>
      </c>
      <c r="CW38" s="303">
        <v>24</v>
      </c>
      <c r="CX38" s="303">
        <v>71</v>
      </c>
      <c r="CY38" s="303">
        <v>52</v>
      </c>
      <c r="CZ38" s="303">
        <v>14</v>
      </c>
      <c r="DA38" s="303">
        <v>38</v>
      </c>
      <c r="DB38" s="957"/>
      <c r="DC38" s="958" t="s">
        <v>619</v>
      </c>
      <c r="DD38" s="303">
        <v>47</v>
      </c>
      <c r="DE38" s="303">
        <v>17</v>
      </c>
      <c r="DF38" s="303">
        <v>30</v>
      </c>
      <c r="DG38" s="303">
        <v>45</v>
      </c>
      <c r="DH38" s="303">
        <v>17</v>
      </c>
      <c r="DI38" s="303">
        <v>28</v>
      </c>
      <c r="DJ38" s="303">
        <v>72</v>
      </c>
      <c r="DK38" s="303">
        <v>25</v>
      </c>
      <c r="DL38" s="303">
        <v>47</v>
      </c>
      <c r="DM38" s="303">
        <v>139</v>
      </c>
      <c r="DN38" s="303">
        <v>50</v>
      </c>
      <c r="DO38" s="303">
        <v>89</v>
      </c>
      <c r="DP38" s="303">
        <v>102</v>
      </c>
      <c r="DQ38" s="303">
        <v>40</v>
      </c>
      <c r="DR38" s="303">
        <v>62</v>
      </c>
      <c r="DS38" s="303">
        <v>62</v>
      </c>
      <c r="DT38" s="303">
        <v>26</v>
      </c>
      <c r="DU38" s="303">
        <v>36</v>
      </c>
      <c r="DV38" s="303">
        <v>96</v>
      </c>
      <c r="DW38" s="303">
        <v>34</v>
      </c>
      <c r="DX38" s="303">
        <v>62</v>
      </c>
      <c r="DY38" s="303">
        <v>152</v>
      </c>
      <c r="DZ38" s="303">
        <v>54</v>
      </c>
      <c r="EA38" s="303">
        <v>98</v>
      </c>
      <c r="EB38" s="303">
        <v>208</v>
      </c>
      <c r="EC38" s="303">
        <v>75</v>
      </c>
      <c r="ED38" s="303">
        <v>133</v>
      </c>
      <c r="EE38" s="303">
        <v>170</v>
      </c>
      <c r="EF38" s="303">
        <v>70</v>
      </c>
      <c r="EG38" s="303">
        <v>100</v>
      </c>
      <c r="EH38" s="303">
        <v>101</v>
      </c>
      <c r="EI38" s="303">
        <v>37</v>
      </c>
      <c r="EJ38" s="303">
        <v>64</v>
      </c>
      <c r="EK38" s="957"/>
      <c r="EL38" s="958" t="s">
        <v>619</v>
      </c>
      <c r="EM38" s="303">
        <v>126</v>
      </c>
      <c r="EN38" s="303">
        <v>57</v>
      </c>
      <c r="EO38" s="303">
        <v>69</v>
      </c>
      <c r="EP38" s="303">
        <v>68</v>
      </c>
      <c r="EQ38" s="303">
        <v>29</v>
      </c>
      <c r="ER38" s="303">
        <v>39</v>
      </c>
      <c r="ES38" s="303">
        <v>221</v>
      </c>
      <c r="ET38" s="303">
        <v>93</v>
      </c>
      <c r="EU38" s="303">
        <v>128</v>
      </c>
      <c r="EV38" s="303">
        <v>51</v>
      </c>
      <c r="EW38" s="303">
        <v>18</v>
      </c>
      <c r="EX38" s="303">
        <v>33</v>
      </c>
      <c r="EY38" s="303">
        <v>93</v>
      </c>
      <c r="EZ38" s="303">
        <v>34</v>
      </c>
      <c r="FA38" s="303">
        <v>59</v>
      </c>
      <c r="FB38" s="303">
        <v>158</v>
      </c>
      <c r="FC38" s="303">
        <v>65</v>
      </c>
      <c r="FD38" s="303">
        <v>93</v>
      </c>
      <c r="FE38" s="303">
        <v>25</v>
      </c>
      <c r="FF38" s="303">
        <v>7</v>
      </c>
      <c r="FG38" s="303">
        <v>18</v>
      </c>
      <c r="FH38" s="303">
        <v>192</v>
      </c>
      <c r="FI38" s="303">
        <v>73</v>
      </c>
      <c r="FJ38" s="303">
        <v>119</v>
      </c>
      <c r="FK38" s="303">
        <v>41</v>
      </c>
      <c r="FL38" s="303">
        <v>18</v>
      </c>
      <c r="FM38" s="303">
        <v>23</v>
      </c>
      <c r="FN38" s="303">
        <v>53</v>
      </c>
      <c r="FO38" s="303">
        <v>19</v>
      </c>
      <c r="FP38" s="303">
        <v>34</v>
      </c>
      <c r="FQ38" s="303">
        <v>102</v>
      </c>
      <c r="FR38" s="303">
        <v>46</v>
      </c>
      <c r="FS38" s="303">
        <v>56</v>
      </c>
      <c r="FT38" s="957"/>
      <c r="FU38" s="958" t="s">
        <v>619</v>
      </c>
      <c r="FV38" s="303">
        <v>1130</v>
      </c>
      <c r="FW38" s="303">
        <v>425</v>
      </c>
      <c r="FX38" s="303">
        <v>705</v>
      </c>
      <c r="FY38" s="303">
        <v>281</v>
      </c>
      <c r="FZ38" s="303">
        <v>105</v>
      </c>
      <c r="GA38" s="303">
        <v>176</v>
      </c>
      <c r="GB38" s="303">
        <v>103</v>
      </c>
      <c r="GC38" s="303">
        <v>38</v>
      </c>
      <c r="GD38" s="303">
        <v>65</v>
      </c>
      <c r="GE38" s="303">
        <v>113</v>
      </c>
      <c r="GF38" s="303">
        <v>42</v>
      </c>
      <c r="GG38" s="303">
        <v>71</v>
      </c>
      <c r="GH38" s="303">
        <v>162</v>
      </c>
      <c r="GI38" s="303">
        <v>62</v>
      </c>
      <c r="GJ38" s="303">
        <v>100</v>
      </c>
      <c r="GK38" s="303">
        <v>106</v>
      </c>
      <c r="GL38" s="303">
        <v>40</v>
      </c>
      <c r="GM38" s="303">
        <v>66</v>
      </c>
      <c r="GN38" s="303">
        <v>68</v>
      </c>
      <c r="GO38" s="303">
        <v>23</v>
      </c>
      <c r="GP38" s="303">
        <v>45</v>
      </c>
      <c r="GQ38" s="303">
        <v>60</v>
      </c>
      <c r="GR38" s="303">
        <v>22</v>
      </c>
      <c r="GS38" s="303">
        <v>38</v>
      </c>
      <c r="GT38" s="303">
        <v>126</v>
      </c>
      <c r="GU38" s="303">
        <v>53</v>
      </c>
      <c r="GV38" s="303">
        <v>73</v>
      </c>
      <c r="GW38" s="303">
        <v>92</v>
      </c>
      <c r="GX38" s="303">
        <v>32</v>
      </c>
      <c r="GY38" s="303">
        <v>60</v>
      </c>
      <c r="GZ38" s="303">
        <v>19</v>
      </c>
      <c r="HA38" s="303">
        <v>8</v>
      </c>
      <c r="HB38" s="303">
        <v>11</v>
      </c>
      <c r="HC38" s="263"/>
    </row>
    <row r="39" spans="1:219" s="264" customFormat="1" ht="17.25" customHeight="1">
      <c r="A39" s="957"/>
      <c r="B39" s="958" t="s">
        <v>620</v>
      </c>
      <c r="C39" s="261">
        <v>1814</v>
      </c>
      <c r="D39" s="303">
        <v>582</v>
      </c>
      <c r="E39" s="303">
        <v>1232</v>
      </c>
      <c r="F39" s="303">
        <v>1391</v>
      </c>
      <c r="G39" s="303">
        <v>431</v>
      </c>
      <c r="H39" s="303">
        <v>960</v>
      </c>
      <c r="I39" s="303">
        <v>10</v>
      </c>
      <c r="J39" s="303">
        <v>2</v>
      </c>
      <c r="K39" s="303">
        <v>8</v>
      </c>
      <c r="L39" s="303">
        <v>2</v>
      </c>
      <c r="M39" s="303">
        <v>0</v>
      </c>
      <c r="N39" s="303">
        <v>2</v>
      </c>
      <c r="O39" s="303">
        <v>11</v>
      </c>
      <c r="P39" s="303">
        <v>8</v>
      </c>
      <c r="Q39" s="303">
        <v>3</v>
      </c>
      <c r="R39" s="303">
        <v>39</v>
      </c>
      <c r="S39" s="303">
        <v>7</v>
      </c>
      <c r="T39" s="303">
        <v>32</v>
      </c>
      <c r="U39" s="303">
        <v>15</v>
      </c>
      <c r="V39" s="303">
        <v>2</v>
      </c>
      <c r="W39" s="303">
        <v>13</v>
      </c>
      <c r="X39" s="303">
        <v>31</v>
      </c>
      <c r="Y39" s="303">
        <v>9</v>
      </c>
      <c r="Z39" s="303">
        <v>22</v>
      </c>
      <c r="AA39" s="303">
        <v>12</v>
      </c>
      <c r="AB39" s="303">
        <v>4</v>
      </c>
      <c r="AC39" s="303">
        <v>8</v>
      </c>
      <c r="AD39" s="303">
        <v>0</v>
      </c>
      <c r="AE39" s="303">
        <v>0</v>
      </c>
      <c r="AF39" s="303">
        <v>0</v>
      </c>
      <c r="AG39" s="303">
        <v>13</v>
      </c>
      <c r="AH39" s="303">
        <v>3</v>
      </c>
      <c r="AI39" s="303">
        <v>10</v>
      </c>
      <c r="AJ39" s="957"/>
      <c r="AK39" s="958" t="s">
        <v>621</v>
      </c>
      <c r="AL39" s="303">
        <v>6</v>
      </c>
      <c r="AM39" s="303">
        <v>1</v>
      </c>
      <c r="AN39" s="303">
        <v>5</v>
      </c>
      <c r="AO39" s="303">
        <v>52</v>
      </c>
      <c r="AP39" s="303">
        <v>11</v>
      </c>
      <c r="AQ39" s="303">
        <v>41</v>
      </c>
      <c r="AR39" s="303">
        <v>4</v>
      </c>
      <c r="AS39" s="303">
        <v>1</v>
      </c>
      <c r="AT39" s="303">
        <v>3</v>
      </c>
      <c r="AU39" s="303">
        <v>3</v>
      </c>
      <c r="AV39" s="303">
        <v>1</v>
      </c>
      <c r="AW39" s="303">
        <v>2</v>
      </c>
      <c r="AX39" s="303">
        <v>10</v>
      </c>
      <c r="AY39" s="303">
        <v>3</v>
      </c>
      <c r="AZ39" s="303">
        <v>7</v>
      </c>
      <c r="BA39" s="303">
        <v>12</v>
      </c>
      <c r="BB39" s="303">
        <v>3</v>
      </c>
      <c r="BC39" s="303">
        <v>9</v>
      </c>
      <c r="BD39" s="303">
        <v>25</v>
      </c>
      <c r="BE39" s="303">
        <v>10</v>
      </c>
      <c r="BF39" s="303">
        <v>15</v>
      </c>
      <c r="BG39" s="303">
        <v>19</v>
      </c>
      <c r="BH39" s="303">
        <v>8</v>
      </c>
      <c r="BI39" s="303">
        <v>11</v>
      </c>
      <c r="BJ39" s="303">
        <v>17</v>
      </c>
      <c r="BK39" s="303">
        <v>7</v>
      </c>
      <c r="BL39" s="303">
        <v>10</v>
      </c>
      <c r="BM39" s="303">
        <v>16</v>
      </c>
      <c r="BN39" s="303">
        <v>8</v>
      </c>
      <c r="BO39" s="303">
        <v>8</v>
      </c>
      <c r="BP39" s="303">
        <v>10</v>
      </c>
      <c r="BQ39" s="303">
        <v>4</v>
      </c>
      <c r="BR39" s="303">
        <v>6</v>
      </c>
      <c r="BS39" s="957"/>
      <c r="BT39" s="958" t="s">
        <v>621</v>
      </c>
      <c r="BU39" s="303">
        <v>13</v>
      </c>
      <c r="BV39" s="303">
        <v>4</v>
      </c>
      <c r="BW39" s="303">
        <v>9</v>
      </c>
      <c r="BX39" s="303">
        <v>110</v>
      </c>
      <c r="BY39" s="303">
        <v>21</v>
      </c>
      <c r="BZ39" s="303">
        <v>89</v>
      </c>
      <c r="CA39" s="303">
        <v>43</v>
      </c>
      <c r="CB39" s="303">
        <v>9</v>
      </c>
      <c r="CC39" s="303">
        <v>34</v>
      </c>
      <c r="CD39" s="303">
        <v>30</v>
      </c>
      <c r="CE39" s="303">
        <v>12</v>
      </c>
      <c r="CF39" s="303">
        <v>18</v>
      </c>
      <c r="CG39" s="303">
        <v>44</v>
      </c>
      <c r="CH39" s="303">
        <v>9</v>
      </c>
      <c r="CI39" s="303">
        <v>35</v>
      </c>
      <c r="CJ39" s="303">
        <v>20</v>
      </c>
      <c r="CK39" s="303">
        <v>3</v>
      </c>
      <c r="CL39" s="303">
        <v>17</v>
      </c>
      <c r="CM39" s="303">
        <v>21</v>
      </c>
      <c r="CN39" s="303">
        <v>6</v>
      </c>
      <c r="CO39" s="303">
        <v>15</v>
      </c>
      <c r="CP39" s="303">
        <v>23</v>
      </c>
      <c r="CQ39" s="303">
        <v>5</v>
      </c>
      <c r="CR39" s="303">
        <v>18</v>
      </c>
      <c r="CS39" s="303">
        <v>8</v>
      </c>
      <c r="CT39" s="303">
        <v>4</v>
      </c>
      <c r="CU39" s="303">
        <v>4</v>
      </c>
      <c r="CV39" s="303">
        <v>38</v>
      </c>
      <c r="CW39" s="303">
        <v>7</v>
      </c>
      <c r="CX39" s="303">
        <v>31</v>
      </c>
      <c r="CY39" s="303">
        <v>12</v>
      </c>
      <c r="CZ39" s="303">
        <v>1</v>
      </c>
      <c r="DA39" s="303">
        <v>11</v>
      </c>
      <c r="DB39" s="957"/>
      <c r="DC39" s="958" t="s">
        <v>621</v>
      </c>
      <c r="DD39" s="303">
        <v>14</v>
      </c>
      <c r="DE39" s="303">
        <v>4</v>
      </c>
      <c r="DF39" s="303">
        <v>10</v>
      </c>
      <c r="DG39" s="303">
        <v>18</v>
      </c>
      <c r="DH39" s="303">
        <v>7</v>
      </c>
      <c r="DI39" s="303">
        <v>11</v>
      </c>
      <c r="DJ39" s="303">
        <v>14</v>
      </c>
      <c r="DK39" s="303">
        <v>3</v>
      </c>
      <c r="DL39" s="303">
        <v>11</v>
      </c>
      <c r="DM39" s="303">
        <v>48</v>
      </c>
      <c r="DN39" s="303">
        <v>17</v>
      </c>
      <c r="DO39" s="303">
        <v>31</v>
      </c>
      <c r="DP39" s="303">
        <v>49</v>
      </c>
      <c r="DQ39" s="303">
        <v>14</v>
      </c>
      <c r="DR39" s="303">
        <v>35</v>
      </c>
      <c r="DS39" s="303">
        <v>13</v>
      </c>
      <c r="DT39" s="303">
        <v>6</v>
      </c>
      <c r="DU39" s="303">
        <v>7</v>
      </c>
      <c r="DV39" s="303">
        <v>24</v>
      </c>
      <c r="DW39" s="303">
        <v>8</v>
      </c>
      <c r="DX39" s="303">
        <v>16</v>
      </c>
      <c r="DY39" s="303">
        <v>46</v>
      </c>
      <c r="DZ39" s="303">
        <v>16</v>
      </c>
      <c r="EA39" s="303">
        <v>30</v>
      </c>
      <c r="EB39" s="303">
        <v>54</v>
      </c>
      <c r="EC39" s="303">
        <v>14</v>
      </c>
      <c r="ED39" s="303">
        <v>40</v>
      </c>
      <c r="EE39" s="303">
        <v>60</v>
      </c>
      <c r="EF39" s="303">
        <v>23</v>
      </c>
      <c r="EG39" s="303">
        <v>37</v>
      </c>
      <c r="EH39" s="303">
        <v>28</v>
      </c>
      <c r="EI39" s="303">
        <v>8</v>
      </c>
      <c r="EJ39" s="303">
        <v>20</v>
      </c>
      <c r="EK39" s="957"/>
      <c r="EL39" s="958" t="s">
        <v>621</v>
      </c>
      <c r="EM39" s="303">
        <v>34</v>
      </c>
      <c r="EN39" s="303">
        <v>13</v>
      </c>
      <c r="EO39" s="303">
        <v>21</v>
      </c>
      <c r="EP39" s="303">
        <v>27</v>
      </c>
      <c r="EQ39" s="303">
        <v>10</v>
      </c>
      <c r="ER39" s="303">
        <v>17</v>
      </c>
      <c r="ES39" s="303">
        <v>59</v>
      </c>
      <c r="ET39" s="303">
        <v>29</v>
      </c>
      <c r="EU39" s="303">
        <v>30</v>
      </c>
      <c r="EV39" s="303">
        <v>13</v>
      </c>
      <c r="EW39" s="303">
        <v>5</v>
      </c>
      <c r="EX39" s="303">
        <v>8</v>
      </c>
      <c r="EY39" s="303">
        <v>26</v>
      </c>
      <c r="EZ39" s="303">
        <v>13</v>
      </c>
      <c r="FA39" s="303">
        <v>13</v>
      </c>
      <c r="FB39" s="303">
        <v>48</v>
      </c>
      <c r="FC39" s="303">
        <v>18</v>
      </c>
      <c r="FD39" s="303">
        <v>30</v>
      </c>
      <c r="FE39" s="303">
        <v>8</v>
      </c>
      <c r="FF39" s="303">
        <v>1</v>
      </c>
      <c r="FG39" s="303">
        <v>7</v>
      </c>
      <c r="FH39" s="303">
        <v>67</v>
      </c>
      <c r="FI39" s="303">
        <v>20</v>
      </c>
      <c r="FJ39" s="303">
        <v>47</v>
      </c>
      <c r="FK39" s="303">
        <v>19</v>
      </c>
      <c r="FL39" s="303">
        <v>8</v>
      </c>
      <c r="FM39" s="303">
        <v>11</v>
      </c>
      <c r="FN39" s="303">
        <v>16</v>
      </c>
      <c r="FO39" s="303">
        <v>5</v>
      </c>
      <c r="FP39" s="303">
        <v>11</v>
      </c>
      <c r="FQ39" s="303">
        <v>37</v>
      </c>
      <c r="FR39" s="303">
        <v>16</v>
      </c>
      <c r="FS39" s="303">
        <v>21</v>
      </c>
      <c r="FT39" s="957"/>
      <c r="FU39" s="958" t="s">
        <v>621</v>
      </c>
      <c r="FV39" s="303">
        <v>423</v>
      </c>
      <c r="FW39" s="303">
        <v>151</v>
      </c>
      <c r="FX39" s="303">
        <v>272</v>
      </c>
      <c r="FY39" s="303">
        <v>115</v>
      </c>
      <c r="FZ39" s="303">
        <v>34</v>
      </c>
      <c r="GA39" s="303">
        <v>81</v>
      </c>
      <c r="GB39" s="303">
        <v>41</v>
      </c>
      <c r="GC39" s="303">
        <v>14</v>
      </c>
      <c r="GD39" s="303">
        <v>27</v>
      </c>
      <c r="GE39" s="303">
        <v>41</v>
      </c>
      <c r="GF39" s="303">
        <v>18</v>
      </c>
      <c r="GG39" s="303">
        <v>23</v>
      </c>
      <c r="GH39" s="303">
        <v>66</v>
      </c>
      <c r="GI39" s="303">
        <v>25</v>
      </c>
      <c r="GJ39" s="303">
        <v>41</v>
      </c>
      <c r="GK39" s="303">
        <v>30</v>
      </c>
      <c r="GL39" s="303">
        <v>14</v>
      </c>
      <c r="GM39" s="303">
        <v>16</v>
      </c>
      <c r="GN39" s="303">
        <v>24</v>
      </c>
      <c r="GO39" s="303">
        <v>11</v>
      </c>
      <c r="GP39" s="303">
        <v>13</v>
      </c>
      <c r="GQ39" s="303">
        <v>25</v>
      </c>
      <c r="GR39" s="303">
        <v>6</v>
      </c>
      <c r="GS39" s="303">
        <v>19</v>
      </c>
      <c r="GT39" s="303">
        <v>35</v>
      </c>
      <c r="GU39" s="303">
        <v>13</v>
      </c>
      <c r="GV39" s="303">
        <v>22</v>
      </c>
      <c r="GW39" s="303">
        <v>38</v>
      </c>
      <c r="GX39" s="303">
        <v>13</v>
      </c>
      <c r="GY39" s="303">
        <v>25</v>
      </c>
      <c r="GZ39" s="303">
        <v>8</v>
      </c>
      <c r="HA39" s="303">
        <v>3</v>
      </c>
      <c r="HB39" s="303">
        <v>5</v>
      </c>
      <c r="HC39" s="263"/>
    </row>
    <row r="40" spans="1:219" s="264" customFormat="1" ht="17.25" customHeight="1">
      <c r="A40" s="1240" t="s">
        <v>761</v>
      </c>
      <c r="B40" s="1241"/>
      <c r="C40" s="266"/>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1240" t="s">
        <v>622</v>
      </c>
      <c r="AK40" s="1241"/>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1240" t="s">
        <v>622</v>
      </c>
      <c r="BT40" s="1241"/>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1240" t="s">
        <v>761</v>
      </c>
      <c r="DC40" s="1241"/>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1240" t="s">
        <v>622</v>
      </c>
      <c r="EL40" s="1241"/>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1240" t="s">
        <v>622</v>
      </c>
      <c r="FU40" s="1241"/>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row>
    <row r="41" spans="1:219" s="274" customFormat="1" ht="17.25" customHeight="1">
      <c r="A41" s="1263" t="s">
        <v>611</v>
      </c>
      <c r="B41" s="1264"/>
      <c r="C41" s="273">
        <v>10.876834015370795</v>
      </c>
      <c r="D41" s="273">
        <v>11.317925650173208</v>
      </c>
      <c r="E41" s="273">
        <v>10.465396672293224</v>
      </c>
      <c r="F41" s="273">
        <v>10.170769281195714</v>
      </c>
      <c r="G41" s="273">
        <v>10.580575149213239</v>
      </c>
      <c r="H41" s="273">
        <v>9.787503964478276</v>
      </c>
      <c r="I41" s="273">
        <v>5.5045871559633035</v>
      </c>
      <c r="J41" s="273">
        <v>6.9767441860465116</v>
      </c>
      <c r="K41" s="273">
        <v>4.5454545454545459</v>
      </c>
      <c r="L41" s="273">
        <v>8.0882352941176467</v>
      </c>
      <c r="M41" s="273">
        <v>10</v>
      </c>
      <c r="N41" s="273">
        <v>6.5789473684210522</v>
      </c>
      <c r="O41" s="273">
        <v>6.5420560747663545</v>
      </c>
      <c r="P41" s="273">
        <v>5.7692307692307692</v>
      </c>
      <c r="Q41" s="273">
        <v>7.2727272727272725</v>
      </c>
      <c r="R41" s="273">
        <v>6.8651778329197679</v>
      </c>
      <c r="S41" s="273">
        <v>6.8965517241379306</v>
      </c>
      <c r="T41" s="273">
        <v>6.8362480127186016</v>
      </c>
      <c r="U41" s="273">
        <v>7.1583514099783088</v>
      </c>
      <c r="V41" s="273">
        <v>6.4935064935064926</v>
      </c>
      <c r="W41" s="273">
        <v>7.8260869565217401</v>
      </c>
      <c r="X41" s="273">
        <v>6.6860465116279064</v>
      </c>
      <c r="Y41" s="273">
        <v>5.0632911392405067</v>
      </c>
      <c r="Z41" s="273">
        <v>8.064516129032258</v>
      </c>
      <c r="AA41" s="273">
        <v>15.573770491803279</v>
      </c>
      <c r="AB41" s="273">
        <v>16</v>
      </c>
      <c r="AC41" s="273">
        <v>15.161290322580644</v>
      </c>
      <c r="AD41" s="273">
        <v>0</v>
      </c>
      <c r="AE41" s="273">
        <v>0</v>
      </c>
      <c r="AF41" s="273">
        <v>0</v>
      </c>
      <c r="AG41" s="273">
        <v>13.90728476821192</v>
      </c>
      <c r="AH41" s="273">
        <v>18.399999999999999</v>
      </c>
      <c r="AI41" s="273">
        <v>10.734463276836157</v>
      </c>
      <c r="AJ41" s="1263" t="s">
        <v>612</v>
      </c>
      <c r="AK41" s="1264">
        <v>0</v>
      </c>
      <c r="AL41" s="273">
        <v>5.5555555555555554</v>
      </c>
      <c r="AM41" s="273">
        <v>8.695652173913043</v>
      </c>
      <c r="AN41" s="273">
        <v>3.225806451612903</v>
      </c>
      <c r="AO41" s="273">
        <v>10.975609756097562</v>
      </c>
      <c r="AP41" s="273">
        <v>12.727272727272727</v>
      </c>
      <c r="AQ41" s="273">
        <v>10.091743119266056</v>
      </c>
      <c r="AR41" s="273">
        <v>3.5714285714285712</v>
      </c>
      <c r="AS41" s="273">
        <v>0</v>
      </c>
      <c r="AT41" s="273">
        <v>6.25</v>
      </c>
      <c r="AU41" s="273">
        <v>9.8039215686274517</v>
      </c>
      <c r="AV41" s="273">
        <v>12.345679012345679</v>
      </c>
      <c r="AW41" s="273">
        <v>6.9444444444444446</v>
      </c>
      <c r="AX41" s="273">
        <v>8.6092715231788084</v>
      </c>
      <c r="AY41" s="273">
        <v>12.676056338028168</v>
      </c>
      <c r="AZ41" s="273">
        <v>5</v>
      </c>
      <c r="BA41" s="273">
        <v>7.7586206896551726</v>
      </c>
      <c r="BB41" s="273">
        <v>9.433962264150944</v>
      </c>
      <c r="BC41" s="273">
        <v>6.3492063492063489</v>
      </c>
      <c r="BD41" s="273">
        <v>8.2278481012658222</v>
      </c>
      <c r="BE41" s="273">
        <v>9.1549295774647899</v>
      </c>
      <c r="BF41" s="273">
        <v>7.4712643678160928</v>
      </c>
      <c r="BG41" s="273">
        <v>8.6083213773314213</v>
      </c>
      <c r="BH41" s="273">
        <v>7.9411764705882346</v>
      </c>
      <c r="BI41" s="273">
        <v>9.2436974789915975</v>
      </c>
      <c r="BJ41" s="273">
        <v>3.3333333333333335</v>
      </c>
      <c r="BK41" s="273">
        <v>6.666666666666667</v>
      </c>
      <c r="BL41" s="273">
        <v>0.95238095238095244</v>
      </c>
      <c r="BM41" s="273">
        <v>7.3394495412844041</v>
      </c>
      <c r="BN41" s="273">
        <v>10.328638497652582</v>
      </c>
      <c r="BO41" s="273">
        <v>4.4843049327354256</v>
      </c>
      <c r="BP41" s="273">
        <v>3.2727272727272729</v>
      </c>
      <c r="BQ41" s="273">
        <v>3.4013605442176873</v>
      </c>
      <c r="BR41" s="273">
        <v>3.125</v>
      </c>
      <c r="BS41" s="1263" t="s">
        <v>612</v>
      </c>
      <c r="BT41" s="1264">
        <v>0</v>
      </c>
      <c r="BU41" s="273">
        <v>7.4946466809421839</v>
      </c>
      <c r="BV41" s="273">
        <v>7.9439252336448591</v>
      </c>
      <c r="BW41" s="273">
        <v>7.1146245059288544</v>
      </c>
      <c r="BX41" s="273">
        <v>9.6423017107309477</v>
      </c>
      <c r="BY41" s="273">
        <v>11.83206106870229</v>
      </c>
      <c r="BZ41" s="273">
        <v>8.1364829396325451</v>
      </c>
      <c r="CA41" s="273">
        <v>7.0000000000000009</v>
      </c>
      <c r="CB41" s="273">
        <v>8.1784386617100377</v>
      </c>
      <c r="CC41" s="273">
        <v>6.0422960725075532</v>
      </c>
      <c r="CD41" s="273">
        <v>10.939357907253269</v>
      </c>
      <c r="CE41" s="273">
        <v>10.955710955710956</v>
      </c>
      <c r="CF41" s="273">
        <v>10.922330097087379</v>
      </c>
      <c r="CG41" s="273">
        <v>9.3560145808019435</v>
      </c>
      <c r="CH41" s="273">
        <v>8.7765957446808507</v>
      </c>
      <c r="CI41" s="273">
        <v>9.8434004474272925</v>
      </c>
      <c r="CJ41" s="273">
        <v>7.0351758793969852</v>
      </c>
      <c r="CK41" s="273">
        <v>6.9518716577540109</v>
      </c>
      <c r="CL41" s="273">
        <v>7.109004739336493</v>
      </c>
      <c r="CM41" s="273">
        <v>8.5106382978723403</v>
      </c>
      <c r="CN41" s="273">
        <v>8.8082901554404138</v>
      </c>
      <c r="CO41" s="273">
        <v>8.1967213114754092</v>
      </c>
      <c r="CP41" s="273">
        <v>9.9756690997566917</v>
      </c>
      <c r="CQ41" s="273">
        <v>12.359550561797752</v>
      </c>
      <c r="CR41" s="273">
        <v>8.1545064377682408</v>
      </c>
      <c r="CS41" s="273">
        <v>4.6357615894039732</v>
      </c>
      <c r="CT41" s="273">
        <v>2.8169014084507045</v>
      </c>
      <c r="CU41" s="273">
        <v>6.25</v>
      </c>
      <c r="CV41" s="273">
        <v>9.6899224806201563</v>
      </c>
      <c r="CW41" s="273">
        <v>12.017167381974248</v>
      </c>
      <c r="CX41" s="273">
        <v>7.7738515901060072</v>
      </c>
      <c r="CY41" s="273">
        <v>10.927152317880795</v>
      </c>
      <c r="CZ41" s="273">
        <v>14.285714285714285</v>
      </c>
      <c r="DA41" s="273">
        <v>8.2840236686390547</v>
      </c>
      <c r="DB41" s="1263" t="s">
        <v>612</v>
      </c>
      <c r="DC41" s="1264">
        <v>0</v>
      </c>
      <c r="DD41" s="273">
        <v>10.223642172523961</v>
      </c>
      <c r="DE41" s="273">
        <v>7.9710144927536222</v>
      </c>
      <c r="DF41" s="273">
        <v>12</v>
      </c>
      <c r="DG41" s="273">
        <v>12.89308176100629</v>
      </c>
      <c r="DH41" s="273">
        <v>15.723270440251572</v>
      </c>
      <c r="DI41" s="273">
        <v>10.062893081761008</v>
      </c>
      <c r="DJ41" s="273">
        <v>8.7475149105367791</v>
      </c>
      <c r="DK41" s="273">
        <v>9.9567099567099575</v>
      </c>
      <c r="DL41" s="273">
        <v>7.7205882352941178</v>
      </c>
      <c r="DM41" s="273">
        <v>12.376681614349776</v>
      </c>
      <c r="DN41" s="273">
        <v>13.051470588235295</v>
      </c>
      <c r="DO41" s="273">
        <v>11.733800350262696</v>
      </c>
      <c r="DP41" s="273">
        <v>10.573476702508961</v>
      </c>
      <c r="DQ41" s="273">
        <v>9.8245614035087723</v>
      </c>
      <c r="DR41" s="273">
        <v>11.355311355311356</v>
      </c>
      <c r="DS41" s="273">
        <v>12.43432574430823</v>
      </c>
      <c r="DT41" s="273">
        <v>12.76595744680851</v>
      </c>
      <c r="DU41" s="273">
        <v>12.110726643598616</v>
      </c>
      <c r="DV41" s="273">
        <v>5.6737588652482271</v>
      </c>
      <c r="DW41" s="273">
        <v>6.506849315068493</v>
      </c>
      <c r="DX41" s="273">
        <v>4.7794117647058822</v>
      </c>
      <c r="DY41" s="273">
        <v>10.767790262172285</v>
      </c>
      <c r="DZ41" s="273">
        <v>9.7847358121330714</v>
      </c>
      <c r="EA41" s="273">
        <v>11.669658886894076</v>
      </c>
      <c r="EB41" s="273">
        <v>13.001449975833737</v>
      </c>
      <c r="EC41" s="273">
        <v>13.57421875</v>
      </c>
      <c r="ED41" s="273">
        <v>12.440191387559809</v>
      </c>
      <c r="EE41" s="273">
        <v>13.20754716981132</v>
      </c>
      <c r="EF41" s="273">
        <v>13.019390581717452</v>
      </c>
      <c r="EG41" s="273">
        <v>13.385826771653544</v>
      </c>
      <c r="EH41" s="273">
        <v>10.191082802547772</v>
      </c>
      <c r="EI41" s="273">
        <v>12.714776632302405</v>
      </c>
      <c r="EJ41" s="273">
        <v>8.0118694362017813</v>
      </c>
      <c r="EK41" s="1263" t="s">
        <v>612</v>
      </c>
      <c r="EL41" s="1264">
        <v>0</v>
      </c>
      <c r="EM41" s="273">
        <v>11.854684512428298</v>
      </c>
      <c r="EN41" s="273">
        <v>13.16270566727605</v>
      </c>
      <c r="EO41" s="273">
        <v>10.420841683366733</v>
      </c>
      <c r="EP41" s="273">
        <v>14.0625</v>
      </c>
      <c r="EQ41" s="273">
        <v>15.105740181268882</v>
      </c>
      <c r="ER41" s="273">
        <v>12.944983818770226</v>
      </c>
      <c r="ES41" s="273">
        <v>12.94661622530475</v>
      </c>
      <c r="ET41" s="273">
        <v>12.911611785095319</v>
      </c>
      <c r="EU41" s="273">
        <v>12.979591836734695</v>
      </c>
      <c r="EV41" s="273">
        <v>13.69150779896014</v>
      </c>
      <c r="EW41" s="273">
        <v>10.869565217391305</v>
      </c>
      <c r="EX41" s="273">
        <v>16.279069767441861</v>
      </c>
      <c r="EY41" s="273">
        <v>10.714285714285714</v>
      </c>
      <c r="EZ41" s="273">
        <v>10.384615384615385</v>
      </c>
      <c r="FA41" s="273">
        <v>10.975609756097562</v>
      </c>
      <c r="FB41" s="273">
        <v>6.0386473429951693</v>
      </c>
      <c r="FC41" s="273">
        <v>5.5961070559610704</v>
      </c>
      <c r="FD41" s="273">
        <v>6.4748201438848918</v>
      </c>
      <c r="FE41" s="273">
        <v>13.513513513513514</v>
      </c>
      <c r="FF41" s="273">
        <v>15.294117647058824</v>
      </c>
      <c r="FG41" s="273">
        <v>11.656441717791409</v>
      </c>
      <c r="FH41" s="273">
        <v>7.7227722772277225</v>
      </c>
      <c r="FI41" s="273">
        <v>7.989347536617843</v>
      </c>
      <c r="FJ41" s="273">
        <v>7.4607329842931929</v>
      </c>
      <c r="FK41" s="273">
        <v>14.814814814814813</v>
      </c>
      <c r="FL41" s="273">
        <v>13.807531380753138</v>
      </c>
      <c r="FM41" s="273">
        <v>15.909090909090908</v>
      </c>
      <c r="FN41" s="273">
        <v>8.0160320641282556</v>
      </c>
      <c r="FO41" s="273">
        <v>8.3941605839416056</v>
      </c>
      <c r="FP41" s="273">
        <v>7.5555555555555554</v>
      </c>
      <c r="FQ41" s="273">
        <v>6.3708759954493734</v>
      </c>
      <c r="FR41" s="273">
        <v>5.9471365638766516</v>
      </c>
      <c r="FS41" s="273">
        <v>6.8235294117647065</v>
      </c>
      <c r="FT41" s="1263" t="s">
        <v>612</v>
      </c>
      <c r="FU41" s="1264">
        <v>0</v>
      </c>
      <c r="FV41" s="273">
        <v>13.128462422912094</v>
      </c>
      <c r="FW41" s="273">
        <v>13.68283663258647</v>
      </c>
      <c r="FX41" s="273">
        <v>12.615694164989941</v>
      </c>
      <c r="FY41" s="273">
        <v>15.420760358821017</v>
      </c>
      <c r="FZ41" s="273">
        <v>16.918967052537845</v>
      </c>
      <c r="GA41" s="273">
        <v>14.039408866995073</v>
      </c>
      <c r="GB41" s="273">
        <v>9.2699884125144845</v>
      </c>
      <c r="GC41" s="273">
        <v>8.3969465648854964</v>
      </c>
      <c r="GD41" s="273">
        <v>10</v>
      </c>
      <c r="GE41" s="273">
        <v>10.781990521327014</v>
      </c>
      <c r="GF41" s="273">
        <v>11.510791366906476</v>
      </c>
      <c r="GG41" s="273">
        <v>10.070257611241217</v>
      </c>
      <c r="GH41" s="273">
        <v>11.903114186851212</v>
      </c>
      <c r="GI41" s="273">
        <v>12.794117647058822</v>
      </c>
      <c r="GJ41" s="273">
        <v>11.111111111111111</v>
      </c>
      <c r="GK41" s="273">
        <v>8.949880668257757</v>
      </c>
      <c r="GL41" s="273">
        <v>9.1358024691358022</v>
      </c>
      <c r="GM41" s="273">
        <v>8.7759815242494223</v>
      </c>
      <c r="GN41" s="273">
        <v>13.828238719068414</v>
      </c>
      <c r="GO41" s="273">
        <v>13.8328530259366</v>
      </c>
      <c r="GP41" s="273">
        <v>13.823529411764707</v>
      </c>
      <c r="GQ41" s="273">
        <v>12.7208480565371</v>
      </c>
      <c r="GR41" s="273">
        <v>10</v>
      </c>
      <c r="GS41" s="273">
        <v>15.032679738562091</v>
      </c>
      <c r="GT41" s="273">
        <v>16.513761467889911</v>
      </c>
      <c r="GU41" s="273">
        <v>16.561514195583594</v>
      </c>
      <c r="GV41" s="273">
        <v>16.468842729970326</v>
      </c>
      <c r="GW41" s="273">
        <v>13.871635610766045</v>
      </c>
      <c r="GX41" s="273">
        <v>16.942148760330578</v>
      </c>
      <c r="GY41" s="273">
        <v>10.78838174273859</v>
      </c>
      <c r="GZ41" s="273">
        <v>14.0625</v>
      </c>
      <c r="HA41" s="273">
        <v>14.583333333333334</v>
      </c>
      <c r="HB41" s="273">
        <v>13.541666666666666</v>
      </c>
      <c r="HC41" s="273"/>
    </row>
    <row r="42" spans="1:219" s="274" customFormat="1" ht="17.25" customHeight="1">
      <c r="A42" s="1263" t="s">
        <v>613</v>
      </c>
      <c r="B42" s="1264"/>
      <c r="C42" s="273">
        <v>63.12007186345943</v>
      </c>
      <c r="D42" s="273">
        <v>66.454681764128026</v>
      </c>
      <c r="E42" s="273">
        <v>60.009645526886899</v>
      </c>
      <c r="F42" s="273">
        <v>62.876528237569239</v>
      </c>
      <c r="G42" s="273">
        <v>66.671188279978296</v>
      </c>
      <c r="H42" s="273">
        <v>59.327624484617822</v>
      </c>
      <c r="I42" s="273">
        <v>51.37614678899083</v>
      </c>
      <c r="J42" s="273">
        <v>55.813953488372093</v>
      </c>
      <c r="K42" s="273">
        <v>48.484848484848484</v>
      </c>
      <c r="L42" s="273">
        <v>71.32352941176471</v>
      </c>
      <c r="M42" s="273">
        <v>70</v>
      </c>
      <c r="N42" s="273">
        <v>72.368421052631575</v>
      </c>
      <c r="O42" s="273">
        <v>54.67289719626168</v>
      </c>
      <c r="P42" s="273">
        <v>53.846153846153847</v>
      </c>
      <c r="Q42" s="273">
        <v>55.454545454545453</v>
      </c>
      <c r="R42" s="273">
        <v>67.659222497932177</v>
      </c>
      <c r="S42" s="273">
        <v>72.068965517241381</v>
      </c>
      <c r="T42" s="273">
        <v>63.593004769475357</v>
      </c>
      <c r="U42" s="273">
        <v>64.425162689804765</v>
      </c>
      <c r="V42" s="273">
        <v>68.831168831168839</v>
      </c>
      <c r="W42" s="273">
        <v>60</v>
      </c>
      <c r="X42" s="273">
        <v>60.755813953488371</v>
      </c>
      <c r="Y42" s="273">
        <v>68.35443037974683</v>
      </c>
      <c r="Z42" s="273">
        <v>54.3010752688172</v>
      </c>
      <c r="AA42" s="273">
        <v>70.163934426229517</v>
      </c>
      <c r="AB42" s="273">
        <v>71.666666666666671</v>
      </c>
      <c r="AC42" s="273">
        <v>68.709677419354847</v>
      </c>
      <c r="AD42" s="273">
        <v>50</v>
      </c>
      <c r="AE42" s="273">
        <v>40</v>
      </c>
      <c r="AF42" s="273">
        <v>60</v>
      </c>
      <c r="AG42" s="273">
        <v>57.284768211920536</v>
      </c>
      <c r="AH42" s="273">
        <v>60</v>
      </c>
      <c r="AI42" s="273">
        <v>55.367231638418076</v>
      </c>
      <c r="AJ42" s="1263" t="s">
        <v>614</v>
      </c>
      <c r="AK42" s="1264">
        <v>0</v>
      </c>
      <c r="AL42" s="273">
        <v>51.851851851851848</v>
      </c>
      <c r="AM42" s="273">
        <v>50</v>
      </c>
      <c r="AN42" s="273">
        <v>53.225806451612897</v>
      </c>
      <c r="AO42" s="273">
        <v>38.414634146341463</v>
      </c>
      <c r="AP42" s="273">
        <v>49.090909090909093</v>
      </c>
      <c r="AQ42" s="273">
        <v>33.027522935779821</v>
      </c>
      <c r="AR42" s="273">
        <v>62.5</v>
      </c>
      <c r="AS42" s="273">
        <v>79.166666666666657</v>
      </c>
      <c r="AT42" s="273">
        <v>50</v>
      </c>
      <c r="AU42" s="273">
        <v>56.862745098039213</v>
      </c>
      <c r="AV42" s="273">
        <v>64.197530864197532</v>
      </c>
      <c r="AW42" s="273">
        <v>48.611111111111107</v>
      </c>
      <c r="AX42" s="273">
        <v>50.993377483443716</v>
      </c>
      <c r="AY42" s="273">
        <v>49.295774647887328</v>
      </c>
      <c r="AZ42" s="273">
        <v>52.5</v>
      </c>
      <c r="BA42" s="273">
        <v>55.172413793103445</v>
      </c>
      <c r="BB42" s="273">
        <v>62.264150943396224</v>
      </c>
      <c r="BC42" s="273">
        <v>49.206349206349202</v>
      </c>
      <c r="BD42" s="273">
        <v>47.468354430379748</v>
      </c>
      <c r="BE42" s="273">
        <v>47.887323943661968</v>
      </c>
      <c r="BF42" s="273">
        <v>47.126436781609193</v>
      </c>
      <c r="BG42" s="273">
        <v>71.018651362984215</v>
      </c>
      <c r="BH42" s="273">
        <v>75.294117647058826</v>
      </c>
      <c r="BI42" s="273">
        <v>66.946778711484583</v>
      </c>
      <c r="BJ42" s="273">
        <v>52.777777777777779</v>
      </c>
      <c r="BK42" s="273">
        <v>60</v>
      </c>
      <c r="BL42" s="273">
        <v>47.619047619047613</v>
      </c>
      <c r="BM42" s="273">
        <v>60.779816513761467</v>
      </c>
      <c r="BN42" s="273">
        <v>63.380281690140848</v>
      </c>
      <c r="BO42" s="273">
        <v>58.295964125560538</v>
      </c>
      <c r="BP42" s="273">
        <v>68</v>
      </c>
      <c r="BQ42" s="273">
        <v>73.469387755102048</v>
      </c>
      <c r="BR42" s="273">
        <v>61.71875</v>
      </c>
      <c r="BS42" s="1263" t="s">
        <v>614</v>
      </c>
      <c r="BT42" s="1264">
        <v>0</v>
      </c>
      <c r="BU42" s="273">
        <v>65.738758029978584</v>
      </c>
      <c r="BV42" s="273">
        <v>69.626168224299064</v>
      </c>
      <c r="BW42" s="273">
        <v>62.450592885375485</v>
      </c>
      <c r="BX42" s="273">
        <v>51.477449455676513</v>
      </c>
      <c r="BY42" s="273">
        <v>59.541984732824424</v>
      </c>
      <c r="BZ42" s="273">
        <v>45.931758530183728</v>
      </c>
      <c r="CA42" s="273">
        <v>51.833333333333329</v>
      </c>
      <c r="CB42" s="273">
        <v>60.594795539033456</v>
      </c>
      <c r="CC42" s="273">
        <v>44.71299093655589</v>
      </c>
      <c r="CD42" s="273">
        <v>63.614744351961946</v>
      </c>
      <c r="CE42" s="273">
        <v>68.065268065268071</v>
      </c>
      <c r="CF42" s="273">
        <v>58.980582524271838</v>
      </c>
      <c r="CG42" s="273">
        <v>61.725394896719322</v>
      </c>
      <c r="CH42" s="273">
        <v>67.021276595744681</v>
      </c>
      <c r="CI42" s="273">
        <v>57.270693512304248</v>
      </c>
      <c r="CJ42" s="273">
        <v>58.040201005025125</v>
      </c>
      <c r="CK42" s="273">
        <v>62.566844919786092</v>
      </c>
      <c r="CL42" s="273">
        <v>54.02843601895735</v>
      </c>
      <c r="CM42" s="273">
        <v>55.053191489361694</v>
      </c>
      <c r="CN42" s="273">
        <v>60.62176165803109</v>
      </c>
      <c r="CO42" s="273">
        <v>49.180327868852459</v>
      </c>
      <c r="CP42" s="273">
        <v>55.474452554744524</v>
      </c>
      <c r="CQ42" s="273">
        <v>57.865168539325836</v>
      </c>
      <c r="CR42" s="273">
        <v>53.648068669527895</v>
      </c>
      <c r="CS42" s="273">
        <v>57.615894039735096</v>
      </c>
      <c r="CT42" s="273">
        <v>66.197183098591552</v>
      </c>
      <c r="CU42" s="273">
        <v>50</v>
      </c>
      <c r="CV42" s="273">
        <v>62.403100775193799</v>
      </c>
      <c r="CW42" s="273">
        <v>67.811158798283273</v>
      </c>
      <c r="CX42" s="273">
        <v>57.950530035335689</v>
      </c>
      <c r="CY42" s="273">
        <v>59.602649006622521</v>
      </c>
      <c r="CZ42" s="273">
        <v>67.669172932330824</v>
      </c>
      <c r="DA42" s="273">
        <v>53.254437869822489</v>
      </c>
      <c r="DB42" s="1263" t="s">
        <v>614</v>
      </c>
      <c r="DC42" s="1264">
        <v>0</v>
      </c>
      <c r="DD42" s="273">
        <v>55.910543130990419</v>
      </c>
      <c r="DE42" s="273">
        <v>60.144927536231883</v>
      </c>
      <c r="DF42" s="273">
        <v>52.571428571428569</v>
      </c>
      <c r="DG42" s="273">
        <v>61.635220125786162</v>
      </c>
      <c r="DH42" s="273">
        <v>61.0062893081761</v>
      </c>
      <c r="DI42" s="273">
        <v>62.264150943396224</v>
      </c>
      <c r="DJ42" s="273">
        <v>60.039761431411534</v>
      </c>
      <c r="DK42" s="273">
        <v>65.800865800865807</v>
      </c>
      <c r="DL42" s="273">
        <v>55.147058823529413</v>
      </c>
      <c r="DM42" s="273">
        <v>64.125560538116588</v>
      </c>
      <c r="DN42" s="273">
        <v>67.095588235294116</v>
      </c>
      <c r="DO42" s="273">
        <v>61.295971978984241</v>
      </c>
      <c r="DP42" s="273">
        <v>61.469534050179206</v>
      </c>
      <c r="DQ42" s="273">
        <v>68.421052631578945</v>
      </c>
      <c r="DR42" s="273">
        <v>54.212454212454212</v>
      </c>
      <c r="DS42" s="273">
        <v>63.747810858143609</v>
      </c>
      <c r="DT42" s="273">
        <v>67.021276595744681</v>
      </c>
      <c r="DU42" s="273">
        <v>60.553633217993074</v>
      </c>
      <c r="DV42" s="273">
        <v>60.460992907801412</v>
      </c>
      <c r="DW42" s="273">
        <v>67.123287671232873</v>
      </c>
      <c r="DX42" s="273">
        <v>53.308823529411761</v>
      </c>
      <c r="DY42" s="273">
        <v>62.078651685393261</v>
      </c>
      <c r="DZ42" s="273">
        <v>67.514677103718199</v>
      </c>
      <c r="EA42" s="273">
        <v>57.091561938958712</v>
      </c>
      <c r="EB42" s="273">
        <v>65.92556790720154</v>
      </c>
      <c r="EC42" s="273">
        <v>68.359375</v>
      </c>
      <c r="ED42" s="273">
        <v>63.540669856459331</v>
      </c>
      <c r="EE42" s="273">
        <v>64.690026954177895</v>
      </c>
      <c r="EF42" s="273">
        <v>66.343490304709135</v>
      </c>
      <c r="EG42" s="273">
        <v>63.123359580052494</v>
      </c>
      <c r="EH42" s="273">
        <v>60.98726114649682</v>
      </c>
      <c r="EI42" s="273">
        <v>62.886597938144327</v>
      </c>
      <c r="EJ42" s="273">
        <v>59.347181008902069</v>
      </c>
      <c r="EK42" s="1263" t="s">
        <v>614</v>
      </c>
      <c r="EL42" s="1264">
        <v>0</v>
      </c>
      <c r="EM42" s="273">
        <v>61.472275334608028</v>
      </c>
      <c r="EN42" s="273">
        <v>61.974405850091408</v>
      </c>
      <c r="EO42" s="273">
        <v>60.921843687374754</v>
      </c>
      <c r="EP42" s="273">
        <v>65.625</v>
      </c>
      <c r="EQ42" s="273">
        <v>66.465256797583081</v>
      </c>
      <c r="ER42" s="273">
        <v>64.724919093851128</v>
      </c>
      <c r="ES42" s="273">
        <v>65.573770491803273</v>
      </c>
      <c r="ET42" s="273">
        <v>67.244367417677637</v>
      </c>
      <c r="EU42" s="273">
        <v>64</v>
      </c>
      <c r="EV42" s="273">
        <v>64.12478336221838</v>
      </c>
      <c r="EW42" s="273">
        <v>69.927536231884062</v>
      </c>
      <c r="EX42" s="273">
        <v>58.80398671096345</v>
      </c>
      <c r="EY42" s="273">
        <v>58.503401360544217</v>
      </c>
      <c r="EZ42" s="273">
        <v>59.615384615384613</v>
      </c>
      <c r="FA42" s="273">
        <v>57.621951219512191</v>
      </c>
      <c r="FB42" s="273">
        <v>59.420289855072461</v>
      </c>
      <c r="FC42" s="273">
        <v>65.206812652068123</v>
      </c>
      <c r="FD42" s="273">
        <v>53.717026378896882</v>
      </c>
      <c r="FE42" s="273">
        <v>67.567567567567565</v>
      </c>
      <c r="FF42" s="273">
        <v>70</v>
      </c>
      <c r="FG42" s="273">
        <v>65.030674846625772</v>
      </c>
      <c r="FH42" s="273">
        <v>67.590759075907584</v>
      </c>
      <c r="FI42" s="273">
        <v>70.306258322237014</v>
      </c>
      <c r="FJ42" s="273">
        <v>64.921465968586389</v>
      </c>
      <c r="FK42" s="273">
        <v>67.320261437908499</v>
      </c>
      <c r="FL42" s="273">
        <v>69.874476987447693</v>
      </c>
      <c r="FM42" s="273">
        <v>64.545454545454547</v>
      </c>
      <c r="FN42" s="273">
        <v>70.140280561122253</v>
      </c>
      <c r="FO42" s="273">
        <v>74.81751824817519</v>
      </c>
      <c r="FP42" s="273">
        <v>64.444444444444443</v>
      </c>
      <c r="FQ42" s="273">
        <v>70.420932878270762</v>
      </c>
      <c r="FR42" s="273">
        <v>73.127753303964766</v>
      </c>
      <c r="FS42" s="273">
        <v>67.529411764705884</v>
      </c>
      <c r="FT42" s="1263" t="s">
        <v>614</v>
      </c>
      <c r="FU42" s="1264">
        <v>0</v>
      </c>
      <c r="FV42" s="273">
        <v>63.896728336991735</v>
      </c>
      <c r="FW42" s="273">
        <v>65.760278442462479</v>
      </c>
      <c r="FX42" s="273">
        <v>62.173038229376253</v>
      </c>
      <c r="FY42" s="273">
        <v>61.17043998291328</v>
      </c>
      <c r="FZ42" s="273">
        <v>62.06589492430988</v>
      </c>
      <c r="GA42" s="273">
        <v>60.344827586206897</v>
      </c>
      <c r="GB42" s="273">
        <v>65.237543453070685</v>
      </c>
      <c r="GC42" s="273">
        <v>67.684478371501271</v>
      </c>
      <c r="GD42" s="273">
        <v>63.191489361702125</v>
      </c>
      <c r="GE42" s="273">
        <v>65.284360189573462</v>
      </c>
      <c r="GF42" s="273">
        <v>67.146282973621112</v>
      </c>
      <c r="GG42" s="273">
        <v>63.46604215456675</v>
      </c>
      <c r="GH42" s="273">
        <v>67.266435986159166</v>
      </c>
      <c r="GI42" s="273">
        <v>68.67647058823529</v>
      </c>
      <c r="GJ42" s="273">
        <v>66.013071895424829</v>
      </c>
      <c r="GK42" s="273">
        <v>63.484486873508352</v>
      </c>
      <c r="GL42" s="273">
        <v>64.938271604938265</v>
      </c>
      <c r="GM42" s="273">
        <v>62.124711316397232</v>
      </c>
      <c r="GN42" s="273">
        <v>65.938864628820966</v>
      </c>
      <c r="GO42" s="273">
        <v>68.876080691642656</v>
      </c>
      <c r="GP42" s="273">
        <v>62.941176470588232</v>
      </c>
      <c r="GQ42" s="273">
        <v>65.017667844522961</v>
      </c>
      <c r="GR42" s="273">
        <v>70.384615384615387</v>
      </c>
      <c r="GS42" s="273">
        <v>60.457516339869279</v>
      </c>
      <c r="GT42" s="273">
        <v>63.914373088685018</v>
      </c>
      <c r="GU42" s="273">
        <v>65.772870662460576</v>
      </c>
      <c r="GV42" s="273">
        <v>62.166172106824924</v>
      </c>
      <c r="GW42" s="273">
        <v>58.799171842650097</v>
      </c>
      <c r="GX42" s="273">
        <v>60.330578512396691</v>
      </c>
      <c r="GY42" s="273">
        <v>57.261410788381738</v>
      </c>
      <c r="GZ42" s="273">
        <v>63.541666666666664</v>
      </c>
      <c r="HA42" s="273">
        <v>67.708333333333343</v>
      </c>
      <c r="HB42" s="273">
        <v>59.375</v>
      </c>
      <c r="HC42" s="273"/>
    </row>
    <row r="43" spans="1:219" s="274" customFormat="1" ht="17.25" customHeight="1">
      <c r="A43" s="1263" t="s">
        <v>762</v>
      </c>
      <c r="B43" s="1264"/>
      <c r="C43" s="273">
        <v>26.003094121169777</v>
      </c>
      <c r="D43" s="273">
        <v>22.227392585698773</v>
      </c>
      <c r="E43" s="273">
        <v>29.524957800819866</v>
      </c>
      <c r="F43" s="273">
        <v>26.952702481235047</v>
      </c>
      <c r="G43" s="273">
        <v>22.748236570808462</v>
      </c>
      <c r="H43" s="273">
        <v>30.884871550903902</v>
      </c>
      <c r="I43" s="273">
        <v>43.119266055045877</v>
      </c>
      <c r="J43" s="273">
        <v>37.209302325581397</v>
      </c>
      <c r="K43" s="273">
        <v>46.969696969696969</v>
      </c>
      <c r="L43" s="273">
        <v>20.588235294117645</v>
      </c>
      <c r="M43" s="273">
        <v>20</v>
      </c>
      <c r="N43" s="273">
        <v>21.052631578947366</v>
      </c>
      <c r="O43" s="273">
        <v>38.785046728971963</v>
      </c>
      <c r="P43" s="273">
        <v>40.384615384615387</v>
      </c>
      <c r="Q43" s="273">
        <v>37.272727272727273</v>
      </c>
      <c r="R43" s="273">
        <v>25.475599669148057</v>
      </c>
      <c r="S43" s="273">
        <v>21.03448275862069</v>
      </c>
      <c r="T43" s="273">
        <v>29.570747217806044</v>
      </c>
      <c r="U43" s="273">
        <v>28.416485900216919</v>
      </c>
      <c r="V43" s="273">
        <v>24.675324675324674</v>
      </c>
      <c r="W43" s="273">
        <v>32.173913043478258</v>
      </c>
      <c r="X43" s="273">
        <v>32.558139534883722</v>
      </c>
      <c r="Y43" s="273">
        <v>26.582278481012654</v>
      </c>
      <c r="Z43" s="273">
        <v>37.634408602150536</v>
      </c>
      <c r="AA43" s="273">
        <v>14.262295081967213</v>
      </c>
      <c r="AB43" s="273">
        <v>12.333333333333334</v>
      </c>
      <c r="AC43" s="273">
        <v>16.129032258064516</v>
      </c>
      <c r="AD43" s="273">
        <v>50</v>
      </c>
      <c r="AE43" s="273">
        <v>60</v>
      </c>
      <c r="AF43" s="273">
        <v>40</v>
      </c>
      <c r="AG43" s="273">
        <v>28.807947019867548</v>
      </c>
      <c r="AH43" s="273">
        <v>21.6</v>
      </c>
      <c r="AI43" s="273">
        <v>33.898305084745758</v>
      </c>
      <c r="AJ43" s="1263" t="s">
        <v>616</v>
      </c>
      <c r="AK43" s="1264">
        <v>0</v>
      </c>
      <c r="AL43" s="273">
        <v>42.592592592592595</v>
      </c>
      <c r="AM43" s="273">
        <v>41.304347826086953</v>
      </c>
      <c r="AN43" s="273">
        <v>43.548387096774192</v>
      </c>
      <c r="AO43" s="273">
        <v>50.609756097560975</v>
      </c>
      <c r="AP43" s="273">
        <v>38.181818181818187</v>
      </c>
      <c r="AQ43" s="273">
        <v>56.88073394495413</v>
      </c>
      <c r="AR43" s="273">
        <v>33.928571428571431</v>
      </c>
      <c r="AS43" s="273">
        <v>20.833333333333336</v>
      </c>
      <c r="AT43" s="273">
        <v>43.75</v>
      </c>
      <c r="AU43" s="273">
        <v>33.333333333333329</v>
      </c>
      <c r="AV43" s="273">
        <v>23.456790123456788</v>
      </c>
      <c r="AW43" s="273">
        <v>44.444444444444443</v>
      </c>
      <c r="AX43" s="273">
        <v>40.397350993377486</v>
      </c>
      <c r="AY43" s="273">
        <v>38.028169014084504</v>
      </c>
      <c r="AZ43" s="273">
        <v>42.5</v>
      </c>
      <c r="BA43" s="273">
        <v>37.068965517241381</v>
      </c>
      <c r="BB43" s="273">
        <v>28.30188679245283</v>
      </c>
      <c r="BC43" s="273">
        <v>44.444444444444443</v>
      </c>
      <c r="BD43" s="273">
        <v>44.303797468354425</v>
      </c>
      <c r="BE43" s="273">
        <v>42.95774647887324</v>
      </c>
      <c r="BF43" s="273">
        <v>45.402298850574709</v>
      </c>
      <c r="BG43" s="273">
        <v>20.373027259684363</v>
      </c>
      <c r="BH43" s="273">
        <v>16.764705882352938</v>
      </c>
      <c r="BI43" s="273">
        <v>23.809523809523807</v>
      </c>
      <c r="BJ43" s="273">
        <v>43.888888888888886</v>
      </c>
      <c r="BK43" s="273">
        <v>33.333333333333329</v>
      </c>
      <c r="BL43" s="273">
        <v>51.428571428571423</v>
      </c>
      <c r="BM43" s="273">
        <v>31.880733944954127</v>
      </c>
      <c r="BN43" s="273">
        <v>26.291079812206576</v>
      </c>
      <c r="BO43" s="273">
        <v>37.219730941704036</v>
      </c>
      <c r="BP43" s="273">
        <v>28.72727272727273</v>
      </c>
      <c r="BQ43" s="273">
        <v>23.129251700680271</v>
      </c>
      <c r="BR43" s="273">
        <v>35.15625</v>
      </c>
      <c r="BS43" s="1263" t="s">
        <v>616</v>
      </c>
      <c r="BT43" s="1264">
        <v>0</v>
      </c>
      <c r="BU43" s="273">
        <v>26.76659528907923</v>
      </c>
      <c r="BV43" s="273">
        <v>22.429906542056074</v>
      </c>
      <c r="BW43" s="273">
        <v>30.434782608695656</v>
      </c>
      <c r="BX43" s="273">
        <v>38.880248833592532</v>
      </c>
      <c r="BY43" s="273">
        <v>28.625954198473281</v>
      </c>
      <c r="BZ43" s="273">
        <v>45.931758530183728</v>
      </c>
      <c r="CA43" s="273">
        <v>41.166666666666671</v>
      </c>
      <c r="CB43" s="273">
        <v>31.226765799256505</v>
      </c>
      <c r="CC43" s="273">
        <v>49.244712990936556</v>
      </c>
      <c r="CD43" s="273">
        <v>25.44589774078478</v>
      </c>
      <c r="CE43" s="273">
        <v>20.97902097902098</v>
      </c>
      <c r="CF43" s="273">
        <v>30.097087378640776</v>
      </c>
      <c r="CG43" s="273">
        <v>28.918590522478738</v>
      </c>
      <c r="CH43" s="273">
        <v>24.202127659574469</v>
      </c>
      <c r="CI43" s="273">
        <v>32.885906040268459</v>
      </c>
      <c r="CJ43" s="273">
        <v>34.924623115577887</v>
      </c>
      <c r="CK43" s="273">
        <v>30.481283422459892</v>
      </c>
      <c r="CL43" s="273">
        <v>38.862559241706165</v>
      </c>
      <c r="CM43" s="273">
        <v>36.436170212765958</v>
      </c>
      <c r="CN43" s="273">
        <v>30.569948186528496</v>
      </c>
      <c r="CO43" s="273">
        <v>42.622950819672127</v>
      </c>
      <c r="CP43" s="273">
        <v>34.549878345498783</v>
      </c>
      <c r="CQ43" s="273">
        <v>29.775280898876407</v>
      </c>
      <c r="CR43" s="273">
        <v>38.197424892703864</v>
      </c>
      <c r="CS43" s="273">
        <v>37.748344370860927</v>
      </c>
      <c r="CT43" s="273">
        <v>30.985915492957744</v>
      </c>
      <c r="CU43" s="273">
        <v>43.75</v>
      </c>
      <c r="CV43" s="273">
        <v>27.906976744186046</v>
      </c>
      <c r="CW43" s="273">
        <v>20.171673819742487</v>
      </c>
      <c r="CX43" s="273">
        <v>34.275618374558306</v>
      </c>
      <c r="CY43" s="273">
        <v>29.47019867549669</v>
      </c>
      <c r="CZ43" s="273">
        <v>18.045112781954884</v>
      </c>
      <c r="DA43" s="273">
        <v>38.461538461538467</v>
      </c>
      <c r="DB43" s="1263" t="s">
        <v>616</v>
      </c>
      <c r="DC43" s="1264">
        <v>0</v>
      </c>
      <c r="DD43" s="273">
        <v>33.865814696485621</v>
      </c>
      <c r="DE43" s="273">
        <v>31.884057971014489</v>
      </c>
      <c r="DF43" s="273">
        <v>35.428571428571423</v>
      </c>
      <c r="DG43" s="273">
        <v>25.471698113207548</v>
      </c>
      <c r="DH43" s="273">
        <v>23.270440251572328</v>
      </c>
      <c r="DI43" s="273">
        <v>27.672955974842768</v>
      </c>
      <c r="DJ43" s="273">
        <v>31.21272365805169</v>
      </c>
      <c r="DK43" s="273">
        <v>24.242424242424242</v>
      </c>
      <c r="DL43" s="273">
        <v>37.132352941176471</v>
      </c>
      <c r="DM43" s="273">
        <v>23.497757847533631</v>
      </c>
      <c r="DN43" s="273">
        <v>19.852941176470587</v>
      </c>
      <c r="DO43" s="273">
        <v>26.970227670753065</v>
      </c>
      <c r="DP43" s="273">
        <v>27.956989247311824</v>
      </c>
      <c r="DQ43" s="273">
        <v>21.754385964912281</v>
      </c>
      <c r="DR43" s="273">
        <v>34.432234432234431</v>
      </c>
      <c r="DS43" s="273">
        <v>23.817863397548162</v>
      </c>
      <c r="DT43" s="273">
        <v>20.212765957446805</v>
      </c>
      <c r="DU43" s="273">
        <v>27.335640138408309</v>
      </c>
      <c r="DV43" s="273">
        <v>33.865248226950357</v>
      </c>
      <c r="DW43" s="273">
        <v>26.36986301369863</v>
      </c>
      <c r="DX43" s="273">
        <v>41.911764705882355</v>
      </c>
      <c r="DY43" s="273">
        <v>27.153558052434455</v>
      </c>
      <c r="DZ43" s="273">
        <v>22.700587084148726</v>
      </c>
      <c r="EA43" s="273">
        <v>31.238779174147218</v>
      </c>
      <c r="EB43" s="273">
        <v>21.072982116964717</v>
      </c>
      <c r="EC43" s="273">
        <v>18.06640625</v>
      </c>
      <c r="ED43" s="273">
        <v>24.019138755980862</v>
      </c>
      <c r="EE43" s="273">
        <v>22.102425876010781</v>
      </c>
      <c r="EF43" s="273">
        <v>20.637119113573409</v>
      </c>
      <c r="EG43" s="273">
        <v>23.490813648293962</v>
      </c>
      <c r="EH43" s="273">
        <v>28.821656050955411</v>
      </c>
      <c r="EI43" s="273">
        <v>24.398625429553263</v>
      </c>
      <c r="EJ43" s="273">
        <v>32.640949554896146</v>
      </c>
      <c r="EK43" s="1263" t="s">
        <v>616</v>
      </c>
      <c r="EL43" s="1264">
        <v>0</v>
      </c>
      <c r="EM43" s="273">
        <v>26.673040152963672</v>
      </c>
      <c r="EN43" s="273">
        <v>24.862888482632542</v>
      </c>
      <c r="EO43" s="273">
        <v>28.657314629258519</v>
      </c>
      <c r="EP43" s="273">
        <v>20.3125</v>
      </c>
      <c r="EQ43" s="273">
        <v>18.429003021148034</v>
      </c>
      <c r="ER43" s="273">
        <v>22.330097087378643</v>
      </c>
      <c r="ES43" s="273">
        <v>21.479613282891972</v>
      </c>
      <c r="ET43" s="273">
        <v>19.844020797227035</v>
      </c>
      <c r="EU43" s="273">
        <v>23.020408163265309</v>
      </c>
      <c r="EV43" s="273">
        <v>22.183708838821488</v>
      </c>
      <c r="EW43" s="273">
        <v>19.202898550724637</v>
      </c>
      <c r="EX43" s="273">
        <v>24.916943521594686</v>
      </c>
      <c r="EY43" s="273">
        <v>30.782312925170068</v>
      </c>
      <c r="EZ43" s="273">
        <v>30</v>
      </c>
      <c r="FA43" s="273">
        <v>31.402439024390244</v>
      </c>
      <c r="FB43" s="273">
        <v>34.541062801932362</v>
      </c>
      <c r="FC43" s="273">
        <v>29.197080291970799</v>
      </c>
      <c r="FD43" s="273">
        <v>39.808153477218227</v>
      </c>
      <c r="FE43" s="273">
        <v>18.918918918918919</v>
      </c>
      <c r="FF43" s="273">
        <v>14.705882352941178</v>
      </c>
      <c r="FG43" s="273">
        <v>23.312883435582819</v>
      </c>
      <c r="FH43" s="273">
        <v>24.686468646864686</v>
      </c>
      <c r="FI43" s="273">
        <v>21.704394141145141</v>
      </c>
      <c r="FJ43" s="273">
        <v>27.617801047120423</v>
      </c>
      <c r="FK43" s="273">
        <v>17.864923747276691</v>
      </c>
      <c r="FL43" s="273">
        <v>16.317991631799163</v>
      </c>
      <c r="FM43" s="273">
        <v>19.545454545454547</v>
      </c>
      <c r="FN43" s="273">
        <v>21.8436873747495</v>
      </c>
      <c r="FO43" s="273">
        <v>16.788321167883211</v>
      </c>
      <c r="FP43" s="273">
        <v>28.000000000000004</v>
      </c>
      <c r="FQ43" s="273">
        <v>23.208191126279864</v>
      </c>
      <c r="FR43" s="273">
        <v>20.92511013215859</v>
      </c>
      <c r="FS43" s="273">
        <v>25.647058823529413</v>
      </c>
      <c r="FT43" s="1263" t="s">
        <v>616</v>
      </c>
      <c r="FU43" s="1264">
        <v>0</v>
      </c>
      <c r="FV43" s="273">
        <v>22.974809240096164</v>
      </c>
      <c r="FW43" s="273">
        <v>20.556884924951056</v>
      </c>
      <c r="FX43" s="273">
        <v>25.211267605633804</v>
      </c>
      <c r="FY43" s="273">
        <v>23.408799658265696</v>
      </c>
      <c r="FZ43" s="273">
        <v>21.015138023152272</v>
      </c>
      <c r="GA43" s="273">
        <v>25.615763546798032</v>
      </c>
      <c r="GB43" s="273">
        <v>25.492468134414832</v>
      </c>
      <c r="GC43" s="273">
        <v>23.918575063613233</v>
      </c>
      <c r="GD43" s="273">
        <v>26.808510638297872</v>
      </c>
      <c r="GE43" s="273">
        <v>23.933649289099527</v>
      </c>
      <c r="GF43" s="273">
        <v>21.342925659472421</v>
      </c>
      <c r="GG43" s="273">
        <v>26.463700234192039</v>
      </c>
      <c r="GH43" s="273">
        <v>20.830449826989618</v>
      </c>
      <c r="GI43" s="273">
        <v>18.529411764705884</v>
      </c>
      <c r="GJ43" s="273">
        <v>22.875816993464053</v>
      </c>
      <c r="GK43" s="273">
        <v>27.565632458233893</v>
      </c>
      <c r="GL43" s="273">
        <v>25.925925925925924</v>
      </c>
      <c r="GM43" s="273">
        <v>29.099307159353348</v>
      </c>
      <c r="GN43" s="273">
        <v>20.232896652110625</v>
      </c>
      <c r="GO43" s="273">
        <v>17.291066282420751</v>
      </c>
      <c r="GP43" s="273">
        <v>23.235294117647058</v>
      </c>
      <c r="GQ43" s="273">
        <v>22.261484098939928</v>
      </c>
      <c r="GR43" s="273">
        <v>19.615384615384617</v>
      </c>
      <c r="GS43" s="273">
        <v>24.509803921568626</v>
      </c>
      <c r="GT43" s="273">
        <v>19.571865443425075</v>
      </c>
      <c r="GU43" s="273">
        <v>17.665615141955836</v>
      </c>
      <c r="GV43" s="273">
        <v>21.364985163204746</v>
      </c>
      <c r="GW43" s="273">
        <v>27.329192546583851</v>
      </c>
      <c r="GX43" s="273">
        <v>22.727272727272727</v>
      </c>
      <c r="GY43" s="273">
        <v>31.950207468879665</v>
      </c>
      <c r="GZ43" s="273">
        <v>22.395833333333336</v>
      </c>
      <c r="HA43" s="273">
        <v>17.708333333333336</v>
      </c>
      <c r="HB43" s="273">
        <v>27.083333333333332</v>
      </c>
      <c r="HC43" s="273"/>
    </row>
    <row r="44" spans="1:219" s="274" customFormat="1" ht="17.25" customHeight="1">
      <c r="A44" s="273"/>
      <c r="B44" s="960" t="s">
        <v>617</v>
      </c>
      <c r="C44" s="273">
        <v>12.688392055095319</v>
      </c>
      <c r="D44" s="273">
        <v>12.150354169898144</v>
      </c>
      <c r="E44" s="273">
        <v>13.190258017844226</v>
      </c>
      <c r="F44" s="273">
        <v>13.166606575108986</v>
      </c>
      <c r="G44" s="273">
        <v>12.411828540423222</v>
      </c>
      <c r="H44" s="273">
        <v>13.872502378686965</v>
      </c>
      <c r="I44" s="273">
        <v>19.26605504587156</v>
      </c>
      <c r="J44" s="273">
        <v>18.604651162790699</v>
      </c>
      <c r="K44" s="273">
        <v>19.696969696969695</v>
      </c>
      <c r="L44" s="273">
        <v>10.294117647058822</v>
      </c>
      <c r="M44" s="273">
        <v>11.666666666666666</v>
      </c>
      <c r="N44" s="273">
        <v>9.2105263157894726</v>
      </c>
      <c r="O44" s="273">
        <v>21.028037383177569</v>
      </c>
      <c r="P44" s="273">
        <v>23.076923076923077</v>
      </c>
      <c r="Q44" s="273">
        <v>19.090909090909093</v>
      </c>
      <c r="R44" s="273">
        <v>14.226633581472292</v>
      </c>
      <c r="S44" s="273">
        <v>13.793103448275861</v>
      </c>
      <c r="T44" s="273">
        <v>14.626391096979333</v>
      </c>
      <c r="U44" s="273">
        <v>16.485900216919742</v>
      </c>
      <c r="V44" s="273">
        <v>15.584415584415584</v>
      </c>
      <c r="W44" s="273">
        <v>17.391304347826086</v>
      </c>
      <c r="X44" s="273">
        <v>11.337209302325581</v>
      </c>
      <c r="Y44" s="273">
        <v>13.291139240506327</v>
      </c>
      <c r="Z44" s="273">
        <v>9.67741935483871</v>
      </c>
      <c r="AA44" s="273">
        <v>8.6885245901639347</v>
      </c>
      <c r="AB44" s="273">
        <v>9.3333333333333339</v>
      </c>
      <c r="AC44" s="273">
        <v>8.064516129032258</v>
      </c>
      <c r="AD44" s="273">
        <v>40</v>
      </c>
      <c r="AE44" s="273">
        <v>40</v>
      </c>
      <c r="AF44" s="273">
        <v>40</v>
      </c>
      <c r="AG44" s="273">
        <v>12.913907284768211</v>
      </c>
      <c r="AH44" s="273">
        <v>9.6</v>
      </c>
      <c r="AI44" s="273">
        <v>15.254237288135593</v>
      </c>
      <c r="AJ44" s="273"/>
      <c r="AK44" s="960" t="s">
        <v>618</v>
      </c>
      <c r="AL44" s="273">
        <v>23.148148148148149</v>
      </c>
      <c r="AM44" s="273">
        <v>26.086956521739129</v>
      </c>
      <c r="AN44" s="273">
        <v>20.967741935483872</v>
      </c>
      <c r="AO44" s="273">
        <v>10.975609756097562</v>
      </c>
      <c r="AP44" s="273">
        <v>14.545454545454545</v>
      </c>
      <c r="AQ44" s="273">
        <v>9.1743119266055047</v>
      </c>
      <c r="AR44" s="273">
        <v>16.071428571428573</v>
      </c>
      <c r="AS44" s="273">
        <v>8.3333333333333321</v>
      </c>
      <c r="AT44" s="273">
        <v>21.875</v>
      </c>
      <c r="AU44" s="273">
        <v>18.954248366013072</v>
      </c>
      <c r="AV44" s="273">
        <v>13.580246913580247</v>
      </c>
      <c r="AW44" s="273">
        <v>25</v>
      </c>
      <c r="AX44" s="273">
        <v>16.556291390728479</v>
      </c>
      <c r="AY44" s="273">
        <v>18.30985915492958</v>
      </c>
      <c r="AZ44" s="273">
        <v>15</v>
      </c>
      <c r="BA44" s="273">
        <v>10.344827586206897</v>
      </c>
      <c r="BB44" s="273">
        <v>11.320754716981133</v>
      </c>
      <c r="BC44" s="273">
        <v>9.5238095238095237</v>
      </c>
      <c r="BD44" s="273">
        <v>16.455696202531644</v>
      </c>
      <c r="BE44" s="273">
        <v>19.014084507042252</v>
      </c>
      <c r="BF44" s="273">
        <v>14.367816091954023</v>
      </c>
      <c r="BG44" s="273">
        <v>11.047345767575322</v>
      </c>
      <c r="BH44" s="273">
        <v>9.117647058823529</v>
      </c>
      <c r="BI44" s="273">
        <v>12.885154061624648</v>
      </c>
      <c r="BJ44" s="273">
        <v>19.444444444444446</v>
      </c>
      <c r="BK44" s="273">
        <v>13.333333333333334</v>
      </c>
      <c r="BL44" s="273">
        <v>23.809523809523807</v>
      </c>
      <c r="BM44" s="273">
        <v>18.807339449541285</v>
      </c>
      <c r="BN44" s="273">
        <v>15.023474178403756</v>
      </c>
      <c r="BO44" s="273">
        <v>22.421524663677133</v>
      </c>
      <c r="BP44" s="273">
        <v>12</v>
      </c>
      <c r="BQ44" s="273">
        <v>12.244897959183673</v>
      </c>
      <c r="BR44" s="273">
        <v>11.71875</v>
      </c>
      <c r="BS44" s="273"/>
      <c r="BT44" s="960" t="s">
        <v>618</v>
      </c>
      <c r="BU44" s="273">
        <v>15.631691648822269</v>
      </c>
      <c r="BV44" s="273">
        <v>14.485981308411214</v>
      </c>
      <c r="BW44" s="273">
        <v>16.600790513833992</v>
      </c>
      <c r="BX44" s="273">
        <v>10.419906687402799</v>
      </c>
      <c r="BY44" s="273">
        <v>10.305343511450381</v>
      </c>
      <c r="BZ44" s="273">
        <v>10.498687664041995</v>
      </c>
      <c r="CA44" s="273">
        <v>20.666666666666668</v>
      </c>
      <c r="CB44" s="273">
        <v>17.843866171003718</v>
      </c>
      <c r="CC44" s="273">
        <v>22.9607250755287</v>
      </c>
      <c r="CD44" s="273">
        <v>13.436385255648037</v>
      </c>
      <c r="CE44" s="273">
        <v>11.421911421911423</v>
      </c>
      <c r="CF44" s="273">
        <v>15.53398058252427</v>
      </c>
      <c r="CG44" s="273">
        <v>13.487241798298907</v>
      </c>
      <c r="CH44" s="273">
        <v>12.23404255319149</v>
      </c>
      <c r="CI44" s="273">
        <v>14.541387024608502</v>
      </c>
      <c r="CJ44" s="273">
        <v>19.597989949748744</v>
      </c>
      <c r="CK44" s="273">
        <v>18.71657754010695</v>
      </c>
      <c r="CL44" s="273">
        <v>20.379146919431278</v>
      </c>
      <c r="CM44" s="273">
        <v>17.819148936170212</v>
      </c>
      <c r="CN44" s="273">
        <v>16.062176165803109</v>
      </c>
      <c r="CO44" s="273">
        <v>19.672131147540984</v>
      </c>
      <c r="CP44" s="273">
        <v>16.301703163017031</v>
      </c>
      <c r="CQ44" s="273">
        <v>16.853932584269664</v>
      </c>
      <c r="CR44" s="273">
        <v>15.879828326180256</v>
      </c>
      <c r="CS44" s="273">
        <v>15.894039735099339</v>
      </c>
      <c r="CT44" s="273">
        <v>12.676056338028168</v>
      </c>
      <c r="CU44" s="273">
        <v>18.75</v>
      </c>
      <c r="CV44" s="273">
        <v>9.4961240310077528</v>
      </c>
      <c r="CW44" s="273">
        <v>9.8712446351931327</v>
      </c>
      <c r="CX44" s="273">
        <v>9.1872791519434625</v>
      </c>
      <c r="CY44" s="273">
        <v>12.251655629139073</v>
      </c>
      <c r="CZ44" s="273">
        <v>7.518796992481203</v>
      </c>
      <c r="DA44" s="273">
        <v>15.976331360946746</v>
      </c>
      <c r="DB44" s="273"/>
      <c r="DC44" s="960" t="s">
        <v>618</v>
      </c>
      <c r="DD44" s="273">
        <v>18.849840255591054</v>
      </c>
      <c r="DE44" s="273">
        <v>19.565217391304348</v>
      </c>
      <c r="DF44" s="273">
        <v>18.285714285714285</v>
      </c>
      <c r="DG44" s="273">
        <v>11.320754716981133</v>
      </c>
      <c r="DH44" s="273">
        <v>12.578616352201259</v>
      </c>
      <c r="DI44" s="273">
        <v>10.062893081761008</v>
      </c>
      <c r="DJ44" s="273">
        <v>16.898608349900595</v>
      </c>
      <c r="DK44" s="273">
        <v>13.419913419913421</v>
      </c>
      <c r="DL44" s="273">
        <v>19.852941176470587</v>
      </c>
      <c r="DM44" s="273">
        <v>11.031390134529149</v>
      </c>
      <c r="DN44" s="273">
        <v>10.661764705882353</v>
      </c>
      <c r="DO44" s="273">
        <v>11.38353765323993</v>
      </c>
      <c r="DP44" s="273">
        <v>9.67741935483871</v>
      </c>
      <c r="DQ44" s="273">
        <v>7.7192982456140351</v>
      </c>
      <c r="DR44" s="273">
        <v>11.721611721611721</v>
      </c>
      <c r="DS44" s="273">
        <v>12.95971978984238</v>
      </c>
      <c r="DT44" s="273">
        <v>10.99290780141844</v>
      </c>
      <c r="DU44" s="273">
        <v>14.878892733564014</v>
      </c>
      <c r="DV44" s="273">
        <v>16.843971631205672</v>
      </c>
      <c r="DW44" s="273">
        <v>14.726027397260275</v>
      </c>
      <c r="DX44" s="273">
        <v>19.117647058823529</v>
      </c>
      <c r="DY44" s="273">
        <v>12.921348314606742</v>
      </c>
      <c r="DZ44" s="273">
        <v>12.13307240704501</v>
      </c>
      <c r="EA44" s="273">
        <v>13.644524236983843</v>
      </c>
      <c r="EB44" s="273">
        <v>11.019816336394394</v>
      </c>
      <c r="EC44" s="273">
        <v>10.7421875</v>
      </c>
      <c r="ED44" s="273">
        <v>11.291866028708133</v>
      </c>
      <c r="EE44" s="273">
        <v>10.646900269541778</v>
      </c>
      <c r="EF44" s="273">
        <v>10.941828254847644</v>
      </c>
      <c r="EG44" s="273">
        <v>10.36745406824147</v>
      </c>
      <c r="EH44" s="273">
        <v>12.738853503184714</v>
      </c>
      <c r="EI44" s="273">
        <v>11.683848797250858</v>
      </c>
      <c r="EJ44" s="273">
        <v>13.649851632047477</v>
      </c>
      <c r="EK44" s="273"/>
      <c r="EL44" s="960" t="s">
        <v>618</v>
      </c>
      <c r="EM44" s="273">
        <v>14.627151051625239</v>
      </c>
      <c r="EN44" s="273">
        <v>14.442413162705666</v>
      </c>
      <c r="EO44" s="273">
        <v>14.829659318637276</v>
      </c>
      <c r="EP44" s="273">
        <v>9.6875</v>
      </c>
      <c r="EQ44" s="273">
        <v>9.667673716012084</v>
      </c>
      <c r="ER44" s="273">
        <v>9.7087378640776691</v>
      </c>
      <c r="ES44" s="273">
        <v>12.189995796553173</v>
      </c>
      <c r="ET44" s="273">
        <v>11.785095320623917</v>
      </c>
      <c r="EU44" s="273">
        <v>12.571428571428573</v>
      </c>
      <c r="EV44" s="273">
        <v>13.344887348353554</v>
      </c>
      <c r="EW44" s="273">
        <v>12.681159420289855</v>
      </c>
      <c r="EX44" s="273">
        <v>13.953488372093023</v>
      </c>
      <c r="EY44" s="273">
        <v>14.965986394557824</v>
      </c>
      <c r="EZ44" s="273">
        <v>16.923076923076923</v>
      </c>
      <c r="FA44" s="273">
        <v>13.414634146341465</v>
      </c>
      <c r="FB44" s="273">
        <v>15.458937198067632</v>
      </c>
      <c r="FC44" s="273">
        <v>13.381995133819952</v>
      </c>
      <c r="FD44" s="273">
        <v>17.505995203836928</v>
      </c>
      <c r="FE44" s="273">
        <v>11.411411411411411</v>
      </c>
      <c r="FF44" s="273">
        <v>10.588235294117647</v>
      </c>
      <c r="FG44" s="273">
        <v>12.269938650306749</v>
      </c>
      <c r="FH44" s="273">
        <v>12.013201320132014</v>
      </c>
      <c r="FI44" s="273">
        <v>11.984021304926765</v>
      </c>
      <c r="FJ44" s="273">
        <v>12.041884816753926</v>
      </c>
      <c r="FK44" s="273">
        <v>8.9324618736383457</v>
      </c>
      <c r="FL44" s="273">
        <v>8.7866108786610866</v>
      </c>
      <c r="FM44" s="273">
        <v>9.0909090909090917</v>
      </c>
      <c r="FN44" s="273">
        <v>11.22244488977956</v>
      </c>
      <c r="FO44" s="273">
        <v>9.8540145985401466</v>
      </c>
      <c r="FP44" s="273">
        <v>12.888888888888889</v>
      </c>
      <c r="FQ44" s="273">
        <v>11.604095563139932</v>
      </c>
      <c r="FR44" s="273">
        <v>10.79295154185022</v>
      </c>
      <c r="FS44" s="273">
        <v>12.470588235294118</v>
      </c>
      <c r="FT44" s="273"/>
      <c r="FU44" s="960" t="s">
        <v>618</v>
      </c>
      <c r="FV44" s="273">
        <v>11.16337409846347</v>
      </c>
      <c r="FW44" s="273">
        <v>11.311725038068305</v>
      </c>
      <c r="FX44" s="273">
        <v>11.0261569416499</v>
      </c>
      <c r="FY44" s="273">
        <v>11.405382315249893</v>
      </c>
      <c r="FZ44" s="273">
        <v>11.665182546749778</v>
      </c>
      <c r="GA44" s="273">
        <v>11.16584564860427</v>
      </c>
      <c r="GB44" s="273">
        <v>13.557358053302435</v>
      </c>
      <c r="GC44" s="273">
        <v>14.249363867684478</v>
      </c>
      <c r="GD44" s="273">
        <v>12.978723404255318</v>
      </c>
      <c r="GE44" s="273">
        <v>10.545023696682465</v>
      </c>
      <c r="GF44" s="273">
        <v>11.270983213429256</v>
      </c>
      <c r="GG44" s="273">
        <v>9.8360655737704921</v>
      </c>
      <c r="GH44" s="273">
        <v>9.6193771626297586</v>
      </c>
      <c r="GI44" s="273">
        <v>9.4117647058823533</v>
      </c>
      <c r="GJ44" s="273">
        <v>9.8039215686274517</v>
      </c>
      <c r="GK44" s="273">
        <v>14.916467780429594</v>
      </c>
      <c r="GL44" s="273">
        <v>16.049382716049383</v>
      </c>
      <c r="GM44" s="273">
        <v>13.856812933025402</v>
      </c>
      <c r="GN44" s="273">
        <v>10.334788937409025</v>
      </c>
      <c r="GO44" s="273">
        <v>10.662824207492795</v>
      </c>
      <c r="GP44" s="273">
        <v>10</v>
      </c>
      <c r="GQ44" s="273">
        <v>11.66077738515901</v>
      </c>
      <c r="GR44" s="273">
        <v>11.153846153846155</v>
      </c>
      <c r="GS44" s="273">
        <v>12.091503267973856</v>
      </c>
      <c r="GT44" s="273">
        <v>9.9388379204892967</v>
      </c>
      <c r="GU44" s="273">
        <v>9.3059936908517358</v>
      </c>
      <c r="GV44" s="273">
        <v>10.534124629080118</v>
      </c>
      <c r="GW44" s="273">
        <v>8.2815734989648035</v>
      </c>
      <c r="GX44" s="273">
        <v>9.5041322314049594</v>
      </c>
      <c r="GY44" s="273">
        <v>7.0539419087136928</v>
      </c>
      <c r="GZ44" s="273">
        <v>12.5</v>
      </c>
      <c r="HA44" s="273">
        <v>9.375</v>
      </c>
      <c r="HB44" s="273">
        <v>15.625</v>
      </c>
      <c r="HC44" s="273"/>
    </row>
    <row r="45" spans="1:219" s="274" customFormat="1" ht="17.25" customHeight="1">
      <c r="A45" s="273"/>
      <c r="B45" s="960" t="s">
        <v>624</v>
      </c>
      <c r="C45" s="273">
        <v>13.314702066074457</v>
      </c>
      <c r="D45" s="273">
        <v>10.077038415800631</v>
      </c>
      <c r="E45" s="273">
        <v>16.334699782975644</v>
      </c>
      <c r="F45" s="273">
        <v>13.786095906126061</v>
      </c>
      <c r="G45" s="273">
        <v>10.336408030385241</v>
      </c>
      <c r="H45" s="273">
        <v>17.012369172216939</v>
      </c>
      <c r="I45" s="273">
        <v>23.853211009174313</v>
      </c>
      <c r="J45" s="273">
        <v>18.604651162790699</v>
      </c>
      <c r="K45" s="273">
        <v>27.27272727272727</v>
      </c>
      <c r="L45" s="273">
        <v>10.294117647058822</v>
      </c>
      <c r="M45" s="273">
        <v>8.3333333333333321</v>
      </c>
      <c r="N45" s="273">
        <v>11.842105263157894</v>
      </c>
      <c r="O45" s="273">
        <v>17.75700934579439</v>
      </c>
      <c r="P45" s="273">
        <v>17.307692307692307</v>
      </c>
      <c r="Q45" s="273">
        <v>18.181818181818183</v>
      </c>
      <c r="R45" s="273">
        <v>11.248966087675766</v>
      </c>
      <c r="S45" s="273">
        <v>7.2413793103448283</v>
      </c>
      <c r="T45" s="273">
        <v>14.944356120826709</v>
      </c>
      <c r="U45" s="273">
        <v>11.930585683297181</v>
      </c>
      <c r="V45" s="273">
        <v>9.0909090909090917</v>
      </c>
      <c r="W45" s="273">
        <v>14.782608695652174</v>
      </c>
      <c r="X45" s="273">
        <v>21.220930232558139</v>
      </c>
      <c r="Y45" s="273">
        <v>13.291139240506327</v>
      </c>
      <c r="Z45" s="273">
        <v>27.956989247311824</v>
      </c>
      <c r="AA45" s="273">
        <v>5.5737704918032787</v>
      </c>
      <c r="AB45" s="273">
        <v>3</v>
      </c>
      <c r="AC45" s="273">
        <v>8.064516129032258</v>
      </c>
      <c r="AD45" s="273">
        <v>10</v>
      </c>
      <c r="AE45" s="273">
        <v>20</v>
      </c>
      <c r="AF45" s="273">
        <v>0</v>
      </c>
      <c r="AG45" s="273">
        <v>15.894039735099339</v>
      </c>
      <c r="AH45" s="273">
        <v>12</v>
      </c>
      <c r="AI45" s="273">
        <v>18.64406779661017</v>
      </c>
      <c r="AJ45" s="273"/>
      <c r="AK45" s="960" t="s">
        <v>619</v>
      </c>
      <c r="AL45" s="273">
        <v>19.444444444444446</v>
      </c>
      <c r="AM45" s="273">
        <v>15.217391304347828</v>
      </c>
      <c r="AN45" s="273">
        <v>22.58064516129032</v>
      </c>
      <c r="AO45" s="273">
        <v>39.634146341463413</v>
      </c>
      <c r="AP45" s="273">
        <v>23.636363636363637</v>
      </c>
      <c r="AQ45" s="273">
        <v>47.706422018348626</v>
      </c>
      <c r="AR45" s="273">
        <v>17.857142857142858</v>
      </c>
      <c r="AS45" s="273">
        <v>12.5</v>
      </c>
      <c r="AT45" s="273">
        <v>21.875</v>
      </c>
      <c r="AU45" s="273">
        <v>14.37908496732026</v>
      </c>
      <c r="AV45" s="273">
        <v>9.8765432098765427</v>
      </c>
      <c r="AW45" s="273">
        <v>19.444444444444446</v>
      </c>
      <c r="AX45" s="273">
        <v>23.841059602649008</v>
      </c>
      <c r="AY45" s="273">
        <v>19.718309859154928</v>
      </c>
      <c r="AZ45" s="273">
        <v>27.500000000000004</v>
      </c>
      <c r="BA45" s="273">
        <v>26.72413793103448</v>
      </c>
      <c r="BB45" s="273">
        <v>16.981132075471699</v>
      </c>
      <c r="BC45" s="273">
        <v>34.920634920634917</v>
      </c>
      <c r="BD45" s="273">
        <v>27.848101265822784</v>
      </c>
      <c r="BE45" s="273">
        <v>23.943661971830984</v>
      </c>
      <c r="BF45" s="273">
        <v>31.03448275862069</v>
      </c>
      <c r="BG45" s="273">
        <v>9.3256814921090392</v>
      </c>
      <c r="BH45" s="273">
        <v>7.6470588235294121</v>
      </c>
      <c r="BI45" s="273">
        <v>10.92436974789916</v>
      </c>
      <c r="BJ45" s="273">
        <v>24.444444444444443</v>
      </c>
      <c r="BK45" s="273">
        <v>20</v>
      </c>
      <c r="BL45" s="273">
        <v>27.61904761904762</v>
      </c>
      <c r="BM45" s="273">
        <v>13.073394495412844</v>
      </c>
      <c r="BN45" s="273">
        <v>11.267605633802818</v>
      </c>
      <c r="BO45" s="273">
        <v>14.798206278026907</v>
      </c>
      <c r="BP45" s="273">
        <v>16.727272727272727</v>
      </c>
      <c r="BQ45" s="273">
        <v>10.884353741496598</v>
      </c>
      <c r="BR45" s="273">
        <v>23.4375</v>
      </c>
      <c r="BS45" s="273"/>
      <c r="BT45" s="960" t="s">
        <v>619</v>
      </c>
      <c r="BU45" s="273">
        <v>11.134903640256958</v>
      </c>
      <c r="BV45" s="273">
        <v>7.9439252336448591</v>
      </c>
      <c r="BW45" s="273">
        <v>13.83399209486166</v>
      </c>
      <c r="BX45" s="273">
        <v>28.460342146189738</v>
      </c>
      <c r="BY45" s="273">
        <v>18.320610687022899</v>
      </c>
      <c r="BZ45" s="273">
        <v>35.433070866141733</v>
      </c>
      <c r="CA45" s="273">
        <v>20.5</v>
      </c>
      <c r="CB45" s="273">
        <v>13.382899628252787</v>
      </c>
      <c r="CC45" s="273">
        <v>26.283987915407852</v>
      </c>
      <c r="CD45" s="273">
        <v>12.009512485136742</v>
      </c>
      <c r="CE45" s="273">
        <v>9.5571095571095572</v>
      </c>
      <c r="CF45" s="273">
        <v>14.563106796116504</v>
      </c>
      <c r="CG45" s="273">
        <v>15.431348724179831</v>
      </c>
      <c r="CH45" s="273">
        <v>11.968085106382979</v>
      </c>
      <c r="CI45" s="273">
        <v>18.344519015659955</v>
      </c>
      <c r="CJ45" s="273">
        <v>15.326633165829145</v>
      </c>
      <c r="CK45" s="273">
        <v>11.76470588235294</v>
      </c>
      <c r="CL45" s="273">
        <v>18.48341232227488</v>
      </c>
      <c r="CM45" s="273">
        <v>18.617021276595743</v>
      </c>
      <c r="CN45" s="273">
        <v>14.507772020725387</v>
      </c>
      <c r="CO45" s="273">
        <v>22.950819672131146</v>
      </c>
      <c r="CP45" s="273">
        <v>18.248175182481752</v>
      </c>
      <c r="CQ45" s="273">
        <v>12.921348314606742</v>
      </c>
      <c r="CR45" s="273">
        <v>22.317596566523605</v>
      </c>
      <c r="CS45" s="273">
        <v>21.85430463576159</v>
      </c>
      <c r="CT45" s="273">
        <v>18.30985915492958</v>
      </c>
      <c r="CU45" s="273">
        <v>25</v>
      </c>
      <c r="CV45" s="273">
        <v>18.410852713178294</v>
      </c>
      <c r="CW45" s="273">
        <v>10.300429184549357</v>
      </c>
      <c r="CX45" s="273">
        <v>25.088339222614842</v>
      </c>
      <c r="CY45" s="273">
        <v>17.218543046357617</v>
      </c>
      <c r="CZ45" s="273">
        <v>10.526315789473683</v>
      </c>
      <c r="DA45" s="273">
        <v>22.485207100591715</v>
      </c>
      <c r="DB45" s="273"/>
      <c r="DC45" s="960" t="s">
        <v>619</v>
      </c>
      <c r="DD45" s="273">
        <v>15.015974440894569</v>
      </c>
      <c r="DE45" s="273">
        <v>12.318840579710146</v>
      </c>
      <c r="DF45" s="273">
        <v>17.142857142857142</v>
      </c>
      <c r="DG45" s="273">
        <v>14.150943396226415</v>
      </c>
      <c r="DH45" s="273">
        <v>10.691823899371069</v>
      </c>
      <c r="DI45" s="273">
        <v>17.610062893081761</v>
      </c>
      <c r="DJ45" s="273">
        <v>14.314115308151093</v>
      </c>
      <c r="DK45" s="273">
        <v>10.822510822510822</v>
      </c>
      <c r="DL45" s="273">
        <v>17.27941176470588</v>
      </c>
      <c r="DM45" s="273">
        <v>12.466367713004484</v>
      </c>
      <c r="DN45" s="273">
        <v>9.1911764705882355</v>
      </c>
      <c r="DO45" s="273">
        <v>15.586690017513135</v>
      </c>
      <c r="DP45" s="273">
        <v>18.27956989247312</v>
      </c>
      <c r="DQ45" s="273">
        <v>14.035087719298245</v>
      </c>
      <c r="DR45" s="273">
        <v>22.710622710622712</v>
      </c>
      <c r="DS45" s="273">
        <v>10.858143607705779</v>
      </c>
      <c r="DT45" s="273">
        <v>9.2198581560283674</v>
      </c>
      <c r="DU45" s="273">
        <v>12.45674740484429</v>
      </c>
      <c r="DV45" s="273">
        <v>17.021276595744681</v>
      </c>
      <c r="DW45" s="273">
        <v>11.643835616438356</v>
      </c>
      <c r="DX45" s="273">
        <v>22.794117647058822</v>
      </c>
      <c r="DY45" s="273">
        <v>14.232209737827715</v>
      </c>
      <c r="DZ45" s="273">
        <v>10.567514677103718</v>
      </c>
      <c r="EA45" s="273">
        <v>17.594254937163374</v>
      </c>
      <c r="EB45" s="273">
        <v>10.053165780570323</v>
      </c>
      <c r="EC45" s="273">
        <v>7.32421875</v>
      </c>
      <c r="ED45" s="273">
        <v>12.727272727272727</v>
      </c>
      <c r="EE45" s="273">
        <v>11.455525606469003</v>
      </c>
      <c r="EF45" s="273">
        <v>9.6952908587257625</v>
      </c>
      <c r="EG45" s="273">
        <v>13.123359580052494</v>
      </c>
      <c r="EH45" s="273">
        <v>16.082802547770701</v>
      </c>
      <c r="EI45" s="273">
        <v>12.714776632302405</v>
      </c>
      <c r="EJ45" s="273">
        <v>18.991097922848667</v>
      </c>
      <c r="EK45" s="273"/>
      <c r="EL45" s="960" t="s">
        <v>619</v>
      </c>
      <c r="EM45" s="273">
        <v>12.045889101338432</v>
      </c>
      <c r="EN45" s="273">
        <v>10.420475319926874</v>
      </c>
      <c r="EO45" s="273">
        <v>13.827655310621243</v>
      </c>
      <c r="EP45" s="273">
        <v>10.625</v>
      </c>
      <c r="EQ45" s="273">
        <v>8.761329305135952</v>
      </c>
      <c r="ER45" s="273">
        <v>12.621359223300971</v>
      </c>
      <c r="ES45" s="273">
        <v>9.2896174863387984</v>
      </c>
      <c r="ET45" s="273">
        <v>8.05892547660312</v>
      </c>
      <c r="EU45" s="273">
        <v>10.448979591836736</v>
      </c>
      <c r="EV45" s="273">
        <v>8.8388214904679376</v>
      </c>
      <c r="EW45" s="273">
        <v>6.5217391304347823</v>
      </c>
      <c r="EX45" s="273">
        <v>10.963455149501661</v>
      </c>
      <c r="EY45" s="273">
        <v>15.816326530612246</v>
      </c>
      <c r="EZ45" s="273">
        <v>13.076923076923078</v>
      </c>
      <c r="FA45" s="273">
        <v>17.987804878048781</v>
      </c>
      <c r="FB45" s="273">
        <v>19.082125603864732</v>
      </c>
      <c r="FC45" s="273">
        <v>15.815085158150852</v>
      </c>
      <c r="FD45" s="273">
        <v>22.302158273381295</v>
      </c>
      <c r="FE45" s="273">
        <v>7.5075075075075075</v>
      </c>
      <c r="FF45" s="273">
        <v>4.117647058823529</v>
      </c>
      <c r="FG45" s="273">
        <v>11.042944785276074</v>
      </c>
      <c r="FH45" s="273">
        <v>12.673267326732674</v>
      </c>
      <c r="FI45" s="273">
        <v>9.7203728362183757</v>
      </c>
      <c r="FJ45" s="273">
        <v>15.575916230366493</v>
      </c>
      <c r="FK45" s="273">
        <v>8.9324618736383457</v>
      </c>
      <c r="FL45" s="273">
        <v>7.5313807531380759</v>
      </c>
      <c r="FM45" s="273">
        <v>10.454545454545453</v>
      </c>
      <c r="FN45" s="273">
        <v>10.62124248496994</v>
      </c>
      <c r="FO45" s="273">
        <v>6.9343065693430654</v>
      </c>
      <c r="FP45" s="273">
        <v>15.111111111111111</v>
      </c>
      <c r="FQ45" s="273">
        <v>11.604095563139932</v>
      </c>
      <c r="FR45" s="273">
        <v>10.13215859030837</v>
      </c>
      <c r="FS45" s="273">
        <v>13.176470588235295</v>
      </c>
      <c r="FT45" s="273"/>
      <c r="FU45" s="960" t="s">
        <v>619</v>
      </c>
      <c r="FV45" s="273">
        <v>11.811435141632694</v>
      </c>
      <c r="FW45" s="273">
        <v>9.2451598868827496</v>
      </c>
      <c r="FX45" s="273">
        <v>14.185110663983904</v>
      </c>
      <c r="FY45" s="273">
        <v>12.003417343015805</v>
      </c>
      <c r="FZ45" s="273">
        <v>9.3499554764024939</v>
      </c>
      <c r="GA45" s="273">
        <v>14.449917898193759</v>
      </c>
      <c r="GB45" s="273">
        <v>11.935110081112398</v>
      </c>
      <c r="GC45" s="273">
        <v>9.669211195928753</v>
      </c>
      <c r="GD45" s="273">
        <v>13.829787234042554</v>
      </c>
      <c r="GE45" s="273">
        <v>13.388625592417061</v>
      </c>
      <c r="GF45" s="273">
        <v>10.071942446043165</v>
      </c>
      <c r="GG45" s="273">
        <v>16.627634660421545</v>
      </c>
      <c r="GH45" s="273">
        <v>11.211072664359861</v>
      </c>
      <c r="GI45" s="273">
        <v>9.117647058823529</v>
      </c>
      <c r="GJ45" s="273">
        <v>13.071895424836603</v>
      </c>
      <c r="GK45" s="273">
        <v>12.649164677804295</v>
      </c>
      <c r="GL45" s="273">
        <v>9.8765432098765427</v>
      </c>
      <c r="GM45" s="273">
        <v>15.242494226327944</v>
      </c>
      <c r="GN45" s="273">
        <v>9.8981077147016006</v>
      </c>
      <c r="GO45" s="273">
        <v>6.6282420749279538</v>
      </c>
      <c r="GP45" s="273">
        <v>13.23529411764706</v>
      </c>
      <c r="GQ45" s="273">
        <v>10.600706713780919</v>
      </c>
      <c r="GR45" s="273">
        <v>8.4615384615384617</v>
      </c>
      <c r="GS45" s="273">
        <v>12.418300653594772</v>
      </c>
      <c r="GT45" s="273">
        <v>9.6330275229357802</v>
      </c>
      <c r="GU45" s="273">
        <v>8.3596214511041005</v>
      </c>
      <c r="GV45" s="273">
        <v>10.83086053412463</v>
      </c>
      <c r="GW45" s="273">
        <v>19.047619047619047</v>
      </c>
      <c r="GX45" s="273">
        <v>13.223140495867769</v>
      </c>
      <c r="GY45" s="273">
        <v>24.896265560165975</v>
      </c>
      <c r="GZ45" s="273">
        <v>9.8958333333333321</v>
      </c>
      <c r="HA45" s="273">
        <v>8.3333333333333321</v>
      </c>
      <c r="HB45" s="273">
        <v>11.458333333333332</v>
      </c>
      <c r="HC45" s="273"/>
    </row>
    <row r="46" spans="1:219" s="274" customFormat="1" ht="17.25" customHeight="1">
      <c r="A46" s="959"/>
      <c r="B46" s="960" t="s">
        <v>763</v>
      </c>
      <c r="C46" s="273">
        <v>4.5263998403034238</v>
      </c>
      <c r="D46" s="273">
        <v>3.0091515433534979</v>
      </c>
      <c r="E46" s="273">
        <v>5.9416445623342176</v>
      </c>
      <c r="F46" s="273">
        <v>4.5593103674325608</v>
      </c>
      <c r="G46" s="273">
        <v>2.9232230059685298</v>
      </c>
      <c r="H46" s="273">
        <v>6.0894386298763088</v>
      </c>
      <c r="I46" s="273">
        <v>9.1743119266055047</v>
      </c>
      <c r="J46" s="273">
        <v>4.6511627906976747</v>
      </c>
      <c r="K46" s="273">
        <v>12.121212121212121</v>
      </c>
      <c r="L46" s="273">
        <v>1.4705882352941175</v>
      </c>
      <c r="M46" s="273">
        <v>0</v>
      </c>
      <c r="N46" s="273">
        <v>2.6315789473684208</v>
      </c>
      <c r="O46" s="273">
        <v>5.1401869158878499</v>
      </c>
      <c r="P46" s="273">
        <v>7.6923076923076925</v>
      </c>
      <c r="Q46" s="273">
        <v>2.7272727272727271</v>
      </c>
      <c r="R46" s="273">
        <v>3.225806451612903</v>
      </c>
      <c r="S46" s="273">
        <v>1.2068965517241379</v>
      </c>
      <c r="T46" s="273">
        <v>5.0874403815580287</v>
      </c>
      <c r="U46" s="273">
        <v>3.2537960954446854</v>
      </c>
      <c r="V46" s="273">
        <v>0.86580086580086579</v>
      </c>
      <c r="W46" s="273">
        <v>5.6521739130434785</v>
      </c>
      <c r="X46" s="273">
        <v>9.0116279069767433</v>
      </c>
      <c r="Y46" s="273">
        <v>5.6962025316455698</v>
      </c>
      <c r="Z46" s="273">
        <v>11.827956989247312</v>
      </c>
      <c r="AA46" s="273">
        <v>1.9672131147540985</v>
      </c>
      <c r="AB46" s="273">
        <v>1.3333333333333335</v>
      </c>
      <c r="AC46" s="273">
        <v>2.5806451612903225</v>
      </c>
      <c r="AD46" s="273">
        <v>0</v>
      </c>
      <c r="AE46" s="273">
        <v>0</v>
      </c>
      <c r="AF46" s="273">
        <v>0</v>
      </c>
      <c r="AG46" s="273">
        <v>4.3046357615894042</v>
      </c>
      <c r="AH46" s="273">
        <v>2.4</v>
      </c>
      <c r="AI46" s="273">
        <v>5.6497175141242941</v>
      </c>
      <c r="AJ46" s="959"/>
      <c r="AK46" s="960" t="s">
        <v>621</v>
      </c>
      <c r="AL46" s="273">
        <v>5.5555555555555554</v>
      </c>
      <c r="AM46" s="273">
        <v>2.1739130434782608</v>
      </c>
      <c r="AN46" s="273">
        <v>8.064516129032258</v>
      </c>
      <c r="AO46" s="273">
        <v>31.707317073170731</v>
      </c>
      <c r="AP46" s="273">
        <v>20</v>
      </c>
      <c r="AQ46" s="273">
        <v>37.61467889908257</v>
      </c>
      <c r="AR46" s="273">
        <v>7.1428571428571423</v>
      </c>
      <c r="AS46" s="273">
        <v>4.1666666666666661</v>
      </c>
      <c r="AT46" s="273">
        <v>9.375</v>
      </c>
      <c r="AU46" s="273">
        <v>1.9607843137254901</v>
      </c>
      <c r="AV46" s="273">
        <v>1.2345679012345678</v>
      </c>
      <c r="AW46" s="273">
        <v>2.7777777777777777</v>
      </c>
      <c r="AX46" s="273">
        <v>6.6225165562913908</v>
      </c>
      <c r="AY46" s="273">
        <v>4.225352112676056</v>
      </c>
      <c r="AZ46" s="273">
        <v>8.75</v>
      </c>
      <c r="BA46" s="273">
        <v>10.344827586206897</v>
      </c>
      <c r="BB46" s="273">
        <v>5.6603773584905666</v>
      </c>
      <c r="BC46" s="273">
        <v>14.285714285714285</v>
      </c>
      <c r="BD46" s="273">
        <v>7.9113924050632916</v>
      </c>
      <c r="BE46" s="273">
        <v>7.042253521126761</v>
      </c>
      <c r="BF46" s="273">
        <v>8.6206896551724146</v>
      </c>
      <c r="BG46" s="273">
        <v>2.7259684361549499</v>
      </c>
      <c r="BH46" s="273">
        <v>2.3529411764705883</v>
      </c>
      <c r="BI46" s="273">
        <v>3.081232492997199</v>
      </c>
      <c r="BJ46" s="273">
        <v>9.4444444444444446</v>
      </c>
      <c r="BK46" s="273">
        <v>9.3333333333333339</v>
      </c>
      <c r="BL46" s="273">
        <v>9.5238095238095237</v>
      </c>
      <c r="BM46" s="273">
        <v>3.669724770642202</v>
      </c>
      <c r="BN46" s="273">
        <v>3.755868544600939</v>
      </c>
      <c r="BO46" s="273">
        <v>3.5874439461883409</v>
      </c>
      <c r="BP46" s="273">
        <v>3.6363636363636362</v>
      </c>
      <c r="BQ46" s="273">
        <v>2.7210884353741496</v>
      </c>
      <c r="BR46" s="273">
        <v>4.6875</v>
      </c>
      <c r="BS46" s="959"/>
      <c r="BT46" s="960" t="s">
        <v>621</v>
      </c>
      <c r="BU46" s="273">
        <v>2.7837259100642395</v>
      </c>
      <c r="BV46" s="273">
        <v>1.8691588785046727</v>
      </c>
      <c r="BW46" s="273">
        <v>3.5573122529644272</v>
      </c>
      <c r="BX46" s="273">
        <v>17.107309486780714</v>
      </c>
      <c r="BY46" s="273">
        <v>8.015267175572518</v>
      </c>
      <c r="BZ46" s="273">
        <v>23.359580052493438</v>
      </c>
      <c r="CA46" s="273">
        <v>7.166666666666667</v>
      </c>
      <c r="CB46" s="273">
        <v>3.3457249070631967</v>
      </c>
      <c r="CC46" s="273">
        <v>10.271903323262841</v>
      </c>
      <c r="CD46" s="273">
        <v>3.56718192627824</v>
      </c>
      <c r="CE46" s="273">
        <v>2.7972027972027971</v>
      </c>
      <c r="CF46" s="273">
        <v>4.3689320388349513</v>
      </c>
      <c r="CG46" s="273">
        <v>5.3462940461725399</v>
      </c>
      <c r="CH46" s="273">
        <v>2.3936170212765959</v>
      </c>
      <c r="CI46" s="273">
        <v>7.8299776286353469</v>
      </c>
      <c r="CJ46" s="273">
        <v>5.025125628140704</v>
      </c>
      <c r="CK46" s="273">
        <v>1.6042780748663104</v>
      </c>
      <c r="CL46" s="273">
        <v>8.0568720379146921</v>
      </c>
      <c r="CM46" s="273">
        <v>5.5851063829787231</v>
      </c>
      <c r="CN46" s="273">
        <v>3.1088082901554404</v>
      </c>
      <c r="CO46" s="273">
        <v>8.1967213114754092</v>
      </c>
      <c r="CP46" s="273">
        <v>5.5961070559610704</v>
      </c>
      <c r="CQ46" s="273">
        <v>2.8089887640449436</v>
      </c>
      <c r="CR46" s="273">
        <v>7.7253218884120178</v>
      </c>
      <c r="CS46" s="273">
        <v>5.298013245033113</v>
      </c>
      <c r="CT46" s="273">
        <v>5.6338028169014089</v>
      </c>
      <c r="CU46" s="273">
        <v>5</v>
      </c>
      <c r="CV46" s="273">
        <v>7.3643410852713185</v>
      </c>
      <c r="CW46" s="273">
        <v>3.0042918454935621</v>
      </c>
      <c r="CX46" s="273">
        <v>10.954063604240282</v>
      </c>
      <c r="CY46" s="273">
        <v>3.9735099337748347</v>
      </c>
      <c r="CZ46" s="273">
        <v>0.75187969924812026</v>
      </c>
      <c r="DA46" s="273">
        <v>6.5088757396449708</v>
      </c>
      <c r="DB46" s="959"/>
      <c r="DC46" s="960" t="s">
        <v>621</v>
      </c>
      <c r="DD46" s="273">
        <v>4.4728434504792327</v>
      </c>
      <c r="DE46" s="273">
        <v>2.8985507246376812</v>
      </c>
      <c r="DF46" s="273">
        <v>5.7142857142857144</v>
      </c>
      <c r="DG46" s="273">
        <v>5.6603773584905666</v>
      </c>
      <c r="DH46" s="273">
        <v>4.4025157232704402</v>
      </c>
      <c r="DI46" s="273">
        <v>6.9182389937106921</v>
      </c>
      <c r="DJ46" s="273">
        <v>2.7833001988071571</v>
      </c>
      <c r="DK46" s="273">
        <v>1.2987012987012987</v>
      </c>
      <c r="DL46" s="273">
        <v>4.0441176470588234</v>
      </c>
      <c r="DM46" s="273">
        <v>4.304932735426009</v>
      </c>
      <c r="DN46" s="273">
        <v>3.125</v>
      </c>
      <c r="DO46" s="273">
        <v>5.4290718038528896</v>
      </c>
      <c r="DP46" s="273">
        <v>8.7813620071684575</v>
      </c>
      <c r="DQ46" s="273">
        <v>4.9122807017543861</v>
      </c>
      <c r="DR46" s="273">
        <v>12.820512820512819</v>
      </c>
      <c r="DS46" s="273">
        <v>2.276707530647986</v>
      </c>
      <c r="DT46" s="273">
        <v>2.1276595744680851</v>
      </c>
      <c r="DU46" s="273">
        <v>2.422145328719723</v>
      </c>
      <c r="DV46" s="273">
        <v>4.2553191489361701</v>
      </c>
      <c r="DW46" s="273">
        <v>2.7397260273972601</v>
      </c>
      <c r="DX46" s="273">
        <v>5.8823529411764701</v>
      </c>
      <c r="DY46" s="273">
        <v>4.3071161048689142</v>
      </c>
      <c r="DZ46" s="273">
        <v>3.131115459882583</v>
      </c>
      <c r="EA46" s="273">
        <v>5.3859964093357267</v>
      </c>
      <c r="EB46" s="273">
        <v>2.6099565007249881</v>
      </c>
      <c r="EC46" s="273">
        <v>1.3671875</v>
      </c>
      <c r="ED46" s="273">
        <v>3.8277511961722488</v>
      </c>
      <c r="EE46" s="273">
        <v>4.0431266846361185</v>
      </c>
      <c r="EF46" s="273">
        <v>3.1855955678670362</v>
      </c>
      <c r="EG46" s="273">
        <v>4.8556430446194225</v>
      </c>
      <c r="EH46" s="273">
        <v>4.4585987261146496</v>
      </c>
      <c r="EI46" s="273">
        <v>2.7491408934707904</v>
      </c>
      <c r="EJ46" s="273">
        <v>5.9347181008902083</v>
      </c>
      <c r="EK46" s="959"/>
      <c r="EL46" s="960" t="s">
        <v>621</v>
      </c>
      <c r="EM46" s="273">
        <v>3.2504780114722758</v>
      </c>
      <c r="EN46" s="273">
        <v>2.376599634369287</v>
      </c>
      <c r="EO46" s="273">
        <v>4.2084168336673349</v>
      </c>
      <c r="EP46" s="273">
        <v>4.21875</v>
      </c>
      <c r="EQ46" s="273">
        <v>3.0211480362537766</v>
      </c>
      <c r="ER46" s="273">
        <v>5.5016181229773462</v>
      </c>
      <c r="ES46" s="273">
        <v>2.4800336275746111</v>
      </c>
      <c r="ET46" s="273">
        <v>2.5129982668977471</v>
      </c>
      <c r="EU46" s="273">
        <v>2.4489795918367347</v>
      </c>
      <c r="EV46" s="273">
        <v>2.2530329289428077</v>
      </c>
      <c r="EW46" s="273">
        <v>1.8115942028985508</v>
      </c>
      <c r="EX46" s="273">
        <v>2.6578073089700998</v>
      </c>
      <c r="EY46" s="273">
        <v>4.4217687074829932</v>
      </c>
      <c r="EZ46" s="273">
        <v>5</v>
      </c>
      <c r="FA46" s="273">
        <v>3.9634146341463414</v>
      </c>
      <c r="FB46" s="273">
        <v>5.7971014492753623</v>
      </c>
      <c r="FC46" s="273">
        <v>4.3795620437956204</v>
      </c>
      <c r="FD46" s="273">
        <v>7.1942446043165464</v>
      </c>
      <c r="FE46" s="273">
        <v>2.4024024024024024</v>
      </c>
      <c r="FF46" s="273">
        <v>0.58823529411764708</v>
      </c>
      <c r="FG46" s="273">
        <v>4.294478527607362</v>
      </c>
      <c r="FH46" s="273">
        <v>4.4224422442244222</v>
      </c>
      <c r="FI46" s="273">
        <v>2.6631158455392807</v>
      </c>
      <c r="FJ46" s="273">
        <v>6.1518324607329848</v>
      </c>
      <c r="FK46" s="273">
        <v>4.1394335511982572</v>
      </c>
      <c r="FL46" s="273">
        <v>3.3472803347280333</v>
      </c>
      <c r="FM46" s="273">
        <v>5</v>
      </c>
      <c r="FN46" s="273">
        <v>3.2064128256513023</v>
      </c>
      <c r="FO46" s="273">
        <v>1.824817518248175</v>
      </c>
      <c r="FP46" s="273">
        <v>4.8888888888888893</v>
      </c>
      <c r="FQ46" s="273">
        <v>4.2093287827076225</v>
      </c>
      <c r="FR46" s="273">
        <v>3.5242290748898681</v>
      </c>
      <c r="FS46" s="273">
        <v>4.9411764705882346</v>
      </c>
      <c r="FT46" s="959"/>
      <c r="FU46" s="960" t="s">
        <v>621</v>
      </c>
      <c r="FV46" s="273">
        <v>4.4214487300094074</v>
      </c>
      <c r="FW46" s="273">
        <v>3.2847509245159889</v>
      </c>
      <c r="FX46" s="273">
        <v>5.4728370221327971</v>
      </c>
      <c r="FY46" s="273">
        <v>4.9124305852199912</v>
      </c>
      <c r="FZ46" s="273">
        <v>3.0276046304541406</v>
      </c>
      <c r="GA46" s="273">
        <v>6.6502463054187197</v>
      </c>
      <c r="GB46" s="273">
        <v>4.750869061413673</v>
      </c>
      <c r="GC46" s="273">
        <v>3.5623409669211195</v>
      </c>
      <c r="GD46" s="273">
        <v>5.7446808510638299</v>
      </c>
      <c r="GE46" s="273">
        <v>4.8578199052132707</v>
      </c>
      <c r="GF46" s="273">
        <v>4.3165467625899279</v>
      </c>
      <c r="GG46" s="273">
        <v>5.3864168618266977</v>
      </c>
      <c r="GH46" s="273">
        <v>4.5674740484429064</v>
      </c>
      <c r="GI46" s="273">
        <v>3.6764705882352944</v>
      </c>
      <c r="GJ46" s="273">
        <v>5.3594771241830061</v>
      </c>
      <c r="GK46" s="273">
        <v>3.5799522673031028</v>
      </c>
      <c r="GL46" s="273">
        <v>3.4567901234567899</v>
      </c>
      <c r="GM46" s="273">
        <v>3.695150115473441</v>
      </c>
      <c r="GN46" s="273">
        <v>3.4934497816593884</v>
      </c>
      <c r="GO46" s="273">
        <v>3.1700288184438041</v>
      </c>
      <c r="GP46" s="273">
        <v>3.8235294117647061</v>
      </c>
      <c r="GQ46" s="273">
        <v>4.4169611307420498</v>
      </c>
      <c r="GR46" s="273">
        <v>2.3076923076923079</v>
      </c>
      <c r="GS46" s="273">
        <v>6.2091503267973858</v>
      </c>
      <c r="GT46" s="273">
        <v>2.6758409785932722</v>
      </c>
      <c r="GU46" s="273">
        <v>2.0504731861198739</v>
      </c>
      <c r="GV46" s="273">
        <v>3.2640949554896146</v>
      </c>
      <c r="GW46" s="273">
        <v>7.8674948240165632</v>
      </c>
      <c r="GX46" s="273">
        <v>5.3719008264462813</v>
      </c>
      <c r="GY46" s="273">
        <v>10.37344398340249</v>
      </c>
      <c r="GZ46" s="273">
        <v>4.1666666666666661</v>
      </c>
      <c r="HA46" s="273">
        <v>3.125</v>
      </c>
      <c r="HB46" s="273">
        <v>5.2083333333333339</v>
      </c>
      <c r="HC46" s="273"/>
    </row>
    <row r="47" spans="1:219" s="264" customFormat="1" ht="6" customHeight="1">
      <c r="A47" s="957"/>
      <c r="B47" s="958"/>
      <c r="C47" s="266"/>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957"/>
      <c r="AK47" s="958"/>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957"/>
      <c r="BT47" s="958"/>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957"/>
      <c r="DC47" s="958"/>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957"/>
      <c r="EL47" s="958"/>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957"/>
      <c r="FU47" s="958"/>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row>
    <row r="48" spans="1:219" s="282" customFormat="1" ht="17.25" customHeight="1">
      <c r="A48" s="278"/>
      <c r="B48" s="279" t="s">
        <v>509</v>
      </c>
      <c r="C48" s="281">
        <v>47.521908374089229</v>
      </c>
      <c r="D48" s="280">
        <v>45.900186133085157</v>
      </c>
      <c r="E48" s="280">
        <v>49.034603327706776</v>
      </c>
      <c r="F48" s="280">
        <v>48.203923432429775</v>
      </c>
      <c r="G48" s="280">
        <v>46.454489962018449</v>
      </c>
      <c r="H48" s="280">
        <v>49.840057088487157</v>
      </c>
      <c r="I48" s="324">
        <v>58.637614678899084</v>
      </c>
      <c r="J48" s="324">
        <v>56.220930232558139</v>
      </c>
      <c r="K48" s="324">
        <v>60.212121212121211</v>
      </c>
      <c r="L48" s="324">
        <v>48.698529411764703</v>
      </c>
      <c r="M48" s="324">
        <v>48.166666666666664</v>
      </c>
      <c r="N48" s="324">
        <v>49.118421052631582</v>
      </c>
      <c r="O48" s="324">
        <v>53.981308411214954</v>
      </c>
      <c r="P48" s="324">
        <v>54.730769230769234</v>
      </c>
      <c r="Q48" s="324">
        <v>53.272727272727273</v>
      </c>
      <c r="R48" s="324">
        <v>47.741521918941274</v>
      </c>
      <c r="S48" s="324">
        <v>45.756896551724139</v>
      </c>
      <c r="T48" s="324">
        <v>49.571542130365657</v>
      </c>
      <c r="U48" s="324">
        <v>49.515184381778745</v>
      </c>
      <c r="V48" s="324">
        <v>48.811688311688314</v>
      </c>
      <c r="W48" s="324">
        <v>50.221739130434784</v>
      </c>
      <c r="X48" s="324">
        <v>52.14825581395349</v>
      </c>
      <c r="Y48" s="324">
        <v>50.72784810126582</v>
      </c>
      <c r="Z48" s="324">
        <v>53.354838709677416</v>
      </c>
      <c r="AA48" s="324">
        <v>42.072131147540986</v>
      </c>
      <c r="AB48" s="324">
        <v>41.406666666666666</v>
      </c>
      <c r="AC48" s="324">
        <v>42.716129032258067</v>
      </c>
      <c r="AD48" s="324">
        <v>56.2</v>
      </c>
      <c r="AE48" s="324">
        <v>57.3</v>
      </c>
      <c r="AF48" s="324">
        <v>55.1</v>
      </c>
      <c r="AG48" s="324">
        <v>48.168874172185433</v>
      </c>
      <c r="AH48" s="324">
        <v>45.027999999999999</v>
      </c>
      <c r="AI48" s="324">
        <v>50.387005649717516</v>
      </c>
      <c r="AJ48" s="278"/>
      <c r="AK48" s="279" t="s">
        <v>509</v>
      </c>
      <c r="AL48" s="324">
        <v>56.148148148148145</v>
      </c>
      <c r="AM48" s="324">
        <v>53.434782608695649</v>
      </c>
      <c r="AN48" s="324">
        <v>58.161290322580648</v>
      </c>
      <c r="AO48" s="324">
        <v>60.908536585365852</v>
      </c>
      <c r="AP48" s="324">
        <v>53.936363636363637</v>
      </c>
      <c r="AQ48" s="324">
        <v>64.426605504587158</v>
      </c>
      <c r="AR48" s="324">
        <v>56.196428571428569</v>
      </c>
      <c r="AS48" s="324">
        <v>55.125</v>
      </c>
      <c r="AT48" s="324">
        <v>57</v>
      </c>
      <c r="AU48" s="324">
        <v>50.009803921568626</v>
      </c>
      <c r="AV48" s="324">
        <v>45.537037037037038</v>
      </c>
      <c r="AW48" s="324">
        <v>55.041666666666664</v>
      </c>
      <c r="AX48" s="324">
        <v>55.235099337748345</v>
      </c>
      <c r="AY48" s="324">
        <v>52.359154929577464</v>
      </c>
      <c r="AZ48" s="324">
        <v>57.787500000000001</v>
      </c>
      <c r="BA48" s="324">
        <v>52.620689655172413</v>
      </c>
      <c r="BB48" s="324">
        <v>48.858490566037737</v>
      </c>
      <c r="BC48" s="324">
        <v>55.785714285714285</v>
      </c>
      <c r="BD48" s="324">
        <v>56.332278481012658</v>
      </c>
      <c r="BE48" s="324">
        <v>55.225352112676056</v>
      </c>
      <c r="BF48" s="324">
        <v>57.235632183908045</v>
      </c>
      <c r="BG48" s="324">
        <v>45.055236728837876</v>
      </c>
      <c r="BH48" s="324">
        <v>44.258823529411764</v>
      </c>
      <c r="BI48" s="324">
        <v>45.813725490196077</v>
      </c>
      <c r="BJ48" s="324">
        <v>58.916666666666664</v>
      </c>
      <c r="BK48" s="324">
        <v>54.273333333333333</v>
      </c>
      <c r="BL48" s="324">
        <v>62.233333333333334</v>
      </c>
      <c r="BM48" s="324">
        <v>51.527522935779814</v>
      </c>
      <c r="BN48" s="324">
        <v>48.992957746478872</v>
      </c>
      <c r="BO48" s="324">
        <v>53.948430493273541</v>
      </c>
      <c r="BP48" s="324">
        <v>50.914545454545454</v>
      </c>
      <c r="BQ48" s="324">
        <v>49.132653061224488</v>
      </c>
      <c r="BR48" s="324">
        <v>52.9609375</v>
      </c>
      <c r="BS48" s="278"/>
      <c r="BT48" s="279" t="s">
        <v>509</v>
      </c>
      <c r="BU48" s="324">
        <v>47.634903640256958</v>
      </c>
      <c r="BV48" s="324">
        <v>46.705607476635514</v>
      </c>
      <c r="BW48" s="324">
        <v>48.420948616600789</v>
      </c>
      <c r="BX48" s="324">
        <v>54.08320373250389</v>
      </c>
      <c r="BY48" s="324">
        <v>48.309160305343511</v>
      </c>
      <c r="BZ48" s="324">
        <v>58.053805774278217</v>
      </c>
      <c r="CA48" s="324">
        <v>55.00333333333333</v>
      </c>
      <c r="CB48" s="324">
        <v>50.607806691449817</v>
      </c>
      <c r="CC48" s="324">
        <v>58.575528700906347</v>
      </c>
      <c r="CD48" s="324">
        <v>46.892390011890605</v>
      </c>
      <c r="CE48" s="324">
        <v>45.336829836829835</v>
      </c>
      <c r="CF48" s="324">
        <v>48.512135922330096</v>
      </c>
      <c r="CG48" s="324">
        <v>48.693195625759415</v>
      </c>
      <c r="CH48" s="324">
        <v>46.930851063829785</v>
      </c>
      <c r="CI48" s="324">
        <v>50.175615212527966</v>
      </c>
      <c r="CJ48" s="324">
        <v>51.846733668341706</v>
      </c>
      <c r="CK48" s="324">
        <v>49.50534759358289</v>
      </c>
      <c r="CL48" s="324">
        <v>53.921800947867297</v>
      </c>
      <c r="CM48" s="324">
        <v>51.678191489361701</v>
      </c>
      <c r="CN48" s="324">
        <v>49.810880829015545</v>
      </c>
      <c r="CO48" s="324">
        <v>53.647540983606561</v>
      </c>
      <c r="CP48" s="324">
        <v>51.504866180048658</v>
      </c>
      <c r="CQ48" s="324">
        <v>48.584269662921351</v>
      </c>
      <c r="CR48" s="324">
        <v>53.736051502145919</v>
      </c>
      <c r="CS48" s="324">
        <v>55.407284768211923</v>
      </c>
      <c r="CT48" s="324">
        <v>54.54225352112676</v>
      </c>
      <c r="CU48" s="324">
        <v>56.174999999999997</v>
      </c>
      <c r="CV48" s="324">
        <v>50.664728682170541</v>
      </c>
      <c r="CW48" s="324">
        <v>46.414163090128753</v>
      </c>
      <c r="CX48" s="324">
        <v>54.164310954063602</v>
      </c>
      <c r="CY48" s="324">
        <v>49.036423841059602</v>
      </c>
      <c r="CZ48" s="324">
        <v>42.327067669172934</v>
      </c>
      <c r="DA48" s="324">
        <v>54.316568047337277</v>
      </c>
      <c r="DB48" s="278"/>
      <c r="DC48" s="279" t="s">
        <v>509</v>
      </c>
      <c r="DD48" s="324">
        <v>51.752396166134183</v>
      </c>
      <c r="DE48" s="324">
        <v>52.862318840579711</v>
      </c>
      <c r="DF48" s="324">
        <v>50.877142857142857</v>
      </c>
      <c r="DG48" s="324">
        <v>48.415094339622641</v>
      </c>
      <c r="DH48" s="324">
        <v>47.185534591194966</v>
      </c>
      <c r="DI48" s="324">
        <v>49.644654088050316</v>
      </c>
      <c r="DJ48" s="324">
        <v>50.122266401590458</v>
      </c>
      <c r="DK48" s="324">
        <v>46.772727272727273</v>
      </c>
      <c r="DL48" s="324">
        <v>52.966911764705884</v>
      </c>
      <c r="DM48" s="324">
        <v>46.510762331838563</v>
      </c>
      <c r="DN48" s="324">
        <v>45.143382352941174</v>
      </c>
      <c r="DO48" s="324">
        <v>47.813485113835377</v>
      </c>
      <c r="DP48" s="324">
        <v>48.566308243727597</v>
      </c>
      <c r="DQ48" s="324">
        <v>45.633333333333333</v>
      </c>
      <c r="DR48" s="324">
        <v>51.628205128205131</v>
      </c>
      <c r="DS48" s="324">
        <v>46.049912434325748</v>
      </c>
      <c r="DT48" s="324">
        <v>45.280141843971634</v>
      </c>
      <c r="DU48" s="324">
        <v>46.801038062283737</v>
      </c>
      <c r="DV48" s="324">
        <v>52.136524822695037</v>
      </c>
      <c r="DW48" s="324">
        <v>48.80821917808219</v>
      </c>
      <c r="DX48" s="324">
        <v>55.709558823529413</v>
      </c>
      <c r="DY48" s="324">
        <v>48.793071161048687</v>
      </c>
      <c r="DZ48" s="324">
        <v>46.766144814090019</v>
      </c>
      <c r="EA48" s="324">
        <v>50.652603231597844</v>
      </c>
      <c r="EB48" s="324">
        <v>45.079507008216531</v>
      </c>
      <c r="EC48" s="324">
        <v>43.75390625</v>
      </c>
      <c r="ED48" s="324">
        <v>46.378468899521529</v>
      </c>
      <c r="EE48" s="324">
        <v>44.940026954177895</v>
      </c>
      <c r="EF48" s="324">
        <v>44.596952908587255</v>
      </c>
      <c r="EG48" s="324">
        <v>45.265091863517057</v>
      </c>
      <c r="EH48" s="324">
        <v>48.676751592356688</v>
      </c>
      <c r="EI48" s="324">
        <v>46.108247422680414</v>
      </c>
      <c r="EJ48" s="324">
        <v>50.894658753709201</v>
      </c>
      <c r="EK48" s="278"/>
      <c r="EL48" s="279" t="s">
        <v>509</v>
      </c>
      <c r="EM48" s="324">
        <v>47.142447418738051</v>
      </c>
      <c r="EN48" s="324">
        <v>45.615173674588668</v>
      </c>
      <c r="EO48" s="324">
        <v>48.816633266533067</v>
      </c>
      <c r="EP48" s="324">
        <v>43.642187499999999</v>
      </c>
      <c r="EQ48" s="324">
        <v>42.690332326283986</v>
      </c>
      <c r="ER48" s="324">
        <v>44.661812297734627</v>
      </c>
      <c r="ES48" s="324">
        <v>45.131357713324924</v>
      </c>
      <c r="ET48" s="324">
        <v>44.759965337954938</v>
      </c>
      <c r="EU48" s="324">
        <v>45.48122448979592</v>
      </c>
      <c r="EV48" s="324">
        <v>43.418544194107454</v>
      </c>
      <c r="EW48" s="324">
        <v>42.612318840579711</v>
      </c>
      <c r="EX48" s="324">
        <v>44.157807308970099</v>
      </c>
      <c r="EY48" s="324">
        <v>49.505102040816325</v>
      </c>
      <c r="EZ48" s="324">
        <v>49.023076923076921</v>
      </c>
      <c r="FA48" s="324">
        <v>49.887195121951223</v>
      </c>
      <c r="FB48" s="324">
        <v>52.293478260869563</v>
      </c>
      <c r="FC48" s="324">
        <v>50.453771289537713</v>
      </c>
      <c r="FD48" s="324">
        <v>54.106714628297361</v>
      </c>
      <c r="FE48" s="324">
        <v>44.412912912912915</v>
      </c>
      <c r="FF48" s="324">
        <v>42.335294117647059</v>
      </c>
      <c r="FG48" s="324">
        <v>46.579754601226995</v>
      </c>
      <c r="FH48" s="324">
        <v>47.794389438943895</v>
      </c>
      <c r="FI48" s="324">
        <v>46.478695073235684</v>
      </c>
      <c r="FJ48" s="324">
        <v>49.087696335078533</v>
      </c>
      <c r="FK48" s="324">
        <v>43.996732026143789</v>
      </c>
      <c r="FL48" s="324">
        <v>44.148535564853553</v>
      </c>
      <c r="FM48" s="324">
        <v>43.831818181818178</v>
      </c>
      <c r="FN48" s="324">
        <v>48.133266533066134</v>
      </c>
      <c r="FO48" s="324">
        <v>46.412408759124091</v>
      </c>
      <c r="FP48" s="324">
        <v>50.228888888888889</v>
      </c>
      <c r="FQ48" s="324">
        <v>47.306598407281001</v>
      </c>
      <c r="FR48" s="324">
        <v>47.019823788546255</v>
      </c>
      <c r="FS48" s="324">
        <v>47.612941176470585</v>
      </c>
      <c r="FT48" s="278"/>
      <c r="FU48" s="279" t="s">
        <v>509</v>
      </c>
      <c r="FV48" s="280">
        <v>45.346973973032298</v>
      </c>
      <c r="FW48" s="280">
        <v>44.122362410267563</v>
      </c>
      <c r="FX48" s="280">
        <v>46.479678068410465</v>
      </c>
      <c r="FY48" s="324">
        <v>44.553823152498929</v>
      </c>
      <c r="FZ48" s="324">
        <v>42.949688334817452</v>
      </c>
      <c r="GA48" s="324">
        <v>46.032840722495898</v>
      </c>
      <c r="GB48" s="324">
        <v>46.944959443800698</v>
      </c>
      <c r="GC48" s="324">
        <v>46.970737913486005</v>
      </c>
      <c r="GD48" s="324">
        <v>46.923404255319149</v>
      </c>
      <c r="GE48" s="324">
        <v>46.965639810426538</v>
      </c>
      <c r="GF48" s="324">
        <v>45.370503597122301</v>
      </c>
      <c r="GG48" s="324">
        <v>48.523419203747075</v>
      </c>
      <c r="GH48" s="324">
        <v>45.536678200692045</v>
      </c>
      <c r="GI48" s="324">
        <v>44.344117647058823</v>
      </c>
      <c r="GJ48" s="324">
        <v>46.596732026143791</v>
      </c>
      <c r="GK48" s="324">
        <v>48.393794749403341</v>
      </c>
      <c r="GL48" s="324">
        <v>47.781481481481478</v>
      </c>
      <c r="GM48" s="324">
        <v>48.966512702078525</v>
      </c>
      <c r="GN48" s="324">
        <v>43.7707423580786</v>
      </c>
      <c r="GO48" s="324">
        <v>42.39048991354467</v>
      </c>
      <c r="GP48" s="324">
        <v>45.179411764705883</v>
      </c>
      <c r="GQ48" s="324">
        <v>45.185512367491164</v>
      </c>
      <c r="GR48" s="324">
        <v>44.865384615384613</v>
      </c>
      <c r="GS48" s="324">
        <v>45.457516339869279</v>
      </c>
      <c r="GT48" s="324">
        <v>42.76223241590214</v>
      </c>
      <c r="GU48" s="324">
        <v>42.00788643533123</v>
      </c>
      <c r="GV48" s="324">
        <v>43.471810089020771</v>
      </c>
      <c r="GW48" s="324">
        <v>47.282608695652172</v>
      </c>
      <c r="GX48" s="324">
        <v>43.553719008264466</v>
      </c>
      <c r="GY48" s="324">
        <v>51.026970954356848</v>
      </c>
      <c r="GZ48" s="280">
        <v>44.848958333333336</v>
      </c>
      <c r="HA48" s="280">
        <v>43.395833333333336</v>
      </c>
      <c r="HB48" s="280">
        <v>46.302083333333336</v>
      </c>
      <c r="HC48" s="280"/>
    </row>
    <row r="49" spans="1:211" s="264" customFormat="1" ht="7.5" customHeight="1" thickBot="1">
      <c r="A49" s="283"/>
      <c r="B49" s="325"/>
      <c r="C49" s="285"/>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4"/>
      <c r="AL49" s="285"/>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4"/>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4"/>
      <c r="DD49" s="285"/>
      <c r="DE49" s="283"/>
      <c r="DF49" s="283"/>
      <c r="DG49" s="283"/>
      <c r="DH49" s="283"/>
      <c r="DI49" s="283"/>
      <c r="DJ49" s="283"/>
      <c r="DK49" s="283"/>
      <c r="DL49" s="283"/>
      <c r="DM49" s="283"/>
      <c r="DN49" s="283"/>
      <c r="DO49" s="283"/>
      <c r="DP49" s="283"/>
      <c r="DQ49" s="283"/>
      <c r="DR49" s="283"/>
      <c r="DS49" s="283"/>
      <c r="DT49" s="283"/>
      <c r="DU49" s="283"/>
      <c r="DV49" s="283"/>
      <c r="DW49" s="283"/>
      <c r="DX49" s="283"/>
      <c r="DY49" s="283"/>
      <c r="DZ49" s="283"/>
      <c r="EA49" s="283"/>
      <c r="EB49" s="283"/>
      <c r="EC49" s="283"/>
      <c r="ED49" s="283"/>
      <c r="EE49" s="283"/>
      <c r="EF49" s="283"/>
      <c r="EG49" s="283"/>
      <c r="EH49" s="283"/>
      <c r="EI49" s="283"/>
      <c r="EJ49" s="283"/>
      <c r="EK49" s="283"/>
      <c r="EL49" s="284"/>
      <c r="EM49" s="285"/>
      <c r="EN49" s="283"/>
      <c r="EO49" s="283"/>
      <c r="EP49" s="283"/>
      <c r="EQ49" s="283"/>
      <c r="ER49" s="283"/>
      <c r="ES49" s="283"/>
      <c r="ET49" s="283"/>
      <c r="EU49" s="283"/>
      <c r="EV49" s="283"/>
      <c r="EW49" s="283"/>
      <c r="EX49" s="283"/>
      <c r="EY49" s="283"/>
      <c r="EZ49" s="283"/>
      <c r="FA49" s="283"/>
      <c r="FB49" s="283"/>
      <c r="FC49" s="283"/>
      <c r="FD49" s="283"/>
      <c r="FE49" s="283"/>
      <c r="FF49" s="283"/>
      <c r="FG49" s="283"/>
      <c r="FH49" s="283"/>
      <c r="FI49" s="283"/>
      <c r="FJ49" s="283"/>
      <c r="FK49" s="283"/>
      <c r="FL49" s="283"/>
      <c r="FM49" s="283"/>
      <c r="FN49" s="283"/>
      <c r="FO49" s="283"/>
      <c r="FP49" s="283"/>
      <c r="FQ49" s="283"/>
      <c r="FR49" s="283"/>
      <c r="FS49" s="283"/>
      <c r="FT49" s="283"/>
      <c r="FU49" s="284"/>
      <c r="FV49" s="285"/>
      <c r="FW49" s="283"/>
      <c r="FX49" s="283"/>
      <c r="FY49" s="283"/>
      <c r="FZ49" s="283"/>
      <c r="GA49" s="283"/>
      <c r="GB49" s="283"/>
      <c r="GC49" s="283"/>
      <c r="GD49" s="283"/>
      <c r="GE49" s="283"/>
      <c r="GF49" s="283"/>
      <c r="GG49" s="283"/>
      <c r="GH49" s="283"/>
      <c r="GI49" s="283"/>
      <c r="GJ49" s="283"/>
      <c r="GK49" s="283"/>
      <c r="GL49" s="283"/>
      <c r="GM49" s="283"/>
      <c r="GN49" s="283"/>
      <c r="GO49" s="283"/>
      <c r="GP49" s="283"/>
      <c r="GQ49" s="283"/>
      <c r="GR49" s="283"/>
      <c r="GS49" s="283"/>
      <c r="GT49" s="283"/>
      <c r="GU49" s="283"/>
      <c r="GV49" s="283"/>
      <c r="GW49" s="283"/>
      <c r="GX49" s="283"/>
      <c r="GY49" s="283"/>
      <c r="GZ49" s="283"/>
      <c r="HA49" s="283"/>
      <c r="HB49" s="283"/>
      <c r="HC49" s="263"/>
    </row>
    <row r="50" spans="1:211" s="288" customFormat="1" ht="15" customHeight="1">
      <c r="A50" s="965" t="s">
        <v>401</v>
      </c>
      <c r="B50" s="961"/>
      <c r="C50" s="961"/>
      <c r="AI50" s="289"/>
      <c r="AJ50" s="287"/>
      <c r="AK50" s="287"/>
      <c r="BL50" s="289"/>
      <c r="BO50" s="289"/>
      <c r="BS50" s="287"/>
      <c r="BT50" s="287"/>
      <c r="CR50" s="289"/>
      <c r="DB50" s="287"/>
      <c r="DC50" s="287"/>
      <c r="DX50" s="289"/>
      <c r="EK50" s="287"/>
      <c r="EL50" s="287"/>
      <c r="FD50" s="289"/>
      <c r="FT50" s="287"/>
      <c r="FU50" s="287"/>
    </row>
    <row r="51" spans="1:211" s="288" customFormat="1" ht="15" customHeight="1">
      <c r="A51" s="247" t="s">
        <v>2321</v>
      </c>
      <c r="B51" s="1078"/>
      <c r="C51" s="1078"/>
      <c r="AI51" s="289"/>
      <c r="AJ51" s="287"/>
      <c r="AK51" s="287"/>
      <c r="BL51" s="289"/>
      <c r="BO51" s="289"/>
      <c r="BS51" s="287"/>
      <c r="BT51" s="287"/>
      <c r="CR51" s="289"/>
      <c r="DB51" s="287"/>
      <c r="DC51" s="287"/>
      <c r="DX51" s="289"/>
      <c r="EK51" s="287"/>
      <c r="EL51" s="287"/>
      <c r="FD51" s="289"/>
      <c r="FT51" s="287"/>
      <c r="FU51" s="287"/>
    </row>
    <row r="52" spans="1:211" s="288" customFormat="1" ht="15" customHeight="1">
      <c r="A52" s="247"/>
      <c r="B52" s="1078"/>
      <c r="C52" s="1078"/>
      <c r="AI52" s="289"/>
      <c r="AJ52" s="287"/>
      <c r="AK52" s="287"/>
      <c r="BL52" s="289"/>
      <c r="BO52" s="289"/>
      <c r="BS52" s="287"/>
      <c r="BT52" s="287"/>
      <c r="CR52" s="289"/>
      <c r="DB52" s="287"/>
      <c r="DC52" s="287"/>
      <c r="DX52" s="289"/>
      <c r="EK52" s="287"/>
      <c r="EL52" s="287"/>
      <c r="FD52" s="289"/>
      <c r="FT52" s="287"/>
      <c r="FU52" s="287"/>
    </row>
    <row r="53" spans="1:211" s="288" customFormat="1" ht="15" customHeight="1">
      <c r="A53" s="247"/>
      <c r="B53" s="1078"/>
      <c r="C53" s="1078"/>
      <c r="AI53" s="289"/>
      <c r="AJ53" s="287"/>
      <c r="AK53" s="287"/>
      <c r="BL53" s="289"/>
      <c r="BO53" s="289"/>
      <c r="BS53" s="287"/>
      <c r="BT53" s="287"/>
      <c r="CR53" s="289"/>
      <c r="DB53" s="287"/>
      <c r="DC53" s="287"/>
      <c r="DX53" s="289"/>
      <c r="EK53" s="287"/>
      <c r="EL53" s="287"/>
      <c r="FD53" s="289"/>
      <c r="FT53" s="287"/>
      <c r="FU53" s="287"/>
    </row>
    <row r="54" spans="1:211" s="288" customFormat="1" ht="15" customHeight="1">
      <c r="A54" s="247"/>
      <c r="B54" s="1078"/>
      <c r="C54" s="1078"/>
      <c r="AI54" s="289"/>
      <c r="AJ54" s="287"/>
      <c r="AK54" s="287"/>
      <c r="BL54" s="289"/>
      <c r="BO54" s="289"/>
      <c r="BS54" s="287"/>
      <c r="BT54" s="287"/>
      <c r="CR54" s="289"/>
      <c r="DB54" s="287"/>
      <c r="DC54" s="287"/>
      <c r="DX54" s="289"/>
      <c r="EK54" s="287"/>
      <c r="EL54" s="287"/>
      <c r="FD54" s="289"/>
      <c r="FT54" s="287"/>
      <c r="FU54" s="287"/>
    </row>
    <row r="55" spans="1:211" s="288" customFormat="1" ht="15" customHeight="1">
      <c r="A55" s="247"/>
      <c r="B55" s="1078"/>
      <c r="C55" s="1078"/>
      <c r="AI55" s="289"/>
      <c r="AJ55" s="287"/>
      <c r="AK55" s="287"/>
      <c r="BL55" s="289"/>
      <c r="BO55" s="289"/>
      <c r="BS55" s="287"/>
      <c r="BT55" s="287"/>
      <c r="CR55" s="289"/>
      <c r="DB55" s="287"/>
      <c r="DC55" s="287"/>
      <c r="DX55" s="289"/>
      <c r="EK55" s="287"/>
      <c r="EL55" s="287"/>
      <c r="FD55" s="289"/>
      <c r="FT55" s="287"/>
      <c r="FU55" s="287"/>
    </row>
    <row r="56" spans="1:211" s="288" customFormat="1" ht="15" customHeight="1">
      <c r="A56" s="247"/>
      <c r="B56" s="1078"/>
      <c r="C56" s="1078"/>
      <c r="AI56" s="289"/>
      <c r="AJ56" s="287"/>
      <c r="AK56" s="287"/>
      <c r="BL56" s="289"/>
      <c r="BO56" s="289"/>
      <c r="BS56" s="287"/>
      <c r="BT56" s="287"/>
      <c r="CR56" s="289"/>
      <c r="DB56" s="287"/>
      <c r="DC56" s="287"/>
      <c r="DX56" s="289"/>
      <c r="EK56" s="287"/>
      <c r="EL56" s="287"/>
      <c r="FD56" s="289"/>
      <c r="FT56" s="287"/>
      <c r="FU56" s="287"/>
    </row>
    <row r="57" spans="1:211" s="288" customFormat="1" ht="15" customHeight="1">
      <c r="A57" s="247"/>
      <c r="B57" s="1078"/>
      <c r="C57" s="1078"/>
      <c r="AI57" s="289"/>
      <c r="AJ57" s="287"/>
      <c r="AK57" s="287"/>
      <c r="BL57" s="289"/>
      <c r="BO57" s="289"/>
      <c r="BS57" s="287"/>
      <c r="BT57" s="287"/>
      <c r="CR57" s="289"/>
      <c r="DB57" s="287"/>
      <c r="DC57" s="287"/>
      <c r="DX57" s="289"/>
      <c r="EK57" s="287"/>
      <c r="EL57" s="287"/>
      <c r="FD57" s="289"/>
      <c r="FT57" s="287"/>
      <c r="FU57" s="287"/>
    </row>
    <row r="58" spans="1:211" ht="12.75" customHeight="1">
      <c r="EI58" s="299"/>
      <c r="EJ58" s="299"/>
      <c r="EK58" s="297"/>
      <c r="EL58" s="297"/>
      <c r="FB58" s="298"/>
      <c r="FD58" s="297"/>
      <c r="FR58" s="299"/>
      <c r="FS58" s="299"/>
      <c r="FT58" s="297"/>
      <c r="FU58" s="297"/>
      <c r="HA58" s="299"/>
      <c r="HB58" s="299"/>
    </row>
    <row r="59" spans="1:211" ht="12.75" customHeight="1">
      <c r="EI59" s="299"/>
      <c r="EJ59" s="299"/>
      <c r="EK59" s="297"/>
      <c r="EL59" s="297"/>
      <c r="FB59" s="298"/>
      <c r="FD59" s="297"/>
      <c r="FR59" s="299"/>
      <c r="FS59" s="299"/>
      <c r="FT59" s="297"/>
      <c r="FU59" s="297"/>
      <c r="HA59" s="299"/>
      <c r="HB59" s="299"/>
    </row>
    <row r="60" spans="1:211" ht="12.75" customHeight="1">
      <c r="EI60" s="299"/>
      <c r="EJ60" s="299"/>
      <c r="EK60" s="297"/>
      <c r="EL60" s="297"/>
      <c r="FB60" s="298"/>
      <c r="FD60" s="297"/>
      <c r="FR60" s="299"/>
      <c r="FS60" s="299"/>
      <c r="FT60" s="297"/>
      <c r="FU60" s="297"/>
      <c r="HA60" s="299"/>
      <c r="HB60" s="299"/>
    </row>
    <row r="61" spans="1:211" ht="12.75" customHeight="1">
      <c r="EI61" s="299"/>
      <c r="EJ61" s="299"/>
      <c r="EK61" s="297"/>
      <c r="EL61" s="297"/>
      <c r="FB61" s="298"/>
      <c r="FD61" s="297"/>
      <c r="FR61" s="299"/>
      <c r="FS61" s="299"/>
      <c r="FT61" s="297"/>
      <c r="FU61" s="297"/>
      <c r="HA61" s="299"/>
      <c r="HB61" s="299"/>
    </row>
    <row r="62" spans="1:211" ht="12.75" customHeight="1">
      <c r="EI62" s="299"/>
      <c r="EJ62" s="299"/>
      <c r="EK62" s="297"/>
      <c r="EL62" s="297"/>
      <c r="FB62" s="298"/>
      <c r="FD62" s="297"/>
      <c r="FR62" s="299"/>
      <c r="FS62" s="299"/>
      <c r="FT62" s="297"/>
      <c r="FU62" s="297"/>
      <c r="HA62" s="299"/>
      <c r="HB62" s="299"/>
    </row>
    <row r="63" spans="1:211" ht="12.75" customHeight="1">
      <c r="EI63" s="299"/>
      <c r="EJ63" s="299"/>
      <c r="EK63" s="297"/>
      <c r="EL63" s="297"/>
      <c r="FB63" s="298"/>
      <c r="FD63" s="297"/>
      <c r="FR63" s="299"/>
      <c r="FS63" s="299"/>
      <c r="FT63" s="297"/>
      <c r="FU63" s="297"/>
      <c r="HA63" s="299"/>
      <c r="HB63" s="299"/>
    </row>
    <row r="64" spans="1:211" ht="12.75" customHeight="1">
      <c r="EI64" s="299"/>
      <c r="EJ64" s="299"/>
      <c r="EK64" s="297"/>
      <c r="EL64" s="297"/>
      <c r="FB64" s="298"/>
      <c r="FD64" s="297"/>
      <c r="FR64" s="299"/>
      <c r="FS64" s="299"/>
      <c r="FT64" s="297"/>
      <c r="FU64" s="297"/>
      <c r="HA64" s="299"/>
      <c r="HB64" s="299"/>
    </row>
    <row r="65" spans="139:210" ht="12.75" customHeight="1">
      <c r="EI65" s="299"/>
      <c r="EJ65" s="299"/>
      <c r="EK65" s="297"/>
      <c r="EL65" s="297"/>
      <c r="FB65" s="298"/>
      <c r="FD65" s="297"/>
      <c r="FR65" s="299"/>
      <c r="FS65" s="299"/>
      <c r="FT65" s="297"/>
      <c r="FU65" s="297"/>
      <c r="HA65" s="299"/>
      <c r="HB65" s="299"/>
    </row>
    <row r="66" spans="139:210" ht="12.75" customHeight="1">
      <c r="EI66" s="299"/>
      <c r="EJ66" s="299"/>
      <c r="EK66" s="297"/>
      <c r="EL66" s="297"/>
      <c r="FB66" s="298"/>
      <c r="FD66" s="297"/>
      <c r="FR66" s="299"/>
      <c r="FS66" s="299"/>
      <c r="FT66" s="297"/>
      <c r="FU66" s="297"/>
      <c r="HA66" s="299"/>
      <c r="HB66" s="299"/>
    </row>
    <row r="67" spans="139:210" ht="12.75" customHeight="1">
      <c r="EI67" s="299"/>
      <c r="EJ67" s="299"/>
      <c r="EK67" s="297"/>
      <c r="EL67" s="297"/>
      <c r="FB67" s="298"/>
      <c r="FD67" s="297"/>
      <c r="FR67" s="299"/>
      <c r="FS67" s="299"/>
      <c r="FT67" s="297"/>
      <c r="FU67" s="297"/>
      <c r="HA67" s="299"/>
      <c r="HB67" s="299"/>
    </row>
    <row r="68" spans="139:210" ht="12.75" customHeight="1">
      <c r="EI68" s="299"/>
      <c r="EJ68" s="299"/>
      <c r="EK68" s="297"/>
      <c r="EL68" s="297"/>
      <c r="FB68" s="298"/>
      <c r="FD68" s="297"/>
      <c r="FR68" s="299"/>
      <c r="FS68" s="299"/>
      <c r="FT68" s="297"/>
      <c r="FU68" s="297"/>
      <c r="HA68" s="299"/>
      <c r="HB68" s="299"/>
    </row>
    <row r="69" spans="139:210" ht="12.75" customHeight="1">
      <c r="EI69" s="299"/>
      <c r="EJ69" s="299"/>
      <c r="EK69" s="297"/>
      <c r="EL69" s="297"/>
      <c r="FB69" s="298"/>
      <c r="FD69" s="297"/>
      <c r="FR69" s="299"/>
      <c r="FS69" s="299"/>
      <c r="FT69" s="297"/>
      <c r="FU69" s="297"/>
      <c r="HA69" s="299"/>
      <c r="HB69" s="299"/>
    </row>
    <row r="70" spans="139:210" ht="12.75" customHeight="1">
      <c r="EI70" s="299"/>
      <c r="EJ70" s="299"/>
      <c r="EK70" s="297"/>
      <c r="EL70" s="297"/>
      <c r="FB70" s="298"/>
      <c r="FD70" s="297"/>
      <c r="FR70" s="299"/>
      <c r="FS70" s="299"/>
      <c r="FT70" s="297"/>
      <c r="FU70" s="297"/>
      <c r="HA70" s="299"/>
      <c r="HB70" s="299"/>
    </row>
    <row r="71" spans="139:210" ht="12.75" customHeight="1">
      <c r="EI71" s="299"/>
      <c r="EJ71" s="299"/>
      <c r="EK71" s="297"/>
      <c r="EL71" s="297"/>
      <c r="FB71" s="298"/>
      <c r="FD71" s="297"/>
      <c r="FR71" s="299"/>
      <c r="FS71" s="299"/>
      <c r="FT71" s="297"/>
      <c r="FU71" s="297"/>
      <c r="HA71" s="299"/>
      <c r="HB71" s="299"/>
    </row>
    <row r="72" spans="139:210" ht="12.75" customHeight="1">
      <c r="EI72" s="299"/>
      <c r="EJ72" s="299"/>
      <c r="EK72" s="297"/>
      <c r="EL72" s="297"/>
      <c r="FB72" s="298"/>
      <c r="FD72" s="297"/>
      <c r="FR72" s="299"/>
      <c r="FS72" s="299"/>
      <c r="FT72" s="297"/>
      <c r="FU72" s="297"/>
      <c r="HA72" s="299"/>
      <c r="HB72" s="299"/>
    </row>
    <row r="73" spans="139:210" ht="12.75" customHeight="1">
      <c r="EI73" s="299"/>
      <c r="EJ73" s="299"/>
      <c r="EK73" s="297"/>
      <c r="EL73" s="297"/>
      <c r="FB73" s="298"/>
      <c r="FD73" s="297"/>
      <c r="FR73" s="299"/>
      <c r="FS73" s="299"/>
      <c r="FT73" s="297"/>
      <c r="FU73" s="297"/>
      <c r="HA73" s="299"/>
      <c r="HB73" s="299"/>
    </row>
    <row r="74" spans="139:210" ht="12.75" customHeight="1">
      <c r="EI74" s="299"/>
      <c r="EJ74" s="299"/>
      <c r="EK74" s="297"/>
      <c r="EL74" s="297"/>
      <c r="FB74" s="298"/>
      <c r="FD74" s="297"/>
      <c r="FR74" s="299"/>
      <c r="FS74" s="299"/>
      <c r="FT74" s="297"/>
      <c r="FU74" s="297"/>
      <c r="HA74" s="299"/>
      <c r="HB74" s="299"/>
    </row>
    <row r="75" spans="139:210" ht="12.75" customHeight="1">
      <c r="EI75" s="299"/>
      <c r="EJ75" s="299"/>
      <c r="EK75" s="297"/>
      <c r="EL75" s="297"/>
      <c r="FB75" s="298"/>
      <c r="FD75" s="297"/>
      <c r="FR75" s="299"/>
      <c r="FS75" s="299"/>
      <c r="FT75" s="297"/>
      <c r="FU75" s="297"/>
      <c r="HA75" s="299"/>
      <c r="HB75" s="299"/>
    </row>
    <row r="76" spans="139:210" ht="12.75" customHeight="1">
      <c r="EI76" s="299"/>
      <c r="EJ76" s="299"/>
      <c r="EK76" s="297"/>
      <c r="EL76" s="297"/>
      <c r="FB76" s="298"/>
      <c r="FD76" s="297"/>
      <c r="FR76" s="299"/>
      <c r="FS76" s="299"/>
      <c r="FT76" s="297"/>
      <c r="FU76" s="297"/>
      <c r="HA76" s="299"/>
      <c r="HB76" s="299"/>
    </row>
    <row r="77" spans="139:210" ht="12.75" customHeight="1">
      <c r="EI77" s="299"/>
      <c r="EJ77" s="299"/>
      <c r="EK77" s="297"/>
      <c r="EL77" s="297"/>
      <c r="FB77" s="298"/>
      <c r="FD77" s="297"/>
      <c r="FR77" s="299"/>
      <c r="FS77" s="299"/>
      <c r="FT77" s="297"/>
      <c r="FU77" s="297"/>
      <c r="HA77" s="299"/>
      <c r="HB77" s="299"/>
    </row>
    <row r="78" spans="139:210" ht="12.75" customHeight="1">
      <c r="EI78" s="299"/>
      <c r="EJ78" s="299"/>
      <c r="EK78" s="297"/>
      <c r="EL78" s="297"/>
      <c r="FB78" s="298"/>
      <c r="FD78" s="297"/>
      <c r="FR78" s="299"/>
      <c r="FS78" s="299"/>
      <c r="FT78" s="297"/>
      <c r="FU78" s="297"/>
      <c r="HA78" s="299"/>
      <c r="HB78" s="299"/>
    </row>
    <row r="79" spans="139:210" ht="12.75" customHeight="1">
      <c r="EI79" s="299"/>
      <c r="EJ79" s="299"/>
      <c r="EK79" s="297"/>
      <c r="EL79" s="297"/>
      <c r="FB79" s="298"/>
      <c r="FD79" s="297"/>
      <c r="FR79" s="299"/>
      <c r="FS79" s="299"/>
      <c r="FT79" s="297"/>
      <c r="FU79" s="297"/>
      <c r="HA79" s="299"/>
      <c r="HB79" s="299"/>
    </row>
    <row r="80" spans="139:210" ht="12.75" customHeight="1">
      <c r="EI80" s="299"/>
      <c r="EJ80" s="299"/>
      <c r="EK80" s="297"/>
      <c r="EL80" s="297"/>
      <c r="FB80" s="298"/>
      <c r="FD80" s="297"/>
      <c r="FR80" s="299"/>
      <c r="FS80" s="299"/>
      <c r="FT80" s="297"/>
      <c r="FU80" s="297"/>
      <c r="HA80" s="299"/>
      <c r="HB80" s="299"/>
    </row>
    <row r="81" spans="139:210" ht="12.75" customHeight="1">
      <c r="EI81" s="299"/>
      <c r="EJ81" s="299"/>
      <c r="EK81" s="297"/>
      <c r="EL81" s="297"/>
      <c r="FB81" s="298"/>
      <c r="FD81" s="297"/>
      <c r="FR81" s="299"/>
      <c r="FS81" s="299"/>
      <c r="FT81" s="297"/>
      <c r="FU81" s="297"/>
      <c r="HA81" s="299"/>
      <c r="HB81" s="299"/>
    </row>
    <row r="82" spans="139:210" ht="12.75" customHeight="1">
      <c r="EI82" s="299"/>
      <c r="EJ82" s="299"/>
      <c r="EK82" s="297"/>
      <c r="EL82" s="297"/>
      <c r="FB82" s="298"/>
      <c r="FD82" s="297"/>
      <c r="FR82" s="299"/>
      <c r="FS82" s="299"/>
      <c r="FT82" s="297"/>
      <c r="FU82" s="297"/>
      <c r="HA82" s="299"/>
      <c r="HB82" s="299"/>
    </row>
    <row r="83" spans="139:210" ht="12.75" customHeight="1">
      <c r="EI83" s="299"/>
      <c r="EJ83" s="299"/>
      <c r="EK83" s="297"/>
      <c r="EL83" s="297"/>
      <c r="FB83" s="298"/>
      <c r="FD83" s="297"/>
      <c r="FR83" s="299"/>
      <c r="FS83" s="299"/>
      <c r="FT83" s="297"/>
      <c r="FU83" s="297"/>
      <c r="HA83" s="299"/>
      <c r="HB83" s="299"/>
    </row>
    <row r="84" spans="139:210" ht="12.75" customHeight="1">
      <c r="EI84" s="299"/>
      <c r="EJ84" s="299"/>
      <c r="EK84" s="297"/>
      <c r="EL84" s="297"/>
      <c r="FB84" s="298"/>
      <c r="FD84" s="297"/>
      <c r="FR84" s="299"/>
      <c r="FS84" s="299"/>
      <c r="FT84" s="297"/>
      <c r="FU84" s="297"/>
      <c r="HA84" s="299"/>
      <c r="HB84" s="299"/>
    </row>
    <row r="85" spans="139:210" ht="12.75" customHeight="1">
      <c r="EI85" s="299"/>
      <c r="EJ85" s="299"/>
      <c r="EK85" s="297"/>
      <c r="EL85" s="297"/>
      <c r="FB85" s="298"/>
      <c r="FD85" s="297"/>
      <c r="FR85" s="299"/>
      <c r="FS85" s="299"/>
      <c r="FT85" s="297"/>
      <c r="FU85" s="297"/>
      <c r="HA85" s="299"/>
      <c r="HB85" s="299"/>
    </row>
    <row r="86" spans="139:210" ht="12.75" customHeight="1">
      <c r="EI86" s="299"/>
      <c r="EJ86" s="299"/>
      <c r="EK86" s="297"/>
      <c r="EL86" s="297"/>
      <c r="FB86" s="298"/>
      <c r="FD86" s="297"/>
      <c r="FR86" s="299"/>
      <c r="FS86" s="299"/>
      <c r="FT86" s="297"/>
      <c r="FU86" s="297"/>
      <c r="HA86" s="299"/>
      <c r="HB86" s="299"/>
    </row>
    <row r="87" spans="139:210" ht="12.75" customHeight="1">
      <c r="EI87" s="299"/>
      <c r="EJ87" s="299"/>
      <c r="EK87" s="297"/>
      <c r="EL87" s="297"/>
      <c r="FB87" s="298"/>
      <c r="FD87" s="297"/>
      <c r="FR87" s="299"/>
      <c r="FS87" s="299"/>
      <c r="FT87" s="297"/>
      <c r="FU87" s="297"/>
      <c r="HA87" s="299"/>
      <c r="HB87" s="299"/>
    </row>
    <row r="88" spans="139:210" ht="12.75" customHeight="1">
      <c r="EI88" s="299"/>
      <c r="EJ88" s="299"/>
      <c r="EK88" s="297"/>
      <c r="EL88" s="297"/>
      <c r="FB88" s="298"/>
      <c r="FD88" s="297"/>
      <c r="FR88" s="299"/>
      <c r="FS88" s="299"/>
      <c r="FT88" s="297"/>
      <c r="FU88" s="297"/>
      <c r="HA88" s="299"/>
      <c r="HB88" s="299"/>
    </row>
    <row r="89" spans="139:210" ht="12.75" customHeight="1">
      <c r="EI89" s="299"/>
      <c r="EJ89" s="299"/>
      <c r="EK89" s="297"/>
      <c r="EL89" s="297"/>
      <c r="FB89" s="298"/>
      <c r="FD89" s="297"/>
      <c r="FR89" s="299"/>
      <c r="FS89" s="299"/>
      <c r="FT89" s="297"/>
      <c r="FU89" s="297"/>
      <c r="HA89" s="299"/>
      <c r="HB89" s="299"/>
    </row>
    <row r="90" spans="139:210" ht="12.75" customHeight="1">
      <c r="EI90" s="299"/>
      <c r="EJ90" s="299"/>
      <c r="EK90" s="297"/>
      <c r="EL90" s="297"/>
      <c r="FB90" s="298"/>
      <c r="FD90" s="297"/>
      <c r="FR90" s="299"/>
      <c r="FS90" s="299"/>
      <c r="FT90" s="297"/>
      <c r="FU90" s="297"/>
      <c r="HA90" s="299"/>
      <c r="HB90" s="299"/>
    </row>
    <row r="91" spans="139:210" ht="12.75" customHeight="1">
      <c r="EI91" s="299"/>
      <c r="EJ91" s="299"/>
      <c r="EK91" s="297"/>
      <c r="EL91" s="297"/>
      <c r="FB91" s="298"/>
      <c r="FD91" s="297"/>
      <c r="FR91" s="299"/>
      <c r="FS91" s="299"/>
      <c r="FT91" s="297"/>
      <c r="FU91" s="297"/>
      <c r="HA91" s="299"/>
      <c r="HB91" s="299"/>
    </row>
    <row r="92" spans="139:210" ht="12.75" customHeight="1">
      <c r="EI92" s="299"/>
      <c r="EJ92" s="299"/>
      <c r="EK92" s="297"/>
      <c r="EL92" s="297"/>
      <c r="FB92" s="298"/>
      <c r="FD92" s="297"/>
      <c r="FR92" s="299"/>
      <c r="FS92" s="299"/>
      <c r="FT92" s="297"/>
      <c r="FU92" s="297"/>
      <c r="HA92" s="299"/>
      <c r="HB92" s="299"/>
    </row>
    <row r="93" spans="139:210" ht="12.75" customHeight="1">
      <c r="EI93" s="299"/>
      <c r="EJ93" s="299"/>
      <c r="EK93" s="297"/>
      <c r="EL93" s="297"/>
      <c r="FB93" s="298"/>
      <c r="FD93" s="297"/>
      <c r="FR93" s="299"/>
      <c r="FS93" s="299"/>
      <c r="FT93" s="297"/>
      <c r="FU93" s="297"/>
      <c r="HA93" s="299"/>
      <c r="HB93" s="299"/>
    </row>
    <row r="94" spans="139:210" ht="12.75" customHeight="1">
      <c r="EI94" s="299"/>
      <c r="EJ94" s="299"/>
      <c r="EK94" s="297"/>
      <c r="EL94" s="297"/>
      <c r="FB94" s="298"/>
      <c r="FD94" s="297"/>
      <c r="FR94" s="299"/>
      <c r="FS94" s="299"/>
      <c r="FT94" s="297"/>
      <c r="FU94" s="297"/>
      <c r="HA94" s="299"/>
      <c r="HB94" s="299"/>
    </row>
    <row r="95" spans="139:210" ht="12.75" customHeight="1">
      <c r="EI95" s="299"/>
      <c r="EJ95" s="299"/>
      <c r="EK95" s="297"/>
      <c r="EL95" s="297"/>
      <c r="FB95" s="298"/>
      <c r="FD95" s="297"/>
      <c r="FR95" s="299"/>
      <c r="FS95" s="299"/>
      <c r="FT95" s="297"/>
      <c r="FU95" s="297"/>
      <c r="HA95" s="299"/>
      <c r="HB95" s="299"/>
    </row>
    <row r="96" spans="139:210" ht="12.75" customHeight="1">
      <c r="EI96" s="299"/>
      <c r="EJ96" s="299"/>
      <c r="EK96" s="297"/>
      <c r="EL96" s="297"/>
      <c r="FB96" s="298"/>
      <c r="FD96" s="297"/>
      <c r="FR96" s="299"/>
      <c r="FS96" s="299"/>
      <c r="FT96" s="297"/>
      <c r="FU96" s="297"/>
      <c r="HA96" s="299"/>
      <c r="HB96" s="299"/>
    </row>
    <row r="97" spans="139:210" ht="12.75" customHeight="1">
      <c r="EI97" s="299"/>
      <c r="EJ97" s="299"/>
      <c r="EK97" s="297"/>
      <c r="EL97" s="297"/>
      <c r="FB97" s="298"/>
      <c r="FD97" s="297"/>
      <c r="FR97" s="299"/>
      <c r="FS97" s="299"/>
      <c r="FT97" s="297"/>
      <c r="FU97" s="297"/>
      <c r="HA97" s="299"/>
      <c r="HB97" s="299"/>
    </row>
    <row r="98" spans="139:210" ht="12.75" customHeight="1">
      <c r="EI98" s="299"/>
      <c r="EJ98" s="299"/>
      <c r="EK98" s="297"/>
      <c r="EL98" s="297"/>
      <c r="FB98" s="298"/>
      <c r="FD98" s="297"/>
      <c r="FR98" s="299"/>
      <c r="FS98" s="299"/>
      <c r="FT98" s="297"/>
      <c r="FU98" s="297"/>
      <c r="HA98" s="299"/>
      <c r="HB98" s="299"/>
    </row>
    <row r="99" spans="139:210" ht="12.75" customHeight="1">
      <c r="EI99" s="299"/>
      <c r="EJ99" s="299"/>
      <c r="EK99" s="297"/>
      <c r="EL99" s="297"/>
      <c r="FB99" s="298"/>
      <c r="FD99" s="297"/>
      <c r="FR99" s="299"/>
      <c r="FS99" s="299"/>
      <c r="FT99" s="297"/>
      <c r="FU99" s="297"/>
      <c r="HA99" s="299"/>
      <c r="HB99" s="299"/>
    </row>
    <row r="100" spans="139:210" ht="12.75" customHeight="1">
      <c r="EI100" s="299"/>
      <c r="EJ100" s="299"/>
      <c r="EK100" s="297"/>
      <c r="EL100" s="297"/>
      <c r="FB100" s="298"/>
      <c r="FD100" s="297"/>
      <c r="FR100" s="299"/>
      <c r="FS100" s="299"/>
      <c r="FT100" s="297"/>
      <c r="FU100" s="297"/>
      <c r="HA100" s="299"/>
      <c r="HB100" s="299"/>
    </row>
    <row r="101" spans="139:210" ht="12.75" customHeight="1">
      <c r="EI101" s="299"/>
      <c r="EJ101" s="299"/>
      <c r="EK101" s="297"/>
      <c r="EL101" s="297"/>
      <c r="FB101" s="298"/>
      <c r="FD101" s="297"/>
      <c r="FR101" s="299"/>
      <c r="FS101" s="299"/>
      <c r="FT101" s="297"/>
      <c r="FU101" s="297"/>
      <c r="HA101" s="299"/>
      <c r="HB101" s="299"/>
    </row>
    <row r="102" spans="139:210" ht="12.75" customHeight="1">
      <c r="EI102" s="299"/>
      <c r="EJ102" s="299"/>
      <c r="EK102" s="297"/>
      <c r="EL102" s="297"/>
      <c r="FB102" s="298"/>
      <c r="FD102" s="297"/>
      <c r="FR102" s="299"/>
      <c r="FS102" s="299"/>
      <c r="FT102" s="297"/>
      <c r="FU102" s="297"/>
      <c r="HA102" s="299"/>
      <c r="HB102" s="299"/>
    </row>
    <row r="103" spans="139:210" ht="12.75" customHeight="1">
      <c r="EI103" s="299"/>
      <c r="EJ103" s="299"/>
      <c r="EK103" s="297"/>
      <c r="EL103" s="297"/>
      <c r="FB103" s="298"/>
      <c r="FD103" s="297"/>
      <c r="FR103" s="299"/>
      <c r="FS103" s="299"/>
      <c r="FT103" s="297"/>
      <c r="FU103" s="297"/>
      <c r="HA103" s="299"/>
      <c r="HB103" s="299"/>
    </row>
    <row r="104" spans="139:210" ht="12.75" customHeight="1">
      <c r="EI104" s="299"/>
      <c r="EJ104" s="299"/>
      <c r="EK104" s="297"/>
      <c r="EL104" s="297"/>
      <c r="FB104" s="298"/>
      <c r="FD104" s="297"/>
      <c r="FR104" s="299"/>
      <c r="FS104" s="299"/>
      <c r="FT104" s="297"/>
      <c r="FU104" s="297"/>
      <c r="HA104" s="299"/>
      <c r="HB104" s="299"/>
    </row>
    <row r="105" spans="139:210" ht="12.75" customHeight="1">
      <c r="EI105" s="299"/>
      <c r="EJ105" s="299"/>
      <c r="EK105" s="297"/>
      <c r="EL105" s="297"/>
      <c r="FB105" s="298"/>
      <c r="FD105" s="297"/>
      <c r="FR105" s="299"/>
      <c r="FS105" s="299"/>
      <c r="FT105" s="297"/>
      <c r="FU105" s="297"/>
      <c r="HA105" s="299"/>
      <c r="HB105" s="299"/>
    </row>
    <row r="106" spans="139:210" ht="12.75" customHeight="1">
      <c r="EI106" s="299"/>
      <c r="EJ106" s="299"/>
      <c r="EK106" s="297"/>
      <c r="EL106" s="297"/>
      <c r="FB106" s="298"/>
      <c r="FD106" s="297"/>
      <c r="FR106" s="299"/>
      <c r="FS106" s="299"/>
      <c r="FT106" s="297"/>
      <c r="FU106" s="297"/>
      <c r="HA106" s="299"/>
      <c r="HB106" s="299"/>
    </row>
    <row r="107" spans="139:210" ht="12.75" customHeight="1">
      <c r="EI107" s="299"/>
      <c r="EJ107" s="299"/>
      <c r="EK107" s="297"/>
      <c r="EL107" s="297"/>
      <c r="FB107" s="298"/>
      <c r="FD107" s="297"/>
      <c r="FR107" s="299"/>
      <c r="FS107" s="299"/>
      <c r="FT107" s="297"/>
      <c r="FU107" s="297"/>
      <c r="HA107" s="299"/>
      <c r="HB107" s="299"/>
    </row>
    <row r="108" spans="139:210" ht="12.75" customHeight="1">
      <c r="EI108" s="299"/>
      <c r="EJ108" s="299"/>
      <c r="EK108" s="297"/>
      <c r="EL108" s="297"/>
      <c r="FB108" s="298"/>
      <c r="FD108" s="297"/>
      <c r="FR108" s="299"/>
      <c r="FS108" s="299"/>
      <c r="FT108" s="297"/>
      <c r="FU108" s="297"/>
      <c r="HA108" s="299"/>
      <c r="HB108" s="299"/>
    </row>
    <row r="109" spans="139:210" ht="12.75" customHeight="1">
      <c r="EI109" s="299"/>
      <c r="EJ109" s="299"/>
      <c r="EK109" s="297"/>
      <c r="EL109" s="297"/>
      <c r="FB109" s="298"/>
      <c r="FD109" s="297"/>
      <c r="FR109" s="299"/>
      <c r="FS109" s="299"/>
      <c r="FT109" s="297"/>
      <c r="FU109" s="297"/>
      <c r="HA109" s="299"/>
      <c r="HB109" s="299"/>
    </row>
    <row r="110" spans="139:210" ht="12.75" customHeight="1">
      <c r="EI110" s="299"/>
      <c r="EJ110" s="299"/>
      <c r="EK110" s="297"/>
      <c r="EL110" s="297"/>
      <c r="FB110" s="298"/>
      <c r="FD110" s="297"/>
      <c r="FR110" s="299"/>
      <c r="FS110" s="299"/>
      <c r="FT110" s="297"/>
      <c r="FU110" s="297"/>
      <c r="HA110" s="299"/>
      <c r="HB110" s="299"/>
    </row>
    <row r="111" spans="139:210" ht="12.75" customHeight="1">
      <c r="EI111" s="299"/>
      <c r="EJ111" s="299"/>
      <c r="EK111" s="297"/>
      <c r="EL111" s="297"/>
      <c r="FB111" s="298"/>
      <c r="FD111" s="297"/>
      <c r="FR111" s="299"/>
      <c r="FS111" s="299"/>
      <c r="FT111" s="297"/>
      <c r="FU111" s="297"/>
      <c r="HA111" s="299"/>
      <c r="HB111" s="299"/>
    </row>
    <row r="112" spans="139:210" ht="12.75" customHeight="1">
      <c r="EI112" s="299"/>
      <c r="EJ112" s="299"/>
      <c r="EK112" s="297"/>
      <c r="EL112" s="297"/>
      <c r="FB112" s="298"/>
      <c r="FD112" s="297"/>
      <c r="FR112" s="299"/>
      <c r="FS112" s="299"/>
      <c r="FT112" s="297"/>
      <c r="FU112" s="297"/>
      <c r="HA112" s="299"/>
      <c r="HB112" s="299"/>
    </row>
    <row r="113" spans="139:210" ht="12.75" customHeight="1">
      <c r="EI113" s="299"/>
      <c r="EJ113" s="299"/>
      <c r="EK113" s="297"/>
      <c r="EL113" s="297"/>
      <c r="FB113" s="298"/>
      <c r="FD113" s="297"/>
      <c r="FR113" s="299"/>
      <c r="FS113" s="299"/>
      <c r="FT113" s="297"/>
      <c r="FU113" s="297"/>
      <c r="HA113" s="299"/>
      <c r="HB113" s="299"/>
    </row>
    <row r="114" spans="139:210" ht="12.75" customHeight="1">
      <c r="EI114" s="299"/>
      <c r="EJ114" s="299"/>
      <c r="EK114" s="297"/>
      <c r="EL114" s="297"/>
      <c r="FB114" s="298"/>
      <c r="FD114" s="297"/>
      <c r="FR114" s="299"/>
      <c r="FS114" s="299"/>
      <c r="FT114" s="297"/>
      <c r="FU114" s="297"/>
      <c r="HA114" s="299"/>
      <c r="HB114" s="299"/>
    </row>
    <row r="115" spans="139:210" ht="12.75" customHeight="1">
      <c r="EI115" s="299"/>
      <c r="EJ115" s="299"/>
      <c r="EK115" s="297"/>
      <c r="EL115" s="297"/>
      <c r="FB115" s="298"/>
      <c r="FD115" s="297"/>
      <c r="FR115" s="299"/>
      <c r="FS115" s="299"/>
      <c r="FT115" s="297"/>
      <c r="FU115" s="297"/>
      <c r="HA115" s="299"/>
      <c r="HB115" s="299"/>
    </row>
    <row r="116" spans="139:210" ht="12.75" customHeight="1">
      <c r="EI116" s="299"/>
      <c r="EJ116" s="299"/>
      <c r="EK116" s="297"/>
      <c r="EL116" s="297"/>
      <c r="FB116" s="298"/>
      <c r="FD116" s="297"/>
      <c r="FR116" s="299"/>
      <c r="FS116" s="299"/>
      <c r="FT116" s="297"/>
      <c r="FU116" s="297"/>
      <c r="HA116" s="299"/>
      <c r="HB116" s="299"/>
    </row>
    <row r="117" spans="139:210" ht="12.75" customHeight="1">
      <c r="EI117" s="299"/>
      <c r="EJ117" s="299"/>
      <c r="EK117" s="297"/>
      <c r="EL117" s="297"/>
      <c r="FB117" s="298"/>
      <c r="FD117" s="297"/>
      <c r="FR117" s="299"/>
      <c r="FS117" s="299"/>
      <c r="FT117" s="297"/>
      <c r="FU117" s="297"/>
      <c r="HA117" s="299"/>
      <c r="HB117" s="299"/>
    </row>
    <row r="118" spans="139:210" ht="12.75" customHeight="1">
      <c r="EI118" s="299"/>
      <c r="EJ118" s="299"/>
      <c r="EK118" s="297"/>
      <c r="EL118" s="297"/>
      <c r="FB118" s="298"/>
      <c r="FD118" s="297"/>
      <c r="FR118" s="299"/>
      <c r="FS118" s="299"/>
      <c r="FT118" s="297"/>
      <c r="FU118" s="297"/>
      <c r="HA118" s="299"/>
      <c r="HB118" s="299"/>
    </row>
    <row r="119" spans="139:210" ht="12.75" customHeight="1">
      <c r="EI119" s="299"/>
      <c r="EJ119" s="299"/>
      <c r="EK119" s="297"/>
      <c r="EL119" s="297"/>
      <c r="FB119" s="298"/>
      <c r="FD119" s="297"/>
      <c r="FR119" s="299"/>
      <c r="FS119" s="299"/>
      <c r="FT119" s="297"/>
      <c r="FU119" s="297"/>
      <c r="HA119" s="299"/>
      <c r="HB119" s="299"/>
    </row>
    <row r="120" spans="139:210" ht="12.75" customHeight="1">
      <c r="EI120" s="299"/>
      <c r="EJ120" s="299"/>
      <c r="EK120" s="297"/>
      <c r="EL120" s="297"/>
      <c r="FB120" s="298"/>
      <c r="FD120" s="297"/>
      <c r="FR120" s="299"/>
      <c r="FS120" s="299"/>
      <c r="FT120" s="297"/>
      <c r="FU120" s="297"/>
      <c r="HA120" s="299"/>
      <c r="HB120" s="299"/>
    </row>
    <row r="121" spans="139:210" ht="12.75" customHeight="1">
      <c r="EI121" s="299"/>
      <c r="EJ121" s="299"/>
      <c r="EK121" s="297"/>
      <c r="EL121" s="297"/>
      <c r="FB121" s="298"/>
      <c r="FD121" s="297"/>
      <c r="FR121" s="299"/>
      <c r="FS121" s="299"/>
      <c r="FT121" s="297"/>
      <c r="FU121" s="297"/>
      <c r="HA121" s="299"/>
      <c r="HB121" s="299"/>
    </row>
    <row r="122" spans="139:210" ht="12.75" customHeight="1">
      <c r="EI122" s="299"/>
      <c r="EJ122" s="299"/>
      <c r="EK122" s="297"/>
      <c r="EL122" s="297"/>
      <c r="FB122" s="298"/>
      <c r="FD122" s="297"/>
      <c r="FR122" s="299"/>
      <c r="FS122" s="299"/>
      <c r="FT122" s="297"/>
      <c r="FU122" s="297"/>
      <c r="HA122" s="299"/>
      <c r="HB122" s="299"/>
    </row>
    <row r="123" spans="139:210" ht="12.75" customHeight="1">
      <c r="EI123" s="299"/>
      <c r="EJ123" s="299"/>
      <c r="EK123" s="297"/>
      <c r="EL123" s="297"/>
      <c r="FB123" s="298"/>
      <c r="FD123" s="297"/>
      <c r="FR123" s="299"/>
      <c r="FS123" s="299"/>
      <c r="FT123" s="297"/>
      <c r="FU123" s="297"/>
      <c r="HA123" s="299"/>
      <c r="HB123" s="299"/>
    </row>
    <row r="124" spans="139:210" ht="12.75" customHeight="1">
      <c r="EI124" s="299"/>
      <c r="EJ124" s="299"/>
      <c r="EK124" s="297"/>
      <c r="EL124" s="297"/>
      <c r="FB124" s="298"/>
      <c r="FD124" s="297"/>
      <c r="FR124" s="299"/>
      <c r="FS124" s="299"/>
      <c r="FT124" s="297"/>
      <c r="FU124" s="297"/>
      <c r="HA124" s="299"/>
      <c r="HB124" s="299"/>
    </row>
    <row r="125" spans="139:210" ht="12.75" customHeight="1">
      <c r="EI125" s="299"/>
      <c r="EJ125" s="299"/>
      <c r="EK125" s="297"/>
      <c r="EL125" s="297"/>
      <c r="FB125" s="298"/>
      <c r="FD125" s="297"/>
      <c r="FR125" s="299"/>
      <c r="FS125" s="299"/>
      <c r="FT125" s="297"/>
      <c r="FU125" s="297"/>
      <c r="HA125" s="299"/>
      <c r="HB125" s="299"/>
    </row>
    <row r="126" spans="139:210" ht="12.75" customHeight="1">
      <c r="EI126" s="299"/>
      <c r="EJ126" s="299"/>
      <c r="EK126" s="297"/>
      <c r="EL126" s="297"/>
      <c r="FB126" s="298"/>
      <c r="FD126" s="297"/>
      <c r="FR126" s="299"/>
      <c r="FS126" s="299"/>
      <c r="FT126" s="297"/>
      <c r="FU126" s="297"/>
      <c r="HA126" s="299"/>
      <c r="HB126" s="299"/>
    </row>
    <row r="127" spans="139:210" ht="12.75" customHeight="1">
      <c r="EI127" s="299"/>
      <c r="EJ127" s="299"/>
      <c r="EK127" s="297"/>
      <c r="EL127" s="297"/>
      <c r="FB127" s="298"/>
      <c r="FD127" s="297"/>
      <c r="FR127" s="299"/>
      <c r="FS127" s="299"/>
      <c r="FT127" s="297"/>
      <c r="FU127" s="297"/>
      <c r="HA127" s="299"/>
      <c r="HB127" s="299"/>
    </row>
    <row r="128" spans="139:210" ht="12.75" customHeight="1">
      <c r="EI128" s="299"/>
      <c r="EJ128" s="299"/>
      <c r="EK128" s="297"/>
      <c r="EL128" s="297"/>
      <c r="FB128" s="298"/>
      <c r="FD128" s="297"/>
      <c r="FR128" s="299"/>
      <c r="FS128" s="299"/>
      <c r="FT128" s="297"/>
      <c r="FU128" s="297"/>
      <c r="HA128" s="299"/>
      <c r="HB128" s="299"/>
    </row>
    <row r="129" spans="139:210" ht="12.75" customHeight="1">
      <c r="EI129" s="299"/>
      <c r="EJ129" s="299"/>
      <c r="EK129" s="297"/>
      <c r="EL129" s="297"/>
      <c r="FB129" s="298"/>
      <c r="FD129" s="297"/>
      <c r="FR129" s="299"/>
      <c r="FS129" s="299"/>
      <c r="FT129" s="297"/>
      <c r="FU129" s="297"/>
      <c r="HA129" s="299"/>
      <c r="HB129" s="299"/>
    </row>
    <row r="130" spans="139:210" ht="12.75" customHeight="1">
      <c r="EI130" s="299"/>
      <c r="EJ130" s="299"/>
      <c r="EK130" s="297"/>
      <c r="EL130" s="297"/>
      <c r="FB130" s="298"/>
      <c r="FD130" s="297"/>
      <c r="FR130" s="299"/>
      <c r="FS130" s="299"/>
      <c r="FT130" s="297"/>
      <c r="FU130" s="297"/>
      <c r="HA130" s="299"/>
      <c r="HB130" s="299"/>
    </row>
    <row r="131" spans="139:210" ht="12.75" customHeight="1">
      <c r="EI131" s="299"/>
      <c r="EJ131" s="299"/>
      <c r="EK131" s="297"/>
      <c r="EL131" s="297"/>
      <c r="FB131" s="298"/>
      <c r="FD131" s="297"/>
      <c r="FR131" s="299"/>
      <c r="FS131" s="299"/>
      <c r="FT131" s="297"/>
      <c r="FU131" s="297"/>
      <c r="HA131" s="299"/>
      <c r="HB131" s="299"/>
    </row>
    <row r="132" spans="139:210" ht="12.75" customHeight="1">
      <c r="EI132" s="299"/>
      <c r="EJ132" s="299"/>
      <c r="EK132" s="297"/>
      <c r="EL132" s="297"/>
      <c r="FB132" s="298"/>
      <c r="FD132" s="297"/>
      <c r="FR132" s="299"/>
      <c r="FS132" s="299"/>
      <c r="FT132" s="297"/>
      <c r="FU132" s="297"/>
      <c r="HA132" s="299"/>
      <c r="HB132" s="299"/>
    </row>
    <row r="133" spans="139:210" ht="12.75" customHeight="1">
      <c r="EI133" s="299"/>
      <c r="EJ133" s="299"/>
      <c r="EK133" s="297"/>
      <c r="EL133" s="297"/>
      <c r="FB133" s="298"/>
      <c r="FD133" s="297"/>
      <c r="FR133" s="299"/>
      <c r="FS133" s="299"/>
      <c r="FT133" s="297"/>
      <c r="FU133" s="297"/>
      <c r="HA133" s="299"/>
      <c r="HB133" s="299"/>
    </row>
    <row r="134" spans="139:210" ht="12.75" customHeight="1">
      <c r="EI134" s="299"/>
      <c r="EJ134" s="299"/>
      <c r="EK134" s="297"/>
      <c r="EL134" s="297"/>
      <c r="FB134" s="298"/>
      <c r="FD134" s="297"/>
      <c r="FR134" s="299"/>
      <c r="FS134" s="299"/>
      <c r="FT134" s="297"/>
      <c r="FU134" s="297"/>
      <c r="HA134" s="299"/>
      <c r="HB134" s="299"/>
    </row>
    <row r="135" spans="139:210" ht="12.75" customHeight="1">
      <c r="EI135" s="299"/>
      <c r="EJ135" s="299"/>
      <c r="EK135" s="297"/>
      <c r="EL135" s="297"/>
      <c r="FB135" s="298"/>
      <c r="FD135" s="297"/>
      <c r="FR135" s="299"/>
      <c r="FS135" s="299"/>
      <c r="FT135" s="297"/>
      <c r="FU135" s="297"/>
      <c r="HA135" s="299"/>
      <c r="HB135" s="299"/>
    </row>
    <row r="136" spans="139:210" ht="12.75" customHeight="1">
      <c r="EI136" s="299"/>
      <c r="EJ136" s="299"/>
      <c r="EK136" s="297"/>
      <c r="EL136" s="297"/>
      <c r="FB136" s="298"/>
      <c r="FD136" s="297"/>
      <c r="FR136" s="299"/>
      <c r="FS136" s="299"/>
      <c r="FT136" s="297"/>
      <c r="FU136" s="297"/>
      <c r="HA136" s="299"/>
      <c r="HB136" s="299"/>
    </row>
    <row r="137" spans="139:210" ht="12.75" customHeight="1">
      <c r="EI137" s="299"/>
      <c r="EJ137" s="299"/>
      <c r="EK137" s="297"/>
      <c r="EL137" s="297"/>
      <c r="FB137" s="298"/>
      <c r="FD137" s="297"/>
      <c r="FR137" s="299"/>
      <c r="FS137" s="299"/>
      <c r="FT137" s="297"/>
      <c r="FU137" s="297"/>
      <c r="HA137" s="299"/>
      <c r="HB137" s="299"/>
    </row>
    <row r="138" spans="139:210" ht="12.75" customHeight="1">
      <c r="EI138" s="299"/>
      <c r="EJ138" s="299"/>
      <c r="EK138" s="297"/>
      <c r="EL138" s="297"/>
      <c r="FB138" s="298"/>
      <c r="FD138" s="297"/>
      <c r="FR138" s="299"/>
      <c r="FS138" s="299"/>
      <c r="FT138" s="297"/>
      <c r="FU138" s="297"/>
      <c r="HA138" s="299"/>
      <c r="HB138" s="299"/>
    </row>
    <row r="139" spans="139:210" ht="12.75" customHeight="1">
      <c r="EI139" s="299"/>
      <c r="EJ139" s="299"/>
      <c r="EK139" s="297"/>
      <c r="EL139" s="297"/>
      <c r="FB139" s="298"/>
      <c r="FD139" s="297"/>
      <c r="FR139" s="299"/>
      <c r="FS139" s="299"/>
      <c r="FT139" s="297"/>
      <c r="FU139" s="297"/>
      <c r="HA139" s="299"/>
      <c r="HB139" s="299"/>
    </row>
    <row r="140" spans="139:210" ht="12.75" customHeight="1">
      <c r="EI140" s="299"/>
      <c r="EJ140" s="299"/>
      <c r="EK140" s="297"/>
      <c r="EL140" s="297"/>
      <c r="FB140" s="298"/>
      <c r="FD140" s="297"/>
      <c r="FR140" s="299"/>
      <c r="FS140" s="299"/>
      <c r="FT140" s="297"/>
      <c r="FU140" s="297"/>
      <c r="HA140" s="299"/>
      <c r="HB140" s="299"/>
    </row>
    <row r="141" spans="139:210" ht="12.75" customHeight="1">
      <c r="EI141" s="299"/>
      <c r="EJ141" s="299"/>
      <c r="EK141" s="297"/>
      <c r="EL141" s="297"/>
      <c r="FB141" s="298"/>
      <c r="FD141" s="297"/>
      <c r="FR141" s="299"/>
      <c r="FS141" s="299"/>
      <c r="FT141" s="297"/>
      <c r="FU141" s="297"/>
      <c r="HA141" s="299"/>
      <c r="HB141" s="299"/>
    </row>
    <row r="142" spans="139:210" ht="12.75" customHeight="1">
      <c r="EI142" s="299"/>
      <c r="EJ142" s="299"/>
      <c r="EK142" s="297"/>
      <c r="EL142" s="297"/>
      <c r="FB142" s="298"/>
      <c r="FD142" s="297"/>
      <c r="FR142" s="299"/>
      <c r="FS142" s="299"/>
      <c r="FT142" s="297"/>
      <c r="FU142" s="297"/>
      <c r="HA142" s="299"/>
      <c r="HB142" s="299"/>
    </row>
    <row r="143" spans="139:210" ht="12.75" customHeight="1">
      <c r="EI143" s="299"/>
      <c r="EJ143" s="299"/>
      <c r="EK143" s="297"/>
      <c r="EL143" s="297"/>
      <c r="FB143" s="298"/>
      <c r="FD143" s="297"/>
      <c r="FR143" s="299"/>
      <c r="FS143" s="299"/>
      <c r="FT143" s="297"/>
      <c r="FU143" s="297"/>
      <c r="HA143" s="299"/>
      <c r="HB143" s="299"/>
    </row>
    <row r="144" spans="139:210" ht="12.75" customHeight="1">
      <c r="EI144" s="299"/>
      <c r="EJ144" s="299"/>
      <c r="EK144" s="297"/>
      <c r="EL144" s="297"/>
      <c r="FB144" s="298"/>
      <c r="FD144" s="297"/>
      <c r="FR144" s="299"/>
      <c r="FS144" s="299"/>
      <c r="FT144" s="297"/>
      <c r="FU144" s="297"/>
      <c r="HA144" s="299"/>
      <c r="HB144" s="299"/>
    </row>
    <row r="145" spans="139:210" ht="12.75" customHeight="1">
      <c r="EI145" s="299"/>
      <c r="EJ145" s="299"/>
      <c r="EK145" s="297"/>
      <c r="EL145" s="297"/>
      <c r="FB145" s="298"/>
      <c r="FD145" s="297"/>
      <c r="FR145" s="299"/>
      <c r="FS145" s="299"/>
      <c r="FT145" s="297"/>
      <c r="FU145" s="297"/>
      <c r="HA145" s="299"/>
      <c r="HB145" s="299"/>
    </row>
    <row r="146" spans="139:210" ht="12.75" customHeight="1">
      <c r="EI146" s="299"/>
      <c r="EJ146" s="299"/>
      <c r="EK146" s="297"/>
      <c r="EL146" s="297"/>
      <c r="FB146" s="298"/>
      <c r="FD146" s="297"/>
      <c r="FR146" s="299"/>
      <c r="FS146" s="299"/>
      <c r="FT146" s="297"/>
      <c r="FU146" s="297"/>
      <c r="HA146" s="299"/>
      <c r="HB146" s="299"/>
    </row>
    <row r="147" spans="139:210" ht="12.75" customHeight="1">
      <c r="EI147" s="299"/>
      <c r="EJ147" s="299"/>
      <c r="EK147" s="297"/>
      <c r="EL147" s="297"/>
      <c r="FB147" s="298"/>
      <c r="FD147" s="297"/>
      <c r="FR147" s="299"/>
      <c r="FS147" s="299"/>
      <c r="FT147" s="297"/>
      <c r="FU147" s="297"/>
      <c r="HA147" s="299"/>
      <c r="HB147" s="299"/>
    </row>
    <row r="148" spans="139:210" ht="12.75" customHeight="1">
      <c r="EI148" s="299"/>
      <c r="EJ148" s="299"/>
      <c r="EK148" s="297"/>
      <c r="EL148" s="297"/>
      <c r="FB148" s="298"/>
      <c r="FD148" s="297"/>
      <c r="FR148" s="299"/>
      <c r="FS148" s="299"/>
      <c r="FT148" s="297"/>
      <c r="FU148" s="297"/>
      <c r="HA148" s="299"/>
      <c r="HB148" s="299"/>
    </row>
    <row r="149" spans="139:210" ht="12.75" customHeight="1">
      <c r="EI149" s="299"/>
      <c r="EJ149" s="299"/>
      <c r="EK149" s="297"/>
      <c r="EL149" s="297"/>
      <c r="FB149" s="298"/>
      <c r="FD149" s="297"/>
      <c r="FR149" s="299"/>
      <c r="FS149" s="299"/>
      <c r="FT149" s="297"/>
      <c r="FU149" s="297"/>
      <c r="HA149" s="299"/>
      <c r="HB149" s="299"/>
    </row>
    <row r="150" spans="139:210" ht="12.75" customHeight="1">
      <c r="EI150" s="299"/>
      <c r="EJ150" s="299"/>
      <c r="EK150" s="297"/>
      <c r="EL150" s="297"/>
      <c r="FB150" s="298"/>
      <c r="FD150" s="297"/>
      <c r="FR150" s="299"/>
      <c r="FS150" s="299"/>
      <c r="FT150" s="297"/>
      <c r="FU150" s="297"/>
      <c r="HA150" s="299"/>
      <c r="HB150" s="299"/>
    </row>
    <row r="151" spans="139:210" ht="12.75" customHeight="1">
      <c r="EI151" s="299"/>
      <c r="EJ151" s="299"/>
      <c r="EK151" s="297"/>
      <c r="EL151" s="297"/>
      <c r="FB151" s="298"/>
      <c r="FD151" s="297"/>
      <c r="FR151" s="299"/>
      <c r="FS151" s="299"/>
      <c r="FT151" s="297"/>
      <c r="FU151" s="297"/>
      <c r="HA151" s="299"/>
      <c r="HB151" s="299"/>
    </row>
    <row r="152" spans="139:210" ht="12.75" customHeight="1">
      <c r="EI152" s="299"/>
      <c r="EJ152" s="299"/>
      <c r="EK152" s="297"/>
      <c r="EL152" s="297"/>
      <c r="FB152" s="298"/>
      <c r="FD152" s="297"/>
      <c r="FR152" s="299"/>
      <c r="FS152" s="299"/>
      <c r="FT152" s="297"/>
      <c r="FU152" s="297"/>
      <c r="HA152" s="299"/>
      <c r="HB152" s="299"/>
    </row>
    <row r="153" spans="139:210" ht="12.75" customHeight="1">
      <c r="EI153" s="299"/>
      <c r="EJ153" s="299"/>
      <c r="EK153" s="297"/>
      <c r="EL153" s="297"/>
      <c r="FB153" s="298"/>
      <c r="FD153" s="297"/>
      <c r="FR153" s="299"/>
      <c r="FS153" s="299"/>
      <c r="FT153" s="297"/>
      <c r="FU153" s="297"/>
      <c r="HA153" s="299"/>
      <c r="HB153" s="299"/>
    </row>
    <row r="154" spans="139:210" ht="12.75" customHeight="1">
      <c r="EI154" s="299"/>
      <c r="EJ154" s="299"/>
      <c r="EK154" s="297"/>
      <c r="EL154" s="297"/>
      <c r="FB154" s="298"/>
      <c r="FD154" s="297"/>
      <c r="FR154" s="299"/>
      <c r="FS154" s="299"/>
      <c r="FT154" s="297"/>
      <c r="FU154" s="297"/>
      <c r="HA154" s="299"/>
      <c r="HB154" s="299"/>
    </row>
    <row r="155" spans="139:210" ht="12.75" customHeight="1">
      <c r="EI155" s="299"/>
      <c r="EJ155" s="299"/>
      <c r="EK155" s="297"/>
      <c r="EL155" s="297"/>
      <c r="FB155" s="298"/>
      <c r="FD155" s="297"/>
      <c r="FR155" s="299"/>
      <c r="FS155" s="299"/>
      <c r="FT155" s="297"/>
      <c r="FU155" s="297"/>
      <c r="HA155" s="299"/>
      <c r="HB155" s="299"/>
    </row>
    <row r="156" spans="139:210" ht="12.75" customHeight="1">
      <c r="EI156" s="299"/>
      <c r="EJ156" s="299"/>
      <c r="EK156" s="297"/>
      <c r="EL156" s="297"/>
      <c r="FB156" s="298"/>
      <c r="FD156" s="297"/>
      <c r="FR156" s="299"/>
      <c r="FS156" s="299"/>
      <c r="FT156" s="297"/>
      <c r="FU156" s="297"/>
      <c r="HA156" s="299"/>
      <c r="HB156" s="299"/>
    </row>
    <row r="157" spans="139:210" ht="12.75" customHeight="1">
      <c r="EI157" s="299"/>
      <c r="EJ157" s="299"/>
      <c r="EK157" s="297"/>
      <c r="EL157" s="297"/>
      <c r="FB157" s="298"/>
      <c r="FD157" s="297"/>
      <c r="FR157" s="299"/>
      <c r="FS157" s="299"/>
      <c r="FT157" s="297"/>
      <c r="FU157" s="297"/>
      <c r="HA157" s="299"/>
      <c r="HB157" s="299"/>
    </row>
    <row r="158" spans="139:210" ht="12.75" customHeight="1">
      <c r="EI158" s="299"/>
      <c r="EJ158" s="299"/>
      <c r="EK158" s="297"/>
      <c r="EL158" s="297"/>
      <c r="FB158" s="298"/>
      <c r="FD158" s="297"/>
      <c r="FR158" s="299"/>
      <c r="FS158" s="299"/>
      <c r="FT158" s="297"/>
      <c r="FU158" s="297"/>
      <c r="HA158" s="299"/>
      <c r="HB158" s="299"/>
    </row>
    <row r="159" spans="139:210" ht="12.75" customHeight="1">
      <c r="EI159" s="299"/>
      <c r="EJ159" s="299"/>
      <c r="EK159" s="297"/>
      <c r="EL159" s="297"/>
      <c r="FB159" s="298"/>
      <c r="FD159" s="297"/>
      <c r="FR159" s="299"/>
      <c r="FS159" s="299"/>
      <c r="FT159" s="297"/>
      <c r="FU159" s="297"/>
      <c r="HA159" s="299"/>
      <c r="HB159" s="299"/>
    </row>
    <row r="160" spans="139:210" ht="12.75" customHeight="1">
      <c r="EI160" s="299"/>
      <c r="EJ160" s="299"/>
      <c r="EK160" s="297"/>
      <c r="EL160" s="297"/>
      <c r="FB160" s="298"/>
      <c r="FD160" s="297"/>
      <c r="FR160" s="299"/>
      <c r="FS160" s="299"/>
      <c r="FT160" s="297"/>
      <c r="FU160" s="297"/>
      <c r="HA160" s="299"/>
      <c r="HB160" s="299"/>
    </row>
    <row r="161" spans="139:210" ht="12.75" customHeight="1">
      <c r="EI161" s="299"/>
      <c r="EJ161" s="299"/>
      <c r="EK161" s="297"/>
      <c r="EL161" s="297"/>
      <c r="FB161" s="298"/>
      <c r="FD161" s="297"/>
      <c r="FR161" s="299"/>
      <c r="FS161" s="299"/>
      <c r="FT161" s="297"/>
      <c r="FU161" s="297"/>
      <c r="HA161" s="299"/>
      <c r="HB161" s="299"/>
    </row>
    <row r="162" spans="139:210" ht="12.75" customHeight="1">
      <c r="EI162" s="299"/>
      <c r="EJ162" s="299"/>
      <c r="EK162" s="297"/>
      <c r="EL162" s="297"/>
      <c r="FB162" s="298"/>
      <c r="FD162" s="297"/>
      <c r="FR162" s="299"/>
      <c r="FS162" s="299"/>
      <c r="FT162" s="297"/>
      <c r="FU162" s="297"/>
      <c r="HA162" s="299"/>
      <c r="HB162" s="299"/>
    </row>
    <row r="163" spans="139:210" ht="12.75" customHeight="1">
      <c r="EI163" s="299"/>
      <c r="EJ163" s="299"/>
      <c r="EK163" s="297"/>
      <c r="EL163" s="297"/>
      <c r="FB163" s="298"/>
      <c r="FD163" s="297"/>
      <c r="FR163" s="299"/>
      <c r="FS163" s="299"/>
      <c r="FT163" s="297"/>
      <c r="FU163" s="297"/>
      <c r="HA163" s="299"/>
      <c r="HB163" s="299"/>
    </row>
    <row r="164" spans="139:210" ht="12.75" customHeight="1">
      <c r="EI164" s="299"/>
      <c r="EJ164" s="299"/>
      <c r="EK164" s="297"/>
      <c r="EL164" s="297"/>
      <c r="FB164" s="298"/>
      <c r="FD164" s="297"/>
      <c r="FR164" s="299"/>
      <c r="FS164" s="299"/>
      <c r="FT164" s="297"/>
      <c r="FU164" s="297"/>
      <c r="HA164" s="299"/>
      <c r="HB164" s="299"/>
    </row>
    <row r="165" spans="139:210" ht="12.75" customHeight="1">
      <c r="EI165" s="299"/>
      <c r="EJ165" s="299"/>
      <c r="EK165" s="297"/>
      <c r="EL165" s="297"/>
      <c r="FB165" s="298"/>
      <c r="FD165" s="297"/>
      <c r="FR165" s="299"/>
      <c r="FS165" s="299"/>
      <c r="FT165" s="297"/>
      <c r="FU165" s="297"/>
      <c r="HA165" s="299"/>
      <c r="HB165" s="299"/>
    </row>
    <row r="166" spans="139:210" ht="12.75" customHeight="1">
      <c r="EI166" s="299"/>
      <c r="EJ166" s="299"/>
      <c r="EK166" s="297"/>
      <c r="EL166" s="297"/>
      <c r="FB166" s="298"/>
      <c r="FD166" s="297"/>
      <c r="FR166" s="299"/>
      <c r="FS166" s="299"/>
      <c r="FT166" s="297"/>
      <c r="FU166" s="297"/>
      <c r="HA166" s="299"/>
      <c r="HB166" s="299"/>
    </row>
    <row r="167" spans="139:210" ht="12.75" customHeight="1">
      <c r="EI167" s="299"/>
      <c r="EJ167" s="299"/>
      <c r="EK167" s="297"/>
      <c r="EL167" s="297"/>
      <c r="FB167" s="298"/>
      <c r="FD167" s="297"/>
      <c r="FR167" s="299"/>
      <c r="FS167" s="299"/>
      <c r="FT167" s="297"/>
      <c r="FU167" s="297"/>
      <c r="HA167" s="299"/>
      <c r="HB167" s="299"/>
    </row>
    <row r="168" spans="139:210" ht="12.75" customHeight="1">
      <c r="EI168" s="299"/>
      <c r="EJ168" s="299"/>
      <c r="EK168" s="297"/>
      <c r="EL168" s="297"/>
      <c r="FB168" s="298"/>
      <c r="FD168" s="297"/>
      <c r="FR168" s="299"/>
      <c r="FS168" s="299"/>
      <c r="FT168" s="297"/>
      <c r="FU168" s="297"/>
      <c r="HA168" s="299"/>
      <c r="HB168" s="299"/>
    </row>
    <row r="169" spans="139:210" ht="12.75" customHeight="1">
      <c r="EI169" s="299"/>
      <c r="EJ169" s="299"/>
      <c r="EK169" s="297"/>
      <c r="EL169" s="297"/>
      <c r="FB169" s="298"/>
      <c r="FD169" s="297"/>
      <c r="FR169" s="299"/>
      <c r="FS169" s="299"/>
      <c r="FT169" s="297"/>
      <c r="FU169" s="297"/>
      <c r="HA169" s="299"/>
      <c r="HB169" s="299"/>
    </row>
    <row r="170" spans="139:210" ht="12.75" customHeight="1">
      <c r="EI170" s="299"/>
      <c r="EJ170" s="299"/>
      <c r="EK170" s="297"/>
      <c r="EL170" s="297"/>
      <c r="FB170" s="298"/>
      <c r="FD170" s="297"/>
      <c r="FR170" s="299"/>
      <c r="FS170" s="299"/>
      <c r="FT170" s="297"/>
      <c r="FU170" s="297"/>
      <c r="HA170" s="299"/>
      <c r="HB170" s="299"/>
    </row>
    <row r="171" spans="139:210" ht="12.75" customHeight="1">
      <c r="EI171" s="299"/>
      <c r="EJ171" s="299"/>
      <c r="EK171" s="297"/>
      <c r="EL171" s="297"/>
      <c r="FB171" s="298"/>
      <c r="FD171" s="297"/>
      <c r="FR171" s="299"/>
      <c r="FS171" s="299"/>
      <c r="FT171" s="297"/>
      <c r="FU171" s="297"/>
      <c r="HA171" s="299"/>
      <c r="HB171" s="299"/>
    </row>
    <row r="172" spans="139:210" ht="12.75" customHeight="1">
      <c r="EI172" s="299"/>
      <c r="EJ172" s="299"/>
      <c r="EK172" s="297"/>
      <c r="EL172" s="297"/>
      <c r="FB172" s="298"/>
      <c r="FD172" s="297"/>
      <c r="FR172" s="299"/>
      <c r="FS172" s="299"/>
      <c r="FT172" s="297"/>
      <c r="FU172" s="297"/>
      <c r="HA172" s="299"/>
      <c r="HB172" s="299"/>
    </row>
    <row r="173" spans="139:210" ht="12.75" customHeight="1">
      <c r="EI173" s="299"/>
      <c r="EJ173" s="299"/>
      <c r="EK173" s="297"/>
      <c r="EL173" s="297"/>
      <c r="FB173" s="298"/>
      <c r="FD173" s="297"/>
      <c r="FR173" s="299"/>
      <c r="FS173" s="299"/>
      <c r="FT173" s="297"/>
      <c r="FU173" s="297"/>
      <c r="HA173" s="299"/>
      <c r="HB173" s="299"/>
    </row>
    <row r="174" spans="139:210" ht="12.75" customHeight="1">
      <c r="EI174" s="299"/>
      <c r="EJ174" s="299"/>
      <c r="EK174" s="297"/>
      <c r="EL174" s="297"/>
      <c r="FB174" s="298"/>
      <c r="FD174" s="297"/>
      <c r="FR174" s="299"/>
      <c r="FS174" s="299"/>
      <c r="FT174" s="297"/>
      <c r="FU174" s="297"/>
      <c r="HA174" s="299"/>
      <c r="HB174" s="299"/>
    </row>
    <row r="175" spans="139:210" ht="12.75" customHeight="1">
      <c r="EI175" s="299"/>
      <c r="EJ175" s="299"/>
      <c r="EK175" s="297"/>
      <c r="EL175" s="297"/>
      <c r="FB175" s="298"/>
      <c r="FD175" s="297"/>
      <c r="FR175" s="299"/>
      <c r="FS175" s="299"/>
      <c r="FT175" s="297"/>
      <c r="FU175" s="297"/>
      <c r="HA175" s="299"/>
      <c r="HB175" s="299"/>
    </row>
    <row r="176" spans="139:210" ht="12.75" customHeight="1">
      <c r="EI176" s="299"/>
      <c r="EJ176" s="299"/>
      <c r="EK176" s="297"/>
      <c r="EL176" s="297"/>
      <c r="FB176" s="298"/>
      <c r="FD176" s="297"/>
      <c r="FR176" s="299"/>
      <c r="FS176" s="299"/>
      <c r="FT176" s="297"/>
      <c r="FU176" s="297"/>
      <c r="HA176" s="299"/>
      <c r="HB176" s="299"/>
    </row>
    <row r="177" spans="139:210" ht="12.75" customHeight="1">
      <c r="EI177" s="299"/>
      <c r="EJ177" s="299"/>
      <c r="EK177" s="297"/>
      <c r="EL177" s="297"/>
      <c r="FB177" s="298"/>
      <c r="FD177" s="297"/>
      <c r="FR177" s="299"/>
      <c r="FS177" s="299"/>
      <c r="FT177" s="297"/>
      <c r="FU177" s="297"/>
      <c r="HA177" s="299"/>
      <c r="HB177" s="299"/>
    </row>
    <row r="178" spans="139:210" ht="12.75" customHeight="1">
      <c r="EI178" s="299"/>
      <c r="EJ178" s="299"/>
      <c r="EK178" s="297"/>
      <c r="EL178" s="297"/>
      <c r="FB178" s="298"/>
      <c r="FD178" s="297"/>
      <c r="FR178" s="299"/>
      <c r="FS178" s="299"/>
      <c r="FT178" s="297"/>
      <c r="FU178" s="297"/>
      <c r="HA178" s="299"/>
      <c r="HB178" s="299"/>
    </row>
    <row r="179" spans="139:210" ht="12.75" customHeight="1">
      <c r="EI179" s="299"/>
      <c r="EJ179" s="299"/>
      <c r="EK179" s="297"/>
      <c r="EL179" s="297"/>
      <c r="FB179" s="298"/>
      <c r="FD179" s="297"/>
      <c r="FR179" s="299"/>
      <c r="FS179" s="299"/>
      <c r="FT179" s="297"/>
      <c r="FU179" s="297"/>
      <c r="HA179" s="299"/>
      <c r="HB179" s="299"/>
    </row>
    <row r="180" spans="139:210" ht="12.75" customHeight="1">
      <c r="EI180" s="299"/>
      <c r="EJ180" s="299"/>
      <c r="EK180" s="297"/>
      <c r="EL180" s="297"/>
      <c r="FB180" s="298"/>
      <c r="FD180" s="297"/>
      <c r="FR180" s="299"/>
      <c r="FS180" s="299"/>
      <c r="FT180" s="297"/>
      <c r="FU180" s="297"/>
      <c r="HA180" s="299"/>
      <c r="HB180" s="299"/>
    </row>
    <row r="181" spans="139:210" ht="12.75" customHeight="1">
      <c r="EI181" s="299"/>
      <c r="EJ181" s="299"/>
      <c r="EK181" s="297"/>
      <c r="EL181" s="297"/>
      <c r="FB181" s="298"/>
      <c r="FD181" s="297"/>
      <c r="FR181" s="299"/>
      <c r="FS181" s="299"/>
      <c r="FT181" s="297"/>
      <c r="FU181" s="297"/>
      <c r="HA181" s="299"/>
      <c r="HB181" s="299"/>
    </row>
    <row r="182" spans="139:210" ht="12.75" customHeight="1">
      <c r="EI182" s="299"/>
      <c r="EJ182" s="299"/>
      <c r="EK182" s="297"/>
      <c r="EL182" s="297"/>
      <c r="FB182" s="298"/>
      <c r="FD182" s="297"/>
      <c r="FR182" s="299"/>
      <c r="FS182" s="299"/>
      <c r="FT182" s="297"/>
      <c r="FU182" s="297"/>
      <c r="HA182" s="299"/>
      <c r="HB182" s="299"/>
    </row>
    <row r="183" spans="139:210" ht="12.75" customHeight="1">
      <c r="EI183" s="299"/>
      <c r="EJ183" s="299"/>
      <c r="EK183" s="297"/>
      <c r="EL183" s="297"/>
      <c r="FB183" s="298"/>
      <c r="FD183" s="297"/>
      <c r="FR183" s="299"/>
      <c r="FS183" s="299"/>
      <c r="FT183" s="297"/>
      <c r="FU183" s="297"/>
      <c r="HA183" s="299"/>
      <c r="HB183" s="299"/>
    </row>
    <row r="184" spans="139:210" ht="12.75" customHeight="1">
      <c r="EI184" s="299"/>
      <c r="EJ184" s="299"/>
      <c r="EK184" s="297"/>
      <c r="EL184" s="297"/>
      <c r="FB184" s="298"/>
      <c r="FD184" s="297"/>
      <c r="FR184" s="299"/>
      <c r="FS184" s="299"/>
      <c r="FT184" s="297"/>
      <c r="FU184" s="297"/>
      <c r="HA184" s="299"/>
      <c r="HB184" s="299"/>
    </row>
    <row r="185" spans="139:210" ht="12.75" customHeight="1">
      <c r="EI185" s="299"/>
      <c r="EJ185" s="299"/>
      <c r="EK185" s="297"/>
      <c r="EL185" s="297"/>
      <c r="FB185" s="298"/>
      <c r="FD185" s="297"/>
      <c r="FR185" s="299"/>
      <c r="FS185" s="299"/>
      <c r="FT185" s="297"/>
      <c r="FU185" s="297"/>
      <c r="HA185" s="299"/>
      <c r="HB185" s="299"/>
    </row>
    <row r="186" spans="139:210" ht="12.75" customHeight="1">
      <c r="EI186" s="299"/>
      <c r="EJ186" s="299"/>
      <c r="EK186" s="297"/>
      <c r="EL186" s="297"/>
      <c r="FB186" s="298"/>
      <c r="FD186" s="297"/>
      <c r="FR186" s="299"/>
      <c r="FS186" s="299"/>
      <c r="FT186" s="297"/>
      <c r="FU186" s="297"/>
      <c r="HA186" s="299"/>
      <c r="HB186" s="299"/>
    </row>
    <row r="187" spans="139:210" ht="12.75" customHeight="1">
      <c r="EI187" s="299"/>
      <c r="EJ187" s="299"/>
      <c r="EK187" s="297"/>
      <c r="EL187" s="297"/>
      <c r="FB187" s="298"/>
      <c r="FD187" s="297"/>
      <c r="FR187" s="299"/>
      <c r="FS187" s="299"/>
      <c r="FT187" s="297"/>
      <c r="FU187" s="297"/>
      <c r="HA187" s="299"/>
      <c r="HB187" s="299"/>
    </row>
    <row r="188" spans="139:210" ht="12.75" customHeight="1">
      <c r="EI188" s="299"/>
      <c r="EJ188" s="299"/>
      <c r="EK188" s="297"/>
      <c r="EL188" s="297"/>
      <c r="FB188" s="298"/>
      <c r="FD188" s="297"/>
      <c r="FR188" s="299"/>
      <c r="FS188" s="299"/>
      <c r="FT188" s="297"/>
      <c r="FU188" s="297"/>
      <c r="HA188" s="299"/>
      <c r="HB188" s="299"/>
    </row>
    <row r="189" spans="139:210" ht="12.75" customHeight="1">
      <c r="EI189" s="299"/>
      <c r="EJ189" s="299"/>
      <c r="EK189" s="297"/>
      <c r="EL189" s="297"/>
      <c r="FB189" s="298"/>
      <c r="FD189" s="297"/>
      <c r="FR189" s="299"/>
      <c r="FS189" s="299"/>
      <c r="FT189" s="297"/>
      <c r="FU189" s="297"/>
      <c r="HA189" s="299"/>
      <c r="HB189" s="299"/>
    </row>
    <row r="190" spans="139:210" ht="12.75" customHeight="1">
      <c r="EI190" s="299"/>
      <c r="EJ190" s="299"/>
      <c r="EK190" s="297"/>
      <c r="EL190" s="297"/>
      <c r="FB190" s="298"/>
      <c r="FD190" s="297"/>
      <c r="FR190" s="299"/>
      <c r="FS190" s="299"/>
      <c r="FT190" s="297"/>
      <c r="FU190" s="297"/>
      <c r="HA190" s="299"/>
      <c r="HB190" s="299"/>
    </row>
    <row r="191" spans="139:210" ht="12.75" customHeight="1">
      <c r="EI191" s="299"/>
      <c r="EJ191" s="299"/>
      <c r="EK191" s="297"/>
      <c r="EL191" s="297"/>
      <c r="FB191" s="298"/>
      <c r="FD191" s="297"/>
      <c r="FR191" s="299"/>
      <c r="FS191" s="299"/>
      <c r="FT191" s="297"/>
      <c r="FU191" s="297"/>
      <c r="HA191" s="299"/>
      <c r="HB191" s="299"/>
    </row>
    <row r="192" spans="139:210" ht="12.75" customHeight="1">
      <c r="EI192" s="299"/>
      <c r="EJ192" s="299"/>
      <c r="EK192" s="297"/>
      <c r="EL192" s="297"/>
      <c r="FB192" s="298"/>
      <c r="FD192" s="297"/>
      <c r="FR192" s="299"/>
      <c r="FS192" s="299"/>
      <c r="FT192" s="297"/>
      <c r="FU192" s="297"/>
      <c r="HA192" s="299"/>
      <c r="HB192" s="299"/>
    </row>
    <row r="193" spans="139:210" ht="12.75" customHeight="1">
      <c r="EI193" s="299"/>
      <c r="EJ193" s="299"/>
      <c r="EK193" s="297"/>
      <c r="EL193" s="297"/>
      <c r="FB193" s="298"/>
      <c r="FD193" s="297"/>
      <c r="FR193" s="299"/>
      <c r="FS193" s="299"/>
      <c r="FT193" s="297"/>
      <c r="FU193" s="297"/>
      <c r="HA193" s="299"/>
      <c r="HB193" s="299"/>
    </row>
    <row r="194" spans="139:210" ht="12.75" customHeight="1">
      <c r="EI194" s="299"/>
      <c r="EJ194" s="299"/>
      <c r="EK194" s="297"/>
      <c r="EL194" s="297"/>
      <c r="FB194" s="298"/>
      <c r="FD194" s="297"/>
      <c r="FR194" s="299"/>
      <c r="FS194" s="299"/>
      <c r="FT194" s="297"/>
      <c r="FU194" s="297"/>
      <c r="HA194" s="299"/>
      <c r="HB194" s="299"/>
    </row>
  </sheetData>
  <mergeCells count="258">
    <mergeCell ref="EK43:EL43"/>
    <mergeCell ref="FT43:FU43"/>
    <mergeCell ref="A42:B42"/>
    <mergeCell ref="AJ42:AK42"/>
    <mergeCell ref="BS42:BT42"/>
    <mergeCell ref="DB42:DC42"/>
    <mergeCell ref="EK42:EL42"/>
    <mergeCell ref="FT42:FU42"/>
    <mergeCell ref="A41:B41"/>
    <mergeCell ref="AJ41:AK41"/>
    <mergeCell ref="BS41:BT41"/>
    <mergeCell ref="DB41:DC41"/>
    <mergeCell ref="EK41:EL41"/>
    <mergeCell ref="FT41:FU41"/>
    <mergeCell ref="A43:B43"/>
    <mergeCell ref="AJ43:AK43"/>
    <mergeCell ref="BS43:BT43"/>
    <mergeCell ref="DB43:DC43"/>
    <mergeCell ref="A40:B40"/>
    <mergeCell ref="AJ40:AK40"/>
    <mergeCell ref="BS40:BT40"/>
    <mergeCell ref="DB40:DC40"/>
    <mergeCell ref="EK40:EL40"/>
    <mergeCell ref="FT40:FU40"/>
    <mergeCell ref="A36:B36"/>
    <mergeCell ref="AJ36:AK36"/>
    <mergeCell ref="BS36:BT36"/>
    <mergeCell ref="DB36:DC36"/>
    <mergeCell ref="EK36:EL36"/>
    <mergeCell ref="FT36:FU36"/>
    <mergeCell ref="A35:B35"/>
    <mergeCell ref="AJ35:AK35"/>
    <mergeCell ref="BS35:BT35"/>
    <mergeCell ref="DB35:DC35"/>
    <mergeCell ref="EK35:EL35"/>
    <mergeCell ref="FT35:FU35"/>
    <mergeCell ref="A34:B34"/>
    <mergeCell ref="AJ34:AK34"/>
    <mergeCell ref="BS34:BT34"/>
    <mergeCell ref="DB34:DC34"/>
    <mergeCell ref="EK34:EL34"/>
    <mergeCell ref="FT34:FU34"/>
    <mergeCell ref="A33:B33"/>
    <mergeCell ref="AJ33:AK33"/>
    <mergeCell ref="BS33:BT33"/>
    <mergeCell ref="DB33:DC33"/>
    <mergeCell ref="EK33:EL33"/>
    <mergeCell ref="FT33:FU33"/>
    <mergeCell ref="A30:B30"/>
    <mergeCell ref="AJ30:AK30"/>
    <mergeCell ref="BS30:BT30"/>
    <mergeCell ref="DB30:DC30"/>
    <mergeCell ref="EK30:EL30"/>
    <mergeCell ref="FT30:FU30"/>
    <mergeCell ref="A29:B29"/>
    <mergeCell ref="AJ29:AK29"/>
    <mergeCell ref="BS29:BT29"/>
    <mergeCell ref="DB29:DC29"/>
    <mergeCell ref="EK29:EL29"/>
    <mergeCell ref="FT29:FU29"/>
    <mergeCell ref="A28:B28"/>
    <mergeCell ref="AJ28:AK28"/>
    <mergeCell ref="BS28:BT28"/>
    <mergeCell ref="DB28:DC28"/>
    <mergeCell ref="EK28:EL28"/>
    <mergeCell ref="FT28:FU28"/>
    <mergeCell ref="A27:B27"/>
    <mergeCell ref="AJ27:AK27"/>
    <mergeCell ref="BS27:BT27"/>
    <mergeCell ref="DB27:DC27"/>
    <mergeCell ref="EK27:EL27"/>
    <mergeCell ref="FT27:FU27"/>
    <mergeCell ref="A26:B26"/>
    <mergeCell ref="AJ26:AK26"/>
    <mergeCell ref="BS26:BT26"/>
    <mergeCell ref="DB26:DC26"/>
    <mergeCell ref="EK26:EL26"/>
    <mergeCell ref="FT26:FU26"/>
    <mergeCell ref="A25:B25"/>
    <mergeCell ref="AJ25:AK25"/>
    <mergeCell ref="BS25:BT25"/>
    <mergeCell ref="DB25:DC25"/>
    <mergeCell ref="EK25:EL25"/>
    <mergeCell ref="FT25:FU25"/>
    <mergeCell ref="A24:B24"/>
    <mergeCell ref="AJ24:AK24"/>
    <mergeCell ref="BS24:BT24"/>
    <mergeCell ref="DB24:DC24"/>
    <mergeCell ref="EK24:EL24"/>
    <mergeCell ref="FT24:FU24"/>
    <mergeCell ref="A23:B23"/>
    <mergeCell ref="AJ23:AK23"/>
    <mergeCell ref="BS23:BT23"/>
    <mergeCell ref="DB23:DC23"/>
    <mergeCell ref="EK23:EL23"/>
    <mergeCell ref="FT23:FU23"/>
    <mergeCell ref="A22:B22"/>
    <mergeCell ref="AJ22:AK22"/>
    <mergeCell ref="BS22:BT22"/>
    <mergeCell ref="DB22:DC22"/>
    <mergeCell ref="EK22:EL22"/>
    <mergeCell ref="FT22:FU22"/>
    <mergeCell ref="A21:B21"/>
    <mergeCell ref="AJ21:AK21"/>
    <mergeCell ref="BS21:BT21"/>
    <mergeCell ref="DB21:DC21"/>
    <mergeCell ref="EK21:EL21"/>
    <mergeCell ref="FT21:FU21"/>
    <mergeCell ref="A20:B20"/>
    <mergeCell ref="AJ20:AK20"/>
    <mergeCell ref="BS20:BT20"/>
    <mergeCell ref="DB20:DC20"/>
    <mergeCell ref="EK20:EL20"/>
    <mergeCell ref="FT20:FU20"/>
    <mergeCell ref="A19:B19"/>
    <mergeCell ref="AJ19:AK19"/>
    <mergeCell ref="BS19:BT19"/>
    <mergeCell ref="DB19:DC19"/>
    <mergeCell ref="EK19:EL19"/>
    <mergeCell ref="FT19:FU19"/>
    <mergeCell ref="A18:B18"/>
    <mergeCell ref="AJ18:AK18"/>
    <mergeCell ref="BS18:BT18"/>
    <mergeCell ref="DB18:DC18"/>
    <mergeCell ref="EK18:EL18"/>
    <mergeCell ref="FT18:FU18"/>
    <mergeCell ref="A17:B17"/>
    <mergeCell ref="AJ17:AK17"/>
    <mergeCell ref="BS17:BT17"/>
    <mergeCell ref="DB17:DC17"/>
    <mergeCell ref="EK17:EL17"/>
    <mergeCell ref="FT17:FU17"/>
    <mergeCell ref="A16:B16"/>
    <mergeCell ref="AJ16:AK16"/>
    <mergeCell ref="BS16:BT16"/>
    <mergeCell ref="DB16:DC16"/>
    <mergeCell ref="EK16:EL16"/>
    <mergeCell ref="FT16:FU16"/>
    <mergeCell ref="A15:B15"/>
    <mergeCell ref="AJ15:AK15"/>
    <mergeCell ref="BS15:BT15"/>
    <mergeCell ref="DB15:DC15"/>
    <mergeCell ref="EK15:EL15"/>
    <mergeCell ref="FT15:FU15"/>
    <mergeCell ref="A14:B14"/>
    <mergeCell ref="AJ14:AK14"/>
    <mergeCell ref="BS14:BT14"/>
    <mergeCell ref="DB14:DC14"/>
    <mergeCell ref="EK14:EL14"/>
    <mergeCell ref="FT14:FU14"/>
    <mergeCell ref="A13:B13"/>
    <mergeCell ref="AJ13:AK13"/>
    <mergeCell ref="BS13:BT13"/>
    <mergeCell ref="DB13:DC13"/>
    <mergeCell ref="EK13:EL13"/>
    <mergeCell ref="FT13:FU13"/>
    <mergeCell ref="A12:B12"/>
    <mergeCell ref="AJ12:AK12"/>
    <mergeCell ref="BS12:BT12"/>
    <mergeCell ref="DB12:DC12"/>
    <mergeCell ref="EK12:EL12"/>
    <mergeCell ref="FT12:FU12"/>
    <mergeCell ref="A11:B11"/>
    <mergeCell ref="AJ11:AK11"/>
    <mergeCell ref="BS11:BT11"/>
    <mergeCell ref="DB11:DC11"/>
    <mergeCell ref="EK11:EL11"/>
    <mergeCell ref="FT11:FU11"/>
    <mergeCell ref="A10:B10"/>
    <mergeCell ref="AJ10:AK10"/>
    <mergeCell ref="BS10:BT10"/>
    <mergeCell ref="DB10:DC10"/>
    <mergeCell ref="EK10:EL10"/>
    <mergeCell ref="FT10:FU10"/>
    <mergeCell ref="A8:B8"/>
    <mergeCell ref="AJ8:AK8"/>
    <mergeCell ref="BS8:BT8"/>
    <mergeCell ref="DB8:DC8"/>
    <mergeCell ref="EK8:EL8"/>
    <mergeCell ref="FT8:FU8"/>
    <mergeCell ref="A9:B9"/>
    <mergeCell ref="AJ9:AK9"/>
    <mergeCell ref="BS9:BT9"/>
    <mergeCell ref="DB9:DC9"/>
    <mergeCell ref="EK9:EL9"/>
    <mergeCell ref="FT9:FU9"/>
    <mergeCell ref="A3:B7"/>
    <mergeCell ref="C3:E6"/>
    <mergeCell ref="F3:H6"/>
    <mergeCell ref="AJ3:AK7"/>
    <mergeCell ref="BS3:BT7"/>
    <mergeCell ref="DB3:DC7"/>
    <mergeCell ref="EK3:EL7"/>
    <mergeCell ref="FT3:FU7"/>
    <mergeCell ref="FV3:FX6"/>
    <mergeCell ref="I4:K6"/>
    <mergeCell ref="L4:N6"/>
    <mergeCell ref="O4:Q6"/>
    <mergeCell ref="R4:T6"/>
    <mergeCell ref="U4:W6"/>
    <mergeCell ref="X4:Z6"/>
    <mergeCell ref="AA4:AC6"/>
    <mergeCell ref="AD4:AF6"/>
    <mergeCell ref="AG4:AI6"/>
    <mergeCell ref="AL4:AN6"/>
    <mergeCell ref="AO4:AQ6"/>
    <mergeCell ref="AR4:AT6"/>
    <mergeCell ref="AU4:AW6"/>
    <mergeCell ref="AX4:AZ6"/>
    <mergeCell ref="BA4:BC6"/>
    <mergeCell ref="BD4:BF6"/>
    <mergeCell ref="BG4:BI6"/>
    <mergeCell ref="BJ4:BL6"/>
    <mergeCell ref="BM4:BO6"/>
    <mergeCell ref="BP4:BR6"/>
    <mergeCell ref="BU4:BW6"/>
    <mergeCell ref="BX4:BZ6"/>
    <mergeCell ref="CA4:CC6"/>
    <mergeCell ref="CD4:CF6"/>
    <mergeCell ref="CG4:CI6"/>
    <mergeCell ref="CJ4:CL6"/>
    <mergeCell ref="CM4:CO6"/>
    <mergeCell ref="CP4:CR6"/>
    <mergeCell ref="CS4:CU6"/>
    <mergeCell ref="CV4:CX6"/>
    <mergeCell ref="CY4:DA6"/>
    <mergeCell ref="DD4:DF6"/>
    <mergeCell ref="DG4:DI6"/>
    <mergeCell ref="DJ4:DL6"/>
    <mergeCell ref="DM4:DO6"/>
    <mergeCell ref="DP4:DR6"/>
    <mergeCell ref="DS4:DU6"/>
    <mergeCell ref="DV4:DX6"/>
    <mergeCell ref="DY4:EA6"/>
    <mergeCell ref="EB4:ED6"/>
    <mergeCell ref="EE4:EG6"/>
    <mergeCell ref="EH4:EJ6"/>
    <mergeCell ref="EM4:EO6"/>
    <mergeCell ref="EP4:ER6"/>
    <mergeCell ref="ES4:EU6"/>
    <mergeCell ref="EV4:EX6"/>
    <mergeCell ref="EY4:FA6"/>
    <mergeCell ref="FB4:FD6"/>
    <mergeCell ref="FE4:FG6"/>
    <mergeCell ref="FH4:FJ6"/>
    <mergeCell ref="FK4:FM6"/>
    <mergeCell ref="GT4:GV6"/>
    <mergeCell ref="GW4:GY6"/>
    <mergeCell ref="GZ4:HB6"/>
    <mergeCell ref="FN4:FP6"/>
    <mergeCell ref="FQ4:FS6"/>
    <mergeCell ref="FY4:GA6"/>
    <mergeCell ref="GB4:GD6"/>
    <mergeCell ref="GE4:GG6"/>
    <mergeCell ref="GH4:GJ6"/>
    <mergeCell ref="GK4:GM6"/>
    <mergeCell ref="GN4:GP6"/>
    <mergeCell ref="GQ4:GS6"/>
  </mergeCells>
  <phoneticPr fontId="3"/>
  <pageMargins left="0.70866141732283472" right="0.78740157480314965" top="0.59055118110236227" bottom="0.9055118110236221" header="0.39370078740157483" footer="0.39370078740157483"/>
  <pageSetup paperSize="9" scale="88" firstPageNumber="63" orientation="portrait" useFirstPageNumber="1" r:id="rId1"/>
  <headerFooter alignWithMargins="0">
    <oddFooter>&amp;C&amp;"ＭＳ 明朝,標準"&amp;10－ &amp;P －</oddFooter>
  </headerFooter>
  <colBreaks count="11" manualBreakCount="11">
    <brk id="17" max="1048575" man="1"/>
    <brk id="35" max="1048575" man="1"/>
    <brk id="52" max="1048575" man="1"/>
    <brk id="70" max="1048575" man="1"/>
    <brk id="87" max="1048575" man="1"/>
    <brk id="105" max="1048575" man="1"/>
    <brk id="122" max="1048575" man="1"/>
    <brk id="140" max="1048575" man="1"/>
    <brk id="157" max="1048575" man="1"/>
    <brk id="175" max="1048575" man="1"/>
    <brk id="19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view="pageBreakPreview" zoomScaleNormal="100" zoomScaleSheetLayoutView="100" workbookViewId="0"/>
  </sheetViews>
  <sheetFormatPr defaultColWidth="9" defaultRowHeight="18" customHeight="1"/>
  <cols>
    <col min="1" max="1" width="3.625" style="148" customWidth="1"/>
    <col min="2" max="2" width="10.5" style="148" customWidth="1"/>
    <col min="3" max="13" width="7.5" style="148" customWidth="1"/>
    <col min="14" max="16384" width="9" style="148"/>
  </cols>
  <sheetData>
    <row r="1" spans="1:21" ht="15" customHeight="1">
      <c r="A1" s="334" t="s">
        <v>2354</v>
      </c>
      <c r="B1" s="334"/>
      <c r="C1" s="335"/>
      <c r="D1" s="335"/>
      <c r="E1" s="335"/>
      <c r="F1" s="336"/>
      <c r="G1" s="337"/>
      <c r="H1" s="337"/>
      <c r="I1" s="337"/>
      <c r="J1" s="337"/>
      <c r="K1" s="337"/>
      <c r="L1" s="337"/>
      <c r="M1" s="337"/>
    </row>
    <row r="2" spans="1:21" ht="15" customHeight="1" thickBot="1">
      <c r="A2" s="334"/>
      <c r="B2" s="334"/>
      <c r="C2" s="335"/>
      <c r="D2" s="335"/>
      <c r="E2" s="335"/>
      <c r="F2" s="336"/>
      <c r="G2" s="337"/>
      <c r="H2" s="337"/>
      <c r="I2" s="337"/>
      <c r="J2" s="337"/>
      <c r="K2" s="337"/>
      <c r="L2" s="337"/>
      <c r="M2" s="338" t="s">
        <v>2048</v>
      </c>
    </row>
    <row r="3" spans="1:21" s="58" customFormat="1" ht="13.5" customHeight="1">
      <c r="A3" s="1303" t="s">
        <v>764</v>
      </c>
      <c r="B3" s="1304"/>
      <c r="C3" s="1307" t="s">
        <v>765</v>
      </c>
      <c r="D3" s="1309" t="s">
        <v>4</v>
      </c>
      <c r="E3" s="1309"/>
      <c r="F3" s="1309"/>
      <c r="G3" s="1309"/>
      <c r="H3" s="1309"/>
      <c r="I3" s="1309" t="s">
        <v>5</v>
      </c>
      <c r="J3" s="1309"/>
      <c r="K3" s="1309"/>
      <c r="L3" s="1309"/>
      <c r="M3" s="1310"/>
    </row>
    <row r="4" spans="1:21" s="157" customFormat="1" ht="13.5" customHeight="1">
      <c r="A4" s="1305"/>
      <c r="B4" s="1306"/>
      <c r="C4" s="1308"/>
      <c r="D4" s="339" t="s">
        <v>766</v>
      </c>
      <c r="E4" s="339" t="s">
        <v>767</v>
      </c>
      <c r="F4" s="339" t="s">
        <v>768</v>
      </c>
      <c r="G4" s="340" t="s">
        <v>769</v>
      </c>
      <c r="H4" s="340" t="s">
        <v>770</v>
      </c>
      <c r="I4" s="339" t="s">
        <v>771</v>
      </c>
      <c r="J4" s="339" t="s">
        <v>767</v>
      </c>
      <c r="K4" s="339" t="s">
        <v>768</v>
      </c>
      <c r="L4" s="340" t="s">
        <v>772</v>
      </c>
      <c r="M4" s="341" t="s">
        <v>770</v>
      </c>
    </row>
    <row r="5" spans="1:21" s="58" customFormat="1" ht="13.5" customHeight="1">
      <c r="A5" s="1311" t="s">
        <v>773</v>
      </c>
      <c r="B5" s="1312"/>
      <c r="C5" s="342">
        <v>255331</v>
      </c>
      <c r="D5" s="343">
        <v>124205</v>
      </c>
      <c r="E5" s="343">
        <v>37437</v>
      </c>
      <c r="F5" s="343">
        <v>74262</v>
      </c>
      <c r="G5" s="343">
        <v>4274</v>
      </c>
      <c r="H5" s="343">
        <v>5186</v>
      </c>
      <c r="I5" s="343">
        <v>131126</v>
      </c>
      <c r="J5" s="343">
        <v>28560</v>
      </c>
      <c r="K5" s="343">
        <v>73361</v>
      </c>
      <c r="L5" s="343">
        <v>18690</v>
      </c>
      <c r="M5" s="343">
        <v>8538</v>
      </c>
      <c r="N5" s="890"/>
      <c r="O5" s="890"/>
      <c r="P5" s="890"/>
      <c r="Q5" s="890"/>
      <c r="R5" s="890"/>
      <c r="S5" s="890"/>
      <c r="T5" s="890"/>
      <c r="U5" s="890"/>
    </row>
    <row r="6" spans="1:21" s="58" customFormat="1" ht="13.5" customHeight="1">
      <c r="A6" s="344"/>
      <c r="B6" s="345" t="s">
        <v>774</v>
      </c>
      <c r="C6" s="346">
        <v>14301</v>
      </c>
      <c r="D6" s="347">
        <v>7411</v>
      </c>
      <c r="E6" s="347">
        <v>7364</v>
      </c>
      <c r="F6" s="347">
        <v>24</v>
      </c>
      <c r="G6" s="352" t="s">
        <v>239</v>
      </c>
      <c r="H6" s="349">
        <v>1</v>
      </c>
      <c r="I6" s="347">
        <v>6890</v>
      </c>
      <c r="J6" s="347">
        <v>6806</v>
      </c>
      <c r="K6" s="347">
        <v>35</v>
      </c>
      <c r="L6" s="352" t="s">
        <v>239</v>
      </c>
      <c r="M6" s="350">
        <v>1</v>
      </c>
    </row>
    <row r="7" spans="1:21" s="58" customFormat="1" ht="13.5" customHeight="1">
      <c r="A7" s="344"/>
      <c r="B7" s="345" t="s">
        <v>581</v>
      </c>
      <c r="C7" s="346">
        <v>13469</v>
      </c>
      <c r="D7" s="347">
        <v>7073</v>
      </c>
      <c r="E7" s="347">
        <v>6370</v>
      </c>
      <c r="F7" s="347">
        <v>413</v>
      </c>
      <c r="G7" s="350">
        <v>1</v>
      </c>
      <c r="H7" s="349">
        <v>18</v>
      </c>
      <c r="I7" s="347">
        <v>6396</v>
      </c>
      <c r="J7" s="347">
        <v>5584</v>
      </c>
      <c r="K7" s="347">
        <v>577</v>
      </c>
      <c r="L7" s="352" t="s">
        <v>239</v>
      </c>
      <c r="M7" s="350">
        <v>49</v>
      </c>
    </row>
    <row r="8" spans="1:21" s="58" customFormat="1" ht="13.5" customHeight="1">
      <c r="A8" s="344"/>
      <c r="B8" s="345" t="s">
        <v>583</v>
      </c>
      <c r="C8" s="346">
        <v>13819</v>
      </c>
      <c r="D8" s="347">
        <v>7057</v>
      </c>
      <c r="E8" s="347">
        <v>4639</v>
      </c>
      <c r="F8" s="347">
        <v>2041</v>
      </c>
      <c r="G8" s="348">
        <v>2</v>
      </c>
      <c r="H8" s="349">
        <v>74</v>
      </c>
      <c r="I8" s="347">
        <v>6762</v>
      </c>
      <c r="J8" s="347">
        <v>3778</v>
      </c>
      <c r="K8" s="347">
        <v>2620</v>
      </c>
      <c r="L8" s="350">
        <v>3</v>
      </c>
      <c r="M8" s="350">
        <v>168</v>
      </c>
    </row>
    <row r="9" spans="1:21" s="58" customFormat="1" ht="13.5" customHeight="1">
      <c r="A9" s="344"/>
      <c r="B9" s="345" t="s">
        <v>584</v>
      </c>
      <c r="C9" s="346">
        <v>15503</v>
      </c>
      <c r="D9" s="347">
        <v>7890</v>
      </c>
      <c r="E9" s="347">
        <v>3631</v>
      </c>
      <c r="F9" s="347">
        <v>3811</v>
      </c>
      <c r="G9" s="350">
        <v>3</v>
      </c>
      <c r="H9" s="349">
        <v>177</v>
      </c>
      <c r="I9" s="347">
        <v>7613</v>
      </c>
      <c r="J9" s="347">
        <v>2502</v>
      </c>
      <c r="K9" s="347">
        <v>4549</v>
      </c>
      <c r="L9" s="350">
        <v>9</v>
      </c>
      <c r="M9" s="350">
        <v>402</v>
      </c>
    </row>
    <row r="10" spans="1:21" s="58" customFormat="1" ht="13.5" customHeight="1">
      <c r="A10" s="344"/>
      <c r="B10" s="345" t="s">
        <v>585</v>
      </c>
      <c r="C10" s="346">
        <v>18026</v>
      </c>
      <c r="D10" s="347">
        <v>9331</v>
      </c>
      <c r="E10" s="347">
        <v>3194</v>
      </c>
      <c r="F10" s="347">
        <v>5503</v>
      </c>
      <c r="G10" s="350">
        <v>9</v>
      </c>
      <c r="H10" s="349">
        <v>352</v>
      </c>
      <c r="I10" s="347">
        <v>8695</v>
      </c>
      <c r="J10" s="347">
        <v>2046</v>
      </c>
      <c r="K10" s="347">
        <v>5874</v>
      </c>
      <c r="L10" s="350">
        <v>27</v>
      </c>
      <c r="M10" s="350">
        <v>607</v>
      </c>
    </row>
    <row r="11" spans="1:21" s="58" customFormat="1" ht="13.5" customHeight="1">
      <c r="A11" s="344"/>
      <c r="B11" s="345" t="s">
        <v>587</v>
      </c>
      <c r="C11" s="346">
        <v>20971</v>
      </c>
      <c r="D11" s="347">
        <v>10678</v>
      </c>
      <c r="E11" s="347">
        <v>3137</v>
      </c>
      <c r="F11" s="347">
        <v>6644</v>
      </c>
      <c r="G11" s="350">
        <v>23</v>
      </c>
      <c r="H11" s="349">
        <v>560</v>
      </c>
      <c r="I11" s="347">
        <v>10293</v>
      </c>
      <c r="J11" s="347">
        <v>1975</v>
      </c>
      <c r="K11" s="347">
        <v>7006</v>
      </c>
      <c r="L11" s="350">
        <v>72</v>
      </c>
      <c r="M11" s="350">
        <v>1058</v>
      </c>
    </row>
    <row r="12" spans="1:21" s="58" customFormat="1" ht="13.5" customHeight="1">
      <c r="A12" s="344"/>
      <c r="B12" s="345" t="s">
        <v>589</v>
      </c>
      <c r="C12" s="346">
        <v>19091</v>
      </c>
      <c r="D12" s="347">
        <v>9600</v>
      </c>
      <c r="E12" s="347">
        <v>2402</v>
      </c>
      <c r="F12" s="347">
        <v>6349</v>
      </c>
      <c r="G12" s="350">
        <v>37</v>
      </c>
      <c r="H12" s="349">
        <v>571</v>
      </c>
      <c r="I12" s="347">
        <v>9491</v>
      </c>
      <c r="J12" s="347">
        <v>1444</v>
      </c>
      <c r="K12" s="347">
        <v>6820</v>
      </c>
      <c r="L12" s="350">
        <v>127</v>
      </c>
      <c r="M12" s="350">
        <v>1014</v>
      </c>
    </row>
    <row r="13" spans="1:21" s="58" customFormat="1" ht="13.5" customHeight="1">
      <c r="A13" s="344"/>
      <c r="B13" s="345" t="s">
        <v>590</v>
      </c>
      <c r="C13" s="346">
        <v>18719</v>
      </c>
      <c r="D13" s="347">
        <v>9504</v>
      </c>
      <c r="E13" s="347">
        <v>1975</v>
      </c>
      <c r="F13" s="347">
        <v>6610</v>
      </c>
      <c r="G13" s="350">
        <v>66</v>
      </c>
      <c r="H13" s="349">
        <v>674</v>
      </c>
      <c r="I13" s="347">
        <v>9215</v>
      </c>
      <c r="J13" s="347">
        <v>1023</v>
      </c>
      <c r="K13" s="347">
        <v>6944</v>
      </c>
      <c r="L13" s="350">
        <v>233</v>
      </c>
      <c r="M13" s="350">
        <v>908</v>
      </c>
    </row>
    <row r="14" spans="1:21" s="58" customFormat="1" ht="13.5" customHeight="1">
      <c r="A14" s="344"/>
      <c r="B14" s="345" t="s">
        <v>592</v>
      </c>
      <c r="C14" s="346">
        <v>19285</v>
      </c>
      <c r="D14" s="347">
        <v>9731</v>
      </c>
      <c r="E14" s="347">
        <v>1602</v>
      </c>
      <c r="F14" s="347">
        <v>7225</v>
      </c>
      <c r="G14" s="350">
        <v>125</v>
      </c>
      <c r="H14" s="349">
        <v>664</v>
      </c>
      <c r="I14" s="347">
        <v>9554</v>
      </c>
      <c r="J14" s="347">
        <v>722</v>
      </c>
      <c r="K14" s="347">
        <v>7406</v>
      </c>
      <c r="L14" s="350">
        <v>418</v>
      </c>
      <c r="M14" s="350">
        <v>925</v>
      </c>
    </row>
    <row r="15" spans="1:21" s="58" customFormat="1" ht="13.5" customHeight="1">
      <c r="A15" s="344"/>
      <c r="B15" s="345" t="s">
        <v>594</v>
      </c>
      <c r="C15" s="346">
        <v>21895</v>
      </c>
      <c r="D15" s="347">
        <v>10920</v>
      </c>
      <c r="E15" s="347">
        <v>1414</v>
      </c>
      <c r="F15" s="347">
        <v>8383</v>
      </c>
      <c r="G15" s="350">
        <v>255</v>
      </c>
      <c r="H15" s="349">
        <v>682</v>
      </c>
      <c r="I15" s="347">
        <v>10975</v>
      </c>
      <c r="J15" s="347">
        <v>701</v>
      </c>
      <c r="K15" s="347">
        <v>8318</v>
      </c>
      <c r="L15" s="350">
        <v>838</v>
      </c>
      <c r="M15" s="350">
        <v>1002</v>
      </c>
    </row>
    <row r="16" spans="1:21" s="58" customFormat="1" ht="13.5" customHeight="1">
      <c r="A16" s="344"/>
      <c r="B16" s="345" t="s">
        <v>595</v>
      </c>
      <c r="C16" s="346">
        <v>22399</v>
      </c>
      <c r="D16" s="347">
        <v>11009</v>
      </c>
      <c r="E16" s="347">
        <v>995</v>
      </c>
      <c r="F16" s="347">
        <v>8622</v>
      </c>
      <c r="G16" s="350">
        <v>453</v>
      </c>
      <c r="H16" s="349">
        <v>649</v>
      </c>
      <c r="I16" s="347">
        <v>11390</v>
      </c>
      <c r="J16" s="347">
        <v>614</v>
      </c>
      <c r="K16" s="347">
        <v>8168</v>
      </c>
      <c r="L16" s="350">
        <v>1458</v>
      </c>
      <c r="M16" s="350">
        <v>994</v>
      </c>
    </row>
    <row r="17" spans="1:22" s="58" customFormat="1" ht="13.5" customHeight="1">
      <c r="A17" s="344"/>
      <c r="B17" s="345" t="s">
        <v>596</v>
      </c>
      <c r="C17" s="346">
        <v>17496</v>
      </c>
      <c r="D17" s="347">
        <v>8146</v>
      </c>
      <c r="E17" s="347">
        <v>412</v>
      </c>
      <c r="F17" s="347">
        <v>6639</v>
      </c>
      <c r="G17" s="350">
        <v>494</v>
      </c>
      <c r="H17" s="349">
        <v>400</v>
      </c>
      <c r="I17" s="347">
        <v>9350</v>
      </c>
      <c r="J17" s="347">
        <v>449</v>
      </c>
      <c r="K17" s="347">
        <v>6119</v>
      </c>
      <c r="L17" s="350">
        <v>2093</v>
      </c>
      <c r="M17" s="350">
        <v>618</v>
      </c>
    </row>
    <row r="18" spans="1:22" s="58" customFormat="1" ht="13.5" customHeight="1">
      <c r="A18" s="344"/>
      <c r="B18" s="345" t="s">
        <v>597</v>
      </c>
      <c r="C18" s="346">
        <v>14829</v>
      </c>
      <c r="D18" s="347">
        <v>6664</v>
      </c>
      <c r="E18" s="347">
        <v>185</v>
      </c>
      <c r="F18" s="347">
        <v>5394</v>
      </c>
      <c r="G18" s="350">
        <v>665</v>
      </c>
      <c r="H18" s="349">
        <v>232</v>
      </c>
      <c r="I18" s="347">
        <v>8165</v>
      </c>
      <c r="J18" s="347">
        <v>314</v>
      </c>
      <c r="K18" s="347">
        <v>4568</v>
      </c>
      <c r="L18" s="350">
        <v>2824</v>
      </c>
      <c r="M18" s="350">
        <v>369</v>
      </c>
    </row>
    <row r="19" spans="1:22" s="58" customFormat="1" ht="13.5" customHeight="1">
      <c r="A19" s="344"/>
      <c r="B19" s="345" t="s">
        <v>599</v>
      </c>
      <c r="C19" s="346">
        <v>12803</v>
      </c>
      <c r="D19" s="347">
        <v>5170</v>
      </c>
      <c r="E19" s="347">
        <v>80</v>
      </c>
      <c r="F19" s="347">
        <v>4039</v>
      </c>
      <c r="G19" s="350">
        <v>815</v>
      </c>
      <c r="H19" s="349">
        <v>90</v>
      </c>
      <c r="I19" s="347">
        <v>7633</v>
      </c>
      <c r="J19" s="347">
        <v>313</v>
      </c>
      <c r="K19" s="347">
        <v>2927</v>
      </c>
      <c r="L19" s="350">
        <v>4029</v>
      </c>
      <c r="M19" s="350">
        <v>233</v>
      </c>
    </row>
    <row r="20" spans="1:22" s="58" customFormat="1" ht="13.5" customHeight="1">
      <c r="A20" s="344"/>
      <c r="B20" s="345" t="s">
        <v>601</v>
      </c>
      <c r="C20" s="346">
        <v>8383</v>
      </c>
      <c r="D20" s="347">
        <v>2892</v>
      </c>
      <c r="E20" s="347">
        <v>28</v>
      </c>
      <c r="F20" s="347">
        <v>2025</v>
      </c>
      <c r="G20" s="350">
        <v>780</v>
      </c>
      <c r="H20" s="349">
        <v>33</v>
      </c>
      <c r="I20" s="347">
        <v>5491</v>
      </c>
      <c r="J20" s="347">
        <v>192</v>
      </c>
      <c r="K20" s="347">
        <v>1172</v>
      </c>
      <c r="L20" s="350">
        <v>3875</v>
      </c>
      <c r="M20" s="350">
        <v>130</v>
      </c>
      <c r="N20" s="890"/>
      <c r="O20" s="890"/>
      <c r="P20" s="890"/>
      <c r="Q20" s="890"/>
      <c r="R20" s="890"/>
      <c r="S20" s="890"/>
      <c r="T20" s="890"/>
      <c r="U20" s="890"/>
      <c r="V20" s="890"/>
    </row>
    <row r="21" spans="1:22" s="58" customFormat="1" ht="13.5" customHeight="1">
      <c r="A21" s="344"/>
      <c r="B21" s="345" t="s">
        <v>602</v>
      </c>
      <c r="C21" s="346">
        <v>3464</v>
      </c>
      <c r="D21" s="347">
        <v>948</v>
      </c>
      <c r="E21" s="347">
        <v>9</v>
      </c>
      <c r="F21" s="347">
        <v>484</v>
      </c>
      <c r="G21" s="350">
        <v>427</v>
      </c>
      <c r="H21" s="351">
        <v>7</v>
      </c>
      <c r="I21" s="347">
        <v>2516</v>
      </c>
      <c r="J21" s="347">
        <v>81</v>
      </c>
      <c r="K21" s="347">
        <v>239</v>
      </c>
      <c r="L21" s="350">
        <v>2047</v>
      </c>
      <c r="M21" s="350">
        <v>51</v>
      </c>
    </row>
    <row r="22" spans="1:22" s="58" customFormat="1" ht="13.5" customHeight="1">
      <c r="A22" s="344"/>
      <c r="B22" s="345" t="s">
        <v>604</v>
      </c>
      <c r="C22" s="346">
        <v>766</v>
      </c>
      <c r="D22" s="347">
        <v>158</v>
      </c>
      <c r="E22" s="352" t="s">
        <v>239</v>
      </c>
      <c r="F22" s="347">
        <v>53</v>
      </c>
      <c r="G22" s="350">
        <v>100</v>
      </c>
      <c r="H22" s="351">
        <v>2</v>
      </c>
      <c r="I22" s="347">
        <v>608</v>
      </c>
      <c r="J22" s="347">
        <v>14</v>
      </c>
      <c r="K22" s="347">
        <v>18</v>
      </c>
      <c r="L22" s="350">
        <v>551</v>
      </c>
      <c r="M22" s="350">
        <v>9</v>
      </c>
    </row>
    <row r="23" spans="1:22" s="58" customFormat="1" ht="13.5" customHeight="1">
      <c r="A23" s="344"/>
      <c r="B23" s="345" t="s">
        <v>775</v>
      </c>
      <c r="C23" s="346">
        <v>112</v>
      </c>
      <c r="D23" s="347">
        <v>23</v>
      </c>
      <c r="E23" s="352" t="s">
        <v>239</v>
      </c>
      <c r="F23" s="347">
        <v>3</v>
      </c>
      <c r="G23" s="350">
        <v>19</v>
      </c>
      <c r="H23" s="351" t="s">
        <v>239</v>
      </c>
      <c r="I23" s="347">
        <v>89</v>
      </c>
      <c r="J23" s="352">
        <v>2</v>
      </c>
      <c r="K23" s="352">
        <v>1</v>
      </c>
      <c r="L23" s="350">
        <v>86</v>
      </c>
      <c r="M23" s="348" t="s">
        <v>239</v>
      </c>
    </row>
    <row r="24" spans="1:22" s="58" customFormat="1" ht="13.5" customHeight="1">
      <c r="A24" s="353" t="s">
        <v>776</v>
      </c>
      <c r="B24" s="344"/>
      <c r="C24" s="346"/>
      <c r="D24" s="347"/>
      <c r="E24" s="352"/>
      <c r="F24" s="347"/>
      <c r="G24" s="350"/>
      <c r="H24" s="351"/>
      <c r="I24" s="347"/>
      <c r="J24" s="352"/>
      <c r="K24" s="352"/>
      <c r="L24" s="350"/>
      <c r="M24" s="348"/>
    </row>
    <row r="25" spans="1:22" s="58" customFormat="1" ht="13.5" customHeight="1">
      <c r="A25" s="353"/>
      <c r="B25" s="967" t="s">
        <v>494</v>
      </c>
      <c r="C25" s="354">
        <v>80252</v>
      </c>
      <c r="D25" s="355">
        <v>35010</v>
      </c>
      <c r="E25" s="355">
        <v>1709</v>
      </c>
      <c r="F25" s="355">
        <v>27259</v>
      </c>
      <c r="G25" s="355">
        <v>3753</v>
      </c>
      <c r="H25" s="355">
        <v>1413</v>
      </c>
      <c r="I25" s="355">
        <v>45242</v>
      </c>
      <c r="J25" s="356">
        <v>1979</v>
      </c>
      <c r="K25" s="356">
        <v>23212</v>
      </c>
      <c r="L25" s="356">
        <v>16963</v>
      </c>
      <c r="M25" s="356">
        <v>2404</v>
      </c>
    </row>
    <row r="26" spans="1:22" s="58" customFormat="1" ht="13.5" customHeight="1">
      <c r="A26" s="344"/>
      <c r="B26" s="967" t="s">
        <v>777</v>
      </c>
      <c r="C26" s="354">
        <v>40357</v>
      </c>
      <c r="D26" s="355">
        <v>15855</v>
      </c>
      <c r="E26" s="355">
        <v>302</v>
      </c>
      <c r="F26" s="355">
        <v>11998</v>
      </c>
      <c r="G26" s="355">
        <v>2806</v>
      </c>
      <c r="H26" s="355">
        <v>364</v>
      </c>
      <c r="I26" s="355">
        <v>24502</v>
      </c>
      <c r="J26" s="357">
        <v>916</v>
      </c>
      <c r="K26" s="357">
        <v>8925</v>
      </c>
      <c r="L26" s="357">
        <v>13412</v>
      </c>
      <c r="M26" s="357">
        <v>792</v>
      </c>
    </row>
    <row r="27" spans="1:22" ht="13.5" customHeight="1">
      <c r="A27" s="344"/>
      <c r="B27" s="967" t="s">
        <v>778</v>
      </c>
      <c r="C27" s="354">
        <v>12725</v>
      </c>
      <c r="D27" s="355">
        <v>4021</v>
      </c>
      <c r="E27" s="355">
        <v>37</v>
      </c>
      <c r="F27" s="355">
        <v>2565</v>
      </c>
      <c r="G27" s="355">
        <v>1326</v>
      </c>
      <c r="H27" s="355">
        <v>42</v>
      </c>
      <c r="I27" s="355">
        <v>8704</v>
      </c>
      <c r="J27" s="357">
        <v>289</v>
      </c>
      <c r="K27" s="357">
        <v>1430</v>
      </c>
      <c r="L27" s="357">
        <v>6559</v>
      </c>
      <c r="M27" s="357">
        <v>190</v>
      </c>
    </row>
    <row r="28" spans="1:22" ht="13.5" customHeight="1" thickBot="1">
      <c r="A28" s="1301" t="s">
        <v>779</v>
      </c>
      <c r="B28" s="1302"/>
      <c r="C28" s="358">
        <v>52.825585220800001</v>
      </c>
      <c r="D28" s="359">
        <v>51.288076164400003</v>
      </c>
      <c r="E28" s="359">
        <v>34.373040040600003</v>
      </c>
      <c r="F28" s="359">
        <v>58.000094260899999</v>
      </c>
      <c r="G28" s="359">
        <v>78.237482451999995</v>
      </c>
      <c r="H28" s="359">
        <v>55.976475125299999</v>
      </c>
      <c r="I28" s="359">
        <v>54.281942559100003</v>
      </c>
      <c r="J28" s="360">
        <v>33.097093837499997</v>
      </c>
      <c r="K28" s="360">
        <v>55.906428483799999</v>
      </c>
      <c r="L28" s="360">
        <v>79.801551631899997</v>
      </c>
      <c r="M28" s="360">
        <v>55.626727570900002</v>
      </c>
    </row>
    <row r="29" spans="1:22" ht="13.5" customHeight="1">
      <c r="A29" s="361" t="s">
        <v>401</v>
      </c>
      <c r="B29" s="361"/>
      <c r="C29" s="362"/>
      <c r="D29" s="363"/>
      <c r="E29" s="363"/>
      <c r="F29" s="363"/>
      <c r="G29" s="364"/>
      <c r="H29" s="365"/>
      <c r="I29" s="363"/>
      <c r="J29" s="337"/>
      <c r="K29" s="337"/>
      <c r="L29" s="337"/>
      <c r="M29" s="337"/>
    </row>
    <row r="30" spans="1:22" ht="13.5" customHeight="1">
      <c r="A30" s="366" t="s">
        <v>780</v>
      </c>
      <c r="B30" s="366"/>
      <c r="C30" s="367"/>
      <c r="D30" s="367"/>
      <c r="E30" s="367"/>
      <c r="F30" s="367"/>
      <c r="G30" s="367"/>
      <c r="H30" s="367"/>
      <c r="I30" s="367"/>
      <c r="J30" s="337"/>
      <c r="K30" s="337"/>
      <c r="L30" s="337"/>
      <c r="M30" s="337"/>
    </row>
    <row r="31" spans="1:22" ht="14.25" customHeight="1">
      <c r="I31" s="186"/>
    </row>
    <row r="32" spans="1:22" ht="14.25" customHeight="1">
      <c r="I32" s="186"/>
    </row>
    <row r="33" ht="14.25" customHeight="1"/>
  </sheetData>
  <mergeCells count="6">
    <mergeCell ref="A28:B28"/>
    <mergeCell ref="A3:B4"/>
    <mergeCell ref="C3:C4"/>
    <mergeCell ref="D3:H3"/>
    <mergeCell ref="I3:M3"/>
    <mergeCell ref="A5:B5"/>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view="pageBreakPreview" zoomScaleNormal="100" zoomScaleSheetLayoutView="100" workbookViewId="0"/>
  </sheetViews>
  <sheetFormatPr defaultColWidth="9" defaultRowHeight="18" customHeight="1"/>
  <cols>
    <col min="1" max="1" width="11.625" style="148" customWidth="1"/>
    <col min="2" max="2" width="6.875" style="148" customWidth="1"/>
    <col min="3" max="12" width="5.375" style="148" customWidth="1"/>
    <col min="13" max="13" width="6.875" style="148" customWidth="1"/>
    <col min="14" max="16" width="5.375" style="148" customWidth="1"/>
    <col min="17" max="16384" width="9" style="148"/>
  </cols>
  <sheetData>
    <row r="1" spans="1:16" ht="15" customHeight="1">
      <c r="A1" s="334" t="s">
        <v>781</v>
      </c>
      <c r="B1" s="335"/>
      <c r="C1" s="335"/>
      <c r="D1" s="335"/>
      <c r="E1" s="336"/>
      <c r="F1" s="337"/>
      <c r="G1" s="337"/>
      <c r="H1" s="337"/>
      <c r="I1" s="337"/>
      <c r="J1" s="337"/>
      <c r="K1" s="337"/>
      <c r="L1" s="337"/>
      <c r="M1" s="337"/>
      <c r="N1" s="337"/>
      <c r="O1" s="337"/>
      <c r="P1" s="337"/>
    </row>
    <row r="2" spans="1:16" ht="15" customHeight="1" thickBot="1">
      <c r="A2" s="334"/>
      <c r="B2" s="335"/>
      <c r="C2" s="335"/>
      <c r="D2" s="335"/>
      <c r="E2" s="336"/>
      <c r="F2" s="337"/>
      <c r="G2" s="337"/>
      <c r="H2" s="337"/>
      <c r="I2" s="337"/>
      <c r="J2" s="337"/>
      <c r="K2" s="337"/>
      <c r="L2" s="338"/>
      <c r="M2" s="337"/>
      <c r="N2" s="337"/>
      <c r="O2" s="337"/>
      <c r="P2" s="338" t="s">
        <v>2048</v>
      </c>
    </row>
    <row r="3" spans="1:16" s="150" customFormat="1" ht="14.25" customHeight="1">
      <c r="A3" s="1315" t="s">
        <v>782</v>
      </c>
      <c r="B3" s="1316" t="s">
        <v>783</v>
      </c>
      <c r="C3" s="1316"/>
      <c r="D3" s="1316"/>
      <c r="E3" s="1316"/>
      <c r="F3" s="1316"/>
      <c r="G3" s="1316"/>
      <c r="H3" s="1316"/>
      <c r="I3" s="1316"/>
      <c r="J3" s="1316"/>
      <c r="K3" s="1316"/>
      <c r="L3" s="1316"/>
      <c r="M3" s="1316"/>
      <c r="N3" s="1316"/>
      <c r="O3" s="1316" t="s">
        <v>784</v>
      </c>
      <c r="P3" s="1317"/>
    </row>
    <row r="4" spans="1:16" s="151" customFormat="1" ht="14.25" customHeight="1">
      <c r="A4" s="1137"/>
      <c r="B4" s="1318" t="s">
        <v>785</v>
      </c>
      <c r="C4" s="1318"/>
      <c r="D4" s="1318"/>
      <c r="E4" s="1318"/>
      <c r="F4" s="1318"/>
      <c r="G4" s="1318"/>
      <c r="H4" s="1318"/>
      <c r="I4" s="1318"/>
      <c r="J4" s="1318"/>
      <c r="K4" s="1318"/>
      <c r="L4" s="1318"/>
      <c r="M4" s="1319" t="s">
        <v>786</v>
      </c>
      <c r="N4" s="1319" t="s">
        <v>787</v>
      </c>
      <c r="O4" s="1319" t="s">
        <v>788</v>
      </c>
      <c r="P4" s="1320" t="s">
        <v>789</v>
      </c>
    </row>
    <row r="5" spans="1:16" s="150" customFormat="1" ht="42" customHeight="1">
      <c r="A5" s="1137"/>
      <c r="B5" s="368" t="s">
        <v>790</v>
      </c>
      <c r="C5" s="368" t="s">
        <v>791</v>
      </c>
      <c r="D5" s="368" t="s">
        <v>792</v>
      </c>
      <c r="E5" s="368" t="s">
        <v>793</v>
      </c>
      <c r="F5" s="368" t="s">
        <v>794</v>
      </c>
      <c r="G5" s="368" t="s">
        <v>795</v>
      </c>
      <c r="H5" s="368" t="s">
        <v>796</v>
      </c>
      <c r="I5" s="368" t="s">
        <v>797</v>
      </c>
      <c r="J5" s="368" t="s">
        <v>798</v>
      </c>
      <c r="K5" s="368" t="s">
        <v>799</v>
      </c>
      <c r="L5" s="368" t="s">
        <v>800</v>
      </c>
      <c r="M5" s="1319"/>
      <c r="N5" s="1319"/>
      <c r="O5" s="1319"/>
      <c r="P5" s="1320"/>
    </row>
    <row r="6" spans="1:16" s="150" customFormat="1" ht="14.25" customHeight="1">
      <c r="A6" s="369" t="s">
        <v>801</v>
      </c>
      <c r="B6" s="370">
        <v>121565</v>
      </c>
      <c r="C6" s="371">
        <v>42374</v>
      </c>
      <c r="D6" s="371">
        <v>33324</v>
      </c>
      <c r="E6" s="371">
        <v>21264</v>
      </c>
      <c r="F6" s="371">
        <v>15004</v>
      </c>
      <c r="G6" s="371">
        <v>5934</v>
      </c>
      <c r="H6" s="371">
        <v>2401</v>
      </c>
      <c r="I6" s="371">
        <v>933</v>
      </c>
      <c r="J6" s="371">
        <v>238</v>
      </c>
      <c r="K6" s="371">
        <v>70</v>
      </c>
      <c r="L6" s="371">
        <v>23</v>
      </c>
      <c r="M6" s="371">
        <v>286210</v>
      </c>
      <c r="N6" s="372">
        <v>2.3543783161</v>
      </c>
      <c r="O6" s="371">
        <v>703</v>
      </c>
      <c r="P6" s="371">
        <v>1481</v>
      </c>
    </row>
    <row r="7" spans="1:16" s="150" customFormat="1" ht="14.25" customHeight="1">
      <c r="A7" s="1313" t="s">
        <v>802</v>
      </c>
      <c r="B7" s="373"/>
      <c r="C7" s="374"/>
      <c r="D7" s="374"/>
      <c r="E7" s="374"/>
      <c r="F7" s="374"/>
      <c r="G7" s="374"/>
      <c r="H7" s="374"/>
      <c r="I7" s="374"/>
      <c r="J7" s="374"/>
      <c r="K7" s="374"/>
      <c r="L7" s="374"/>
      <c r="M7" s="374"/>
      <c r="N7" s="375"/>
      <c r="O7" s="374"/>
      <c r="P7" s="374"/>
    </row>
    <row r="8" spans="1:16" s="150" customFormat="1" ht="14.25" customHeight="1" thickBot="1">
      <c r="A8" s="1314"/>
      <c r="B8" s="376">
        <v>85338</v>
      </c>
      <c r="C8" s="377">
        <v>33600</v>
      </c>
      <c r="D8" s="377">
        <v>22821</v>
      </c>
      <c r="E8" s="377">
        <v>14026</v>
      </c>
      <c r="F8" s="377">
        <v>9755</v>
      </c>
      <c r="G8" s="377">
        <v>3495</v>
      </c>
      <c r="H8" s="377">
        <v>1155</v>
      </c>
      <c r="I8" s="377">
        <v>378</v>
      </c>
      <c r="J8" s="377">
        <v>82</v>
      </c>
      <c r="K8" s="377">
        <v>18</v>
      </c>
      <c r="L8" s="377">
        <v>8</v>
      </c>
      <c r="M8" s="377">
        <v>188294</v>
      </c>
      <c r="N8" s="378">
        <v>2.2064496472999999</v>
      </c>
      <c r="O8" s="377">
        <v>515</v>
      </c>
      <c r="P8" s="377">
        <v>1038</v>
      </c>
    </row>
    <row r="9" spans="1:16" s="58" customFormat="1" ht="14.25" customHeight="1">
      <c r="A9" s="379" t="s">
        <v>401</v>
      </c>
      <c r="B9" s="364"/>
      <c r="C9" s="364"/>
      <c r="D9" s="364"/>
      <c r="E9" s="364"/>
      <c r="F9" s="364"/>
      <c r="G9" s="364"/>
      <c r="H9" s="364"/>
      <c r="I9" s="364"/>
      <c r="J9" s="364"/>
      <c r="K9" s="364"/>
      <c r="L9" s="364"/>
      <c r="M9" s="364"/>
      <c r="N9" s="380"/>
      <c r="O9" s="364"/>
      <c r="P9" s="364"/>
    </row>
    <row r="10" spans="1:16" ht="14.25" customHeight="1"/>
    <row r="11" spans="1:16" ht="14.25" customHeight="1"/>
    <row r="12" spans="1:16" ht="14.25" customHeight="1"/>
    <row r="13" spans="1:16" ht="14.25" customHeight="1"/>
    <row r="14" spans="1:16" ht="14.25" customHeight="1"/>
    <row r="15" spans="1:16" ht="14.25" customHeight="1"/>
    <row r="16" spans="1:16" ht="14.25" customHeight="1"/>
    <row r="17" spans="8:12" ht="14.25" customHeight="1"/>
    <row r="18" spans="8:12" ht="14.25" customHeight="1"/>
    <row r="19" spans="8:12" ht="14.25" customHeight="1"/>
    <row r="20" spans="8:12" ht="14.25" customHeight="1"/>
    <row r="21" spans="8:12" ht="14.25" customHeight="1"/>
    <row r="22" spans="8:12" ht="14.25" customHeight="1">
      <c r="H22" s="186"/>
      <c r="I22" s="186"/>
      <c r="J22" s="186"/>
      <c r="K22" s="186"/>
      <c r="L22" s="186"/>
    </row>
    <row r="23" spans="8:12" ht="14.25" customHeight="1">
      <c r="H23" s="186"/>
      <c r="I23" s="186"/>
      <c r="J23" s="186"/>
      <c r="K23" s="186"/>
      <c r="L23" s="186"/>
    </row>
    <row r="24" spans="8:12" ht="14.25" customHeight="1">
      <c r="H24" s="186"/>
      <c r="I24" s="186"/>
      <c r="J24" s="186"/>
      <c r="K24" s="186"/>
      <c r="L24" s="186"/>
    </row>
    <row r="25" spans="8:12" ht="14.25" customHeight="1">
      <c r="H25" s="186"/>
      <c r="I25" s="186"/>
      <c r="J25" s="186"/>
      <c r="K25" s="186"/>
      <c r="L25" s="186"/>
    </row>
    <row r="26" spans="8:12" ht="14.25" customHeight="1">
      <c r="H26" s="186"/>
      <c r="I26" s="186"/>
      <c r="J26" s="186"/>
      <c r="K26" s="186"/>
      <c r="L26" s="186"/>
    </row>
    <row r="27" spans="8:12" ht="14.25" customHeight="1"/>
    <row r="28" spans="8:12" ht="14.25" customHeight="1"/>
    <row r="29" spans="8:12" ht="14.25" customHeight="1"/>
    <row r="30" spans="8:12" ht="14.25" customHeight="1"/>
    <row r="31" spans="8:12" ht="14.25" customHeight="1"/>
    <row r="32" spans="8:12" ht="14.25" customHeight="1"/>
    <row r="33" ht="14.25" customHeight="1"/>
    <row r="34" ht="14.25" customHeight="1"/>
    <row r="35" ht="14.25" customHeight="1"/>
  </sheetData>
  <mergeCells count="9">
    <mergeCell ref="A7:A8"/>
    <mergeCell ref="A3:A5"/>
    <mergeCell ref="B3:N3"/>
    <mergeCell ref="O3:P3"/>
    <mergeCell ref="B4:L4"/>
    <mergeCell ref="M4:M5"/>
    <mergeCell ref="N4:N5"/>
    <mergeCell ref="O4:O5"/>
    <mergeCell ref="P4:P5"/>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BreakPreview" zoomScaleNormal="100" zoomScaleSheetLayoutView="100" workbookViewId="0"/>
  </sheetViews>
  <sheetFormatPr defaultColWidth="9" defaultRowHeight="18" customHeight="1"/>
  <cols>
    <col min="1" max="1" width="2.625" style="148" customWidth="1"/>
    <col min="2" max="2" width="21.625" style="148" customWidth="1"/>
    <col min="3" max="12" width="7.625" style="148" customWidth="1"/>
    <col min="13" max="15" width="5.375" style="148" customWidth="1"/>
    <col min="16" max="16384" width="9" style="148"/>
  </cols>
  <sheetData>
    <row r="1" spans="1:13" ht="15" customHeight="1">
      <c r="A1" s="334" t="s">
        <v>2355</v>
      </c>
      <c r="B1" s="334"/>
      <c r="C1" s="335"/>
      <c r="D1" s="335"/>
      <c r="E1" s="335"/>
      <c r="F1" s="336"/>
      <c r="G1" s="337"/>
      <c r="H1" s="337"/>
      <c r="I1" s="337"/>
      <c r="J1" s="337"/>
      <c r="K1" s="337"/>
      <c r="L1" s="337"/>
    </row>
    <row r="2" spans="1:13" ht="15" customHeight="1" thickBot="1">
      <c r="A2" s="334"/>
      <c r="B2" s="334"/>
      <c r="C2" s="335"/>
      <c r="D2" s="335"/>
      <c r="E2" s="335"/>
      <c r="F2" s="336"/>
      <c r="G2" s="337"/>
      <c r="H2" s="337"/>
      <c r="I2" s="337"/>
      <c r="J2" s="337"/>
      <c r="K2" s="337"/>
      <c r="L2" s="338" t="s">
        <v>2048</v>
      </c>
      <c r="M2" s="155"/>
    </row>
    <row r="3" spans="1:13" s="150" customFormat="1" ht="15" customHeight="1">
      <c r="A3" s="1321" t="s">
        <v>803</v>
      </c>
      <c r="B3" s="1322"/>
      <c r="C3" s="1325" t="s">
        <v>804</v>
      </c>
      <c r="D3" s="1325"/>
      <c r="E3" s="1325"/>
      <c r="F3" s="1325"/>
      <c r="G3" s="1325"/>
      <c r="H3" s="1325" t="s">
        <v>805</v>
      </c>
      <c r="I3" s="1325"/>
      <c r="J3" s="1325"/>
      <c r="K3" s="1325"/>
      <c r="L3" s="1326"/>
    </row>
    <row r="4" spans="1:13" s="150" customFormat="1" ht="22.5">
      <c r="A4" s="1323"/>
      <c r="B4" s="1324"/>
      <c r="C4" s="381" t="s">
        <v>806</v>
      </c>
      <c r="D4" s="382" t="s">
        <v>807</v>
      </c>
      <c r="E4" s="381" t="s">
        <v>2130</v>
      </c>
      <c r="F4" s="381" t="s">
        <v>808</v>
      </c>
      <c r="G4" s="381" t="s">
        <v>809</v>
      </c>
      <c r="H4" s="381" t="s">
        <v>810</v>
      </c>
      <c r="I4" s="382" t="s">
        <v>807</v>
      </c>
      <c r="J4" s="381" t="s">
        <v>2130</v>
      </c>
      <c r="K4" s="381" t="s">
        <v>808</v>
      </c>
      <c r="L4" s="383" t="s">
        <v>809</v>
      </c>
    </row>
    <row r="5" spans="1:13" s="150" customFormat="1" ht="15" customHeight="1">
      <c r="A5" s="384" t="s">
        <v>811</v>
      </c>
      <c r="B5" s="385"/>
      <c r="C5" s="386">
        <v>704</v>
      </c>
      <c r="D5" s="387">
        <v>522</v>
      </c>
      <c r="E5" s="387">
        <v>99</v>
      </c>
      <c r="F5" s="387">
        <v>26</v>
      </c>
      <c r="G5" s="387">
        <v>57</v>
      </c>
      <c r="H5" s="387">
        <v>8037</v>
      </c>
      <c r="I5" s="387">
        <v>570</v>
      </c>
      <c r="J5" s="387">
        <v>1352</v>
      </c>
      <c r="K5" s="387">
        <v>1013</v>
      </c>
      <c r="L5" s="387">
        <v>5102</v>
      </c>
    </row>
    <row r="6" spans="1:13" s="150" customFormat="1" ht="15" customHeight="1">
      <c r="A6" s="388"/>
      <c r="B6" s="389" t="s">
        <v>812</v>
      </c>
      <c r="C6" s="390">
        <v>13</v>
      </c>
      <c r="D6" s="348">
        <v>7</v>
      </c>
      <c r="E6" s="348">
        <v>1</v>
      </c>
      <c r="F6" s="348">
        <v>2</v>
      </c>
      <c r="G6" s="348">
        <v>3</v>
      </c>
      <c r="H6" s="391">
        <v>610</v>
      </c>
      <c r="I6" s="348">
        <v>28</v>
      </c>
      <c r="J6" s="348">
        <v>19</v>
      </c>
      <c r="K6" s="348">
        <v>79</v>
      </c>
      <c r="L6" s="348">
        <v>484</v>
      </c>
    </row>
    <row r="7" spans="1:13" s="150" customFormat="1" ht="15" customHeight="1">
      <c r="A7" s="388"/>
      <c r="B7" s="389" t="s">
        <v>813</v>
      </c>
      <c r="C7" s="390">
        <v>25</v>
      </c>
      <c r="D7" s="348">
        <v>2</v>
      </c>
      <c r="E7" s="348">
        <v>10</v>
      </c>
      <c r="F7" s="348">
        <v>7</v>
      </c>
      <c r="G7" s="348">
        <v>6</v>
      </c>
      <c r="H7" s="391">
        <v>1026</v>
      </c>
      <c r="I7" s="348">
        <v>5</v>
      </c>
      <c r="J7" s="348">
        <v>139</v>
      </c>
      <c r="K7" s="348">
        <v>274</v>
      </c>
      <c r="L7" s="348">
        <v>608</v>
      </c>
    </row>
    <row r="8" spans="1:13" s="150" customFormat="1" ht="15" customHeight="1">
      <c r="A8" s="388"/>
      <c r="B8" s="389" t="s">
        <v>814</v>
      </c>
      <c r="C8" s="390">
        <v>141</v>
      </c>
      <c r="D8" s="348">
        <v>14</v>
      </c>
      <c r="E8" s="348">
        <v>82</v>
      </c>
      <c r="F8" s="348">
        <v>15</v>
      </c>
      <c r="G8" s="348">
        <v>30</v>
      </c>
      <c r="H8" s="391">
        <v>3951</v>
      </c>
      <c r="I8" s="348">
        <v>34</v>
      </c>
      <c r="J8" s="348">
        <v>1115</v>
      </c>
      <c r="K8" s="348">
        <v>590</v>
      </c>
      <c r="L8" s="348">
        <v>2212</v>
      </c>
    </row>
    <row r="9" spans="1:13" s="150" customFormat="1" ht="15" customHeight="1">
      <c r="A9" s="388"/>
      <c r="B9" s="389" t="s">
        <v>815</v>
      </c>
      <c r="C9" s="390">
        <v>16</v>
      </c>
      <c r="D9" s="348">
        <v>3</v>
      </c>
      <c r="E9" s="348">
        <v>5</v>
      </c>
      <c r="F9" s="348">
        <v>2</v>
      </c>
      <c r="G9" s="348">
        <v>6</v>
      </c>
      <c r="H9" s="391">
        <v>541</v>
      </c>
      <c r="I9" s="348">
        <v>6</v>
      </c>
      <c r="J9" s="348">
        <v>69</v>
      </c>
      <c r="K9" s="348">
        <v>70</v>
      </c>
      <c r="L9" s="348">
        <v>396</v>
      </c>
    </row>
    <row r="10" spans="1:13" s="150" customFormat="1" ht="15" customHeight="1">
      <c r="A10" s="388"/>
      <c r="B10" s="389" t="s">
        <v>816</v>
      </c>
      <c r="C10" s="390">
        <v>12</v>
      </c>
      <c r="D10" s="348" t="s">
        <v>239</v>
      </c>
      <c r="E10" s="348" t="s">
        <v>239</v>
      </c>
      <c r="F10" s="348" t="s">
        <v>239</v>
      </c>
      <c r="G10" s="348">
        <v>12</v>
      </c>
      <c r="H10" s="391">
        <v>1402</v>
      </c>
      <c r="I10" s="348" t="s">
        <v>239</v>
      </c>
      <c r="J10" s="348" t="s">
        <v>239</v>
      </c>
      <c r="K10" s="348" t="s">
        <v>239</v>
      </c>
      <c r="L10" s="348">
        <v>1402</v>
      </c>
    </row>
    <row r="11" spans="1:13" s="150" customFormat="1" ht="15" customHeight="1" thickBot="1">
      <c r="A11" s="392"/>
      <c r="B11" s="393" t="s">
        <v>817</v>
      </c>
      <c r="C11" s="394">
        <v>497</v>
      </c>
      <c r="D11" s="395">
        <v>496</v>
      </c>
      <c r="E11" s="395">
        <v>1</v>
      </c>
      <c r="F11" s="395" t="s">
        <v>239</v>
      </c>
      <c r="G11" s="395" t="s">
        <v>239</v>
      </c>
      <c r="H11" s="396">
        <v>507</v>
      </c>
      <c r="I11" s="395">
        <v>497</v>
      </c>
      <c r="J11" s="395">
        <v>10</v>
      </c>
      <c r="K11" s="395" t="s">
        <v>239</v>
      </c>
      <c r="L11" s="395" t="s">
        <v>239</v>
      </c>
    </row>
    <row r="12" spans="1:13" ht="15" customHeight="1">
      <c r="A12" s="361" t="s">
        <v>401</v>
      </c>
      <c r="B12" s="361"/>
      <c r="C12" s="367"/>
      <c r="D12" s="367"/>
      <c r="E12" s="367"/>
      <c r="F12" s="367"/>
      <c r="G12" s="367"/>
      <c r="H12" s="367"/>
      <c r="I12" s="367"/>
      <c r="J12" s="367"/>
      <c r="K12" s="367"/>
      <c r="L12" s="367"/>
    </row>
    <row r="13" spans="1:13" ht="14.25" customHeight="1">
      <c r="C13" s="891"/>
      <c r="D13" s="891"/>
      <c r="E13" s="891"/>
      <c r="F13" s="891"/>
      <c r="G13" s="891"/>
      <c r="H13" s="891"/>
      <c r="I13" s="891"/>
      <c r="J13" s="891"/>
      <c r="K13" s="891"/>
      <c r="L13" s="891"/>
    </row>
    <row r="14" spans="1:13" ht="14.25" customHeight="1">
      <c r="I14" s="186"/>
      <c r="J14" s="186"/>
      <c r="K14" s="186"/>
      <c r="L14" s="186"/>
      <c r="M14" s="186"/>
    </row>
    <row r="15" spans="1:13" ht="14.25" customHeight="1"/>
    <row r="16" spans="1:13" ht="14.25" customHeight="1"/>
    <row r="17" ht="14.25" customHeight="1"/>
    <row r="18" ht="14.25" customHeight="1"/>
    <row r="19" ht="14.25" customHeight="1"/>
    <row r="20" ht="14.25" customHeight="1"/>
    <row r="21" ht="14.25" customHeight="1"/>
    <row r="22" ht="14.25" customHeight="1"/>
    <row r="23" ht="14.25" customHeight="1"/>
  </sheetData>
  <mergeCells count="3">
    <mergeCell ref="A3:B4"/>
    <mergeCell ref="C3:G3"/>
    <mergeCell ref="H3:L3"/>
  </mergeCells>
  <phoneticPr fontId="3"/>
  <pageMargins left="0.70866141732283472" right="0.78740157480314965" top="0.59055118110236227" bottom="0.9055118110236221" header="0.39370078740157483" footer="0.39370078740157483"/>
  <pageSetup paperSize="9" scale="87" firstPageNumber="19" orientation="portrait" useFirstPageNumber="1" verticalDpi="300" r:id="rId1"/>
  <headerFooter alignWithMargins="0">
    <oddFooter>&amp;C&amp;"ＭＳ 明朝,標準"&amp;10－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view="pageBreakPreview" zoomScaleNormal="100" zoomScaleSheetLayoutView="100" workbookViewId="0"/>
  </sheetViews>
  <sheetFormatPr defaultColWidth="9" defaultRowHeight="18" customHeight="1"/>
  <cols>
    <col min="1" max="1" width="3.625" style="148" customWidth="1"/>
    <col min="2" max="2" width="20.625" style="148" customWidth="1"/>
    <col min="3" max="11" width="7.875" style="148" customWidth="1"/>
    <col min="12" max="23" width="8" style="148" customWidth="1"/>
    <col min="24" max="16384" width="9" style="148"/>
  </cols>
  <sheetData>
    <row r="1" spans="1:34" ht="15" customHeight="1">
      <c r="A1" s="334" t="s">
        <v>818</v>
      </c>
      <c r="B1" s="334"/>
      <c r="C1" s="335"/>
      <c r="D1" s="335"/>
      <c r="E1" s="335"/>
      <c r="F1" s="336"/>
      <c r="G1" s="337"/>
      <c r="H1" s="337"/>
      <c r="I1" s="337"/>
      <c r="J1" s="337"/>
      <c r="K1" s="337"/>
      <c r="L1" s="337"/>
      <c r="M1" s="337"/>
      <c r="N1" s="337"/>
      <c r="O1" s="337"/>
      <c r="P1" s="337"/>
      <c r="Q1" s="337"/>
      <c r="R1" s="397"/>
      <c r="S1" s="337"/>
      <c r="T1" s="337"/>
      <c r="U1" s="337"/>
      <c r="V1" s="337"/>
      <c r="W1" s="337"/>
    </row>
    <row r="2" spans="1:34" ht="15" customHeight="1">
      <c r="A2" s="334" t="s">
        <v>2131</v>
      </c>
      <c r="B2" s="334"/>
      <c r="C2" s="335"/>
      <c r="D2" s="335"/>
      <c r="E2" s="335"/>
      <c r="F2" s="336"/>
      <c r="G2" s="337"/>
      <c r="H2" s="337"/>
      <c r="I2" s="337"/>
      <c r="J2" s="337"/>
      <c r="K2" s="337"/>
      <c r="L2" s="337"/>
      <c r="M2" s="337"/>
      <c r="N2" s="337"/>
      <c r="O2" s="337"/>
      <c r="P2" s="337"/>
      <c r="Q2" s="337"/>
      <c r="R2" s="337"/>
      <c r="S2" s="337"/>
      <c r="T2" s="337"/>
      <c r="U2" s="337"/>
      <c r="V2" s="337"/>
      <c r="W2" s="337"/>
    </row>
    <row r="3" spans="1:34" ht="15" customHeight="1" thickBot="1">
      <c r="A3" s="334"/>
      <c r="B3" s="334"/>
      <c r="C3" s="335"/>
      <c r="D3" s="335"/>
      <c r="E3" s="335"/>
      <c r="F3" s="336"/>
      <c r="G3" s="337"/>
      <c r="H3" s="337"/>
      <c r="I3" s="337"/>
      <c r="J3" s="337"/>
      <c r="K3" s="337"/>
      <c r="L3" s="337"/>
      <c r="M3" s="337"/>
      <c r="N3" s="337"/>
      <c r="O3" s="337"/>
      <c r="P3" s="337"/>
      <c r="Q3" s="337"/>
      <c r="R3" s="337"/>
      <c r="S3" s="337"/>
      <c r="T3" s="337"/>
      <c r="U3" s="337"/>
      <c r="V3" s="337"/>
      <c r="W3" s="338" t="s">
        <v>2048</v>
      </c>
    </row>
    <row r="4" spans="1:34" s="150" customFormat="1" ht="13.5" customHeight="1">
      <c r="A4" s="1330" t="s">
        <v>819</v>
      </c>
      <c r="B4" s="1331"/>
      <c r="C4" s="1334" t="s">
        <v>2134</v>
      </c>
      <c r="D4" s="1336" t="s">
        <v>820</v>
      </c>
      <c r="E4" s="1337"/>
      <c r="F4" s="1337"/>
      <c r="G4" s="1337"/>
      <c r="H4" s="1337"/>
      <c r="I4" s="1337"/>
      <c r="J4" s="1337"/>
      <c r="K4" s="1337"/>
      <c r="L4" s="1338" t="s">
        <v>821</v>
      </c>
      <c r="M4" s="1337"/>
      <c r="N4" s="1337"/>
      <c r="O4" s="1337"/>
      <c r="P4" s="1337"/>
      <c r="Q4" s="1337"/>
      <c r="R4" s="1337"/>
      <c r="S4" s="1337"/>
      <c r="T4" s="1339"/>
      <c r="U4" s="398" t="s">
        <v>822</v>
      </c>
      <c r="V4" s="399" t="s">
        <v>823</v>
      </c>
      <c r="W4" s="400"/>
    </row>
    <row r="5" spans="1:34" s="151" customFormat="1" ht="13.5" customHeight="1">
      <c r="A5" s="1332"/>
      <c r="B5" s="1333"/>
      <c r="C5" s="1335"/>
      <c r="D5" s="1340" t="s">
        <v>824</v>
      </c>
      <c r="E5" s="383"/>
      <c r="F5" s="401"/>
      <c r="G5" s="402" t="s">
        <v>825</v>
      </c>
      <c r="H5" s="402"/>
      <c r="I5" s="403"/>
      <c r="J5" s="404"/>
      <c r="K5" s="405"/>
      <c r="L5" s="1342" t="s">
        <v>826</v>
      </c>
      <c r="M5" s="1343"/>
      <c r="N5" s="1343"/>
      <c r="O5" s="1343"/>
      <c r="P5" s="1343"/>
      <c r="Q5" s="1343"/>
      <c r="R5" s="1343"/>
      <c r="S5" s="1343"/>
      <c r="T5" s="1344"/>
      <c r="U5" s="1345" t="s">
        <v>827</v>
      </c>
      <c r="V5" s="1348" t="s">
        <v>828</v>
      </c>
      <c r="W5" s="406" t="s">
        <v>829</v>
      </c>
    </row>
    <row r="6" spans="1:34" s="152" customFormat="1" ht="13.5" customHeight="1">
      <c r="A6" s="1332"/>
      <c r="B6" s="1333"/>
      <c r="C6" s="1335"/>
      <c r="D6" s="1340"/>
      <c r="E6" s="1351" t="s">
        <v>830</v>
      </c>
      <c r="F6" s="1032" t="s">
        <v>2137</v>
      </c>
      <c r="G6" s="1032" t="s">
        <v>2138</v>
      </c>
      <c r="H6" s="1032" t="s">
        <v>2139</v>
      </c>
      <c r="I6" s="1032" t="s">
        <v>2140</v>
      </c>
      <c r="J6" s="1340" t="s">
        <v>824</v>
      </c>
      <c r="K6" s="1033" t="s">
        <v>2141</v>
      </c>
      <c r="L6" s="1032" t="s">
        <v>2142</v>
      </c>
      <c r="M6" s="1032" t="s">
        <v>2143</v>
      </c>
      <c r="N6" s="1032" t="s">
        <v>2144</v>
      </c>
      <c r="O6" s="1032" t="s">
        <v>2145</v>
      </c>
      <c r="P6" s="407" t="s">
        <v>831</v>
      </c>
      <c r="Q6" s="407" t="s">
        <v>832</v>
      </c>
      <c r="R6" s="407" t="s">
        <v>833</v>
      </c>
      <c r="S6" s="407" t="s">
        <v>834</v>
      </c>
      <c r="T6" s="407" t="s">
        <v>835</v>
      </c>
      <c r="U6" s="1346"/>
      <c r="V6" s="1349"/>
      <c r="W6" s="1327" t="s">
        <v>2146</v>
      </c>
    </row>
    <row r="7" spans="1:34" s="150" customFormat="1" ht="63">
      <c r="A7" s="1332"/>
      <c r="B7" s="1333"/>
      <c r="C7" s="1335"/>
      <c r="D7" s="1341"/>
      <c r="E7" s="1352"/>
      <c r="F7" s="1037" t="s">
        <v>836</v>
      </c>
      <c r="G7" s="1037" t="s">
        <v>837</v>
      </c>
      <c r="H7" s="1037" t="s">
        <v>838</v>
      </c>
      <c r="I7" s="1037" t="s">
        <v>839</v>
      </c>
      <c r="J7" s="1341"/>
      <c r="K7" s="1038" t="s">
        <v>840</v>
      </c>
      <c r="L7" s="1037" t="s">
        <v>841</v>
      </c>
      <c r="M7" s="1037" t="s">
        <v>2150</v>
      </c>
      <c r="N7" s="1039" t="s">
        <v>2298</v>
      </c>
      <c r="O7" s="1039" t="s">
        <v>842</v>
      </c>
      <c r="P7" s="1037" t="s">
        <v>843</v>
      </c>
      <c r="Q7" s="1037" t="s">
        <v>2149</v>
      </c>
      <c r="R7" s="1037" t="s">
        <v>2148</v>
      </c>
      <c r="S7" s="1037" t="s">
        <v>844</v>
      </c>
      <c r="T7" s="1037" t="s">
        <v>1920</v>
      </c>
      <c r="U7" s="1347"/>
      <c r="V7" s="1350"/>
      <c r="W7" s="1327"/>
    </row>
    <row r="8" spans="1:34" s="1028" customFormat="1" ht="12">
      <c r="A8" s="1025"/>
      <c r="B8" s="1027"/>
      <c r="C8" s="1026"/>
      <c r="D8" s="1034"/>
      <c r="E8" s="1035"/>
      <c r="F8" s="408"/>
      <c r="G8" s="408"/>
      <c r="H8" s="408"/>
      <c r="I8" s="408"/>
      <c r="J8" s="1034"/>
      <c r="K8" s="409"/>
      <c r="L8" s="408"/>
      <c r="M8" s="1031" t="s">
        <v>2147</v>
      </c>
      <c r="N8" s="1031" t="s">
        <v>2299</v>
      </c>
      <c r="O8" s="410"/>
      <c r="P8" s="408"/>
      <c r="Q8" s="1031" t="s">
        <v>2147</v>
      </c>
      <c r="R8" s="1031" t="s">
        <v>2147</v>
      </c>
      <c r="S8" s="408"/>
      <c r="T8" s="408"/>
      <c r="U8" s="1036"/>
      <c r="V8" s="1036"/>
      <c r="W8" s="1024"/>
    </row>
    <row r="9" spans="1:34" s="150" customFormat="1" ht="12.75" customHeight="1">
      <c r="A9" s="1328" t="s">
        <v>845</v>
      </c>
      <c r="B9" s="1329"/>
      <c r="C9" s="411">
        <v>121565</v>
      </c>
      <c r="D9" s="411">
        <v>77985</v>
      </c>
      <c r="E9" s="411">
        <v>64167</v>
      </c>
      <c r="F9" s="411">
        <v>23794</v>
      </c>
      <c r="G9" s="411">
        <v>29432</v>
      </c>
      <c r="H9" s="411">
        <v>1548</v>
      </c>
      <c r="I9" s="411">
        <v>9393</v>
      </c>
      <c r="J9" s="411">
        <v>13818</v>
      </c>
      <c r="K9" s="411">
        <v>684</v>
      </c>
      <c r="L9" s="411">
        <v>2109</v>
      </c>
      <c r="M9" s="411">
        <v>2504</v>
      </c>
      <c r="N9" s="411">
        <v>3610</v>
      </c>
      <c r="O9" s="411">
        <v>297</v>
      </c>
      <c r="P9" s="411">
        <v>1267</v>
      </c>
      <c r="Q9" s="411">
        <v>327</v>
      </c>
      <c r="R9" s="411">
        <v>907</v>
      </c>
      <c r="S9" s="411">
        <v>640</v>
      </c>
      <c r="T9" s="411">
        <v>1473</v>
      </c>
      <c r="U9" s="411">
        <v>775</v>
      </c>
      <c r="V9" s="411">
        <v>42374</v>
      </c>
      <c r="W9" s="411">
        <v>9472</v>
      </c>
      <c r="X9" s="8"/>
      <c r="Y9" s="8"/>
      <c r="Z9" s="8"/>
      <c r="AA9" s="8"/>
      <c r="AB9" s="8"/>
      <c r="AC9" s="8"/>
      <c r="AD9" s="8"/>
      <c r="AE9" s="8"/>
      <c r="AF9" s="8"/>
      <c r="AG9" s="8"/>
      <c r="AH9" s="8"/>
    </row>
    <row r="10" spans="1:34" s="150" customFormat="1" ht="12.75" customHeight="1">
      <c r="A10" s="1328" t="s">
        <v>846</v>
      </c>
      <c r="B10" s="1329"/>
      <c r="C10" s="411">
        <v>286210</v>
      </c>
      <c r="D10" s="411">
        <v>240652</v>
      </c>
      <c r="E10" s="411">
        <v>179144</v>
      </c>
      <c r="F10" s="411">
        <v>47588</v>
      </c>
      <c r="G10" s="411">
        <v>106024</v>
      </c>
      <c r="H10" s="411">
        <v>3499</v>
      </c>
      <c r="I10" s="411">
        <v>22033</v>
      </c>
      <c r="J10" s="411">
        <v>61508</v>
      </c>
      <c r="K10" s="411">
        <v>2736</v>
      </c>
      <c r="L10" s="411">
        <v>6327</v>
      </c>
      <c r="M10" s="411">
        <v>14730</v>
      </c>
      <c r="N10" s="411">
        <v>16700</v>
      </c>
      <c r="O10" s="411">
        <v>960</v>
      </c>
      <c r="P10" s="411">
        <v>5927</v>
      </c>
      <c r="Q10" s="411">
        <v>1747</v>
      </c>
      <c r="R10" s="411">
        <v>6087</v>
      </c>
      <c r="S10" s="411">
        <v>1335</v>
      </c>
      <c r="T10" s="411">
        <v>4959</v>
      </c>
      <c r="U10" s="411">
        <v>1982</v>
      </c>
      <c r="V10" s="411">
        <v>42374</v>
      </c>
      <c r="W10" s="411">
        <v>48059</v>
      </c>
    </row>
    <row r="11" spans="1:34" s="150" customFormat="1" ht="12.75" customHeight="1">
      <c r="A11" s="1355" t="s">
        <v>847</v>
      </c>
      <c r="B11" s="1356" t="s">
        <v>847</v>
      </c>
      <c r="C11" s="412"/>
      <c r="D11" s="413"/>
      <c r="E11" s="413"/>
      <c r="F11" s="414"/>
      <c r="G11" s="414"/>
      <c r="H11" s="414"/>
      <c r="I11" s="414"/>
      <c r="J11" s="414"/>
      <c r="K11" s="414"/>
      <c r="L11" s="414"/>
      <c r="M11" s="414"/>
      <c r="N11" s="414"/>
      <c r="O11" s="414"/>
      <c r="P11" s="414"/>
      <c r="Q11" s="414"/>
      <c r="R11" s="414"/>
      <c r="S11" s="414"/>
      <c r="T11" s="414"/>
      <c r="U11" s="413"/>
      <c r="V11" s="413"/>
      <c r="W11" s="413"/>
    </row>
    <row r="12" spans="1:34" s="150" customFormat="1" ht="12.75" customHeight="1">
      <c r="A12" s="1353" t="s">
        <v>2132</v>
      </c>
      <c r="B12" s="1354"/>
      <c r="C12" s="415"/>
      <c r="D12" s="414"/>
      <c r="E12" s="414"/>
      <c r="F12" s="414"/>
      <c r="G12" s="414"/>
      <c r="H12" s="414"/>
      <c r="I12" s="414"/>
      <c r="J12" s="414"/>
      <c r="K12" s="414"/>
      <c r="L12" s="414"/>
      <c r="M12" s="414"/>
      <c r="N12" s="414"/>
      <c r="O12" s="414"/>
      <c r="P12" s="414"/>
      <c r="Q12" s="414"/>
      <c r="R12" s="414"/>
      <c r="S12" s="414"/>
      <c r="T12" s="414"/>
      <c r="U12" s="414"/>
      <c r="V12" s="414"/>
      <c r="W12" s="414"/>
    </row>
    <row r="13" spans="1:34" s="150" customFormat="1" ht="12.75" customHeight="1">
      <c r="A13" s="388"/>
      <c r="B13" s="416" t="s">
        <v>848</v>
      </c>
      <c r="C13" s="411">
        <v>9515</v>
      </c>
      <c r="D13" s="411">
        <v>9486</v>
      </c>
      <c r="E13" s="411">
        <v>7569</v>
      </c>
      <c r="F13" s="411" t="s">
        <v>239</v>
      </c>
      <c r="G13" s="411">
        <v>7125</v>
      </c>
      <c r="H13" s="411">
        <v>14</v>
      </c>
      <c r="I13" s="411">
        <v>430</v>
      </c>
      <c r="J13" s="411">
        <v>1917</v>
      </c>
      <c r="K13" s="411" t="s">
        <v>239</v>
      </c>
      <c r="L13" s="411" t="s">
        <v>239</v>
      </c>
      <c r="M13" s="411">
        <v>621</v>
      </c>
      <c r="N13" s="411">
        <v>432</v>
      </c>
      <c r="O13" s="411">
        <v>11</v>
      </c>
      <c r="P13" s="411">
        <v>239</v>
      </c>
      <c r="Q13" s="411">
        <v>58</v>
      </c>
      <c r="R13" s="411">
        <v>430</v>
      </c>
      <c r="S13" s="411" t="s">
        <v>239</v>
      </c>
      <c r="T13" s="411">
        <v>126</v>
      </c>
      <c r="U13" s="411">
        <v>29</v>
      </c>
      <c r="V13" s="411" t="s">
        <v>239</v>
      </c>
      <c r="W13" s="411" t="s">
        <v>239</v>
      </c>
    </row>
    <row r="14" spans="1:34" s="150" customFormat="1" ht="12.75" customHeight="1">
      <c r="A14" s="388"/>
      <c r="B14" s="416" t="s">
        <v>849</v>
      </c>
      <c r="C14" s="411">
        <v>39832</v>
      </c>
      <c r="D14" s="411">
        <v>39674</v>
      </c>
      <c r="E14" s="411">
        <v>28637</v>
      </c>
      <c r="F14" s="411" t="s">
        <v>239</v>
      </c>
      <c r="G14" s="411">
        <v>27349</v>
      </c>
      <c r="H14" s="411">
        <v>39</v>
      </c>
      <c r="I14" s="411">
        <v>1249</v>
      </c>
      <c r="J14" s="411">
        <v>11037</v>
      </c>
      <c r="K14" s="411" t="s">
        <v>239</v>
      </c>
      <c r="L14" s="411" t="s">
        <v>239</v>
      </c>
      <c r="M14" s="411">
        <v>3760</v>
      </c>
      <c r="N14" s="411">
        <v>2137</v>
      </c>
      <c r="O14" s="411">
        <v>49</v>
      </c>
      <c r="P14" s="411">
        <v>1174</v>
      </c>
      <c r="Q14" s="411">
        <v>427</v>
      </c>
      <c r="R14" s="411">
        <v>2985</v>
      </c>
      <c r="S14" s="411" t="s">
        <v>239</v>
      </c>
      <c r="T14" s="411">
        <v>505</v>
      </c>
      <c r="U14" s="411">
        <v>158</v>
      </c>
      <c r="V14" s="411" t="s">
        <v>239</v>
      </c>
      <c r="W14" s="411" t="s">
        <v>239</v>
      </c>
    </row>
    <row r="15" spans="1:34" s="150" customFormat="1" ht="12.75" customHeight="1">
      <c r="A15" s="388"/>
      <c r="B15" s="416" t="s">
        <v>850</v>
      </c>
      <c r="C15" s="412">
        <v>12350</v>
      </c>
      <c r="D15" s="417">
        <v>12310</v>
      </c>
      <c r="E15" s="417">
        <v>9793</v>
      </c>
      <c r="F15" s="414" t="s">
        <v>239</v>
      </c>
      <c r="G15" s="417">
        <v>9267</v>
      </c>
      <c r="H15" s="417">
        <v>16</v>
      </c>
      <c r="I15" s="417">
        <v>510</v>
      </c>
      <c r="J15" s="417">
        <v>2517</v>
      </c>
      <c r="K15" s="414" t="s">
        <v>239</v>
      </c>
      <c r="L15" s="414" t="s">
        <v>239</v>
      </c>
      <c r="M15" s="417">
        <v>839</v>
      </c>
      <c r="N15" s="417">
        <v>565</v>
      </c>
      <c r="O15" s="417">
        <v>13</v>
      </c>
      <c r="P15" s="417">
        <v>277</v>
      </c>
      <c r="Q15" s="417">
        <v>86</v>
      </c>
      <c r="R15" s="417">
        <v>593</v>
      </c>
      <c r="S15" s="414" t="s">
        <v>239</v>
      </c>
      <c r="T15" s="417">
        <v>144</v>
      </c>
      <c r="U15" s="414">
        <v>40</v>
      </c>
      <c r="V15" s="414" t="s">
        <v>239</v>
      </c>
      <c r="W15" s="414" t="s">
        <v>239</v>
      </c>
    </row>
    <row r="16" spans="1:34" s="150" customFormat="1" ht="12.75" customHeight="1">
      <c r="A16" s="1353" t="s">
        <v>851</v>
      </c>
      <c r="B16" s="1354"/>
      <c r="C16" s="412"/>
      <c r="D16" s="417"/>
      <c r="E16" s="417"/>
      <c r="F16" s="414"/>
      <c r="G16" s="417"/>
      <c r="H16" s="417"/>
      <c r="I16" s="417"/>
      <c r="J16" s="417"/>
      <c r="K16" s="414"/>
      <c r="L16" s="414"/>
      <c r="M16" s="417"/>
      <c r="N16" s="417"/>
      <c r="O16" s="417"/>
      <c r="P16" s="417"/>
      <c r="Q16" s="417"/>
      <c r="R16" s="417"/>
      <c r="S16" s="414"/>
      <c r="T16" s="417"/>
      <c r="U16" s="414"/>
      <c r="V16" s="414"/>
      <c r="W16" s="414"/>
    </row>
    <row r="17" spans="1:23" s="150" customFormat="1" ht="12.75" customHeight="1">
      <c r="A17" s="388"/>
      <c r="B17" s="416" t="s">
        <v>848</v>
      </c>
      <c r="C17" s="411">
        <v>25400</v>
      </c>
      <c r="D17" s="411">
        <v>25276</v>
      </c>
      <c r="E17" s="411">
        <v>19286</v>
      </c>
      <c r="F17" s="411" t="s">
        <v>239</v>
      </c>
      <c r="G17" s="411">
        <v>16460</v>
      </c>
      <c r="H17" s="411">
        <v>219</v>
      </c>
      <c r="I17" s="411">
        <v>2607</v>
      </c>
      <c r="J17" s="411">
        <v>5990</v>
      </c>
      <c r="K17" s="411" t="s">
        <v>239</v>
      </c>
      <c r="L17" s="411" t="s">
        <v>239</v>
      </c>
      <c r="M17" s="411">
        <v>1817</v>
      </c>
      <c r="N17" s="411">
        <v>1691</v>
      </c>
      <c r="O17" s="411">
        <v>61</v>
      </c>
      <c r="P17" s="411">
        <v>903</v>
      </c>
      <c r="Q17" s="411">
        <v>88</v>
      </c>
      <c r="R17" s="411">
        <v>803</v>
      </c>
      <c r="S17" s="411">
        <v>6</v>
      </c>
      <c r="T17" s="411">
        <v>621</v>
      </c>
      <c r="U17" s="411">
        <v>91</v>
      </c>
      <c r="V17" s="411">
        <v>33</v>
      </c>
      <c r="W17" s="411" t="s">
        <v>239</v>
      </c>
    </row>
    <row r="18" spans="1:23" s="150" customFormat="1" ht="12.75" customHeight="1">
      <c r="A18" s="388"/>
      <c r="B18" s="416" t="s">
        <v>849</v>
      </c>
      <c r="C18" s="411">
        <v>104148</v>
      </c>
      <c r="D18" s="411">
        <v>103691</v>
      </c>
      <c r="E18" s="411">
        <v>71409</v>
      </c>
      <c r="F18" s="411" t="s">
        <v>239</v>
      </c>
      <c r="G18" s="411">
        <v>63659</v>
      </c>
      <c r="H18" s="411">
        <v>586</v>
      </c>
      <c r="I18" s="411">
        <v>7164</v>
      </c>
      <c r="J18" s="411">
        <v>32282</v>
      </c>
      <c r="K18" s="411" t="s">
        <v>239</v>
      </c>
      <c r="L18" s="411" t="s">
        <v>239</v>
      </c>
      <c r="M18" s="411">
        <v>10979</v>
      </c>
      <c r="N18" s="411">
        <v>8322</v>
      </c>
      <c r="O18" s="411">
        <v>220</v>
      </c>
      <c r="P18" s="411">
        <v>4321</v>
      </c>
      <c r="Q18" s="411">
        <v>613</v>
      </c>
      <c r="R18" s="411">
        <v>5462</v>
      </c>
      <c r="S18" s="411">
        <v>13</v>
      </c>
      <c r="T18" s="411">
        <v>2352</v>
      </c>
      <c r="U18" s="411">
        <v>424</v>
      </c>
      <c r="V18" s="411">
        <v>33</v>
      </c>
      <c r="W18" s="411" t="s">
        <v>239</v>
      </c>
    </row>
    <row r="19" spans="1:23" s="150" customFormat="1" ht="12.75" customHeight="1">
      <c r="A19" s="388"/>
      <c r="B19" s="416" t="s">
        <v>852</v>
      </c>
      <c r="C19" s="412">
        <v>42945</v>
      </c>
      <c r="D19" s="417">
        <v>42766</v>
      </c>
      <c r="E19" s="417">
        <v>32710</v>
      </c>
      <c r="F19" s="417" t="s">
        <v>239</v>
      </c>
      <c r="G19" s="417">
        <v>28386</v>
      </c>
      <c r="H19" s="417">
        <v>310</v>
      </c>
      <c r="I19" s="417">
        <v>4014</v>
      </c>
      <c r="J19" s="417">
        <v>10056</v>
      </c>
      <c r="K19" s="414" t="s">
        <v>239</v>
      </c>
      <c r="L19" s="414" t="s">
        <v>239</v>
      </c>
      <c r="M19" s="417">
        <v>3378</v>
      </c>
      <c r="N19" s="417">
        <v>2804</v>
      </c>
      <c r="O19" s="417">
        <v>80</v>
      </c>
      <c r="P19" s="417">
        <v>1287</v>
      </c>
      <c r="Q19" s="417">
        <v>153</v>
      </c>
      <c r="R19" s="417">
        <v>1472</v>
      </c>
      <c r="S19" s="417">
        <v>8</v>
      </c>
      <c r="T19" s="417">
        <v>874</v>
      </c>
      <c r="U19" s="417">
        <v>146</v>
      </c>
      <c r="V19" s="417">
        <v>33</v>
      </c>
      <c r="W19" s="414" t="s">
        <v>239</v>
      </c>
    </row>
    <row r="20" spans="1:23" s="165" customFormat="1" ht="12.75" customHeight="1">
      <c r="A20" s="1357" t="s">
        <v>1861</v>
      </c>
      <c r="B20" s="1358"/>
      <c r="C20" s="415">
        <v>9472</v>
      </c>
      <c r="D20" s="414">
        <v>9433</v>
      </c>
      <c r="E20" s="414" t="s">
        <v>239</v>
      </c>
      <c r="F20" s="414" t="s">
        <v>239</v>
      </c>
      <c r="G20" s="414" t="s">
        <v>239</v>
      </c>
      <c r="H20" s="414" t="s">
        <v>239</v>
      </c>
      <c r="I20" s="414" t="s">
        <v>239</v>
      </c>
      <c r="J20" s="414">
        <v>9433</v>
      </c>
      <c r="K20" s="414" t="s">
        <v>239</v>
      </c>
      <c r="L20" s="414" t="s">
        <v>239</v>
      </c>
      <c r="M20" s="414">
        <v>2504</v>
      </c>
      <c r="N20" s="414">
        <v>3610</v>
      </c>
      <c r="O20" s="414" t="s">
        <v>239</v>
      </c>
      <c r="P20" s="414">
        <v>1140</v>
      </c>
      <c r="Q20" s="414">
        <v>153</v>
      </c>
      <c r="R20" s="414">
        <v>907</v>
      </c>
      <c r="S20" s="414" t="s">
        <v>239</v>
      </c>
      <c r="T20" s="414">
        <v>1119</v>
      </c>
      <c r="U20" s="414">
        <v>39</v>
      </c>
      <c r="V20" s="414" t="s">
        <v>239</v>
      </c>
      <c r="W20" s="411" t="s">
        <v>239</v>
      </c>
    </row>
    <row r="21" spans="1:23" s="165" customFormat="1" ht="12.75" customHeight="1">
      <c r="A21" s="1357" t="s">
        <v>2133</v>
      </c>
      <c r="B21" s="1358"/>
      <c r="C21" s="415">
        <v>48059</v>
      </c>
      <c r="D21" s="414">
        <v>47827</v>
      </c>
      <c r="E21" s="414" t="s">
        <v>239</v>
      </c>
      <c r="F21" s="414" t="s">
        <v>239</v>
      </c>
      <c r="G21" s="414" t="s">
        <v>239</v>
      </c>
      <c r="H21" s="414" t="s">
        <v>239</v>
      </c>
      <c r="I21" s="414" t="s">
        <v>239</v>
      </c>
      <c r="J21" s="414">
        <v>47827</v>
      </c>
      <c r="K21" s="414" t="s">
        <v>239</v>
      </c>
      <c r="L21" s="414" t="s">
        <v>239</v>
      </c>
      <c r="M21" s="414">
        <v>14730</v>
      </c>
      <c r="N21" s="414">
        <v>16700</v>
      </c>
      <c r="O21" s="414" t="s">
        <v>239</v>
      </c>
      <c r="P21" s="414">
        <v>5353</v>
      </c>
      <c r="Q21" s="414">
        <v>956</v>
      </c>
      <c r="R21" s="414">
        <v>6087</v>
      </c>
      <c r="S21" s="414" t="s">
        <v>239</v>
      </c>
      <c r="T21" s="414">
        <v>4001</v>
      </c>
      <c r="U21" s="414">
        <v>232</v>
      </c>
      <c r="V21" s="414" t="s">
        <v>239</v>
      </c>
      <c r="W21" s="411" t="s">
        <v>239</v>
      </c>
    </row>
    <row r="22" spans="1:23" s="150" customFormat="1" ht="12.75" customHeight="1">
      <c r="A22" s="1353" t="s">
        <v>853</v>
      </c>
      <c r="B22" s="1354"/>
      <c r="C22" s="415"/>
      <c r="D22" s="414"/>
      <c r="E22" s="414"/>
      <c r="F22" s="414"/>
      <c r="G22" s="414"/>
      <c r="H22" s="414"/>
      <c r="I22" s="414"/>
      <c r="J22" s="414"/>
      <c r="K22" s="414"/>
      <c r="L22" s="414"/>
      <c r="M22" s="414"/>
      <c r="N22" s="414"/>
      <c r="O22" s="414"/>
      <c r="P22" s="414"/>
      <c r="Q22" s="414"/>
      <c r="R22" s="414"/>
      <c r="S22" s="414"/>
      <c r="T22" s="414"/>
      <c r="U22" s="414"/>
      <c r="V22" s="414"/>
      <c r="W22" s="414"/>
    </row>
    <row r="23" spans="1:23" s="150" customFormat="1" ht="12.75" customHeight="1">
      <c r="A23" s="388"/>
      <c r="B23" s="416" t="s">
        <v>848</v>
      </c>
      <c r="C23" s="415">
        <v>52118</v>
      </c>
      <c r="D23" s="414">
        <v>38647</v>
      </c>
      <c r="E23" s="414">
        <v>26575</v>
      </c>
      <c r="F23" s="414">
        <v>14209</v>
      </c>
      <c r="G23" s="414">
        <v>6880</v>
      </c>
      <c r="H23" s="414">
        <v>974</v>
      </c>
      <c r="I23" s="414">
        <v>4512</v>
      </c>
      <c r="J23" s="414">
        <v>12072</v>
      </c>
      <c r="K23" s="414">
        <v>620</v>
      </c>
      <c r="L23" s="414">
        <v>2072</v>
      </c>
      <c r="M23" s="414">
        <v>2238</v>
      </c>
      <c r="N23" s="414">
        <v>3361</v>
      </c>
      <c r="O23" s="414">
        <v>249</v>
      </c>
      <c r="P23" s="414">
        <v>982</v>
      </c>
      <c r="Q23" s="414">
        <v>298</v>
      </c>
      <c r="R23" s="414">
        <v>759</v>
      </c>
      <c r="S23" s="414">
        <v>291</v>
      </c>
      <c r="T23" s="414">
        <v>1202</v>
      </c>
      <c r="U23" s="414">
        <v>233</v>
      </c>
      <c r="V23" s="414">
        <v>13238</v>
      </c>
      <c r="W23" s="414">
        <v>8398</v>
      </c>
    </row>
    <row r="24" spans="1:23" s="150" customFormat="1" ht="12.75" customHeight="1">
      <c r="A24" s="388"/>
      <c r="B24" s="416" t="s">
        <v>854</v>
      </c>
      <c r="C24" s="415">
        <v>130057</v>
      </c>
      <c r="D24" s="414">
        <v>116106</v>
      </c>
      <c r="E24" s="414">
        <v>62070</v>
      </c>
      <c r="F24" s="414">
        <v>28418</v>
      </c>
      <c r="G24" s="414">
        <v>21930</v>
      </c>
      <c r="H24" s="414">
        <v>2113</v>
      </c>
      <c r="I24" s="414">
        <v>9609</v>
      </c>
      <c r="J24" s="414">
        <v>54036</v>
      </c>
      <c r="K24" s="414">
        <v>2480</v>
      </c>
      <c r="L24" s="414">
        <v>6216</v>
      </c>
      <c r="M24" s="414">
        <v>13136</v>
      </c>
      <c r="N24" s="414">
        <v>15484</v>
      </c>
      <c r="O24" s="414">
        <v>799</v>
      </c>
      <c r="P24" s="414">
        <v>4565</v>
      </c>
      <c r="Q24" s="414">
        <v>1605</v>
      </c>
      <c r="R24" s="414">
        <v>5085</v>
      </c>
      <c r="S24" s="414">
        <v>622</v>
      </c>
      <c r="T24" s="414">
        <v>4044</v>
      </c>
      <c r="U24" s="414">
        <v>713</v>
      </c>
      <c r="V24" s="414">
        <v>13238</v>
      </c>
      <c r="W24" s="414">
        <v>42424</v>
      </c>
    </row>
    <row r="25" spans="1:23" s="150" customFormat="1" ht="12.75" customHeight="1">
      <c r="A25" s="388"/>
      <c r="B25" s="416" t="s">
        <v>855</v>
      </c>
      <c r="C25" s="415">
        <v>76031</v>
      </c>
      <c r="D25" s="414">
        <v>62438</v>
      </c>
      <c r="E25" s="414">
        <v>43799</v>
      </c>
      <c r="F25" s="414">
        <v>25824</v>
      </c>
      <c r="G25" s="414">
        <v>12155</v>
      </c>
      <c r="H25" s="414">
        <v>1005</v>
      </c>
      <c r="I25" s="414">
        <v>4815</v>
      </c>
      <c r="J25" s="414">
        <v>18639</v>
      </c>
      <c r="K25" s="414">
        <v>1304</v>
      </c>
      <c r="L25" s="414">
        <v>3046</v>
      </c>
      <c r="M25" s="414">
        <v>4275</v>
      </c>
      <c r="N25" s="414">
        <v>3970</v>
      </c>
      <c r="O25" s="414">
        <v>524</v>
      </c>
      <c r="P25" s="414">
        <v>1830</v>
      </c>
      <c r="Q25" s="414">
        <v>527</v>
      </c>
      <c r="R25" s="414">
        <v>1301</v>
      </c>
      <c r="S25" s="414">
        <v>508</v>
      </c>
      <c r="T25" s="414">
        <v>1354</v>
      </c>
      <c r="U25" s="414">
        <v>355</v>
      </c>
      <c r="V25" s="414">
        <v>13238</v>
      </c>
      <c r="W25" s="414">
        <v>12562</v>
      </c>
    </row>
    <row r="26" spans="1:23" s="165" customFormat="1" ht="12.75" customHeight="1">
      <c r="A26" s="1353" t="s">
        <v>856</v>
      </c>
      <c r="B26" s="1354"/>
      <c r="C26" s="414"/>
      <c r="D26" s="414"/>
      <c r="E26" s="414"/>
      <c r="F26" s="414"/>
      <c r="G26" s="414"/>
      <c r="H26" s="414"/>
      <c r="I26" s="414"/>
      <c r="J26" s="414"/>
      <c r="K26" s="414"/>
      <c r="L26" s="414"/>
      <c r="M26" s="414"/>
      <c r="N26" s="414"/>
      <c r="O26" s="414"/>
      <c r="P26" s="414"/>
      <c r="Q26" s="414"/>
      <c r="R26" s="414"/>
      <c r="S26" s="414"/>
      <c r="T26" s="414"/>
      <c r="U26" s="414"/>
      <c r="V26" s="414"/>
      <c r="W26" s="414"/>
    </row>
    <row r="27" spans="1:23" s="165" customFormat="1" ht="12.75" customHeight="1">
      <c r="A27" s="388"/>
      <c r="B27" s="416" t="s">
        <v>848</v>
      </c>
      <c r="C27" s="414">
        <v>28787</v>
      </c>
      <c r="D27" s="414">
        <v>21552</v>
      </c>
      <c r="E27" s="414">
        <v>12648</v>
      </c>
      <c r="F27" s="414">
        <v>6383</v>
      </c>
      <c r="G27" s="414">
        <v>2665</v>
      </c>
      <c r="H27" s="414">
        <v>609</v>
      </c>
      <c r="I27" s="414">
        <v>2991</v>
      </c>
      <c r="J27" s="414">
        <v>8904</v>
      </c>
      <c r="K27" s="414">
        <v>524</v>
      </c>
      <c r="L27" s="414">
        <v>1949</v>
      </c>
      <c r="M27" s="414">
        <v>1350</v>
      </c>
      <c r="N27" s="414">
        <v>2696</v>
      </c>
      <c r="O27" s="414">
        <v>144</v>
      </c>
      <c r="P27" s="414">
        <v>456</v>
      </c>
      <c r="Q27" s="414">
        <v>255</v>
      </c>
      <c r="R27" s="414">
        <v>572</v>
      </c>
      <c r="S27" s="414">
        <v>133</v>
      </c>
      <c r="T27" s="414">
        <v>825</v>
      </c>
      <c r="U27" s="414">
        <v>113</v>
      </c>
      <c r="V27" s="414">
        <v>7122</v>
      </c>
      <c r="W27" s="414">
        <v>5867</v>
      </c>
    </row>
    <row r="28" spans="1:23" s="150" customFormat="1" ht="12.75" customHeight="1">
      <c r="A28" s="388"/>
      <c r="B28" s="416" t="s">
        <v>854</v>
      </c>
      <c r="C28" s="414">
        <v>74967</v>
      </c>
      <c r="D28" s="414">
        <v>67453</v>
      </c>
      <c r="E28" s="414">
        <v>28754</v>
      </c>
      <c r="F28" s="414">
        <v>12766</v>
      </c>
      <c r="G28" s="414">
        <v>8357</v>
      </c>
      <c r="H28" s="414">
        <v>1303</v>
      </c>
      <c r="I28" s="414">
        <v>6328</v>
      </c>
      <c r="J28" s="414">
        <v>38699</v>
      </c>
      <c r="K28" s="414">
        <v>2096</v>
      </c>
      <c r="L28" s="414">
        <v>5847</v>
      </c>
      <c r="M28" s="414">
        <v>7742</v>
      </c>
      <c r="N28" s="414">
        <v>12203</v>
      </c>
      <c r="O28" s="414">
        <v>461</v>
      </c>
      <c r="P28" s="414">
        <v>2106</v>
      </c>
      <c r="Q28" s="414">
        <v>1399</v>
      </c>
      <c r="R28" s="414">
        <v>3837</v>
      </c>
      <c r="S28" s="414">
        <v>293</v>
      </c>
      <c r="T28" s="414">
        <v>2715</v>
      </c>
      <c r="U28" s="414">
        <v>392</v>
      </c>
      <c r="V28" s="414">
        <v>7122</v>
      </c>
      <c r="W28" s="414">
        <v>29079</v>
      </c>
    </row>
    <row r="29" spans="1:23" s="150" customFormat="1" ht="12.75" customHeight="1" thickBot="1">
      <c r="A29" s="392"/>
      <c r="B29" s="418" t="s">
        <v>857</v>
      </c>
      <c r="C29" s="419">
        <v>36954</v>
      </c>
      <c r="D29" s="419">
        <v>29681</v>
      </c>
      <c r="E29" s="419">
        <v>18526</v>
      </c>
      <c r="F29" s="419">
        <v>10537</v>
      </c>
      <c r="G29" s="419">
        <v>4381</v>
      </c>
      <c r="H29" s="419">
        <v>609</v>
      </c>
      <c r="I29" s="419">
        <v>2999</v>
      </c>
      <c r="J29" s="419">
        <v>11155</v>
      </c>
      <c r="K29" s="419">
        <v>991</v>
      </c>
      <c r="L29" s="419">
        <v>1978</v>
      </c>
      <c r="M29" s="419">
        <v>2376</v>
      </c>
      <c r="N29" s="419">
        <v>2720</v>
      </c>
      <c r="O29" s="419">
        <v>243</v>
      </c>
      <c r="P29" s="419">
        <v>739</v>
      </c>
      <c r="Q29" s="419">
        <v>342</v>
      </c>
      <c r="R29" s="419">
        <v>718</v>
      </c>
      <c r="S29" s="419">
        <v>197</v>
      </c>
      <c r="T29" s="419">
        <v>851</v>
      </c>
      <c r="U29" s="419">
        <v>151</v>
      </c>
      <c r="V29" s="419">
        <v>7122</v>
      </c>
      <c r="W29" s="419">
        <v>7396</v>
      </c>
    </row>
    <row r="30" spans="1:23" s="58" customFormat="1" ht="12" customHeight="1">
      <c r="A30" s="420" t="s">
        <v>401</v>
      </c>
      <c r="B30" s="366"/>
      <c r="C30" s="367"/>
      <c r="D30" s="367"/>
      <c r="E30" s="367"/>
      <c r="F30" s="367"/>
      <c r="G30" s="367"/>
      <c r="H30" s="367"/>
      <c r="I30" s="367"/>
      <c r="J30" s="367"/>
      <c r="K30" s="367"/>
      <c r="L30" s="367"/>
      <c r="M30" s="367"/>
      <c r="N30" s="336"/>
      <c r="O30" s="336"/>
      <c r="P30" s="336"/>
      <c r="Q30" s="336"/>
      <c r="R30" s="336"/>
      <c r="S30" s="336"/>
      <c r="T30" s="336"/>
      <c r="U30" s="336"/>
      <c r="V30" s="336"/>
      <c r="W30" s="336"/>
    </row>
    <row r="31" spans="1:23" ht="12" customHeight="1">
      <c r="A31" s="114" t="s">
        <v>2135</v>
      </c>
      <c r="B31" s="337"/>
      <c r="C31" s="337"/>
      <c r="D31" s="337"/>
      <c r="E31" s="337"/>
      <c r="F31" s="337"/>
      <c r="G31" s="337"/>
      <c r="H31" s="337"/>
      <c r="I31" s="337"/>
      <c r="J31" s="337"/>
      <c r="K31" s="337"/>
      <c r="L31" s="337"/>
      <c r="M31" s="337"/>
      <c r="N31" s="337"/>
      <c r="O31" s="337"/>
      <c r="P31" s="337"/>
      <c r="Q31" s="337"/>
      <c r="R31" s="337"/>
      <c r="S31" s="337"/>
      <c r="T31" s="337"/>
      <c r="U31" s="337"/>
      <c r="V31" s="337"/>
      <c r="W31" s="337"/>
    </row>
    <row r="32" spans="1:23" ht="12" customHeight="1">
      <c r="A32" s="114" t="s">
        <v>2136</v>
      </c>
      <c r="B32" s="337"/>
      <c r="C32" s="337"/>
      <c r="D32" s="337"/>
      <c r="E32" s="337"/>
      <c r="F32" s="337"/>
      <c r="G32" s="337"/>
      <c r="H32" s="337"/>
      <c r="I32" s="337"/>
      <c r="J32" s="337"/>
      <c r="K32" s="337"/>
      <c r="L32" s="337"/>
      <c r="M32" s="337"/>
      <c r="N32" s="337"/>
      <c r="O32" s="337"/>
      <c r="P32" s="337"/>
      <c r="Q32" s="337"/>
      <c r="R32" s="337"/>
      <c r="S32" s="337"/>
      <c r="T32" s="337"/>
      <c r="U32" s="337"/>
      <c r="V32" s="337"/>
      <c r="W32" s="337"/>
    </row>
    <row r="36" spans="9:13" ht="18" customHeight="1">
      <c r="I36" s="186"/>
      <c r="J36" s="186"/>
      <c r="K36" s="186"/>
      <c r="L36" s="186"/>
      <c r="M36" s="186"/>
    </row>
    <row r="37" spans="9:13" ht="18" customHeight="1">
      <c r="I37" s="186"/>
      <c r="J37" s="186"/>
      <c r="K37" s="186"/>
      <c r="L37" s="186"/>
      <c r="M37" s="186"/>
    </row>
    <row r="38" spans="9:13" ht="18" customHeight="1">
      <c r="I38" s="186"/>
      <c r="J38" s="186"/>
      <c r="K38" s="186"/>
      <c r="L38" s="186"/>
      <c r="M38" s="186"/>
    </row>
    <row r="39" spans="9:13" ht="18" customHeight="1">
      <c r="I39" s="186"/>
      <c r="J39" s="186"/>
      <c r="K39" s="186"/>
      <c r="L39" s="186"/>
      <c r="M39" s="186"/>
    </row>
    <row r="40" spans="9:13" ht="18" customHeight="1">
      <c r="I40" s="186"/>
      <c r="J40" s="186"/>
      <c r="K40" s="186"/>
      <c r="L40" s="186"/>
      <c r="M40" s="186"/>
    </row>
  </sheetData>
  <mergeCells count="20">
    <mergeCell ref="A22:B22"/>
    <mergeCell ref="A26:B26"/>
    <mergeCell ref="A10:B10"/>
    <mergeCell ref="A11:B11"/>
    <mergeCell ref="A12:B12"/>
    <mergeCell ref="A16:B16"/>
    <mergeCell ref="A20:B20"/>
    <mergeCell ref="A21:B21"/>
    <mergeCell ref="W6:W7"/>
    <mergeCell ref="A9:B9"/>
    <mergeCell ref="A4:B7"/>
    <mergeCell ref="C4:C7"/>
    <mergeCell ref="D4:K4"/>
    <mergeCell ref="L4:T4"/>
    <mergeCell ref="D5:D7"/>
    <mergeCell ref="L5:T5"/>
    <mergeCell ref="U5:U7"/>
    <mergeCell ref="V5:V7"/>
    <mergeCell ref="E6:E7"/>
    <mergeCell ref="J6:J7"/>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1" manualBreakCount="1">
    <brk id="11"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6"/>
  <sheetViews>
    <sheetView view="pageBreakPreview" zoomScaleNormal="100" zoomScaleSheetLayoutView="100" workbookViewId="0">
      <pane xSplit="4" ySplit="5" topLeftCell="E6" activePane="bottomRight" state="frozen"/>
      <selection pane="topRight"/>
      <selection pane="bottomLeft"/>
      <selection pane="bottomRight"/>
    </sheetView>
  </sheetViews>
  <sheetFormatPr defaultColWidth="9" defaultRowHeight="10.5"/>
  <cols>
    <col min="1" max="3" width="2.625" style="461" customWidth="1"/>
    <col min="4" max="4" width="11.625" style="461" customWidth="1"/>
    <col min="5" max="12" width="9.75" style="241" customWidth="1"/>
    <col min="13" max="15" width="9.375" style="241" customWidth="1"/>
    <col min="16" max="16" width="9.375" style="424" customWidth="1"/>
    <col min="17" max="23" width="9.375" style="241" customWidth="1"/>
    <col min="24" max="24" width="2.75" style="241" customWidth="1"/>
    <col min="25" max="16384" width="9" style="241"/>
  </cols>
  <sheetData>
    <row r="1" spans="1:26" ht="15" customHeight="1">
      <c r="A1" s="56" t="s">
        <v>858</v>
      </c>
      <c r="B1" s="422"/>
      <c r="C1" s="422"/>
      <c r="D1" s="422"/>
      <c r="F1" s="423"/>
    </row>
    <row r="2" spans="1:26" s="58" customFormat="1" ht="15" customHeight="1" thickBot="1">
      <c r="A2" s="57"/>
      <c r="B2" s="57"/>
      <c r="C2" s="57"/>
      <c r="D2" s="57"/>
      <c r="F2" s="157"/>
      <c r="P2" s="421"/>
      <c r="W2" s="425" t="s">
        <v>2049</v>
      </c>
      <c r="X2" s="426"/>
    </row>
    <row r="3" spans="1:26" s="150" customFormat="1" ht="15" customHeight="1">
      <c r="A3" s="1361" t="s">
        <v>242</v>
      </c>
      <c r="B3" s="1362"/>
      <c r="C3" s="1362"/>
      <c r="D3" s="1362"/>
      <c r="E3" s="1367" t="s">
        <v>577</v>
      </c>
      <c r="F3" s="1367"/>
      <c r="G3" s="1367" t="s">
        <v>859</v>
      </c>
      <c r="H3" s="1367"/>
      <c r="I3" s="1367"/>
      <c r="J3" s="1367"/>
      <c r="K3" s="1367"/>
      <c r="L3" s="1367"/>
      <c r="M3" s="1367"/>
      <c r="N3" s="1367"/>
      <c r="O3" s="1367"/>
      <c r="P3" s="1368"/>
      <c r="Q3" s="1369" t="s">
        <v>860</v>
      </c>
      <c r="R3" s="1370"/>
      <c r="S3" s="1367" t="s">
        <v>861</v>
      </c>
      <c r="T3" s="1367"/>
      <c r="U3" s="1367"/>
      <c r="V3" s="1367"/>
      <c r="W3" s="1369"/>
      <c r="X3" s="165"/>
    </row>
    <row r="4" spans="1:26" s="150" customFormat="1" ht="15" customHeight="1">
      <c r="A4" s="1363"/>
      <c r="B4" s="1364"/>
      <c r="C4" s="1364"/>
      <c r="D4" s="1364"/>
      <c r="E4" s="1371" t="s">
        <v>862</v>
      </c>
      <c r="F4" s="1371" t="s">
        <v>863</v>
      </c>
      <c r="G4" s="1372" t="s">
        <v>785</v>
      </c>
      <c r="H4" s="1372"/>
      <c r="I4" s="1372"/>
      <c r="J4" s="1372"/>
      <c r="K4" s="1372"/>
      <c r="L4" s="1372"/>
      <c r="M4" s="1372"/>
      <c r="N4" s="1372"/>
      <c r="O4" s="1373" t="s">
        <v>864</v>
      </c>
      <c r="P4" s="1374" t="s">
        <v>2151</v>
      </c>
      <c r="Q4" s="1373" t="s">
        <v>865</v>
      </c>
      <c r="R4" s="1373" t="s">
        <v>866</v>
      </c>
      <c r="S4" s="1372" t="s">
        <v>867</v>
      </c>
      <c r="T4" s="1372" t="s">
        <v>868</v>
      </c>
      <c r="U4" s="1372"/>
      <c r="V4" s="1372"/>
      <c r="W4" s="1359" t="s">
        <v>1921</v>
      </c>
      <c r="X4" s="165"/>
    </row>
    <row r="5" spans="1:26" s="433" customFormat="1" ht="30" customHeight="1">
      <c r="A5" s="1365"/>
      <c r="B5" s="1366"/>
      <c r="C5" s="1366"/>
      <c r="D5" s="1366"/>
      <c r="E5" s="1371"/>
      <c r="F5" s="1371"/>
      <c r="G5" s="428" t="s">
        <v>869</v>
      </c>
      <c r="H5" s="429" t="s">
        <v>870</v>
      </c>
      <c r="I5" s="428" t="s">
        <v>871</v>
      </c>
      <c r="J5" s="428" t="s">
        <v>872</v>
      </c>
      <c r="K5" s="428" t="s">
        <v>873</v>
      </c>
      <c r="L5" s="428" t="s">
        <v>874</v>
      </c>
      <c r="M5" s="428" t="s">
        <v>875</v>
      </c>
      <c r="N5" s="428" t="s">
        <v>876</v>
      </c>
      <c r="O5" s="1373"/>
      <c r="P5" s="1375"/>
      <c r="Q5" s="1373"/>
      <c r="R5" s="1373"/>
      <c r="S5" s="1372"/>
      <c r="T5" s="428" t="s">
        <v>245</v>
      </c>
      <c r="U5" s="430" t="s">
        <v>877</v>
      </c>
      <c r="V5" s="431" t="s">
        <v>878</v>
      </c>
      <c r="W5" s="1359"/>
      <c r="X5" s="432"/>
    </row>
    <row r="6" spans="1:26" s="433" customFormat="1" ht="19.5" customHeight="1">
      <c r="A6" s="1200" t="s">
        <v>248</v>
      </c>
      <c r="B6" s="1200"/>
      <c r="C6" s="1200"/>
      <c r="D6" s="1360"/>
      <c r="E6" s="434">
        <v>122269</v>
      </c>
      <c r="F6" s="435">
        <v>294247</v>
      </c>
      <c r="G6" s="435">
        <v>121565</v>
      </c>
      <c r="H6" s="435">
        <v>42374</v>
      </c>
      <c r="I6" s="435">
        <v>33324</v>
      </c>
      <c r="J6" s="435">
        <v>21264</v>
      </c>
      <c r="K6" s="435">
        <v>15004</v>
      </c>
      <c r="L6" s="435">
        <v>5934</v>
      </c>
      <c r="M6" s="435">
        <v>2401</v>
      </c>
      <c r="N6" s="435">
        <v>1264</v>
      </c>
      <c r="O6" s="435">
        <v>286210</v>
      </c>
      <c r="P6" s="968">
        <v>2.35</v>
      </c>
      <c r="Q6" s="435">
        <v>704</v>
      </c>
      <c r="R6" s="435">
        <v>8037</v>
      </c>
      <c r="S6" s="435">
        <v>77985</v>
      </c>
      <c r="T6" s="435">
        <v>64167</v>
      </c>
      <c r="U6" s="435">
        <v>23794</v>
      </c>
      <c r="V6" s="435">
        <v>29432</v>
      </c>
      <c r="W6" s="435">
        <v>13818</v>
      </c>
      <c r="X6" s="436"/>
      <c r="Y6" s="436"/>
      <c r="Z6" s="436"/>
    </row>
    <row r="7" spans="1:26" s="433" customFormat="1" ht="19.5" customHeight="1">
      <c r="A7" s="1377" t="s">
        <v>252</v>
      </c>
      <c r="B7" s="1377"/>
      <c r="C7" s="1377"/>
      <c r="D7" s="1378"/>
      <c r="E7" s="434">
        <v>20866</v>
      </c>
      <c r="F7" s="435">
        <v>41345</v>
      </c>
      <c r="G7" s="435">
        <v>20819</v>
      </c>
      <c r="H7" s="435">
        <v>10373</v>
      </c>
      <c r="I7" s="435">
        <v>4947</v>
      </c>
      <c r="J7" s="435">
        <v>2830</v>
      </c>
      <c r="K7" s="435">
        <v>1858</v>
      </c>
      <c r="L7" s="435">
        <v>574</v>
      </c>
      <c r="M7" s="435">
        <v>166</v>
      </c>
      <c r="N7" s="435">
        <v>71</v>
      </c>
      <c r="O7" s="435">
        <v>40586</v>
      </c>
      <c r="P7" s="968">
        <v>1.95</v>
      </c>
      <c r="Q7" s="435">
        <v>47</v>
      </c>
      <c r="R7" s="435">
        <v>759</v>
      </c>
      <c r="S7" s="435">
        <v>10229</v>
      </c>
      <c r="T7" s="435">
        <v>9065</v>
      </c>
      <c r="U7" s="435">
        <v>3382</v>
      </c>
      <c r="V7" s="435">
        <v>3924</v>
      </c>
      <c r="W7" s="435">
        <v>1164</v>
      </c>
      <c r="X7" s="436"/>
    </row>
    <row r="8" spans="1:26" s="150" customFormat="1" ht="19.5" customHeight="1">
      <c r="A8" s="165"/>
      <c r="B8" s="1207" t="s">
        <v>256</v>
      </c>
      <c r="C8" s="1379"/>
      <c r="D8" s="1380"/>
      <c r="E8" s="437">
        <v>16349</v>
      </c>
      <c r="F8" s="438">
        <v>31549</v>
      </c>
      <c r="G8" s="438">
        <v>16307</v>
      </c>
      <c r="H8" s="438">
        <v>8509</v>
      </c>
      <c r="I8" s="438">
        <v>3780</v>
      </c>
      <c r="J8" s="438">
        <v>2078</v>
      </c>
      <c r="K8" s="438">
        <v>1369</v>
      </c>
      <c r="L8" s="438">
        <v>392</v>
      </c>
      <c r="M8" s="438">
        <v>123</v>
      </c>
      <c r="N8" s="438">
        <v>56</v>
      </c>
      <c r="O8" s="438">
        <v>30900</v>
      </c>
      <c r="P8" s="979">
        <v>1.89</v>
      </c>
      <c r="Q8" s="438">
        <v>42</v>
      </c>
      <c r="R8" s="438">
        <v>649</v>
      </c>
      <c r="S8" s="438">
        <v>7633</v>
      </c>
      <c r="T8" s="438">
        <v>6743</v>
      </c>
      <c r="U8" s="438">
        <v>2536</v>
      </c>
      <c r="V8" s="438">
        <v>2814</v>
      </c>
      <c r="W8" s="438">
        <v>890</v>
      </c>
      <c r="X8" s="436"/>
    </row>
    <row r="9" spans="1:26" s="150" customFormat="1" ht="19.5" customHeight="1">
      <c r="A9" s="165"/>
      <c r="B9" s="1207" t="s">
        <v>108</v>
      </c>
      <c r="C9" s="1207"/>
      <c r="D9" s="1376"/>
      <c r="E9" s="437">
        <v>4517</v>
      </c>
      <c r="F9" s="438">
        <v>9796</v>
      </c>
      <c r="G9" s="438">
        <v>4512</v>
      </c>
      <c r="H9" s="438">
        <v>1864</v>
      </c>
      <c r="I9" s="438">
        <v>1167</v>
      </c>
      <c r="J9" s="438">
        <v>752</v>
      </c>
      <c r="K9" s="438">
        <v>489</v>
      </c>
      <c r="L9" s="438">
        <v>182</v>
      </c>
      <c r="M9" s="438">
        <v>43</v>
      </c>
      <c r="N9" s="438">
        <v>15</v>
      </c>
      <c r="O9" s="438">
        <v>9686</v>
      </c>
      <c r="P9" s="979">
        <v>2.15</v>
      </c>
      <c r="Q9" s="438">
        <v>5</v>
      </c>
      <c r="R9" s="438">
        <v>110</v>
      </c>
      <c r="S9" s="438">
        <v>2596</v>
      </c>
      <c r="T9" s="438">
        <v>2322</v>
      </c>
      <c r="U9" s="438">
        <v>846</v>
      </c>
      <c r="V9" s="438">
        <v>1110</v>
      </c>
      <c r="W9" s="438">
        <v>274</v>
      </c>
      <c r="X9" s="436"/>
    </row>
    <row r="10" spans="1:26" s="433" customFormat="1" ht="19.5" customHeight="1">
      <c r="A10" s="1377" t="s">
        <v>879</v>
      </c>
      <c r="B10" s="1377"/>
      <c r="C10" s="1377"/>
      <c r="D10" s="1378"/>
      <c r="E10" s="434">
        <v>7060</v>
      </c>
      <c r="F10" s="435">
        <v>16004</v>
      </c>
      <c r="G10" s="435">
        <v>7055</v>
      </c>
      <c r="H10" s="435">
        <v>2497</v>
      </c>
      <c r="I10" s="435">
        <v>2080</v>
      </c>
      <c r="J10" s="435">
        <v>1257</v>
      </c>
      <c r="K10" s="435">
        <v>774</v>
      </c>
      <c r="L10" s="435">
        <v>305</v>
      </c>
      <c r="M10" s="435">
        <v>102</v>
      </c>
      <c r="N10" s="435">
        <v>40</v>
      </c>
      <c r="O10" s="435">
        <v>15950</v>
      </c>
      <c r="P10" s="968">
        <v>2.2599999999999998</v>
      </c>
      <c r="Q10" s="435">
        <v>5</v>
      </c>
      <c r="R10" s="435">
        <v>54</v>
      </c>
      <c r="S10" s="435">
        <v>4472</v>
      </c>
      <c r="T10" s="435">
        <v>3817</v>
      </c>
      <c r="U10" s="435">
        <v>1535</v>
      </c>
      <c r="V10" s="435">
        <v>1666</v>
      </c>
      <c r="W10" s="435">
        <v>655</v>
      </c>
      <c r="X10" s="436"/>
    </row>
    <row r="11" spans="1:26" s="150" customFormat="1" ht="19.5" customHeight="1">
      <c r="A11" s="165"/>
      <c r="B11" s="1207" t="s">
        <v>266</v>
      </c>
      <c r="C11" s="1207"/>
      <c r="D11" s="1376"/>
      <c r="E11" s="437">
        <v>5915</v>
      </c>
      <c r="F11" s="438">
        <v>13544</v>
      </c>
      <c r="G11" s="438">
        <v>5910</v>
      </c>
      <c r="H11" s="438">
        <v>2046</v>
      </c>
      <c r="I11" s="438">
        <v>1739</v>
      </c>
      <c r="J11" s="438">
        <v>1077</v>
      </c>
      <c r="K11" s="438">
        <v>666</v>
      </c>
      <c r="L11" s="438">
        <v>263</v>
      </c>
      <c r="M11" s="438">
        <v>85</v>
      </c>
      <c r="N11" s="438">
        <v>34</v>
      </c>
      <c r="O11" s="438">
        <v>13490</v>
      </c>
      <c r="P11" s="979">
        <v>2.2799999999999998</v>
      </c>
      <c r="Q11" s="438">
        <v>5</v>
      </c>
      <c r="R11" s="438">
        <v>54</v>
      </c>
      <c r="S11" s="438">
        <v>3800</v>
      </c>
      <c r="T11" s="438">
        <v>3258</v>
      </c>
      <c r="U11" s="438">
        <v>1291</v>
      </c>
      <c r="V11" s="438">
        <v>1450</v>
      </c>
      <c r="W11" s="438">
        <v>542</v>
      </c>
      <c r="X11" s="436"/>
    </row>
    <row r="12" spans="1:26" s="150" customFormat="1" ht="19.5" customHeight="1">
      <c r="A12" s="173"/>
      <c r="B12" s="173"/>
      <c r="C12" s="1381" t="s">
        <v>270</v>
      </c>
      <c r="D12" s="1382"/>
      <c r="E12" s="437">
        <v>1096</v>
      </c>
      <c r="F12" s="438">
        <v>3048</v>
      </c>
      <c r="G12" s="438">
        <v>1096</v>
      </c>
      <c r="H12" s="438">
        <v>119</v>
      </c>
      <c r="I12" s="438">
        <v>426</v>
      </c>
      <c r="J12" s="438">
        <v>276</v>
      </c>
      <c r="K12" s="438">
        <v>168</v>
      </c>
      <c r="L12" s="438">
        <v>73</v>
      </c>
      <c r="M12" s="438">
        <v>28</v>
      </c>
      <c r="N12" s="438">
        <v>6</v>
      </c>
      <c r="O12" s="438">
        <v>3048</v>
      </c>
      <c r="P12" s="979">
        <v>2.78</v>
      </c>
      <c r="Q12" s="438">
        <v>0</v>
      </c>
      <c r="R12" s="438">
        <v>0</v>
      </c>
      <c r="S12" s="438">
        <v>969</v>
      </c>
      <c r="T12" s="438">
        <v>837</v>
      </c>
      <c r="U12" s="438">
        <v>355</v>
      </c>
      <c r="V12" s="438">
        <v>387</v>
      </c>
      <c r="W12" s="438">
        <v>132</v>
      </c>
      <c r="X12" s="436"/>
    </row>
    <row r="13" spans="1:26" s="150" customFormat="1" ht="18" customHeight="1">
      <c r="A13" s="173"/>
      <c r="B13" s="173"/>
      <c r="C13" s="173"/>
      <c r="D13" s="174" t="s">
        <v>274</v>
      </c>
      <c r="E13" s="437">
        <v>433</v>
      </c>
      <c r="F13" s="438">
        <v>1185</v>
      </c>
      <c r="G13" s="438">
        <v>433</v>
      </c>
      <c r="H13" s="438">
        <v>51</v>
      </c>
      <c r="I13" s="438">
        <v>173</v>
      </c>
      <c r="J13" s="438">
        <v>104</v>
      </c>
      <c r="K13" s="438">
        <v>65</v>
      </c>
      <c r="L13" s="438">
        <v>26</v>
      </c>
      <c r="M13" s="438">
        <v>13</v>
      </c>
      <c r="N13" s="438">
        <v>1</v>
      </c>
      <c r="O13" s="438">
        <v>1185</v>
      </c>
      <c r="P13" s="979">
        <v>2.74</v>
      </c>
      <c r="Q13" s="438">
        <v>0</v>
      </c>
      <c r="R13" s="438">
        <v>0</v>
      </c>
      <c r="S13" s="438">
        <v>379</v>
      </c>
      <c r="T13" s="438">
        <v>320</v>
      </c>
      <c r="U13" s="438">
        <v>149</v>
      </c>
      <c r="V13" s="438">
        <v>141</v>
      </c>
      <c r="W13" s="438">
        <v>59</v>
      </c>
      <c r="X13" s="436"/>
    </row>
    <row r="14" spans="1:26" s="150" customFormat="1" ht="18" customHeight="1">
      <c r="A14" s="173"/>
      <c r="B14" s="173"/>
      <c r="C14" s="173"/>
      <c r="D14" s="174" t="s">
        <v>278</v>
      </c>
      <c r="E14" s="437">
        <v>447</v>
      </c>
      <c r="F14" s="438">
        <v>1261</v>
      </c>
      <c r="G14" s="438">
        <v>447</v>
      </c>
      <c r="H14" s="438">
        <v>48</v>
      </c>
      <c r="I14" s="438">
        <v>162</v>
      </c>
      <c r="J14" s="438">
        <v>122</v>
      </c>
      <c r="K14" s="438">
        <v>69</v>
      </c>
      <c r="L14" s="438">
        <v>31</v>
      </c>
      <c r="M14" s="438">
        <v>13</v>
      </c>
      <c r="N14" s="438">
        <v>2</v>
      </c>
      <c r="O14" s="438">
        <v>1261</v>
      </c>
      <c r="P14" s="979">
        <v>2.82</v>
      </c>
      <c r="Q14" s="438">
        <v>0</v>
      </c>
      <c r="R14" s="438">
        <v>0</v>
      </c>
      <c r="S14" s="438">
        <v>394</v>
      </c>
      <c r="T14" s="438">
        <v>347</v>
      </c>
      <c r="U14" s="438">
        <v>131</v>
      </c>
      <c r="V14" s="438">
        <v>173</v>
      </c>
      <c r="W14" s="438">
        <v>47</v>
      </c>
      <c r="X14" s="436"/>
    </row>
    <row r="15" spans="1:26" s="150" customFormat="1" ht="18" customHeight="1">
      <c r="A15" s="173"/>
      <c r="B15" s="173"/>
      <c r="C15" s="173"/>
      <c r="D15" s="174" t="s">
        <v>281</v>
      </c>
      <c r="E15" s="437">
        <v>216</v>
      </c>
      <c r="F15" s="438">
        <v>602</v>
      </c>
      <c r="G15" s="438">
        <v>216</v>
      </c>
      <c r="H15" s="438">
        <v>20</v>
      </c>
      <c r="I15" s="438">
        <v>91</v>
      </c>
      <c r="J15" s="438">
        <v>50</v>
      </c>
      <c r="K15" s="438">
        <v>34</v>
      </c>
      <c r="L15" s="438">
        <v>16</v>
      </c>
      <c r="M15" s="438">
        <v>2</v>
      </c>
      <c r="N15" s="438">
        <v>3</v>
      </c>
      <c r="O15" s="438">
        <v>602</v>
      </c>
      <c r="P15" s="979">
        <v>2.79</v>
      </c>
      <c r="Q15" s="438">
        <v>0</v>
      </c>
      <c r="R15" s="438">
        <v>0</v>
      </c>
      <c r="S15" s="438">
        <v>196</v>
      </c>
      <c r="T15" s="438">
        <v>170</v>
      </c>
      <c r="U15" s="438">
        <v>75</v>
      </c>
      <c r="V15" s="438">
        <v>73</v>
      </c>
      <c r="W15" s="438">
        <v>26</v>
      </c>
      <c r="X15" s="436"/>
    </row>
    <row r="16" spans="1:26" s="150" customFormat="1" ht="18" customHeight="1">
      <c r="A16" s="57" t="s">
        <v>285</v>
      </c>
      <c r="B16" s="57"/>
      <c r="C16" s="1207" t="s">
        <v>286</v>
      </c>
      <c r="D16" s="1376"/>
      <c r="E16" s="437">
        <v>4819</v>
      </c>
      <c r="F16" s="438">
        <v>10496</v>
      </c>
      <c r="G16" s="438">
        <v>4814</v>
      </c>
      <c r="H16" s="438">
        <v>1927</v>
      </c>
      <c r="I16" s="438">
        <v>1313</v>
      </c>
      <c r="J16" s="438">
        <v>801</v>
      </c>
      <c r="K16" s="438">
        <v>498</v>
      </c>
      <c r="L16" s="438">
        <v>190</v>
      </c>
      <c r="M16" s="438">
        <v>57</v>
      </c>
      <c r="N16" s="438">
        <v>28</v>
      </c>
      <c r="O16" s="438">
        <v>10442</v>
      </c>
      <c r="P16" s="979">
        <v>2.17</v>
      </c>
      <c r="Q16" s="438">
        <v>5</v>
      </c>
      <c r="R16" s="438">
        <v>54</v>
      </c>
      <c r="S16" s="438">
        <v>2831</v>
      </c>
      <c r="T16" s="438">
        <v>2421</v>
      </c>
      <c r="U16" s="438">
        <v>936</v>
      </c>
      <c r="V16" s="438">
        <v>1063</v>
      </c>
      <c r="W16" s="438">
        <v>410</v>
      </c>
      <c r="X16" s="436"/>
    </row>
    <row r="17" spans="1:24" s="150" customFormat="1" ht="19.5" customHeight="1">
      <c r="A17" s="165"/>
      <c r="B17" s="1207" t="s">
        <v>290</v>
      </c>
      <c r="C17" s="1207"/>
      <c r="D17" s="1376"/>
      <c r="E17" s="437">
        <v>1145</v>
      </c>
      <c r="F17" s="438">
        <v>2460</v>
      </c>
      <c r="G17" s="438">
        <v>1145</v>
      </c>
      <c r="H17" s="438">
        <v>451</v>
      </c>
      <c r="I17" s="438">
        <v>341</v>
      </c>
      <c r="J17" s="438">
        <v>180</v>
      </c>
      <c r="K17" s="438">
        <v>108</v>
      </c>
      <c r="L17" s="438">
        <v>42</v>
      </c>
      <c r="M17" s="438">
        <v>17</v>
      </c>
      <c r="N17" s="438">
        <v>6</v>
      </c>
      <c r="O17" s="438">
        <v>2460</v>
      </c>
      <c r="P17" s="979">
        <v>2.15</v>
      </c>
      <c r="Q17" s="438">
        <v>0</v>
      </c>
      <c r="R17" s="438">
        <v>0</v>
      </c>
      <c r="S17" s="438">
        <v>672</v>
      </c>
      <c r="T17" s="438">
        <v>559</v>
      </c>
      <c r="U17" s="438">
        <v>244</v>
      </c>
      <c r="V17" s="438">
        <v>216</v>
      </c>
      <c r="W17" s="438">
        <v>113</v>
      </c>
      <c r="X17" s="436"/>
    </row>
    <row r="18" spans="1:24" s="433" customFormat="1" ht="19.5" customHeight="1">
      <c r="A18" s="1377" t="s">
        <v>880</v>
      </c>
      <c r="B18" s="1377"/>
      <c r="C18" s="1377"/>
      <c r="D18" s="1378"/>
      <c r="E18" s="434">
        <v>6258</v>
      </c>
      <c r="F18" s="435">
        <v>13215</v>
      </c>
      <c r="G18" s="435">
        <v>6252</v>
      </c>
      <c r="H18" s="435">
        <v>3023</v>
      </c>
      <c r="I18" s="435">
        <v>1265</v>
      </c>
      <c r="J18" s="435">
        <v>907</v>
      </c>
      <c r="K18" s="435">
        <v>670</v>
      </c>
      <c r="L18" s="435">
        <v>249</v>
      </c>
      <c r="M18" s="435">
        <v>95</v>
      </c>
      <c r="N18" s="435">
        <v>43</v>
      </c>
      <c r="O18" s="435">
        <v>13082</v>
      </c>
      <c r="P18" s="968">
        <v>2.09</v>
      </c>
      <c r="Q18" s="435">
        <v>6</v>
      </c>
      <c r="R18" s="435">
        <v>133</v>
      </c>
      <c r="S18" s="435">
        <v>3154</v>
      </c>
      <c r="T18" s="435">
        <v>2675</v>
      </c>
      <c r="U18" s="435">
        <v>923</v>
      </c>
      <c r="V18" s="435">
        <v>1379</v>
      </c>
      <c r="W18" s="435">
        <v>479</v>
      </c>
      <c r="X18" s="436"/>
    </row>
    <row r="19" spans="1:24" s="150" customFormat="1" ht="19.5" customHeight="1">
      <c r="A19" s="165"/>
      <c r="B19" s="1207" t="s">
        <v>298</v>
      </c>
      <c r="C19" s="1207"/>
      <c r="D19" s="1376"/>
      <c r="E19" s="437">
        <v>719</v>
      </c>
      <c r="F19" s="438">
        <v>1299</v>
      </c>
      <c r="G19" s="438">
        <v>719</v>
      </c>
      <c r="H19" s="438">
        <v>421</v>
      </c>
      <c r="I19" s="438">
        <v>133</v>
      </c>
      <c r="J19" s="438">
        <v>83</v>
      </c>
      <c r="K19" s="438">
        <v>59</v>
      </c>
      <c r="L19" s="438">
        <v>14</v>
      </c>
      <c r="M19" s="438">
        <v>6</v>
      </c>
      <c r="N19" s="438">
        <v>3</v>
      </c>
      <c r="O19" s="438">
        <v>1299</v>
      </c>
      <c r="P19" s="979">
        <v>1.81</v>
      </c>
      <c r="Q19" s="438">
        <v>0</v>
      </c>
      <c r="R19" s="438">
        <v>0</v>
      </c>
      <c r="S19" s="438">
        <v>285</v>
      </c>
      <c r="T19" s="438">
        <v>244</v>
      </c>
      <c r="U19" s="438">
        <v>92</v>
      </c>
      <c r="V19" s="438">
        <v>112</v>
      </c>
      <c r="W19" s="438">
        <v>41</v>
      </c>
      <c r="X19" s="436"/>
    </row>
    <row r="20" spans="1:24" s="150" customFormat="1" ht="19.5" customHeight="1">
      <c r="A20" s="165"/>
      <c r="B20" s="1207" t="s">
        <v>302</v>
      </c>
      <c r="C20" s="1207"/>
      <c r="D20" s="1376"/>
      <c r="E20" s="437">
        <v>1163</v>
      </c>
      <c r="F20" s="438">
        <v>2245</v>
      </c>
      <c r="G20" s="438">
        <v>1162</v>
      </c>
      <c r="H20" s="438">
        <v>621</v>
      </c>
      <c r="I20" s="438">
        <v>227</v>
      </c>
      <c r="J20" s="438">
        <v>161</v>
      </c>
      <c r="K20" s="438">
        <v>113</v>
      </c>
      <c r="L20" s="438">
        <v>27</v>
      </c>
      <c r="M20" s="438">
        <v>10</v>
      </c>
      <c r="N20" s="438">
        <v>3</v>
      </c>
      <c r="O20" s="438">
        <v>2227</v>
      </c>
      <c r="P20" s="979">
        <v>1.92</v>
      </c>
      <c r="Q20" s="438">
        <v>1</v>
      </c>
      <c r="R20" s="438">
        <v>18</v>
      </c>
      <c r="S20" s="438">
        <v>529</v>
      </c>
      <c r="T20" s="438">
        <v>443</v>
      </c>
      <c r="U20" s="438">
        <v>156</v>
      </c>
      <c r="V20" s="438">
        <v>213</v>
      </c>
      <c r="W20" s="438">
        <v>86</v>
      </c>
      <c r="X20" s="436"/>
    </row>
    <row r="21" spans="1:24" s="150" customFormat="1" ht="19.5" customHeight="1">
      <c r="A21" s="165"/>
      <c r="B21" s="1207" t="s">
        <v>306</v>
      </c>
      <c r="C21" s="1207"/>
      <c r="D21" s="1376"/>
      <c r="E21" s="437">
        <v>1216</v>
      </c>
      <c r="F21" s="438">
        <v>2606</v>
      </c>
      <c r="G21" s="438">
        <v>1215</v>
      </c>
      <c r="H21" s="438">
        <v>605</v>
      </c>
      <c r="I21" s="438">
        <v>234</v>
      </c>
      <c r="J21" s="438">
        <v>168</v>
      </c>
      <c r="K21" s="438">
        <v>129</v>
      </c>
      <c r="L21" s="438">
        <v>55</v>
      </c>
      <c r="M21" s="438">
        <v>12</v>
      </c>
      <c r="N21" s="438">
        <v>12</v>
      </c>
      <c r="O21" s="438">
        <v>2527</v>
      </c>
      <c r="P21" s="979">
        <v>2.08</v>
      </c>
      <c r="Q21" s="438">
        <v>1</v>
      </c>
      <c r="R21" s="438">
        <v>79</v>
      </c>
      <c r="S21" s="438">
        <v>594</v>
      </c>
      <c r="T21" s="438">
        <v>512</v>
      </c>
      <c r="U21" s="438">
        <v>171</v>
      </c>
      <c r="V21" s="438">
        <v>278</v>
      </c>
      <c r="W21" s="438">
        <v>82</v>
      </c>
      <c r="X21" s="436"/>
    </row>
    <row r="22" spans="1:24" s="150" customFormat="1" ht="19.5" customHeight="1">
      <c r="A22" s="165"/>
      <c r="B22" s="1207" t="s">
        <v>310</v>
      </c>
      <c r="C22" s="1207"/>
      <c r="D22" s="1376"/>
      <c r="E22" s="437">
        <v>1672</v>
      </c>
      <c r="F22" s="438">
        <v>4337</v>
      </c>
      <c r="G22" s="438">
        <v>1671</v>
      </c>
      <c r="H22" s="438">
        <v>479</v>
      </c>
      <c r="I22" s="438">
        <v>412</v>
      </c>
      <c r="J22" s="438">
        <v>337</v>
      </c>
      <c r="K22" s="438">
        <v>277</v>
      </c>
      <c r="L22" s="438">
        <v>108</v>
      </c>
      <c r="M22" s="438">
        <v>45</v>
      </c>
      <c r="N22" s="438">
        <v>13</v>
      </c>
      <c r="O22" s="438">
        <v>4328</v>
      </c>
      <c r="P22" s="979">
        <v>2.59</v>
      </c>
      <c r="Q22" s="438">
        <v>1</v>
      </c>
      <c r="R22" s="438">
        <v>9</v>
      </c>
      <c r="S22" s="438">
        <v>1167</v>
      </c>
      <c r="T22" s="438">
        <v>1000</v>
      </c>
      <c r="U22" s="438">
        <v>317</v>
      </c>
      <c r="V22" s="438">
        <v>562</v>
      </c>
      <c r="W22" s="438">
        <v>167</v>
      </c>
      <c r="X22" s="436"/>
    </row>
    <row r="23" spans="1:24" s="150" customFormat="1" ht="18" customHeight="1">
      <c r="A23" s="177"/>
      <c r="B23" s="177"/>
      <c r="C23" s="1383" t="s">
        <v>314</v>
      </c>
      <c r="D23" s="1384"/>
      <c r="E23" s="437">
        <v>496</v>
      </c>
      <c r="F23" s="438">
        <v>1572</v>
      </c>
      <c r="G23" s="438">
        <v>496</v>
      </c>
      <c r="H23" s="438">
        <v>47</v>
      </c>
      <c r="I23" s="438">
        <v>127</v>
      </c>
      <c r="J23" s="438">
        <v>128</v>
      </c>
      <c r="K23" s="438">
        <v>119</v>
      </c>
      <c r="L23" s="438">
        <v>50</v>
      </c>
      <c r="M23" s="438">
        <v>19</v>
      </c>
      <c r="N23" s="438">
        <v>6</v>
      </c>
      <c r="O23" s="438">
        <v>1572</v>
      </c>
      <c r="P23" s="979">
        <v>3.17</v>
      </c>
      <c r="Q23" s="438">
        <v>0</v>
      </c>
      <c r="R23" s="438">
        <v>0</v>
      </c>
      <c r="S23" s="438">
        <v>442</v>
      </c>
      <c r="T23" s="438">
        <v>389</v>
      </c>
      <c r="U23" s="438">
        <v>93</v>
      </c>
      <c r="V23" s="438">
        <v>249</v>
      </c>
      <c r="W23" s="438">
        <v>53</v>
      </c>
      <c r="X23" s="436"/>
    </row>
    <row r="24" spans="1:24" s="150" customFormat="1" ht="18" customHeight="1">
      <c r="A24" s="57"/>
      <c r="B24" s="57"/>
      <c r="C24" s="1385" t="s">
        <v>881</v>
      </c>
      <c r="D24" s="1386"/>
      <c r="E24" s="437">
        <v>1176</v>
      </c>
      <c r="F24" s="438">
        <v>2765</v>
      </c>
      <c r="G24" s="438">
        <v>1175</v>
      </c>
      <c r="H24" s="438">
        <v>432</v>
      </c>
      <c r="I24" s="438">
        <v>285</v>
      </c>
      <c r="J24" s="438">
        <v>209</v>
      </c>
      <c r="K24" s="438">
        <v>158</v>
      </c>
      <c r="L24" s="438">
        <v>58</v>
      </c>
      <c r="M24" s="438">
        <v>26</v>
      </c>
      <c r="N24" s="438">
        <v>7</v>
      </c>
      <c r="O24" s="438">
        <v>2756</v>
      </c>
      <c r="P24" s="979">
        <v>2.35</v>
      </c>
      <c r="Q24" s="438">
        <v>1</v>
      </c>
      <c r="R24" s="438">
        <v>9</v>
      </c>
      <c r="S24" s="438">
        <v>725</v>
      </c>
      <c r="T24" s="438">
        <v>611</v>
      </c>
      <c r="U24" s="438">
        <v>224</v>
      </c>
      <c r="V24" s="438">
        <v>313</v>
      </c>
      <c r="W24" s="438">
        <v>114</v>
      </c>
      <c r="X24" s="436"/>
    </row>
    <row r="25" spans="1:24" s="150" customFormat="1" ht="19.5" customHeight="1">
      <c r="A25" s="165"/>
      <c r="B25" s="1207" t="s">
        <v>322</v>
      </c>
      <c r="C25" s="1207"/>
      <c r="D25" s="1376"/>
      <c r="E25" s="437">
        <v>1488</v>
      </c>
      <c r="F25" s="438">
        <v>2728</v>
      </c>
      <c r="G25" s="438">
        <v>1485</v>
      </c>
      <c r="H25" s="438">
        <v>897</v>
      </c>
      <c r="I25" s="438">
        <v>259</v>
      </c>
      <c r="J25" s="438">
        <v>158</v>
      </c>
      <c r="K25" s="438">
        <v>92</v>
      </c>
      <c r="L25" s="438">
        <v>45</v>
      </c>
      <c r="M25" s="438">
        <v>22</v>
      </c>
      <c r="N25" s="438">
        <v>12</v>
      </c>
      <c r="O25" s="438">
        <v>2701</v>
      </c>
      <c r="P25" s="979">
        <v>1.82</v>
      </c>
      <c r="Q25" s="438">
        <v>3</v>
      </c>
      <c r="R25" s="438">
        <v>27</v>
      </c>
      <c r="S25" s="438">
        <v>579</v>
      </c>
      <c r="T25" s="438">
        <v>476</v>
      </c>
      <c r="U25" s="438">
        <v>187</v>
      </c>
      <c r="V25" s="438">
        <v>214</v>
      </c>
      <c r="W25" s="438">
        <v>103</v>
      </c>
      <c r="X25" s="436"/>
    </row>
    <row r="26" spans="1:24" s="150" customFormat="1" ht="18" customHeight="1">
      <c r="A26" s="165"/>
      <c r="B26" s="165"/>
      <c r="C26" s="1207" t="s">
        <v>326</v>
      </c>
      <c r="D26" s="1376"/>
      <c r="E26" s="437">
        <v>211</v>
      </c>
      <c r="F26" s="438">
        <v>480</v>
      </c>
      <c r="G26" s="438">
        <v>210</v>
      </c>
      <c r="H26" s="438">
        <v>71</v>
      </c>
      <c r="I26" s="438">
        <v>68</v>
      </c>
      <c r="J26" s="438">
        <v>40</v>
      </c>
      <c r="K26" s="438">
        <v>16</v>
      </c>
      <c r="L26" s="438">
        <v>6</v>
      </c>
      <c r="M26" s="438">
        <v>5</v>
      </c>
      <c r="N26" s="438">
        <v>4</v>
      </c>
      <c r="O26" s="438">
        <v>479</v>
      </c>
      <c r="P26" s="979">
        <v>2.2799999999999998</v>
      </c>
      <c r="Q26" s="438">
        <v>1</v>
      </c>
      <c r="R26" s="438">
        <v>1</v>
      </c>
      <c r="S26" s="438">
        <v>138</v>
      </c>
      <c r="T26" s="438">
        <v>117</v>
      </c>
      <c r="U26" s="438">
        <v>54</v>
      </c>
      <c r="V26" s="438">
        <v>48</v>
      </c>
      <c r="W26" s="438">
        <v>21</v>
      </c>
      <c r="X26" s="436"/>
    </row>
    <row r="27" spans="1:24" s="150" customFormat="1" ht="18" customHeight="1">
      <c r="A27" s="57"/>
      <c r="B27" s="57"/>
      <c r="C27" s="1385" t="s">
        <v>330</v>
      </c>
      <c r="D27" s="1386"/>
      <c r="E27" s="437">
        <v>1277</v>
      </c>
      <c r="F27" s="438">
        <v>2248</v>
      </c>
      <c r="G27" s="438">
        <v>1275</v>
      </c>
      <c r="H27" s="438">
        <v>826</v>
      </c>
      <c r="I27" s="438">
        <v>191</v>
      </c>
      <c r="J27" s="438">
        <v>118</v>
      </c>
      <c r="K27" s="438">
        <v>76</v>
      </c>
      <c r="L27" s="438">
        <v>39</v>
      </c>
      <c r="M27" s="438">
        <v>17</v>
      </c>
      <c r="N27" s="438">
        <v>8</v>
      </c>
      <c r="O27" s="438">
        <v>2222</v>
      </c>
      <c r="P27" s="979">
        <v>1.74</v>
      </c>
      <c r="Q27" s="438">
        <v>2</v>
      </c>
      <c r="R27" s="438">
        <v>26</v>
      </c>
      <c r="S27" s="438">
        <v>441</v>
      </c>
      <c r="T27" s="438">
        <v>359</v>
      </c>
      <c r="U27" s="438">
        <v>133</v>
      </c>
      <c r="V27" s="438">
        <v>166</v>
      </c>
      <c r="W27" s="438">
        <v>82</v>
      </c>
      <c r="X27" s="436"/>
    </row>
    <row r="28" spans="1:24" s="433" customFormat="1" ht="19.5" customHeight="1">
      <c r="A28" s="1377" t="s">
        <v>126</v>
      </c>
      <c r="B28" s="1377"/>
      <c r="C28" s="1377"/>
      <c r="D28" s="1378"/>
      <c r="E28" s="434">
        <v>4904</v>
      </c>
      <c r="F28" s="435">
        <v>11752</v>
      </c>
      <c r="G28" s="435">
        <v>4896</v>
      </c>
      <c r="H28" s="435">
        <v>1432</v>
      </c>
      <c r="I28" s="435">
        <v>1594</v>
      </c>
      <c r="J28" s="435">
        <v>969</v>
      </c>
      <c r="K28" s="435">
        <v>580</v>
      </c>
      <c r="L28" s="435">
        <v>211</v>
      </c>
      <c r="M28" s="435">
        <v>72</v>
      </c>
      <c r="N28" s="435">
        <v>38</v>
      </c>
      <c r="O28" s="435">
        <v>11612</v>
      </c>
      <c r="P28" s="968">
        <v>2.37</v>
      </c>
      <c r="Q28" s="435">
        <v>8</v>
      </c>
      <c r="R28" s="435">
        <v>140</v>
      </c>
      <c r="S28" s="435">
        <v>3444</v>
      </c>
      <c r="T28" s="435">
        <v>3003</v>
      </c>
      <c r="U28" s="435">
        <v>1186</v>
      </c>
      <c r="V28" s="435">
        <v>1269</v>
      </c>
      <c r="W28" s="435">
        <v>441</v>
      </c>
      <c r="X28" s="436"/>
    </row>
    <row r="29" spans="1:24" s="150" customFormat="1" ht="19.5" customHeight="1">
      <c r="A29" s="165"/>
      <c r="B29" s="1207" t="s">
        <v>337</v>
      </c>
      <c r="C29" s="1207"/>
      <c r="D29" s="1376"/>
      <c r="E29" s="437">
        <v>4070</v>
      </c>
      <c r="F29" s="438">
        <v>9553</v>
      </c>
      <c r="G29" s="438">
        <v>4069</v>
      </c>
      <c r="H29" s="438">
        <v>1231</v>
      </c>
      <c r="I29" s="438">
        <v>1311</v>
      </c>
      <c r="J29" s="438">
        <v>786</v>
      </c>
      <c r="K29" s="438">
        <v>485</v>
      </c>
      <c r="L29" s="438">
        <v>173</v>
      </c>
      <c r="M29" s="438">
        <v>56</v>
      </c>
      <c r="N29" s="438">
        <v>27</v>
      </c>
      <c r="O29" s="438">
        <v>9552</v>
      </c>
      <c r="P29" s="979">
        <v>2.35</v>
      </c>
      <c r="Q29" s="438">
        <v>1</v>
      </c>
      <c r="R29" s="438">
        <v>1</v>
      </c>
      <c r="S29" s="438">
        <v>2820</v>
      </c>
      <c r="T29" s="438">
        <v>2504</v>
      </c>
      <c r="U29" s="438">
        <v>949</v>
      </c>
      <c r="V29" s="438">
        <v>1054</v>
      </c>
      <c r="W29" s="438">
        <v>316</v>
      </c>
      <c r="X29" s="436"/>
    </row>
    <row r="30" spans="1:24" s="150" customFormat="1" ht="19.5" customHeight="1">
      <c r="A30" s="178"/>
      <c r="B30" s="178"/>
      <c r="C30" s="1381" t="s">
        <v>341</v>
      </c>
      <c r="D30" s="1382"/>
      <c r="E30" s="437">
        <v>352</v>
      </c>
      <c r="F30" s="438">
        <v>707</v>
      </c>
      <c r="G30" s="438">
        <v>352</v>
      </c>
      <c r="H30" s="438">
        <v>167</v>
      </c>
      <c r="I30" s="438">
        <v>91</v>
      </c>
      <c r="J30" s="438">
        <v>44</v>
      </c>
      <c r="K30" s="438">
        <v>31</v>
      </c>
      <c r="L30" s="438">
        <v>14</v>
      </c>
      <c r="M30" s="438">
        <v>4</v>
      </c>
      <c r="N30" s="438">
        <v>1</v>
      </c>
      <c r="O30" s="438">
        <v>707</v>
      </c>
      <c r="P30" s="979">
        <v>2.0099999999999998</v>
      </c>
      <c r="Q30" s="438">
        <v>0</v>
      </c>
      <c r="R30" s="438">
        <v>0</v>
      </c>
      <c r="S30" s="438">
        <v>184</v>
      </c>
      <c r="T30" s="438">
        <v>143</v>
      </c>
      <c r="U30" s="438">
        <v>69</v>
      </c>
      <c r="V30" s="438">
        <v>49</v>
      </c>
      <c r="W30" s="438">
        <v>41</v>
      </c>
      <c r="X30" s="436"/>
    </row>
    <row r="31" spans="1:24" s="150" customFormat="1" ht="19.5" customHeight="1">
      <c r="A31" s="173"/>
      <c r="B31" s="173"/>
      <c r="C31" s="1381" t="s">
        <v>345</v>
      </c>
      <c r="D31" s="1382"/>
      <c r="E31" s="437">
        <v>975</v>
      </c>
      <c r="F31" s="438">
        <v>2380</v>
      </c>
      <c r="G31" s="438">
        <v>975</v>
      </c>
      <c r="H31" s="438">
        <v>319</v>
      </c>
      <c r="I31" s="438">
        <v>247</v>
      </c>
      <c r="J31" s="438">
        <v>180</v>
      </c>
      <c r="K31" s="438">
        <v>152</v>
      </c>
      <c r="L31" s="438">
        <v>51</v>
      </c>
      <c r="M31" s="438">
        <v>19</v>
      </c>
      <c r="N31" s="438">
        <v>7</v>
      </c>
      <c r="O31" s="438">
        <v>2380</v>
      </c>
      <c r="P31" s="979">
        <v>2.44</v>
      </c>
      <c r="Q31" s="438">
        <v>0</v>
      </c>
      <c r="R31" s="438">
        <v>0</v>
      </c>
      <c r="S31" s="438">
        <v>652</v>
      </c>
      <c r="T31" s="438">
        <v>579</v>
      </c>
      <c r="U31" s="438">
        <v>175</v>
      </c>
      <c r="V31" s="438">
        <v>298</v>
      </c>
      <c r="W31" s="438">
        <v>73</v>
      </c>
      <c r="X31" s="436"/>
    </row>
    <row r="32" spans="1:24" s="150" customFormat="1" ht="19.5" customHeight="1">
      <c r="A32" s="173"/>
      <c r="B32" s="173"/>
      <c r="C32" s="1381" t="s">
        <v>349</v>
      </c>
      <c r="D32" s="1382"/>
      <c r="E32" s="437">
        <v>281</v>
      </c>
      <c r="F32" s="438">
        <v>684</v>
      </c>
      <c r="G32" s="438">
        <v>281</v>
      </c>
      <c r="H32" s="438">
        <v>58</v>
      </c>
      <c r="I32" s="438">
        <v>119</v>
      </c>
      <c r="J32" s="438">
        <v>63</v>
      </c>
      <c r="K32" s="438">
        <v>25</v>
      </c>
      <c r="L32" s="438">
        <v>6</v>
      </c>
      <c r="M32" s="438">
        <v>4</v>
      </c>
      <c r="N32" s="438">
        <v>6</v>
      </c>
      <c r="O32" s="438">
        <v>684</v>
      </c>
      <c r="P32" s="979">
        <v>2.4300000000000002</v>
      </c>
      <c r="Q32" s="438">
        <v>0</v>
      </c>
      <c r="R32" s="438">
        <v>0</v>
      </c>
      <c r="S32" s="438">
        <v>223</v>
      </c>
      <c r="T32" s="438">
        <v>201</v>
      </c>
      <c r="U32" s="438">
        <v>105</v>
      </c>
      <c r="V32" s="438">
        <v>80</v>
      </c>
      <c r="W32" s="438">
        <v>22</v>
      </c>
      <c r="X32" s="436"/>
    </row>
    <row r="33" spans="1:24" s="150" customFormat="1" ht="19.5" customHeight="1">
      <c r="A33" s="173"/>
      <c r="B33" s="173"/>
      <c r="C33" s="1381" t="s">
        <v>353</v>
      </c>
      <c r="D33" s="1382"/>
      <c r="E33" s="437">
        <v>883</v>
      </c>
      <c r="F33" s="438">
        <v>2096</v>
      </c>
      <c r="G33" s="438">
        <v>883</v>
      </c>
      <c r="H33" s="438">
        <v>260</v>
      </c>
      <c r="I33" s="438">
        <v>274</v>
      </c>
      <c r="J33" s="438">
        <v>184</v>
      </c>
      <c r="K33" s="438">
        <v>106</v>
      </c>
      <c r="L33" s="438">
        <v>46</v>
      </c>
      <c r="M33" s="438">
        <v>9</v>
      </c>
      <c r="N33" s="438">
        <v>4</v>
      </c>
      <c r="O33" s="438">
        <v>2096</v>
      </c>
      <c r="P33" s="979">
        <v>2.37</v>
      </c>
      <c r="Q33" s="438">
        <v>0</v>
      </c>
      <c r="R33" s="438">
        <v>0</v>
      </c>
      <c r="S33" s="438">
        <v>619</v>
      </c>
      <c r="T33" s="438">
        <v>575</v>
      </c>
      <c r="U33" s="438">
        <v>145</v>
      </c>
      <c r="V33" s="438">
        <v>224</v>
      </c>
      <c r="W33" s="438">
        <v>44</v>
      </c>
      <c r="X33" s="436"/>
    </row>
    <row r="34" spans="1:24" s="150" customFormat="1" ht="19.5" customHeight="1">
      <c r="A34" s="173"/>
      <c r="B34" s="173"/>
      <c r="C34" s="1381" t="s">
        <v>357</v>
      </c>
      <c r="D34" s="1382"/>
      <c r="E34" s="437">
        <v>405</v>
      </c>
      <c r="F34" s="438">
        <v>965</v>
      </c>
      <c r="G34" s="438">
        <v>405</v>
      </c>
      <c r="H34" s="438">
        <v>94</v>
      </c>
      <c r="I34" s="438">
        <v>168</v>
      </c>
      <c r="J34" s="438">
        <v>74</v>
      </c>
      <c r="K34" s="438">
        <v>44</v>
      </c>
      <c r="L34" s="438">
        <v>16</v>
      </c>
      <c r="M34" s="438">
        <v>7</v>
      </c>
      <c r="N34" s="438">
        <v>2</v>
      </c>
      <c r="O34" s="438">
        <v>965</v>
      </c>
      <c r="P34" s="979">
        <v>2.38</v>
      </c>
      <c r="Q34" s="438">
        <v>0</v>
      </c>
      <c r="R34" s="438">
        <v>0</v>
      </c>
      <c r="S34" s="438">
        <v>309</v>
      </c>
      <c r="T34" s="438">
        <v>270</v>
      </c>
      <c r="U34" s="438">
        <v>121</v>
      </c>
      <c r="V34" s="438">
        <v>91</v>
      </c>
      <c r="W34" s="438">
        <v>39</v>
      </c>
      <c r="X34" s="436"/>
    </row>
    <row r="35" spans="1:24" s="150" customFormat="1" ht="19.5" customHeight="1">
      <c r="A35" s="173"/>
      <c r="B35" s="173"/>
      <c r="C35" s="1381" t="s">
        <v>361</v>
      </c>
      <c r="D35" s="1382"/>
      <c r="E35" s="437">
        <v>560</v>
      </c>
      <c r="F35" s="438">
        <v>1195</v>
      </c>
      <c r="G35" s="438">
        <v>560</v>
      </c>
      <c r="H35" s="438">
        <v>184</v>
      </c>
      <c r="I35" s="438">
        <v>210</v>
      </c>
      <c r="J35" s="438">
        <v>94</v>
      </c>
      <c r="K35" s="438">
        <v>56</v>
      </c>
      <c r="L35" s="438">
        <v>11</v>
      </c>
      <c r="M35" s="438">
        <v>5</v>
      </c>
      <c r="N35" s="438">
        <v>0</v>
      </c>
      <c r="O35" s="438">
        <v>1195</v>
      </c>
      <c r="P35" s="979">
        <v>2.13</v>
      </c>
      <c r="Q35" s="438">
        <v>0</v>
      </c>
      <c r="R35" s="438">
        <v>0</v>
      </c>
      <c r="S35" s="438">
        <v>373</v>
      </c>
      <c r="T35" s="438">
        <v>324</v>
      </c>
      <c r="U35" s="438">
        <v>170</v>
      </c>
      <c r="V35" s="438">
        <v>109</v>
      </c>
      <c r="W35" s="438">
        <v>49</v>
      </c>
      <c r="X35" s="436"/>
    </row>
    <row r="36" spans="1:24" s="150" customFormat="1" ht="19.5" customHeight="1">
      <c r="A36" s="173"/>
      <c r="B36" s="173"/>
      <c r="C36" s="1381" t="s">
        <v>365</v>
      </c>
      <c r="D36" s="1382"/>
      <c r="E36" s="437">
        <v>274</v>
      </c>
      <c r="F36" s="438">
        <v>704</v>
      </c>
      <c r="G36" s="438">
        <v>274</v>
      </c>
      <c r="H36" s="438">
        <v>49</v>
      </c>
      <c r="I36" s="438">
        <v>101</v>
      </c>
      <c r="J36" s="438">
        <v>72</v>
      </c>
      <c r="K36" s="438">
        <v>34</v>
      </c>
      <c r="L36" s="438">
        <v>12</v>
      </c>
      <c r="M36" s="438">
        <v>3</v>
      </c>
      <c r="N36" s="438">
        <v>3</v>
      </c>
      <c r="O36" s="438">
        <v>704</v>
      </c>
      <c r="P36" s="979">
        <v>2.57</v>
      </c>
      <c r="Q36" s="438">
        <v>0</v>
      </c>
      <c r="R36" s="438">
        <v>0</v>
      </c>
      <c r="S36" s="438">
        <v>224</v>
      </c>
      <c r="T36" s="438">
        <v>202</v>
      </c>
      <c r="U36" s="438">
        <v>82</v>
      </c>
      <c r="V36" s="438">
        <v>97</v>
      </c>
      <c r="W36" s="438">
        <v>22</v>
      </c>
      <c r="X36" s="436"/>
    </row>
    <row r="37" spans="1:24" s="150" customFormat="1" ht="19.5" customHeight="1">
      <c r="A37" s="173"/>
      <c r="B37" s="173"/>
      <c r="C37" s="1381" t="s">
        <v>369</v>
      </c>
      <c r="D37" s="1382"/>
      <c r="E37" s="437">
        <v>340</v>
      </c>
      <c r="F37" s="438">
        <v>822</v>
      </c>
      <c r="G37" s="438">
        <v>339</v>
      </c>
      <c r="H37" s="438">
        <v>100</v>
      </c>
      <c r="I37" s="438">
        <v>101</v>
      </c>
      <c r="J37" s="438">
        <v>75</v>
      </c>
      <c r="K37" s="438">
        <v>37</v>
      </c>
      <c r="L37" s="438">
        <v>17</v>
      </c>
      <c r="M37" s="438">
        <v>5</v>
      </c>
      <c r="N37" s="438">
        <v>4</v>
      </c>
      <c r="O37" s="438">
        <v>821</v>
      </c>
      <c r="P37" s="979">
        <v>2.42</v>
      </c>
      <c r="Q37" s="438">
        <v>1</v>
      </c>
      <c r="R37" s="438">
        <v>1</v>
      </c>
      <c r="S37" s="438">
        <v>236</v>
      </c>
      <c r="T37" s="438">
        <v>210</v>
      </c>
      <c r="U37" s="438">
        <v>82</v>
      </c>
      <c r="V37" s="438">
        <v>106</v>
      </c>
      <c r="W37" s="438">
        <v>26</v>
      </c>
      <c r="X37" s="436"/>
    </row>
    <row r="38" spans="1:24" s="150" customFormat="1" ht="19.5" customHeight="1">
      <c r="A38" s="165"/>
      <c r="B38" s="1207" t="s">
        <v>373</v>
      </c>
      <c r="C38" s="1207"/>
      <c r="D38" s="1376"/>
      <c r="E38" s="437">
        <v>254</v>
      </c>
      <c r="F38" s="438">
        <v>587</v>
      </c>
      <c r="G38" s="438">
        <v>254</v>
      </c>
      <c r="H38" s="438">
        <v>110</v>
      </c>
      <c r="I38" s="438">
        <v>49</v>
      </c>
      <c r="J38" s="438">
        <v>43</v>
      </c>
      <c r="K38" s="438">
        <v>28</v>
      </c>
      <c r="L38" s="438">
        <v>13</v>
      </c>
      <c r="M38" s="438">
        <v>5</v>
      </c>
      <c r="N38" s="438">
        <v>6</v>
      </c>
      <c r="O38" s="438">
        <v>587</v>
      </c>
      <c r="P38" s="979">
        <v>2.31</v>
      </c>
      <c r="Q38" s="438">
        <v>0</v>
      </c>
      <c r="R38" s="438">
        <v>0</v>
      </c>
      <c r="S38" s="438">
        <v>143</v>
      </c>
      <c r="T38" s="438">
        <v>102</v>
      </c>
      <c r="U38" s="438">
        <v>38</v>
      </c>
      <c r="V38" s="438">
        <v>55</v>
      </c>
      <c r="W38" s="438">
        <v>41</v>
      </c>
      <c r="X38" s="436"/>
    </row>
    <row r="39" spans="1:24" s="150" customFormat="1" ht="19.5" customHeight="1">
      <c r="A39" s="165"/>
      <c r="B39" s="1207" t="s">
        <v>376</v>
      </c>
      <c r="C39" s="1207"/>
      <c r="D39" s="1376"/>
      <c r="E39" s="437">
        <v>580</v>
      </c>
      <c r="F39" s="438">
        <v>1612</v>
      </c>
      <c r="G39" s="438">
        <v>573</v>
      </c>
      <c r="H39" s="438">
        <v>91</v>
      </c>
      <c r="I39" s="438">
        <v>234</v>
      </c>
      <c r="J39" s="438">
        <v>140</v>
      </c>
      <c r="K39" s="438">
        <v>67</v>
      </c>
      <c r="L39" s="438">
        <v>25</v>
      </c>
      <c r="M39" s="438">
        <v>11</v>
      </c>
      <c r="N39" s="438">
        <v>5</v>
      </c>
      <c r="O39" s="438">
        <v>1473</v>
      </c>
      <c r="P39" s="979">
        <v>2.57</v>
      </c>
      <c r="Q39" s="438">
        <v>7</v>
      </c>
      <c r="R39" s="438">
        <v>139</v>
      </c>
      <c r="S39" s="438">
        <v>481</v>
      </c>
      <c r="T39" s="438">
        <v>397</v>
      </c>
      <c r="U39" s="438">
        <v>199</v>
      </c>
      <c r="V39" s="438">
        <v>160</v>
      </c>
      <c r="W39" s="438">
        <v>84</v>
      </c>
      <c r="X39" s="436"/>
    </row>
    <row r="40" spans="1:24" s="150" customFormat="1" ht="19.5" customHeight="1">
      <c r="A40" s="173"/>
      <c r="B40" s="173"/>
      <c r="C40" s="1215" t="s">
        <v>380</v>
      </c>
      <c r="D40" s="1387"/>
      <c r="E40" s="437">
        <v>436</v>
      </c>
      <c r="F40" s="438">
        <v>1125</v>
      </c>
      <c r="G40" s="438">
        <v>436</v>
      </c>
      <c r="H40" s="438">
        <v>55</v>
      </c>
      <c r="I40" s="438">
        <v>197</v>
      </c>
      <c r="J40" s="438">
        <v>102</v>
      </c>
      <c r="K40" s="438">
        <v>53</v>
      </c>
      <c r="L40" s="438">
        <v>18</v>
      </c>
      <c r="M40" s="438">
        <v>9</v>
      </c>
      <c r="N40" s="438">
        <v>2</v>
      </c>
      <c r="O40" s="438">
        <v>1125</v>
      </c>
      <c r="P40" s="979">
        <v>2.58</v>
      </c>
      <c r="Q40" s="438">
        <v>0</v>
      </c>
      <c r="R40" s="438">
        <v>0</v>
      </c>
      <c r="S40" s="438">
        <v>380</v>
      </c>
      <c r="T40" s="438">
        <v>325</v>
      </c>
      <c r="U40" s="438">
        <v>170</v>
      </c>
      <c r="V40" s="438">
        <v>124</v>
      </c>
      <c r="W40" s="438">
        <v>55</v>
      </c>
      <c r="X40" s="436"/>
    </row>
    <row r="41" spans="1:24" s="150" customFormat="1" ht="19.5" customHeight="1">
      <c r="A41" s="173"/>
      <c r="B41" s="173"/>
      <c r="C41" s="1381" t="s">
        <v>384</v>
      </c>
      <c r="D41" s="1382"/>
      <c r="E41" s="437">
        <v>144</v>
      </c>
      <c r="F41" s="438">
        <v>487</v>
      </c>
      <c r="G41" s="438">
        <v>137</v>
      </c>
      <c r="H41" s="438">
        <v>36</v>
      </c>
      <c r="I41" s="438">
        <v>37</v>
      </c>
      <c r="J41" s="438">
        <v>38</v>
      </c>
      <c r="K41" s="438">
        <v>14</v>
      </c>
      <c r="L41" s="438">
        <v>7</v>
      </c>
      <c r="M41" s="438">
        <v>2</v>
      </c>
      <c r="N41" s="438">
        <v>3</v>
      </c>
      <c r="O41" s="438">
        <v>348</v>
      </c>
      <c r="P41" s="979">
        <v>2.54</v>
      </c>
      <c r="Q41" s="438">
        <v>7</v>
      </c>
      <c r="R41" s="438">
        <v>139</v>
      </c>
      <c r="S41" s="438">
        <v>101</v>
      </c>
      <c r="T41" s="438">
        <v>72</v>
      </c>
      <c r="U41" s="438">
        <v>29</v>
      </c>
      <c r="V41" s="438">
        <v>36</v>
      </c>
      <c r="W41" s="438">
        <v>29</v>
      </c>
      <c r="X41" s="436"/>
    </row>
    <row r="42" spans="1:24" s="433" customFormat="1" ht="19.5" customHeight="1">
      <c r="A42" s="1377" t="s">
        <v>882</v>
      </c>
      <c r="B42" s="1377"/>
      <c r="C42" s="1377"/>
      <c r="D42" s="1378"/>
      <c r="E42" s="434">
        <v>14810</v>
      </c>
      <c r="F42" s="435">
        <v>36339</v>
      </c>
      <c r="G42" s="435">
        <v>14785</v>
      </c>
      <c r="H42" s="435">
        <v>4817</v>
      </c>
      <c r="I42" s="435">
        <v>4466</v>
      </c>
      <c r="J42" s="435">
        <v>2631</v>
      </c>
      <c r="K42" s="435">
        <v>1874</v>
      </c>
      <c r="L42" s="435">
        <v>704</v>
      </c>
      <c r="M42" s="435">
        <v>205</v>
      </c>
      <c r="N42" s="435">
        <v>88</v>
      </c>
      <c r="O42" s="435">
        <v>34530</v>
      </c>
      <c r="P42" s="968">
        <v>2.34</v>
      </c>
      <c r="Q42" s="435">
        <v>25</v>
      </c>
      <c r="R42" s="435">
        <v>1809</v>
      </c>
      <c r="S42" s="435">
        <v>9900</v>
      </c>
      <c r="T42" s="435">
        <v>8586</v>
      </c>
      <c r="U42" s="435">
        <v>3191</v>
      </c>
      <c r="V42" s="435">
        <v>3847</v>
      </c>
      <c r="W42" s="435">
        <v>1314</v>
      </c>
      <c r="X42" s="436"/>
    </row>
    <row r="43" spans="1:24" s="433" customFormat="1" ht="19.5" customHeight="1">
      <c r="A43" s="165"/>
      <c r="B43" s="1207" t="s">
        <v>392</v>
      </c>
      <c r="C43" s="1207"/>
      <c r="D43" s="1376"/>
      <c r="E43" s="437">
        <v>3332</v>
      </c>
      <c r="F43" s="438">
        <v>7297</v>
      </c>
      <c r="G43" s="438">
        <v>3328</v>
      </c>
      <c r="H43" s="438">
        <v>1358</v>
      </c>
      <c r="I43" s="438">
        <v>858</v>
      </c>
      <c r="J43" s="438">
        <v>541</v>
      </c>
      <c r="K43" s="438">
        <v>377</v>
      </c>
      <c r="L43" s="438">
        <v>136</v>
      </c>
      <c r="M43" s="438">
        <v>42</v>
      </c>
      <c r="N43" s="438">
        <v>16</v>
      </c>
      <c r="O43" s="438">
        <v>7254</v>
      </c>
      <c r="P43" s="979">
        <v>2.1800000000000002</v>
      </c>
      <c r="Q43" s="438">
        <v>4</v>
      </c>
      <c r="R43" s="438">
        <v>43</v>
      </c>
      <c r="S43" s="438">
        <v>1953</v>
      </c>
      <c r="T43" s="438">
        <v>1680</v>
      </c>
      <c r="U43" s="438">
        <v>612</v>
      </c>
      <c r="V43" s="438">
        <v>792</v>
      </c>
      <c r="W43" s="438">
        <v>273</v>
      </c>
      <c r="X43" s="436"/>
    </row>
    <row r="44" spans="1:24" s="433" customFormat="1" ht="19.5" customHeight="1">
      <c r="A44" s="158"/>
      <c r="B44" s="1207" t="s">
        <v>395</v>
      </c>
      <c r="C44" s="1207"/>
      <c r="D44" s="1376"/>
      <c r="E44" s="437">
        <v>2970</v>
      </c>
      <c r="F44" s="438">
        <v>6814</v>
      </c>
      <c r="G44" s="438">
        <v>2969</v>
      </c>
      <c r="H44" s="438">
        <v>943</v>
      </c>
      <c r="I44" s="438">
        <v>978</v>
      </c>
      <c r="J44" s="438">
        <v>525</v>
      </c>
      <c r="K44" s="438">
        <v>355</v>
      </c>
      <c r="L44" s="438">
        <v>119</v>
      </c>
      <c r="M44" s="438">
        <v>34</v>
      </c>
      <c r="N44" s="438">
        <v>15</v>
      </c>
      <c r="O44" s="438">
        <v>6805</v>
      </c>
      <c r="P44" s="979">
        <v>2.29</v>
      </c>
      <c r="Q44" s="438">
        <v>1</v>
      </c>
      <c r="R44" s="438">
        <v>9</v>
      </c>
      <c r="S44" s="438">
        <v>2012</v>
      </c>
      <c r="T44" s="438">
        <v>1767</v>
      </c>
      <c r="U44" s="438">
        <v>700</v>
      </c>
      <c r="V44" s="438">
        <v>747</v>
      </c>
      <c r="W44" s="438">
        <v>245</v>
      </c>
      <c r="X44" s="436"/>
    </row>
    <row r="45" spans="1:24" s="150" customFormat="1" ht="19.5" customHeight="1" thickBot="1">
      <c r="A45" s="158"/>
      <c r="B45" s="1207" t="s">
        <v>398</v>
      </c>
      <c r="C45" s="1207"/>
      <c r="D45" s="1376"/>
      <c r="E45" s="437">
        <v>2565</v>
      </c>
      <c r="F45" s="438">
        <v>5916</v>
      </c>
      <c r="G45" s="438">
        <v>2565</v>
      </c>
      <c r="H45" s="438">
        <v>872</v>
      </c>
      <c r="I45" s="438">
        <v>771</v>
      </c>
      <c r="J45" s="438">
        <v>453</v>
      </c>
      <c r="K45" s="438">
        <v>287</v>
      </c>
      <c r="L45" s="438">
        <v>124</v>
      </c>
      <c r="M45" s="438">
        <v>38</v>
      </c>
      <c r="N45" s="438">
        <v>20</v>
      </c>
      <c r="O45" s="438">
        <v>5916</v>
      </c>
      <c r="P45" s="979">
        <v>2.31</v>
      </c>
      <c r="Q45" s="438">
        <v>0</v>
      </c>
      <c r="R45" s="438">
        <v>0</v>
      </c>
      <c r="S45" s="438">
        <v>1675</v>
      </c>
      <c r="T45" s="438">
        <v>1447</v>
      </c>
      <c r="U45" s="438">
        <v>574</v>
      </c>
      <c r="V45" s="438">
        <v>640</v>
      </c>
      <c r="W45" s="438">
        <v>228</v>
      </c>
      <c r="X45" s="436"/>
    </row>
    <row r="46" spans="1:24" s="150" customFormat="1" ht="13.5" customHeight="1">
      <c r="A46" s="439" t="s">
        <v>401</v>
      </c>
      <c r="B46" s="440"/>
      <c r="C46" s="440"/>
      <c r="D46" s="440"/>
      <c r="E46" s="441"/>
      <c r="F46" s="441"/>
      <c r="G46" s="442"/>
      <c r="H46" s="442"/>
      <c r="I46" s="442"/>
      <c r="J46" s="442"/>
      <c r="K46" s="442"/>
      <c r="L46" s="442"/>
      <c r="M46" s="442"/>
      <c r="N46" s="442"/>
      <c r="O46" s="442"/>
      <c r="P46" s="443"/>
      <c r="Q46" s="442"/>
      <c r="R46" s="442"/>
      <c r="S46" s="442"/>
      <c r="T46" s="442"/>
      <c r="U46" s="442"/>
      <c r="V46" s="442"/>
      <c r="W46" s="442"/>
      <c r="X46" s="436"/>
    </row>
    <row r="47" spans="1:24" s="150" customFormat="1" ht="13.5" customHeight="1">
      <c r="A47" s="444" t="s">
        <v>883</v>
      </c>
      <c r="B47" s="445"/>
      <c r="C47" s="445"/>
      <c r="D47" s="445"/>
      <c r="E47" s="446"/>
      <c r="F47" s="446"/>
      <c r="G47" s="447"/>
      <c r="H47" s="447"/>
      <c r="I47" s="447"/>
      <c r="J47" s="447"/>
      <c r="K47" s="447"/>
      <c r="L47" s="447"/>
      <c r="M47" s="447"/>
      <c r="N47" s="447"/>
      <c r="O47" s="447"/>
      <c r="P47" s="448"/>
      <c r="Q47" s="447"/>
      <c r="R47" s="447"/>
      <c r="S47" s="447"/>
      <c r="T47" s="447"/>
      <c r="U47" s="447"/>
      <c r="V47" s="447"/>
      <c r="W47" s="447"/>
      <c r="X47" s="436"/>
    </row>
    <row r="48" spans="1:24" s="150" customFormat="1" ht="15" customHeight="1" thickBot="1">
      <c r="A48" s="447" t="s">
        <v>884</v>
      </c>
      <c r="B48" s="447"/>
      <c r="C48" s="447"/>
      <c r="D48" s="447"/>
      <c r="E48" s="446"/>
      <c r="F48" s="446"/>
      <c r="G48" s="447"/>
      <c r="H48" s="447"/>
      <c r="I48" s="447"/>
      <c r="J48" s="447"/>
      <c r="K48" s="447"/>
      <c r="L48" s="447"/>
      <c r="M48" s="447"/>
      <c r="N48" s="447"/>
      <c r="O48" s="447"/>
      <c r="P48" s="448"/>
      <c r="Q48" s="447"/>
      <c r="R48" s="447"/>
      <c r="S48" s="447"/>
      <c r="T48" s="447"/>
      <c r="U48" s="447"/>
      <c r="V48" s="447"/>
      <c r="W48" s="447"/>
      <c r="X48" s="436"/>
    </row>
    <row r="49" spans="1:24" s="150" customFormat="1" ht="15" customHeight="1">
      <c r="A49" s="1361" t="s">
        <v>242</v>
      </c>
      <c r="B49" s="1362"/>
      <c r="C49" s="1362"/>
      <c r="D49" s="1362"/>
      <c r="E49" s="1367" t="s">
        <v>577</v>
      </c>
      <c r="F49" s="1367"/>
      <c r="G49" s="1367" t="s">
        <v>859</v>
      </c>
      <c r="H49" s="1367"/>
      <c r="I49" s="1367"/>
      <c r="J49" s="1367"/>
      <c r="K49" s="1367"/>
      <c r="L49" s="1367"/>
      <c r="M49" s="1367"/>
      <c r="N49" s="1367"/>
      <c r="O49" s="1367"/>
      <c r="P49" s="1368"/>
      <c r="Q49" s="1369" t="s">
        <v>860</v>
      </c>
      <c r="R49" s="1370"/>
      <c r="S49" s="1367" t="s">
        <v>861</v>
      </c>
      <c r="T49" s="1367"/>
      <c r="U49" s="1367"/>
      <c r="V49" s="1367"/>
      <c r="W49" s="1369"/>
      <c r="X49" s="436"/>
    </row>
    <row r="50" spans="1:24" s="150" customFormat="1" ht="15" customHeight="1">
      <c r="A50" s="1363"/>
      <c r="B50" s="1364"/>
      <c r="C50" s="1364"/>
      <c r="D50" s="1364"/>
      <c r="E50" s="1371" t="s">
        <v>862</v>
      </c>
      <c r="F50" s="1371" t="s">
        <v>863</v>
      </c>
      <c r="G50" s="1372" t="s">
        <v>785</v>
      </c>
      <c r="H50" s="1372"/>
      <c r="I50" s="1372"/>
      <c r="J50" s="1372"/>
      <c r="K50" s="1372"/>
      <c r="L50" s="1372"/>
      <c r="M50" s="1372"/>
      <c r="N50" s="1372"/>
      <c r="O50" s="1373" t="s">
        <v>864</v>
      </c>
      <c r="P50" s="1374" t="s">
        <v>787</v>
      </c>
      <c r="Q50" s="1373" t="s">
        <v>865</v>
      </c>
      <c r="R50" s="1373" t="s">
        <v>866</v>
      </c>
      <c r="S50" s="1372" t="s">
        <v>867</v>
      </c>
      <c r="T50" s="1372" t="s">
        <v>868</v>
      </c>
      <c r="U50" s="1372"/>
      <c r="V50" s="1372"/>
      <c r="W50" s="1359" t="s">
        <v>1921</v>
      </c>
      <c r="X50" s="436"/>
    </row>
    <row r="51" spans="1:24" s="433" customFormat="1" ht="30" customHeight="1">
      <c r="A51" s="1365"/>
      <c r="B51" s="1366"/>
      <c r="C51" s="1366"/>
      <c r="D51" s="1366"/>
      <c r="E51" s="1371"/>
      <c r="F51" s="1371"/>
      <c r="G51" s="428" t="s">
        <v>869</v>
      </c>
      <c r="H51" s="429" t="s">
        <v>870</v>
      </c>
      <c r="I51" s="428" t="s">
        <v>871</v>
      </c>
      <c r="J51" s="428" t="s">
        <v>872</v>
      </c>
      <c r="K51" s="428" t="s">
        <v>873</v>
      </c>
      <c r="L51" s="428" t="s">
        <v>874</v>
      </c>
      <c r="M51" s="428" t="s">
        <v>875</v>
      </c>
      <c r="N51" s="428" t="s">
        <v>876</v>
      </c>
      <c r="O51" s="1373"/>
      <c r="P51" s="1375"/>
      <c r="Q51" s="1373"/>
      <c r="R51" s="1373"/>
      <c r="S51" s="1372"/>
      <c r="T51" s="428" t="s">
        <v>245</v>
      </c>
      <c r="U51" s="430" t="s">
        <v>877</v>
      </c>
      <c r="V51" s="431" t="s">
        <v>878</v>
      </c>
      <c r="W51" s="1359"/>
      <c r="X51" s="436"/>
    </row>
    <row r="52" spans="1:24" s="150" customFormat="1" ht="19.5" customHeight="1">
      <c r="A52" s="158"/>
      <c r="B52" s="1207" t="s">
        <v>249</v>
      </c>
      <c r="C52" s="1207"/>
      <c r="D52" s="1376"/>
      <c r="E52" s="437">
        <v>3420</v>
      </c>
      <c r="F52" s="438">
        <v>9790</v>
      </c>
      <c r="G52" s="438">
        <v>3403</v>
      </c>
      <c r="H52" s="438">
        <v>1081</v>
      </c>
      <c r="I52" s="438">
        <v>1021</v>
      </c>
      <c r="J52" s="438">
        <v>591</v>
      </c>
      <c r="K52" s="438">
        <v>455</v>
      </c>
      <c r="L52" s="438">
        <v>184</v>
      </c>
      <c r="M52" s="438">
        <v>47</v>
      </c>
      <c r="N52" s="438">
        <v>24</v>
      </c>
      <c r="O52" s="438">
        <v>8093</v>
      </c>
      <c r="P52" s="979">
        <v>2.38</v>
      </c>
      <c r="Q52" s="438">
        <v>17</v>
      </c>
      <c r="R52" s="438">
        <v>1697</v>
      </c>
      <c r="S52" s="438">
        <v>2311</v>
      </c>
      <c r="T52" s="438">
        <v>1980</v>
      </c>
      <c r="U52" s="438">
        <v>740</v>
      </c>
      <c r="V52" s="438">
        <v>895</v>
      </c>
      <c r="W52" s="438">
        <v>331</v>
      </c>
      <c r="X52" s="436"/>
    </row>
    <row r="53" spans="1:24" s="150" customFormat="1" ht="19.5" customHeight="1">
      <c r="A53" s="158"/>
      <c r="B53" s="1207" t="s">
        <v>253</v>
      </c>
      <c r="C53" s="1207"/>
      <c r="D53" s="1376"/>
      <c r="E53" s="437">
        <v>2261</v>
      </c>
      <c r="F53" s="438">
        <v>5909</v>
      </c>
      <c r="G53" s="438">
        <v>2258</v>
      </c>
      <c r="H53" s="438">
        <v>488</v>
      </c>
      <c r="I53" s="438">
        <v>743</v>
      </c>
      <c r="J53" s="438">
        <v>476</v>
      </c>
      <c r="K53" s="438">
        <v>374</v>
      </c>
      <c r="L53" s="438">
        <v>124</v>
      </c>
      <c r="M53" s="438">
        <v>40</v>
      </c>
      <c r="N53" s="438">
        <v>13</v>
      </c>
      <c r="O53" s="438">
        <v>5849</v>
      </c>
      <c r="P53" s="979">
        <v>2.59</v>
      </c>
      <c r="Q53" s="438">
        <v>3</v>
      </c>
      <c r="R53" s="438">
        <v>60</v>
      </c>
      <c r="S53" s="438">
        <v>1762</v>
      </c>
      <c r="T53" s="438">
        <v>1544</v>
      </c>
      <c r="U53" s="438">
        <v>496</v>
      </c>
      <c r="V53" s="438">
        <v>702</v>
      </c>
      <c r="W53" s="438">
        <v>218</v>
      </c>
      <c r="X53" s="436"/>
    </row>
    <row r="54" spans="1:24" s="150" customFormat="1" ht="19.5" customHeight="1">
      <c r="A54" s="158"/>
      <c r="B54" s="1207" t="s">
        <v>109</v>
      </c>
      <c r="C54" s="1207"/>
      <c r="D54" s="1376"/>
      <c r="E54" s="437">
        <v>262</v>
      </c>
      <c r="F54" s="438">
        <v>613</v>
      </c>
      <c r="G54" s="438">
        <v>262</v>
      </c>
      <c r="H54" s="438">
        <v>75</v>
      </c>
      <c r="I54" s="438">
        <v>95</v>
      </c>
      <c r="J54" s="438">
        <v>45</v>
      </c>
      <c r="K54" s="438">
        <v>26</v>
      </c>
      <c r="L54" s="438">
        <v>17</v>
      </c>
      <c r="M54" s="438">
        <v>4</v>
      </c>
      <c r="N54" s="438">
        <v>0</v>
      </c>
      <c r="O54" s="438">
        <v>613</v>
      </c>
      <c r="P54" s="979">
        <v>2.34</v>
      </c>
      <c r="Q54" s="438">
        <v>0</v>
      </c>
      <c r="R54" s="438">
        <v>0</v>
      </c>
      <c r="S54" s="438">
        <v>187</v>
      </c>
      <c r="T54" s="438">
        <v>168</v>
      </c>
      <c r="U54" s="438">
        <v>69</v>
      </c>
      <c r="V54" s="438">
        <v>71</v>
      </c>
      <c r="W54" s="438">
        <v>19</v>
      </c>
      <c r="X54" s="436"/>
    </row>
    <row r="55" spans="1:24" s="433" customFormat="1" ht="19.5" customHeight="1">
      <c r="A55" s="1377" t="s">
        <v>885</v>
      </c>
      <c r="B55" s="1377"/>
      <c r="C55" s="1377"/>
      <c r="D55" s="1378"/>
      <c r="E55" s="434">
        <v>4267</v>
      </c>
      <c r="F55" s="435">
        <v>11713</v>
      </c>
      <c r="G55" s="435">
        <v>4255</v>
      </c>
      <c r="H55" s="435">
        <v>1086</v>
      </c>
      <c r="I55" s="435">
        <v>1275</v>
      </c>
      <c r="J55" s="435">
        <v>819</v>
      </c>
      <c r="K55" s="435">
        <v>617</v>
      </c>
      <c r="L55" s="435">
        <v>272</v>
      </c>
      <c r="M55" s="435">
        <v>124</v>
      </c>
      <c r="N55" s="435">
        <v>62</v>
      </c>
      <c r="O55" s="435">
        <v>11124</v>
      </c>
      <c r="P55" s="968">
        <v>2.61</v>
      </c>
      <c r="Q55" s="435">
        <v>12</v>
      </c>
      <c r="R55" s="435">
        <v>589</v>
      </c>
      <c r="S55" s="435">
        <v>3123</v>
      </c>
      <c r="T55" s="435">
        <v>2476</v>
      </c>
      <c r="U55" s="435">
        <v>921</v>
      </c>
      <c r="V55" s="435">
        <v>1145</v>
      </c>
      <c r="W55" s="435">
        <v>647</v>
      </c>
      <c r="X55" s="436"/>
    </row>
    <row r="56" spans="1:24" s="150" customFormat="1" ht="19.5" customHeight="1">
      <c r="A56" s="158"/>
      <c r="B56" s="1207" t="s">
        <v>263</v>
      </c>
      <c r="C56" s="1207"/>
      <c r="D56" s="1376"/>
      <c r="E56" s="437">
        <v>2260</v>
      </c>
      <c r="F56" s="438">
        <v>5741</v>
      </c>
      <c r="G56" s="438">
        <v>2257</v>
      </c>
      <c r="H56" s="438">
        <v>634</v>
      </c>
      <c r="I56" s="438">
        <v>655</v>
      </c>
      <c r="J56" s="438">
        <v>421</v>
      </c>
      <c r="K56" s="438">
        <v>333</v>
      </c>
      <c r="L56" s="438">
        <v>135</v>
      </c>
      <c r="M56" s="438">
        <v>57</v>
      </c>
      <c r="N56" s="438">
        <v>22</v>
      </c>
      <c r="O56" s="438">
        <v>5716</v>
      </c>
      <c r="P56" s="979">
        <v>2.5299999999999998</v>
      </c>
      <c r="Q56" s="438">
        <v>3</v>
      </c>
      <c r="R56" s="438">
        <v>25</v>
      </c>
      <c r="S56" s="438">
        <v>1598</v>
      </c>
      <c r="T56" s="438">
        <v>1338</v>
      </c>
      <c r="U56" s="438">
        <v>449</v>
      </c>
      <c r="V56" s="438">
        <v>641</v>
      </c>
      <c r="W56" s="438">
        <v>260</v>
      </c>
      <c r="X56" s="436"/>
    </row>
    <row r="57" spans="1:24" s="433" customFormat="1" ht="19.5" customHeight="1">
      <c r="A57" s="158"/>
      <c r="B57" s="1207" t="s">
        <v>267</v>
      </c>
      <c r="C57" s="1207"/>
      <c r="D57" s="1376"/>
      <c r="E57" s="437">
        <v>585</v>
      </c>
      <c r="F57" s="438">
        <v>1897</v>
      </c>
      <c r="G57" s="438">
        <v>579</v>
      </c>
      <c r="H57" s="438">
        <v>141</v>
      </c>
      <c r="I57" s="438">
        <v>171</v>
      </c>
      <c r="J57" s="438">
        <v>117</v>
      </c>
      <c r="K57" s="438">
        <v>77</v>
      </c>
      <c r="L57" s="438">
        <v>37</v>
      </c>
      <c r="M57" s="438">
        <v>20</v>
      </c>
      <c r="N57" s="438">
        <v>16</v>
      </c>
      <c r="O57" s="438">
        <v>1564</v>
      </c>
      <c r="P57" s="979">
        <v>2.7</v>
      </c>
      <c r="Q57" s="438">
        <v>6</v>
      </c>
      <c r="R57" s="438">
        <v>333</v>
      </c>
      <c r="S57" s="438">
        <v>431</v>
      </c>
      <c r="T57" s="438">
        <v>307</v>
      </c>
      <c r="U57" s="438">
        <v>126</v>
      </c>
      <c r="V57" s="438">
        <v>134</v>
      </c>
      <c r="W57" s="438">
        <v>124</v>
      </c>
      <c r="X57" s="436"/>
    </row>
    <row r="58" spans="1:24" s="150" customFormat="1" ht="19.5" customHeight="1">
      <c r="A58" s="158"/>
      <c r="B58" s="1207" t="s">
        <v>271</v>
      </c>
      <c r="C58" s="1207"/>
      <c r="D58" s="1376"/>
      <c r="E58" s="437">
        <v>470</v>
      </c>
      <c r="F58" s="438">
        <v>1212</v>
      </c>
      <c r="G58" s="438">
        <v>470</v>
      </c>
      <c r="H58" s="438">
        <v>136</v>
      </c>
      <c r="I58" s="438">
        <v>130</v>
      </c>
      <c r="J58" s="438">
        <v>85</v>
      </c>
      <c r="K58" s="438">
        <v>67</v>
      </c>
      <c r="L58" s="438">
        <v>31</v>
      </c>
      <c r="M58" s="438">
        <v>14</v>
      </c>
      <c r="N58" s="438">
        <v>7</v>
      </c>
      <c r="O58" s="438">
        <v>1212</v>
      </c>
      <c r="P58" s="979">
        <v>2.58</v>
      </c>
      <c r="Q58" s="438">
        <v>0</v>
      </c>
      <c r="R58" s="438">
        <v>0</v>
      </c>
      <c r="S58" s="438">
        <v>331</v>
      </c>
      <c r="T58" s="438">
        <v>263</v>
      </c>
      <c r="U58" s="438">
        <v>110</v>
      </c>
      <c r="V58" s="438">
        <v>129</v>
      </c>
      <c r="W58" s="438">
        <v>68</v>
      </c>
      <c r="X58" s="436"/>
    </row>
    <row r="59" spans="1:24" s="150" customFormat="1" ht="19.5" customHeight="1">
      <c r="A59" s="158"/>
      <c r="B59" s="1207" t="s">
        <v>275</v>
      </c>
      <c r="C59" s="1207"/>
      <c r="D59" s="1376"/>
      <c r="E59" s="437">
        <v>330</v>
      </c>
      <c r="F59" s="438">
        <v>1114</v>
      </c>
      <c r="G59" s="438">
        <v>327</v>
      </c>
      <c r="H59" s="438">
        <v>65</v>
      </c>
      <c r="I59" s="438">
        <v>113</v>
      </c>
      <c r="J59" s="438">
        <v>67</v>
      </c>
      <c r="K59" s="438">
        <v>44</v>
      </c>
      <c r="L59" s="438">
        <v>20</v>
      </c>
      <c r="M59" s="438">
        <v>14</v>
      </c>
      <c r="N59" s="438">
        <v>4</v>
      </c>
      <c r="O59" s="438">
        <v>883</v>
      </c>
      <c r="P59" s="979">
        <v>2.7</v>
      </c>
      <c r="Q59" s="438">
        <v>3</v>
      </c>
      <c r="R59" s="438">
        <v>231</v>
      </c>
      <c r="S59" s="438">
        <v>258</v>
      </c>
      <c r="T59" s="438">
        <v>174</v>
      </c>
      <c r="U59" s="438">
        <v>77</v>
      </c>
      <c r="V59" s="438">
        <v>59</v>
      </c>
      <c r="W59" s="438">
        <v>84</v>
      </c>
      <c r="X59" s="436"/>
    </row>
    <row r="60" spans="1:24" s="150" customFormat="1" ht="19.5" customHeight="1">
      <c r="A60" s="158"/>
      <c r="B60" s="1207" t="s">
        <v>110</v>
      </c>
      <c r="C60" s="1207"/>
      <c r="D60" s="1376"/>
      <c r="E60" s="437">
        <v>307</v>
      </c>
      <c r="F60" s="438">
        <v>946</v>
      </c>
      <c r="G60" s="438">
        <v>307</v>
      </c>
      <c r="H60" s="438">
        <v>32</v>
      </c>
      <c r="I60" s="438">
        <v>94</v>
      </c>
      <c r="J60" s="438">
        <v>77</v>
      </c>
      <c r="K60" s="438">
        <v>58</v>
      </c>
      <c r="L60" s="438">
        <v>26</v>
      </c>
      <c r="M60" s="438">
        <v>11</v>
      </c>
      <c r="N60" s="438">
        <v>9</v>
      </c>
      <c r="O60" s="438">
        <v>946</v>
      </c>
      <c r="P60" s="979">
        <v>3.08</v>
      </c>
      <c r="Q60" s="438">
        <v>0</v>
      </c>
      <c r="R60" s="438">
        <v>0</v>
      </c>
      <c r="S60" s="438">
        <v>272</v>
      </c>
      <c r="T60" s="438">
        <v>206</v>
      </c>
      <c r="U60" s="438">
        <v>73</v>
      </c>
      <c r="V60" s="438">
        <v>107</v>
      </c>
      <c r="W60" s="438">
        <v>66</v>
      </c>
      <c r="X60" s="436"/>
    </row>
    <row r="61" spans="1:24" s="150" customFormat="1" ht="19.5" customHeight="1">
      <c r="A61" s="158"/>
      <c r="B61" s="1207" t="s">
        <v>282</v>
      </c>
      <c r="C61" s="1207"/>
      <c r="D61" s="1376"/>
      <c r="E61" s="437">
        <v>315</v>
      </c>
      <c r="F61" s="438">
        <v>803</v>
      </c>
      <c r="G61" s="438">
        <v>315</v>
      </c>
      <c r="H61" s="438">
        <v>78</v>
      </c>
      <c r="I61" s="438">
        <v>112</v>
      </c>
      <c r="J61" s="438">
        <v>52</v>
      </c>
      <c r="K61" s="438">
        <v>38</v>
      </c>
      <c r="L61" s="438">
        <v>23</v>
      </c>
      <c r="M61" s="438">
        <v>8</v>
      </c>
      <c r="N61" s="438">
        <v>4</v>
      </c>
      <c r="O61" s="438">
        <v>803</v>
      </c>
      <c r="P61" s="979">
        <v>2.5499999999999998</v>
      </c>
      <c r="Q61" s="438">
        <v>0</v>
      </c>
      <c r="R61" s="438">
        <v>0</v>
      </c>
      <c r="S61" s="438">
        <v>233</v>
      </c>
      <c r="T61" s="438">
        <v>188</v>
      </c>
      <c r="U61" s="438">
        <v>86</v>
      </c>
      <c r="V61" s="438">
        <v>75</v>
      </c>
      <c r="W61" s="438">
        <v>45</v>
      </c>
      <c r="X61" s="436"/>
    </row>
    <row r="62" spans="1:24" s="433" customFormat="1" ht="19.5" customHeight="1">
      <c r="A62" s="1377" t="s">
        <v>886</v>
      </c>
      <c r="B62" s="1377"/>
      <c r="C62" s="1377"/>
      <c r="D62" s="1378"/>
      <c r="E62" s="434">
        <v>14053</v>
      </c>
      <c r="F62" s="435">
        <v>33820</v>
      </c>
      <c r="G62" s="435">
        <v>14031</v>
      </c>
      <c r="H62" s="435">
        <v>4812</v>
      </c>
      <c r="I62" s="435">
        <v>3731</v>
      </c>
      <c r="J62" s="435">
        <v>2598</v>
      </c>
      <c r="K62" s="435">
        <v>1820</v>
      </c>
      <c r="L62" s="435">
        <v>715</v>
      </c>
      <c r="M62" s="435">
        <v>225</v>
      </c>
      <c r="N62" s="435">
        <v>130</v>
      </c>
      <c r="O62" s="435">
        <v>33217</v>
      </c>
      <c r="P62" s="968">
        <v>2.37</v>
      </c>
      <c r="Q62" s="435">
        <v>22</v>
      </c>
      <c r="R62" s="435">
        <v>603</v>
      </c>
      <c r="S62" s="435">
        <v>9003</v>
      </c>
      <c r="T62" s="435">
        <v>7623</v>
      </c>
      <c r="U62" s="435">
        <v>2664</v>
      </c>
      <c r="V62" s="435">
        <v>3756</v>
      </c>
      <c r="W62" s="435">
        <v>1380</v>
      </c>
      <c r="X62" s="436"/>
    </row>
    <row r="63" spans="1:24" s="150" customFormat="1" ht="19.5" customHeight="1">
      <c r="A63" s="1204" t="s">
        <v>291</v>
      </c>
      <c r="B63" s="1204"/>
      <c r="C63" s="1204"/>
      <c r="D63" s="1210"/>
      <c r="E63" s="437">
        <v>4882</v>
      </c>
      <c r="F63" s="438">
        <v>11887</v>
      </c>
      <c r="G63" s="438">
        <v>4877</v>
      </c>
      <c r="H63" s="438">
        <v>1600</v>
      </c>
      <c r="I63" s="438">
        <v>1341</v>
      </c>
      <c r="J63" s="438">
        <v>943</v>
      </c>
      <c r="K63" s="438">
        <v>637</v>
      </c>
      <c r="L63" s="438">
        <v>236</v>
      </c>
      <c r="M63" s="438">
        <v>82</v>
      </c>
      <c r="N63" s="438">
        <v>38</v>
      </c>
      <c r="O63" s="438">
        <v>11605</v>
      </c>
      <c r="P63" s="979">
        <v>2.38</v>
      </c>
      <c r="Q63" s="438">
        <v>5</v>
      </c>
      <c r="R63" s="438">
        <v>282</v>
      </c>
      <c r="S63" s="438">
        <v>3191</v>
      </c>
      <c r="T63" s="438">
        <v>2731</v>
      </c>
      <c r="U63" s="438">
        <v>938</v>
      </c>
      <c r="V63" s="438">
        <v>1350</v>
      </c>
      <c r="W63" s="438">
        <v>460</v>
      </c>
      <c r="X63" s="436"/>
    </row>
    <row r="64" spans="1:24" s="433" customFormat="1" ht="19.5" customHeight="1">
      <c r="A64" s="158"/>
      <c r="B64" s="1207" t="s">
        <v>295</v>
      </c>
      <c r="C64" s="1207"/>
      <c r="D64" s="1376"/>
      <c r="E64" s="437">
        <v>1310</v>
      </c>
      <c r="F64" s="438">
        <v>3122</v>
      </c>
      <c r="G64" s="438">
        <v>1309</v>
      </c>
      <c r="H64" s="438">
        <v>415</v>
      </c>
      <c r="I64" s="438">
        <v>382</v>
      </c>
      <c r="J64" s="438">
        <v>254</v>
      </c>
      <c r="K64" s="438">
        <v>164</v>
      </c>
      <c r="L64" s="438">
        <v>65</v>
      </c>
      <c r="M64" s="438">
        <v>22</v>
      </c>
      <c r="N64" s="438">
        <v>7</v>
      </c>
      <c r="O64" s="438">
        <v>3104</v>
      </c>
      <c r="P64" s="979">
        <v>2.37</v>
      </c>
      <c r="Q64" s="438">
        <v>1</v>
      </c>
      <c r="R64" s="438">
        <v>18</v>
      </c>
      <c r="S64" s="438">
        <v>864</v>
      </c>
      <c r="T64" s="438">
        <v>747</v>
      </c>
      <c r="U64" s="438">
        <v>257</v>
      </c>
      <c r="V64" s="438">
        <v>360</v>
      </c>
      <c r="W64" s="438">
        <v>117</v>
      </c>
      <c r="X64" s="436"/>
    </row>
    <row r="65" spans="1:24" s="150" customFormat="1" ht="19.5" customHeight="1">
      <c r="A65" s="158"/>
      <c r="B65" s="1207" t="s">
        <v>299</v>
      </c>
      <c r="C65" s="1207"/>
      <c r="D65" s="1376"/>
      <c r="E65" s="437">
        <v>2120</v>
      </c>
      <c r="F65" s="438">
        <v>5270</v>
      </c>
      <c r="G65" s="438">
        <v>2118</v>
      </c>
      <c r="H65" s="438">
        <v>667</v>
      </c>
      <c r="I65" s="438">
        <v>594</v>
      </c>
      <c r="J65" s="438">
        <v>414</v>
      </c>
      <c r="K65" s="438">
        <v>283</v>
      </c>
      <c r="L65" s="438">
        <v>107</v>
      </c>
      <c r="M65" s="438">
        <v>38</v>
      </c>
      <c r="N65" s="438">
        <v>15</v>
      </c>
      <c r="O65" s="438">
        <v>5101</v>
      </c>
      <c r="P65" s="979">
        <v>2.41</v>
      </c>
      <c r="Q65" s="438">
        <v>2</v>
      </c>
      <c r="R65" s="438">
        <v>169</v>
      </c>
      <c r="S65" s="438">
        <v>1417</v>
      </c>
      <c r="T65" s="438">
        <v>1227</v>
      </c>
      <c r="U65" s="438">
        <v>416</v>
      </c>
      <c r="V65" s="438">
        <v>614</v>
      </c>
      <c r="W65" s="438">
        <v>190</v>
      </c>
      <c r="X65" s="436"/>
    </row>
    <row r="66" spans="1:24" s="150" customFormat="1" ht="19.5" customHeight="1">
      <c r="A66" s="158"/>
      <c r="B66" s="1207" t="s">
        <v>303</v>
      </c>
      <c r="C66" s="1207"/>
      <c r="D66" s="1376"/>
      <c r="E66" s="437">
        <v>1452</v>
      </c>
      <c r="F66" s="438">
        <v>3495</v>
      </c>
      <c r="G66" s="438">
        <v>1450</v>
      </c>
      <c r="H66" s="438">
        <v>518</v>
      </c>
      <c r="I66" s="438">
        <v>365</v>
      </c>
      <c r="J66" s="438">
        <v>275</v>
      </c>
      <c r="K66" s="438">
        <v>190</v>
      </c>
      <c r="L66" s="438">
        <v>64</v>
      </c>
      <c r="M66" s="438">
        <v>22</v>
      </c>
      <c r="N66" s="438">
        <v>16</v>
      </c>
      <c r="O66" s="438">
        <v>3400</v>
      </c>
      <c r="P66" s="979">
        <v>2.34</v>
      </c>
      <c r="Q66" s="438">
        <v>2</v>
      </c>
      <c r="R66" s="438">
        <v>95</v>
      </c>
      <c r="S66" s="438">
        <v>910</v>
      </c>
      <c r="T66" s="438">
        <v>757</v>
      </c>
      <c r="U66" s="438">
        <v>265</v>
      </c>
      <c r="V66" s="438">
        <v>376</v>
      </c>
      <c r="W66" s="438">
        <v>153</v>
      </c>
      <c r="X66" s="436"/>
    </row>
    <row r="67" spans="1:24" s="150" customFormat="1" ht="19.5" customHeight="1">
      <c r="A67" s="1204" t="s">
        <v>307</v>
      </c>
      <c r="B67" s="1204"/>
      <c r="C67" s="1204"/>
      <c r="D67" s="1210"/>
      <c r="E67" s="437">
        <v>3187</v>
      </c>
      <c r="F67" s="438">
        <v>7236</v>
      </c>
      <c r="G67" s="438">
        <v>3179</v>
      </c>
      <c r="H67" s="438">
        <v>1192</v>
      </c>
      <c r="I67" s="438">
        <v>850</v>
      </c>
      <c r="J67" s="438">
        <v>547</v>
      </c>
      <c r="K67" s="438">
        <v>376</v>
      </c>
      <c r="L67" s="438">
        <v>146</v>
      </c>
      <c r="M67" s="438">
        <v>42</v>
      </c>
      <c r="N67" s="438">
        <v>26</v>
      </c>
      <c r="O67" s="438">
        <v>7207</v>
      </c>
      <c r="P67" s="979">
        <v>2.27</v>
      </c>
      <c r="Q67" s="438">
        <v>8</v>
      </c>
      <c r="R67" s="438">
        <v>29</v>
      </c>
      <c r="S67" s="438">
        <v>1942</v>
      </c>
      <c r="T67" s="438">
        <v>1640</v>
      </c>
      <c r="U67" s="438">
        <v>622</v>
      </c>
      <c r="V67" s="438">
        <v>782</v>
      </c>
      <c r="W67" s="438">
        <v>302</v>
      </c>
      <c r="X67" s="436"/>
    </row>
    <row r="68" spans="1:24" s="150" customFormat="1" ht="19.5" customHeight="1">
      <c r="A68" s="158"/>
      <c r="B68" s="1207" t="s">
        <v>311</v>
      </c>
      <c r="C68" s="1207"/>
      <c r="D68" s="1376"/>
      <c r="E68" s="437">
        <v>3187</v>
      </c>
      <c r="F68" s="438">
        <v>7236</v>
      </c>
      <c r="G68" s="438">
        <v>3179</v>
      </c>
      <c r="H68" s="438">
        <v>1192</v>
      </c>
      <c r="I68" s="438">
        <v>850</v>
      </c>
      <c r="J68" s="438">
        <v>547</v>
      </c>
      <c r="K68" s="438">
        <v>376</v>
      </c>
      <c r="L68" s="438">
        <v>146</v>
      </c>
      <c r="M68" s="438">
        <v>42</v>
      </c>
      <c r="N68" s="438">
        <v>26</v>
      </c>
      <c r="O68" s="438">
        <v>7207</v>
      </c>
      <c r="P68" s="979">
        <v>2.27</v>
      </c>
      <c r="Q68" s="438">
        <v>8</v>
      </c>
      <c r="R68" s="438">
        <v>29</v>
      </c>
      <c r="S68" s="438">
        <v>1942</v>
      </c>
      <c r="T68" s="438">
        <v>1640</v>
      </c>
      <c r="U68" s="438">
        <v>622</v>
      </c>
      <c r="V68" s="438">
        <v>782</v>
      </c>
      <c r="W68" s="438">
        <v>302</v>
      </c>
      <c r="X68" s="436"/>
    </row>
    <row r="69" spans="1:24" s="150" customFormat="1" ht="19.5" customHeight="1">
      <c r="A69" s="1204" t="s">
        <v>315</v>
      </c>
      <c r="B69" s="1204"/>
      <c r="C69" s="1204"/>
      <c r="D69" s="1210"/>
      <c r="E69" s="449">
        <v>5984</v>
      </c>
      <c r="F69" s="450">
        <v>14697</v>
      </c>
      <c r="G69" s="450">
        <v>5975</v>
      </c>
      <c r="H69" s="450">
        <v>2020</v>
      </c>
      <c r="I69" s="450">
        <v>1540</v>
      </c>
      <c r="J69" s="450">
        <v>1108</v>
      </c>
      <c r="K69" s="450">
        <v>807</v>
      </c>
      <c r="L69" s="450">
        <v>333</v>
      </c>
      <c r="M69" s="450">
        <v>101</v>
      </c>
      <c r="N69" s="450">
        <v>66</v>
      </c>
      <c r="O69" s="450">
        <v>14405</v>
      </c>
      <c r="P69" s="979">
        <v>2.41</v>
      </c>
      <c r="Q69" s="450">
        <v>9</v>
      </c>
      <c r="R69" s="450">
        <v>292</v>
      </c>
      <c r="S69" s="450">
        <v>3870</v>
      </c>
      <c r="T69" s="450">
        <v>3252</v>
      </c>
      <c r="U69" s="450">
        <v>1104</v>
      </c>
      <c r="V69" s="450">
        <v>1624</v>
      </c>
      <c r="W69" s="450">
        <v>618</v>
      </c>
      <c r="X69" s="436"/>
    </row>
    <row r="70" spans="1:24" s="150" customFormat="1" ht="19.5" customHeight="1">
      <c r="A70" s="158"/>
      <c r="B70" s="1207" t="s">
        <v>319</v>
      </c>
      <c r="C70" s="1207"/>
      <c r="D70" s="1376"/>
      <c r="E70" s="437">
        <v>2621</v>
      </c>
      <c r="F70" s="438">
        <v>5868</v>
      </c>
      <c r="G70" s="438">
        <v>2620</v>
      </c>
      <c r="H70" s="438">
        <v>1063</v>
      </c>
      <c r="I70" s="438">
        <v>625</v>
      </c>
      <c r="J70" s="438">
        <v>439</v>
      </c>
      <c r="K70" s="438">
        <v>316</v>
      </c>
      <c r="L70" s="438">
        <v>118</v>
      </c>
      <c r="M70" s="438">
        <v>36</v>
      </c>
      <c r="N70" s="438">
        <v>23</v>
      </c>
      <c r="O70" s="438">
        <v>5866</v>
      </c>
      <c r="P70" s="979">
        <v>2.2400000000000002</v>
      </c>
      <c r="Q70" s="438">
        <v>1</v>
      </c>
      <c r="R70" s="438">
        <v>2</v>
      </c>
      <c r="S70" s="438">
        <v>1516</v>
      </c>
      <c r="T70" s="438">
        <v>1303</v>
      </c>
      <c r="U70" s="438">
        <v>417</v>
      </c>
      <c r="V70" s="438">
        <v>636</v>
      </c>
      <c r="W70" s="438">
        <v>213</v>
      </c>
      <c r="X70" s="436"/>
    </row>
    <row r="71" spans="1:24" s="150" customFormat="1" ht="19.5" customHeight="1">
      <c r="A71" s="158"/>
      <c r="B71" s="1207" t="s">
        <v>323</v>
      </c>
      <c r="C71" s="1207"/>
      <c r="D71" s="1376"/>
      <c r="E71" s="437">
        <v>120</v>
      </c>
      <c r="F71" s="438">
        <v>382</v>
      </c>
      <c r="G71" s="438">
        <v>120</v>
      </c>
      <c r="H71" s="438">
        <v>19</v>
      </c>
      <c r="I71" s="438">
        <v>34</v>
      </c>
      <c r="J71" s="438">
        <v>24</v>
      </c>
      <c r="K71" s="438">
        <v>15</v>
      </c>
      <c r="L71" s="438">
        <v>16</v>
      </c>
      <c r="M71" s="438">
        <v>4</v>
      </c>
      <c r="N71" s="438">
        <v>8</v>
      </c>
      <c r="O71" s="438">
        <v>382</v>
      </c>
      <c r="P71" s="979">
        <v>3.18</v>
      </c>
      <c r="Q71" s="438">
        <v>0</v>
      </c>
      <c r="R71" s="438">
        <v>0</v>
      </c>
      <c r="S71" s="438">
        <v>100</v>
      </c>
      <c r="T71" s="438">
        <v>60</v>
      </c>
      <c r="U71" s="438">
        <v>25</v>
      </c>
      <c r="V71" s="438">
        <v>28</v>
      </c>
      <c r="W71" s="438">
        <v>40</v>
      </c>
      <c r="X71" s="436"/>
    </row>
    <row r="72" spans="1:24" s="150" customFormat="1" ht="19.5" customHeight="1">
      <c r="A72" s="158"/>
      <c r="B72" s="1207" t="s">
        <v>327</v>
      </c>
      <c r="C72" s="1207"/>
      <c r="D72" s="1376"/>
      <c r="E72" s="437">
        <v>287</v>
      </c>
      <c r="F72" s="438">
        <v>845</v>
      </c>
      <c r="G72" s="438">
        <v>285</v>
      </c>
      <c r="H72" s="438">
        <v>51</v>
      </c>
      <c r="I72" s="438">
        <v>100</v>
      </c>
      <c r="J72" s="438">
        <v>70</v>
      </c>
      <c r="K72" s="438">
        <v>34</v>
      </c>
      <c r="L72" s="438">
        <v>16</v>
      </c>
      <c r="M72" s="438">
        <v>6</v>
      </c>
      <c r="N72" s="438">
        <v>8</v>
      </c>
      <c r="O72" s="438">
        <v>773</v>
      </c>
      <c r="P72" s="979">
        <v>2.71</v>
      </c>
      <c r="Q72" s="438">
        <v>2</v>
      </c>
      <c r="R72" s="438">
        <v>72</v>
      </c>
      <c r="S72" s="438">
        <v>232</v>
      </c>
      <c r="T72" s="438">
        <v>180</v>
      </c>
      <c r="U72" s="438">
        <v>81</v>
      </c>
      <c r="V72" s="438">
        <v>75</v>
      </c>
      <c r="W72" s="438">
        <v>52</v>
      </c>
      <c r="X72" s="436"/>
    </row>
    <row r="73" spans="1:24" s="150" customFormat="1" ht="19.5" customHeight="1">
      <c r="A73" s="158"/>
      <c r="B73" s="1207" t="s">
        <v>331</v>
      </c>
      <c r="C73" s="1207"/>
      <c r="D73" s="1376"/>
      <c r="E73" s="437">
        <v>504</v>
      </c>
      <c r="F73" s="438">
        <v>1290</v>
      </c>
      <c r="G73" s="438">
        <v>504</v>
      </c>
      <c r="H73" s="438">
        <v>127</v>
      </c>
      <c r="I73" s="438">
        <v>149</v>
      </c>
      <c r="J73" s="438">
        <v>105</v>
      </c>
      <c r="K73" s="438">
        <v>81</v>
      </c>
      <c r="L73" s="438">
        <v>30</v>
      </c>
      <c r="M73" s="438">
        <v>8</v>
      </c>
      <c r="N73" s="438">
        <v>4</v>
      </c>
      <c r="O73" s="438">
        <v>1290</v>
      </c>
      <c r="P73" s="979">
        <v>2.56</v>
      </c>
      <c r="Q73" s="438">
        <v>0</v>
      </c>
      <c r="R73" s="438">
        <v>0</v>
      </c>
      <c r="S73" s="438">
        <v>371</v>
      </c>
      <c r="T73" s="438">
        <v>306</v>
      </c>
      <c r="U73" s="438">
        <v>114</v>
      </c>
      <c r="V73" s="438">
        <v>155</v>
      </c>
      <c r="W73" s="438">
        <v>65</v>
      </c>
      <c r="X73" s="436"/>
    </row>
    <row r="74" spans="1:24" s="150" customFormat="1" ht="19.5" customHeight="1">
      <c r="A74" s="158"/>
      <c r="B74" s="1207" t="s">
        <v>334</v>
      </c>
      <c r="C74" s="1207"/>
      <c r="D74" s="1376"/>
      <c r="E74" s="437">
        <v>2452</v>
      </c>
      <c r="F74" s="438">
        <v>6312</v>
      </c>
      <c r="G74" s="438">
        <v>2446</v>
      </c>
      <c r="H74" s="438">
        <v>760</v>
      </c>
      <c r="I74" s="438">
        <v>632</v>
      </c>
      <c r="J74" s="438">
        <v>470</v>
      </c>
      <c r="K74" s="438">
        <v>361</v>
      </c>
      <c r="L74" s="438">
        <v>153</v>
      </c>
      <c r="M74" s="438">
        <v>47</v>
      </c>
      <c r="N74" s="438">
        <v>23</v>
      </c>
      <c r="O74" s="438">
        <v>6094</v>
      </c>
      <c r="P74" s="979">
        <v>2.4900000000000002</v>
      </c>
      <c r="Q74" s="438">
        <v>6</v>
      </c>
      <c r="R74" s="438">
        <v>218</v>
      </c>
      <c r="S74" s="438">
        <v>1651</v>
      </c>
      <c r="T74" s="438">
        <v>1403</v>
      </c>
      <c r="U74" s="438">
        <v>467</v>
      </c>
      <c r="V74" s="438">
        <v>730</v>
      </c>
      <c r="W74" s="438">
        <v>248</v>
      </c>
      <c r="X74" s="436"/>
    </row>
    <row r="75" spans="1:24" s="433" customFormat="1" ht="19.5" customHeight="1">
      <c r="A75" s="1377" t="s">
        <v>887</v>
      </c>
      <c r="B75" s="1377"/>
      <c r="C75" s="1377"/>
      <c r="D75" s="1378"/>
      <c r="E75" s="451">
        <v>6113</v>
      </c>
      <c r="F75" s="452">
        <v>15227</v>
      </c>
      <c r="G75" s="452">
        <v>6105</v>
      </c>
      <c r="H75" s="452">
        <v>1791</v>
      </c>
      <c r="I75" s="452">
        <v>1885</v>
      </c>
      <c r="J75" s="452">
        <v>1104</v>
      </c>
      <c r="K75" s="452">
        <v>815</v>
      </c>
      <c r="L75" s="452">
        <v>296</v>
      </c>
      <c r="M75" s="452">
        <v>135</v>
      </c>
      <c r="N75" s="452">
        <v>79</v>
      </c>
      <c r="O75" s="452">
        <v>15004</v>
      </c>
      <c r="P75" s="968">
        <v>2.46</v>
      </c>
      <c r="Q75" s="452">
        <v>8</v>
      </c>
      <c r="R75" s="452">
        <v>223</v>
      </c>
      <c r="S75" s="452">
        <v>4249</v>
      </c>
      <c r="T75" s="452">
        <v>3480</v>
      </c>
      <c r="U75" s="452">
        <v>1392</v>
      </c>
      <c r="V75" s="452">
        <v>1529</v>
      </c>
      <c r="W75" s="452">
        <v>769</v>
      </c>
      <c r="X75" s="436"/>
    </row>
    <row r="76" spans="1:24" s="150" customFormat="1" ht="19.5" customHeight="1">
      <c r="A76" s="158"/>
      <c r="B76" s="1207" t="s">
        <v>342</v>
      </c>
      <c r="C76" s="1207"/>
      <c r="D76" s="1376"/>
      <c r="E76" s="449">
        <v>726</v>
      </c>
      <c r="F76" s="450">
        <v>2274</v>
      </c>
      <c r="G76" s="450">
        <v>723</v>
      </c>
      <c r="H76" s="450">
        <v>103</v>
      </c>
      <c r="I76" s="450">
        <v>227</v>
      </c>
      <c r="J76" s="450">
        <v>155</v>
      </c>
      <c r="K76" s="450">
        <v>116</v>
      </c>
      <c r="L76" s="450">
        <v>60</v>
      </c>
      <c r="M76" s="450">
        <v>35</v>
      </c>
      <c r="N76" s="450">
        <v>27</v>
      </c>
      <c r="O76" s="450">
        <v>2200</v>
      </c>
      <c r="P76" s="979">
        <v>3.04</v>
      </c>
      <c r="Q76" s="438">
        <v>3</v>
      </c>
      <c r="R76" s="438">
        <v>74</v>
      </c>
      <c r="S76" s="450">
        <v>615</v>
      </c>
      <c r="T76" s="450">
        <v>380</v>
      </c>
      <c r="U76" s="450">
        <v>168</v>
      </c>
      <c r="V76" s="450">
        <v>155</v>
      </c>
      <c r="W76" s="450">
        <v>235</v>
      </c>
      <c r="X76" s="436"/>
    </row>
    <row r="77" spans="1:24" s="433" customFormat="1" ht="19.5" customHeight="1">
      <c r="A77" s="158"/>
      <c r="B77" s="1207" t="s">
        <v>346</v>
      </c>
      <c r="C77" s="1207"/>
      <c r="D77" s="1376"/>
      <c r="E77" s="437">
        <v>5387</v>
      </c>
      <c r="F77" s="438">
        <v>12953</v>
      </c>
      <c r="G77" s="438">
        <v>5382</v>
      </c>
      <c r="H77" s="438">
        <v>1688</v>
      </c>
      <c r="I77" s="438">
        <v>1658</v>
      </c>
      <c r="J77" s="438">
        <v>949</v>
      </c>
      <c r="K77" s="438">
        <v>699</v>
      </c>
      <c r="L77" s="438">
        <v>236</v>
      </c>
      <c r="M77" s="438">
        <v>100</v>
      </c>
      <c r="N77" s="438">
        <v>52</v>
      </c>
      <c r="O77" s="438">
        <v>12804</v>
      </c>
      <c r="P77" s="979">
        <v>2.38</v>
      </c>
      <c r="Q77" s="438">
        <v>5</v>
      </c>
      <c r="R77" s="438">
        <v>149</v>
      </c>
      <c r="S77" s="438">
        <v>3634</v>
      </c>
      <c r="T77" s="438">
        <v>3100</v>
      </c>
      <c r="U77" s="438">
        <v>1224</v>
      </c>
      <c r="V77" s="438">
        <v>1374</v>
      </c>
      <c r="W77" s="438">
        <v>534</v>
      </c>
      <c r="X77" s="436"/>
    </row>
    <row r="78" spans="1:24" s="433" customFormat="1" ht="19.5" customHeight="1">
      <c r="A78" s="1377" t="s">
        <v>888</v>
      </c>
      <c r="B78" s="1377"/>
      <c r="C78" s="1377"/>
      <c r="D78" s="1378"/>
      <c r="E78" s="451">
        <v>4979</v>
      </c>
      <c r="F78" s="452">
        <v>12085</v>
      </c>
      <c r="G78" s="452">
        <v>4969</v>
      </c>
      <c r="H78" s="452">
        <v>1703</v>
      </c>
      <c r="I78" s="452">
        <v>1374</v>
      </c>
      <c r="J78" s="452">
        <v>874</v>
      </c>
      <c r="K78" s="452">
        <v>638</v>
      </c>
      <c r="L78" s="452">
        <v>239</v>
      </c>
      <c r="M78" s="452">
        <v>94</v>
      </c>
      <c r="N78" s="452">
        <v>47</v>
      </c>
      <c r="O78" s="452">
        <v>11732</v>
      </c>
      <c r="P78" s="968">
        <v>2.36</v>
      </c>
      <c r="Q78" s="452">
        <v>10</v>
      </c>
      <c r="R78" s="452">
        <v>353</v>
      </c>
      <c r="S78" s="452">
        <v>3193</v>
      </c>
      <c r="T78" s="452">
        <v>2668</v>
      </c>
      <c r="U78" s="452">
        <v>984</v>
      </c>
      <c r="V78" s="452">
        <v>1288</v>
      </c>
      <c r="W78" s="452">
        <v>525</v>
      </c>
      <c r="X78" s="436"/>
    </row>
    <row r="79" spans="1:24" s="150" customFormat="1" ht="19.5" customHeight="1">
      <c r="A79" s="158"/>
      <c r="B79" s="1207" t="s">
        <v>354</v>
      </c>
      <c r="C79" s="1207"/>
      <c r="D79" s="1376"/>
      <c r="E79" s="437">
        <v>2035</v>
      </c>
      <c r="F79" s="438">
        <v>4891</v>
      </c>
      <c r="G79" s="438">
        <v>2033</v>
      </c>
      <c r="H79" s="438">
        <v>669</v>
      </c>
      <c r="I79" s="438">
        <v>567</v>
      </c>
      <c r="J79" s="438">
        <v>388</v>
      </c>
      <c r="K79" s="438">
        <v>260</v>
      </c>
      <c r="L79" s="438">
        <v>100</v>
      </c>
      <c r="M79" s="438">
        <v>37</v>
      </c>
      <c r="N79" s="438">
        <v>12</v>
      </c>
      <c r="O79" s="438">
        <v>4817</v>
      </c>
      <c r="P79" s="979">
        <v>2.37</v>
      </c>
      <c r="Q79" s="438">
        <v>2</v>
      </c>
      <c r="R79" s="438">
        <v>74</v>
      </c>
      <c r="S79" s="438">
        <v>1333</v>
      </c>
      <c r="T79" s="438">
        <v>1132</v>
      </c>
      <c r="U79" s="438">
        <v>412</v>
      </c>
      <c r="V79" s="438">
        <v>559</v>
      </c>
      <c r="W79" s="438">
        <v>201</v>
      </c>
      <c r="X79" s="436"/>
    </row>
    <row r="80" spans="1:24" s="433" customFormat="1" ht="19.5" customHeight="1">
      <c r="A80" s="158"/>
      <c r="B80" s="1207" t="s">
        <v>358</v>
      </c>
      <c r="C80" s="1207"/>
      <c r="D80" s="1376"/>
      <c r="E80" s="437">
        <v>938</v>
      </c>
      <c r="F80" s="438">
        <v>2381</v>
      </c>
      <c r="G80" s="438">
        <v>936</v>
      </c>
      <c r="H80" s="438">
        <v>302</v>
      </c>
      <c r="I80" s="438">
        <v>244</v>
      </c>
      <c r="J80" s="438">
        <v>175</v>
      </c>
      <c r="K80" s="438">
        <v>133</v>
      </c>
      <c r="L80" s="438">
        <v>49</v>
      </c>
      <c r="M80" s="438">
        <v>21</v>
      </c>
      <c r="N80" s="438">
        <v>12</v>
      </c>
      <c r="O80" s="438">
        <v>2305</v>
      </c>
      <c r="P80" s="979">
        <v>2.46</v>
      </c>
      <c r="Q80" s="438">
        <v>2</v>
      </c>
      <c r="R80" s="438">
        <v>76</v>
      </c>
      <c r="S80" s="438">
        <v>619</v>
      </c>
      <c r="T80" s="438">
        <v>508</v>
      </c>
      <c r="U80" s="438">
        <v>177</v>
      </c>
      <c r="V80" s="438">
        <v>258</v>
      </c>
      <c r="W80" s="438">
        <v>111</v>
      </c>
      <c r="X80" s="436"/>
    </row>
    <row r="81" spans="1:24" s="150" customFormat="1" ht="19.5" customHeight="1">
      <c r="A81" s="158"/>
      <c r="B81" s="1207" t="s">
        <v>362</v>
      </c>
      <c r="C81" s="1207"/>
      <c r="D81" s="1376"/>
      <c r="E81" s="437">
        <v>1535</v>
      </c>
      <c r="F81" s="438">
        <v>3277</v>
      </c>
      <c r="G81" s="438">
        <v>1533</v>
      </c>
      <c r="H81" s="438">
        <v>640</v>
      </c>
      <c r="I81" s="438">
        <v>444</v>
      </c>
      <c r="J81" s="438">
        <v>199</v>
      </c>
      <c r="K81" s="438">
        <v>163</v>
      </c>
      <c r="L81" s="438">
        <v>54</v>
      </c>
      <c r="M81" s="438">
        <v>23</v>
      </c>
      <c r="N81" s="438">
        <v>10</v>
      </c>
      <c r="O81" s="438">
        <v>3259</v>
      </c>
      <c r="P81" s="979">
        <v>2.13</v>
      </c>
      <c r="Q81" s="438">
        <v>2</v>
      </c>
      <c r="R81" s="438">
        <v>18</v>
      </c>
      <c r="S81" s="438">
        <v>870</v>
      </c>
      <c r="T81" s="438">
        <v>757</v>
      </c>
      <c r="U81" s="438">
        <v>313</v>
      </c>
      <c r="V81" s="438">
        <v>321</v>
      </c>
      <c r="W81" s="438">
        <v>113</v>
      </c>
      <c r="X81" s="436"/>
    </row>
    <row r="82" spans="1:24" s="150" customFormat="1" ht="19.5" customHeight="1">
      <c r="A82" s="158"/>
      <c r="B82" s="1207" t="s">
        <v>366</v>
      </c>
      <c r="C82" s="1207"/>
      <c r="D82" s="1376"/>
      <c r="E82" s="437">
        <v>471</v>
      </c>
      <c r="F82" s="438">
        <v>1536</v>
      </c>
      <c r="G82" s="438">
        <v>467</v>
      </c>
      <c r="H82" s="438">
        <v>92</v>
      </c>
      <c r="I82" s="438">
        <v>119</v>
      </c>
      <c r="J82" s="438">
        <v>112</v>
      </c>
      <c r="K82" s="438">
        <v>82</v>
      </c>
      <c r="L82" s="438">
        <v>36</v>
      </c>
      <c r="M82" s="438">
        <v>13</v>
      </c>
      <c r="N82" s="438">
        <v>13</v>
      </c>
      <c r="O82" s="438">
        <v>1351</v>
      </c>
      <c r="P82" s="979">
        <v>2.89</v>
      </c>
      <c r="Q82" s="438">
        <v>4</v>
      </c>
      <c r="R82" s="438">
        <v>185</v>
      </c>
      <c r="S82" s="438">
        <v>371</v>
      </c>
      <c r="T82" s="438">
        <v>271</v>
      </c>
      <c r="U82" s="438">
        <v>82</v>
      </c>
      <c r="V82" s="438">
        <v>150</v>
      </c>
      <c r="W82" s="438">
        <v>100</v>
      </c>
      <c r="X82" s="436"/>
    </row>
    <row r="83" spans="1:24" s="433" customFormat="1" ht="19.5" customHeight="1">
      <c r="A83" s="1377" t="s">
        <v>889</v>
      </c>
      <c r="B83" s="1377"/>
      <c r="C83" s="1377"/>
      <c r="D83" s="1378"/>
      <c r="E83" s="434">
        <v>2521</v>
      </c>
      <c r="F83" s="435">
        <v>7776</v>
      </c>
      <c r="G83" s="435">
        <v>2502</v>
      </c>
      <c r="H83" s="435">
        <v>532</v>
      </c>
      <c r="I83" s="435">
        <v>643</v>
      </c>
      <c r="J83" s="435">
        <v>565</v>
      </c>
      <c r="K83" s="435">
        <v>400</v>
      </c>
      <c r="L83" s="435">
        <v>203</v>
      </c>
      <c r="M83" s="435">
        <v>103</v>
      </c>
      <c r="N83" s="435">
        <v>56</v>
      </c>
      <c r="O83" s="435">
        <v>7158</v>
      </c>
      <c r="P83" s="968">
        <v>2.86</v>
      </c>
      <c r="Q83" s="435">
        <v>19</v>
      </c>
      <c r="R83" s="435">
        <v>618</v>
      </c>
      <c r="S83" s="435">
        <v>1962</v>
      </c>
      <c r="T83" s="435">
        <v>1466</v>
      </c>
      <c r="U83" s="435">
        <v>433</v>
      </c>
      <c r="V83" s="435">
        <v>762</v>
      </c>
      <c r="W83" s="435">
        <v>496</v>
      </c>
      <c r="X83" s="436"/>
    </row>
    <row r="84" spans="1:24" s="150" customFormat="1" ht="19.5" customHeight="1">
      <c r="A84" s="158"/>
      <c r="B84" s="1207" t="s">
        <v>374</v>
      </c>
      <c r="C84" s="1207"/>
      <c r="D84" s="1376"/>
      <c r="E84" s="437">
        <v>1352</v>
      </c>
      <c r="F84" s="438">
        <v>4236</v>
      </c>
      <c r="G84" s="438">
        <v>1335</v>
      </c>
      <c r="H84" s="438">
        <v>342</v>
      </c>
      <c r="I84" s="438">
        <v>325</v>
      </c>
      <c r="J84" s="438">
        <v>276</v>
      </c>
      <c r="K84" s="438">
        <v>213</v>
      </c>
      <c r="L84" s="438">
        <v>107</v>
      </c>
      <c r="M84" s="438">
        <v>52</v>
      </c>
      <c r="N84" s="438">
        <v>20</v>
      </c>
      <c r="O84" s="438">
        <v>3666</v>
      </c>
      <c r="P84" s="979">
        <v>2.75</v>
      </c>
      <c r="Q84" s="438">
        <v>17</v>
      </c>
      <c r="R84" s="438">
        <v>570</v>
      </c>
      <c r="S84" s="438">
        <v>990</v>
      </c>
      <c r="T84" s="438">
        <v>774</v>
      </c>
      <c r="U84" s="438">
        <v>226</v>
      </c>
      <c r="V84" s="438">
        <v>411</v>
      </c>
      <c r="W84" s="438">
        <v>216</v>
      </c>
      <c r="X84" s="436"/>
    </row>
    <row r="85" spans="1:24" s="433" customFormat="1" ht="19.5" customHeight="1">
      <c r="A85" s="158"/>
      <c r="B85" s="1207" t="s">
        <v>377</v>
      </c>
      <c r="C85" s="1207"/>
      <c r="D85" s="1376"/>
      <c r="E85" s="437">
        <v>330</v>
      </c>
      <c r="F85" s="438">
        <v>940</v>
      </c>
      <c r="G85" s="438">
        <v>330</v>
      </c>
      <c r="H85" s="438">
        <v>61</v>
      </c>
      <c r="I85" s="438">
        <v>99</v>
      </c>
      <c r="J85" s="438">
        <v>82</v>
      </c>
      <c r="K85" s="438">
        <v>40</v>
      </c>
      <c r="L85" s="438">
        <v>25</v>
      </c>
      <c r="M85" s="438">
        <v>14</v>
      </c>
      <c r="N85" s="438">
        <v>9</v>
      </c>
      <c r="O85" s="438">
        <v>940</v>
      </c>
      <c r="P85" s="979">
        <v>2.85</v>
      </c>
      <c r="Q85" s="438">
        <v>0</v>
      </c>
      <c r="R85" s="438">
        <v>0</v>
      </c>
      <c r="S85" s="438">
        <v>267</v>
      </c>
      <c r="T85" s="438">
        <v>182</v>
      </c>
      <c r="U85" s="438">
        <v>70</v>
      </c>
      <c r="V85" s="438">
        <v>76</v>
      </c>
      <c r="W85" s="438">
        <v>85</v>
      </c>
      <c r="X85" s="436"/>
    </row>
    <row r="86" spans="1:24" s="150" customFormat="1" ht="19.5" customHeight="1">
      <c r="A86" s="158"/>
      <c r="B86" s="1207" t="s">
        <v>381</v>
      </c>
      <c r="C86" s="1207"/>
      <c r="D86" s="1376"/>
      <c r="E86" s="437">
        <v>599</v>
      </c>
      <c r="F86" s="438">
        <v>1850</v>
      </c>
      <c r="G86" s="438">
        <v>598</v>
      </c>
      <c r="H86" s="438">
        <v>93</v>
      </c>
      <c r="I86" s="438">
        <v>151</v>
      </c>
      <c r="J86" s="438">
        <v>159</v>
      </c>
      <c r="K86" s="438">
        <v>108</v>
      </c>
      <c r="L86" s="438">
        <v>46</v>
      </c>
      <c r="M86" s="438">
        <v>25</v>
      </c>
      <c r="N86" s="438">
        <v>16</v>
      </c>
      <c r="O86" s="438">
        <v>1803</v>
      </c>
      <c r="P86" s="979">
        <v>3.02</v>
      </c>
      <c r="Q86" s="438">
        <v>1</v>
      </c>
      <c r="R86" s="438">
        <v>47</v>
      </c>
      <c r="S86" s="438">
        <v>503</v>
      </c>
      <c r="T86" s="438">
        <v>382</v>
      </c>
      <c r="U86" s="438">
        <v>96</v>
      </c>
      <c r="V86" s="438">
        <v>219</v>
      </c>
      <c r="W86" s="438">
        <v>121</v>
      </c>
      <c r="X86" s="436"/>
    </row>
    <row r="87" spans="1:24" s="150" customFormat="1" ht="19.5" customHeight="1">
      <c r="A87" s="158"/>
      <c r="B87" s="1207" t="s">
        <v>385</v>
      </c>
      <c r="C87" s="1207"/>
      <c r="D87" s="1376"/>
      <c r="E87" s="437">
        <v>240</v>
      </c>
      <c r="F87" s="438">
        <v>750</v>
      </c>
      <c r="G87" s="438">
        <v>239</v>
      </c>
      <c r="H87" s="438">
        <v>36</v>
      </c>
      <c r="I87" s="438">
        <v>68</v>
      </c>
      <c r="J87" s="438">
        <v>48</v>
      </c>
      <c r="K87" s="438">
        <v>39</v>
      </c>
      <c r="L87" s="438">
        <v>25</v>
      </c>
      <c r="M87" s="438">
        <v>12</v>
      </c>
      <c r="N87" s="438">
        <v>11</v>
      </c>
      <c r="O87" s="438">
        <v>749</v>
      </c>
      <c r="P87" s="979">
        <v>3.13</v>
      </c>
      <c r="Q87" s="438">
        <v>1</v>
      </c>
      <c r="R87" s="438">
        <v>1</v>
      </c>
      <c r="S87" s="438">
        <v>202</v>
      </c>
      <c r="T87" s="438">
        <v>128</v>
      </c>
      <c r="U87" s="438">
        <v>41</v>
      </c>
      <c r="V87" s="438">
        <v>56</v>
      </c>
      <c r="W87" s="438">
        <v>74</v>
      </c>
      <c r="X87" s="436"/>
    </row>
    <row r="88" spans="1:24" s="433" customFormat="1" ht="19.5" customHeight="1">
      <c r="A88" s="1377" t="s">
        <v>890</v>
      </c>
      <c r="B88" s="1377"/>
      <c r="C88" s="1377"/>
      <c r="D88" s="1378"/>
      <c r="E88" s="434">
        <v>334</v>
      </c>
      <c r="F88" s="435">
        <v>601</v>
      </c>
      <c r="G88" s="435">
        <v>185</v>
      </c>
      <c r="H88" s="435">
        <v>88</v>
      </c>
      <c r="I88" s="435">
        <v>50</v>
      </c>
      <c r="J88" s="435">
        <v>21</v>
      </c>
      <c r="K88" s="435">
        <v>13</v>
      </c>
      <c r="L88" s="435">
        <v>4</v>
      </c>
      <c r="M88" s="435">
        <v>3</v>
      </c>
      <c r="N88" s="435">
        <v>6</v>
      </c>
      <c r="O88" s="435">
        <v>389</v>
      </c>
      <c r="P88" s="968">
        <v>2.1</v>
      </c>
      <c r="Q88" s="435">
        <v>149</v>
      </c>
      <c r="R88" s="435">
        <v>212</v>
      </c>
      <c r="S88" s="435">
        <v>94</v>
      </c>
      <c r="T88" s="435">
        <v>72</v>
      </c>
      <c r="U88" s="435">
        <v>39</v>
      </c>
      <c r="V88" s="435">
        <v>21</v>
      </c>
      <c r="W88" s="435">
        <v>22</v>
      </c>
      <c r="X88" s="436"/>
    </row>
    <row r="89" spans="1:24" s="150" customFormat="1" ht="19.5" customHeight="1">
      <c r="A89" s="158"/>
      <c r="B89" s="1207" t="s">
        <v>393</v>
      </c>
      <c r="C89" s="1207"/>
      <c r="D89" s="1376"/>
      <c r="E89" s="437">
        <v>334</v>
      </c>
      <c r="F89" s="438">
        <v>601</v>
      </c>
      <c r="G89" s="438">
        <v>185</v>
      </c>
      <c r="H89" s="438">
        <v>88</v>
      </c>
      <c r="I89" s="438">
        <v>50</v>
      </c>
      <c r="J89" s="438">
        <v>21</v>
      </c>
      <c r="K89" s="438">
        <v>13</v>
      </c>
      <c r="L89" s="438">
        <v>4</v>
      </c>
      <c r="M89" s="438">
        <v>3</v>
      </c>
      <c r="N89" s="438">
        <v>6</v>
      </c>
      <c r="O89" s="438">
        <v>389</v>
      </c>
      <c r="P89" s="979">
        <v>2.1</v>
      </c>
      <c r="Q89" s="438">
        <v>149</v>
      </c>
      <c r="R89" s="438">
        <v>212</v>
      </c>
      <c r="S89" s="438">
        <v>94</v>
      </c>
      <c r="T89" s="438">
        <v>72</v>
      </c>
      <c r="U89" s="438">
        <v>39</v>
      </c>
      <c r="V89" s="438">
        <v>21</v>
      </c>
      <c r="W89" s="438">
        <v>22</v>
      </c>
      <c r="X89" s="436"/>
    </row>
    <row r="90" spans="1:24" s="433" customFormat="1" ht="19.5" customHeight="1">
      <c r="A90" s="1377" t="s">
        <v>891</v>
      </c>
      <c r="B90" s="1377"/>
      <c r="C90" s="1377"/>
      <c r="D90" s="1378"/>
      <c r="E90" s="434">
        <v>436</v>
      </c>
      <c r="F90" s="435">
        <v>1277</v>
      </c>
      <c r="G90" s="435">
        <v>429</v>
      </c>
      <c r="H90" s="435">
        <v>87</v>
      </c>
      <c r="I90" s="435">
        <v>142</v>
      </c>
      <c r="J90" s="435">
        <v>83</v>
      </c>
      <c r="K90" s="435">
        <v>58</v>
      </c>
      <c r="L90" s="435">
        <v>35</v>
      </c>
      <c r="M90" s="435">
        <v>15</v>
      </c>
      <c r="N90" s="435">
        <v>9</v>
      </c>
      <c r="O90" s="435">
        <v>1183</v>
      </c>
      <c r="P90" s="968">
        <v>2.76</v>
      </c>
      <c r="Q90" s="435">
        <v>7</v>
      </c>
      <c r="R90" s="435">
        <v>94</v>
      </c>
      <c r="S90" s="435">
        <v>342</v>
      </c>
      <c r="T90" s="435">
        <v>218</v>
      </c>
      <c r="U90" s="435">
        <v>102</v>
      </c>
      <c r="V90" s="435">
        <v>71</v>
      </c>
      <c r="W90" s="435">
        <v>124</v>
      </c>
      <c r="X90" s="436"/>
    </row>
    <row r="91" spans="1:24" s="150" customFormat="1" ht="19.5" customHeight="1" thickBot="1">
      <c r="A91" s="184"/>
      <c r="B91" s="1388" t="s">
        <v>399</v>
      </c>
      <c r="C91" s="1388"/>
      <c r="D91" s="1389"/>
      <c r="E91" s="453">
        <v>436</v>
      </c>
      <c r="F91" s="454">
        <v>1277</v>
      </c>
      <c r="G91" s="454">
        <v>429</v>
      </c>
      <c r="H91" s="454">
        <v>87</v>
      </c>
      <c r="I91" s="454">
        <v>142</v>
      </c>
      <c r="J91" s="454">
        <v>83</v>
      </c>
      <c r="K91" s="454">
        <v>58</v>
      </c>
      <c r="L91" s="454">
        <v>35</v>
      </c>
      <c r="M91" s="454">
        <v>15</v>
      </c>
      <c r="N91" s="454">
        <v>9</v>
      </c>
      <c r="O91" s="454">
        <v>1183</v>
      </c>
      <c r="P91" s="980">
        <v>2.76</v>
      </c>
      <c r="Q91" s="454">
        <v>7</v>
      </c>
      <c r="R91" s="454">
        <v>94</v>
      </c>
      <c r="S91" s="454">
        <v>342</v>
      </c>
      <c r="T91" s="454">
        <v>218</v>
      </c>
      <c r="U91" s="454">
        <v>102</v>
      </c>
      <c r="V91" s="454">
        <v>71</v>
      </c>
      <c r="W91" s="454">
        <v>124</v>
      </c>
      <c r="X91" s="436"/>
    </row>
    <row r="92" spans="1:24" s="150" customFormat="1" ht="15" customHeight="1" thickBot="1">
      <c r="A92" s="447" t="s">
        <v>625</v>
      </c>
      <c r="B92" s="447"/>
      <c r="C92" s="447"/>
      <c r="D92" s="447"/>
      <c r="E92" s="455"/>
      <c r="F92" s="455"/>
      <c r="G92" s="447"/>
      <c r="H92" s="447"/>
      <c r="I92" s="447"/>
      <c r="J92" s="447"/>
      <c r="K92" s="447"/>
      <c r="L92" s="447"/>
      <c r="M92" s="447"/>
      <c r="N92" s="447"/>
      <c r="O92" s="447"/>
      <c r="P92" s="448"/>
      <c r="Q92" s="328"/>
      <c r="R92" s="328"/>
      <c r="S92" s="447"/>
      <c r="T92" s="447"/>
      <c r="U92" s="447"/>
      <c r="V92" s="447"/>
      <c r="W92" s="447"/>
      <c r="X92" s="436"/>
    </row>
    <row r="93" spans="1:24" s="150" customFormat="1" ht="15" customHeight="1">
      <c r="A93" s="1361" t="s">
        <v>242</v>
      </c>
      <c r="B93" s="1362"/>
      <c r="C93" s="1362"/>
      <c r="D93" s="1362"/>
      <c r="E93" s="1367" t="s">
        <v>577</v>
      </c>
      <c r="F93" s="1367"/>
      <c r="G93" s="1367" t="s">
        <v>859</v>
      </c>
      <c r="H93" s="1367"/>
      <c r="I93" s="1367"/>
      <c r="J93" s="1367"/>
      <c r="K93" s="1367"/>
      <c r="L93" s="1367"/>
      <c r="M93" s="1367"/>
      <c r="N93" s="1367"/>
      <c r="O93" s="1367"/>
      <c r="P93" s="1368"/>
      <c r="Q93" s="1369" t="s">
        <v>860</v>
      </c>
      <c r="R93" s="1370"/>
      <c r="S93" s="1367" t="s">
        <v>861</v>
      </c>
      <c r="T93" s="1367"/>
      <c r="U93" s="1367"/>
      <c r="V93" s="1367"/>
      <c r="W93" s="1369"/>
      <c r="X93" s="436"/>
    </row>
    <row r="94" spans="1:24" s="150" customFormat="1" ht="15" customHeight="1">
      <c r="A94" s="1363"/>
      <c r="B94" s="1364"/>
      <c r="C94" s="1364"/>
      <c r="D94" s="1364"/>
      <c r="E94" s="1371" t="s">
        <v>862</v>
      </c>
      <c r="F94" s="1371" t="s">
        <v>863</v>
      </c>
      <c r="G94" s="1372" t="s">
        <v>785</v>
      </c>
      <c r="H94" s="1372"/>
      <c r="I94" s="1372"/>
      <c r="J94" s="1372"/>
      <c r="K94" s="1372"/>
      <c r="L94" s="1372"/>
      <c r="M94" s="1372"/>
      <c r="N94" s="1372"/>
      <c r="O94" s="1373" t="s">
        <v>864</v>
      </c>
      <c r="P94" s="1374" t="s">
        <v>787</v>
      </c>
      <c r="Q94" s="1373" t="s">
        <v>865</v>
      </c>
      <c r="R94" s="1373" t="s">
        <v>866</v>
      </c>
      <c r="S94" s="1372" t="s">
        <v>867</v>
      </c>
      <c r="T94" s="1372" t="s">
        <v>868</v>
      </c>
      <c r="U94" s="1372"/>
      <c r="V94" s="1372"/>
      <c r="W94" s="1359" t="s">
        <v>1921</v>
      </c>
      <c r="X94" s="436"/>
    </row>
    <row r="95" spans="1:24" s="433" customFormat="1" ht="30" customHeight="1">
      <c r="A95" s="1365"/>
      <c r="B95" s="1366"/>
      <c r="C95" s="1366"/>
      <c r="D95" s="1366"/>
      <c r="E95" s="1371"/>
      <c r="F95" s="1371"/>
      <c r="G95" s="428" t="s">
        <v>869</v>
      </c>
      <c r="H95" s="429" t="s">
        <v>870</v>
      </c>
      <c r="I95" s="428" t="s">
        <v>871</v>
      </c>
      <c r="J95" s="428" t="s">
        <v>872</v>
      </c>
      <c r="K95" s="428" t="s">
        <v>873</v>
      </c>
      <c r="L95" s="428" t="s">
        <v>874</v>
      </c>
      <c r="M95" s="428" t="s">
        <v>875</v>
      </c>
      <c r="N95" s="428" t="s">
        <v>876</v>
      </c>
      <c r="O95" s="1373"/>
      <c r="P95" s="1375"/>
      <c r="Q95" s="1373"/>
      <c r="R95" s="1373"/>
      <c r="S95" s="1372"/>
      <c r="T95" s="428" t="s">
        <v>245</v>
      </c>
      <c r="U95" s="430" t="s">
        <v>877</v>
      </c>
      <c r="V95" s="431" t="s">
        <v>878</v>
      </c>
      <c r="W95" s="1359"/>
      <c r="X95" s="436"/>
    </row>
    <row r="96" spans="1:24" s="433" customFormat="1" ht="19.5" customHeight="1">
      <c r="A96" s="1377" t="s">
        <v>892</v>
      </c>
      <c r="B96" s="1377"/>
      <c r="C96" s="1377"/>
      <c r="D96" s="1378"/>
      <c r="E96" s="434">
        <v>8570</v>
      </c>
      <c r="F96" s="456">
        <v>21766</v>
      </c>
      <c r="G96" s="456">
        <v>8267</v>
      </c>
      <c r="H96" s="456">
        <v>2359</v>
      </c>
      <c r="I96" s="456">
        <v>2441</v>
      </c>
      <c r="J96" s="456">
        <v>1514</v>
      </c>
      <c r="K96" s="456">
        <v>1079</v>
      </c>
      <c r="L96" s="456">
        <v>487</v>
      </c>
      <c r="M96" s="456">
        <v>240</v>
      </c>
      <c r="N96" s="456">
        <v>147</v>
      </c>
      <c r="O96" s="456">
        <v>21055</v>
      </c>
      <c r="P96" s="969">
        <v>2.5499999999999998</v>
      </c>
      <c r="Q96" s="456">
        <v>303</v>
      </c>
      <c r="R96" s="456">
        <v>711</v>
      </c>
      <c r="S96" s="456">
        <v>5821</v>
      </c>
      <c r="T96" s="456">
        <v>4395</v>
      </c>
      <c r="U96" s="456">
        <v>1693</v>
      </c>
      <c r="V96" s="456">
        <v>1865</v>
      </c>
      <c r="W96" s="456">
        <v>1426</v>
      </c>
      <c r="X96" s="436"/>
    </row>
    <row r="97" spans="1:24" s="150" customFormat="1" ht="19.5" customHeight="1">
      <c r="A97" s="158"/>
      <c r="B97" s="1207" t="s">
        <v>254</v>
      </c>
      <c r="C97" s="1207"/>
      <c r="D97" s="1376"/>
      <c r="E97" s="437">
        <v>2805</v>
      </c>
      <c r="F97" s="438">
        <v>6431</v>
      </c>
      <c r="G97" s="438">
        <v>2562</v>
      </c>
      <c r="H97" s="438">
        <v>907</v>
      </c>
      <c r="I97" s="438">
        <v>704</v>
      </c>
      <c r="J97" s="438">
        <v>419</v>
      </c>
      <c r="K97" s="438">
        <v>303</v>
      </c>
      <c r="L97" s="438">
        <v>130</v>
      </c>
      <c r="M97" s="438">
        <v>68</v>
      </c>
      <c r="N97" s="438">
        <v>31</v>
      </c>
      <c r="O97" s="438">
        <v>6069</v>
      </c>
      <c r="P97" s="979">
        <v>2.37</v>
      </c>
      <c r="Q97" s="438">
        <v>243</v>
      </c>
      <c r="R97" s="438">
        <v>362</v>
      </c>
      <c r="S97" s="438">
        <v>1622</v>
      </c>
      <c r="T97" s="438">
        <v>1252</v>
      </c>
      <c r="U97" s="438">
        <v>469</v>
      </c>
      <c r="V97" s="438">
        <v>542</v>
      </c>
      <c r="W97" s="438">
        <v>370</v>
      </c>
      <c r="X97" s="436"/>
    </row>
    <row r="98" spans="1:24" s="433" customFormat="1" ht="19.5" customHeight="1">
      <c r="A98" s="158"/>
      <c r="B98" s="1207" t="s">
        <v>257</v>
      </c>
      <c r="C98" s="1207"/>
      <c r="D98" s="1376"/>
      <c r="E98" s="437">
        <v>3364</v>
      </c>
      <c r="F98" s="438">
        <v>8908</v>
      </c>
      <c r="G98" s="438">
        <v>3353</v>
      </c>
      <c r="H98" s="438">
        <v>789</v>
      </c>
      <c r="I98" s="438">
        <v>1039</v>
      </c>
      <c r="J98" s="438">
        <v>665</v>
      </c>
      <c r="K98" s="438">
        <v>507</v>
      </c>
      <c r="L98" s="438">
        <v>206</v>
      </c>
      <c r="M98" s="438">
        <v>88</v>
      </c>
      <c r="N98" s="438">
        <v>59</v>
      </c>
      <c r="O98" s="438">
        <v>8883</v>
      </c>
      <c r="P98" s="979">
        <v>2.65</v>
      </c>
      <c r="Q98" s="438">
        <v>11</v>
      </c>
      <c r="R98" s="438">
        <v>25</v>
      </c>
      <c r="S98" s="438">
        <v>2530</v>
      </c>
      <c r="T98" s="438">
        <v>1990</v>
      </c>
      <c r="U98" s="438">
        <v>753</v>
      </c>
      <c r="V98" s="438">
        <v>899</v>
      </c>
      <c r="W98" s="438">
        <v>540</v>
      </c>
      <c r="X98" s="436"/>
    </row>
    <row r="99" spans="1:24" s="150" customFormat="1" ht="19.5" customHeight="1">
      <c r="A99" s="158"/>
      <c r="B99" s="1207" t="s">
        <v>260</v>
      </c>
      <c r="C99" s="1207"/>
      <c r="D99" s="1376"/>
      <c r="E99" s="437">
        <v>393</v>
      </c>
      <c r="F99" s="438">
        <v>1207</v>
      </c>
      <c r="G99" s="438">
        <v>354</v>
      </c>
      <c r="H99" s="438">
        <v>66</v>
      </c>
      <c r="I99" s="438">
        <v>114</v>
      </c>
      <c r="J99" s="438">
        <v>67</v>
      </c>
      <c r="K99" s="438">
        <v>55</v>
      </c>
      <c r="L99" s="438">
        <v>29</v>
      </c>
      <c r="M99" s="438">
        <v>12</v>
      </c>
      <c r="N99" s="438">
        <v>11</v>
      </c>
      <c r="O99" s="438">
        <v>1010</v>
      </c>
      <c r="P99" s="979">
        <v>2.85</v>
      </c>
      <c r="Q99" s="438">
        <v>39</v>
      </c>
      <c r="R99" s="438">
        <v>197</v>
      </c>
      <c r="S99" s="438">
        <v>283</v>
      </c>
      <c r="T99" s="438">
        <v>192</v>
      </c>
      <c r="U99" s="438">
        <v>75</v>
      </c>
      <c r="V99" s="438">
        <v>69</v>
      </c>
      <c r="W99" s="438">
        <v>91</v>
      </c>
      <c r="X99" s="436"/>
    </row>
    <row r="100" spans="1:24" s="433" customFormat="1" ht="19.5" customHeight="1">
      <c r="A100" s="158"/>
      <c r="B100" s="1207" t="s">
        <v>264</v>
      </c>
      <c r="C100" s="1207"/>
      <c r="D100" s="1376"/>
      <c r="E100" s="437">
        <v>1571</v>
      </c>
      <c r="F100" s="438">
        <v>4036</v>
      </c>
      <c r="G100" s="438">
        <v>1562</v>
      </c>
      <c r="H100" s="438">
        <v>515</v>
      </c>
      <c r="I100" s="438">
        <v>433</v>
      </c>
      <c r="J100" s="438">
        <v>269</v>
      </c>
      <c r="K100" s="438">
        <v>156</v>
      </c>
      <c r="L100" s="438">
        <v>94</v>
      </c>
      <c r="M100" s="438">
        <v>55</v>
      </c>
      <c r="N100" s="438">
        <v>40</v>
      </c>
      <c r="O100" s="438">
        <v>3910</v>
      </c>
      <c r="P100" s="979">
        <v>2.5</v>
      </c>
      <c r="Q100" s="438">
        <v>9</v>
      </c>
      <c r="R100" s="438">
        <v>126</v>
      </c>
      <c r="S100" s="438">
        <v>1032</v>
      </c>
      <c r="T100" s="438">
        <v>715</v>
      </c>
      <c r="U100" s="438">
        <v>282</v>
      </c>
      <c r="V100" s="438">
        <v>264</v>
      </c>
      <c r="W100" s="438">
        <v>317</v>
      </c>
      <c r="X100" s="436"/>
    </row>
    <row r="101" spans="1:24" s="150" customFormat="1" ht="19.5" customHeight="1">
      <c r="A101" s="158"/>
      <c r="B101" s="1207" t="s">
        <v>268</v>
      </c>
      <c r="C101" s="1207"/>
      <c r="D101" s="1376"/>
      <c r="E101" s="437">
        <v>263</v>
      </c>
      <c r="F101" s="438">
        <v>743</v>
      </c>
      <c r="G101" s="438">
        <v>262</v>
      </c>
      <c r="H101" s="438">
        <v>45</v>
      </c>
      <c r="I101" s="438">
        <v>84</v>
      </c>
      <c r="J101" s="438">
        <v>58</v>
      </c>
      <c r="K101" s="438">
        <v>42</v>
      </c>
      <c r="L101" s="438">
        <v>16</v>
      </c>
      <c r="M101" s="438">
        <v>13</v>
      </c>
      <c r="N101" s="438">
        <v>4</v>
      </c>
      <c r="O101" s="438">
        <v>742</v>
      </c>
      <c r="P101" s="979">
        <v>2.83</v>
      </c>
      <c r="Q101" s="438">
        <v>1</v>
      </c>
      <c r="R101" s="438">
        <v>1</v>
      </c>
      <c r="S101" s="438">
        <v>217</v>
      </c>
      <c r="T101" s="438">
        <v>150</v>
      </c>
      <c r="U101" s="438">
        <v>66</v>
      </c>
      <c r="V101" s="438">
        <v>63</v>
      </c>
      <c r="W101" s="438">
        <v>67</v>
      </c>
      <c r="X101" s="436"/>
    </row>
    <row r="102" spans="1:24" s="150" customFormat="1" ht="19.5" customHeight="1">
      <c r="A102" s="158"/>
      <c r="B102" s="1207" t="s">
        <v>272</v>
      </c>
      <c r="C102" s="1207"/>
      <c r="D102" s="1376"/>
      <c r="E102" s="437">
        <v>170</v>
      </c>
      <c r="F102" s="438">
        <v>431</v>
      </c>
      <c r="G102" s="438">
        <v>170</v>
      </c>
      <c r="H102" s="438">
        <v>35</v>
      </c>
      <c r="I102" s="438">
        <v>66</v>
      </c>
      <c r="J102" s="438">
        <v>36</v>
      </c>
      <c r="K102" s="438">
        <v>16</v>
      </c>
      <c r="L102" s="438">
        <v>12</v>
      </c>
      <c r="M102" s="438">
        <v>3</v>
      </c>
      <c r="N102" s="438">
        <v>2</v>
      </c>
      <c r="O102" s="438">
        <v>431</v>
      </c>
      <c r="P102" s="979">
        <v>2.54</v>
      </c>
      <c r="Q102" s="438">
        <v>0</v>
      </c>
      <c r="R102" s="438">
        <v>0</v>
      </c>
      <c r="S102" s="438">
        <v>135</v>
      </c>
      <c r="T102" s="438">
        <v>95</v>
      </c>
      <c r="U102" s="438">
        <v>47</v>
      </c>
      <c r="V102" s="438">
        <v>28</v>
      </c>
      <c r="W102" s="438">
        <v>40</v>
      </c>
      <c r="X102" s="436"/>
    </row>
    <row r="103" spans="1:24" s="150" customFormat="1" ht="19.5" customHeight="1">
      <c r="A103" s="158"/>
      <c r="B103" s="1207" t="s">
        <v>276</v>
      </c>
      <c r="C103" s="1207"/>
      <c r="D103" s="1376"/>
      <c r="E103" s="437">
        <v>4</v>
      </c>
      <c r="F103" s="438">
        <v>10</v>
      </c>
      <c r="G103" s="438">
        <v>4</v>
      </c>
      <c r="H103" s="438">
        <v>2</v>
      </c>
      <c r="I103" s="438">
        <v>1</v>
      </c>
      <c r="J103" s="438">
        <v>0</v>
      </c>
      <c r="K103" s="438">
        <v>0</v>
      </c>
      <c r="L103" s="438">
        <v>0</v>
      </c>
      <c r="M103" s="438">
        <v>1</v>
      </c>
      <c r="N103" s="438">
        <v>0</v>
      </c>
      <c r="O103" s="438">
        <v>10</v>
      </c>
      <c r="P103" s="979">
        <v>2.5</v>
      </c>
      <c r="Q103" s="438">
        <v>0</v>
      </c>
      <c r="R103" s="438">
        <v>0</v>
      </c>
      <c r="S103" s="438">
        <v>2</v>
      </c>
      <c r="T103" s="438">
        <v>1</v>
      </c>
      <c r="U103" s="438">
        <v>1</v>
      </c>
      <c r="V103" s="438">
        <v>0</v>
      </c>
      <c r="W103" s="438">
        <v>1</v>
      </c>
      <c r="X103" s="436"/>
    </row>
    <row r="104" spans="1:24" s="433" customFormat="1" ht="19.5" customHeight="1">
      <c r="A104" s="1377" t="s">
        <v>893</v>
      </c>
      <c r="B104" s="1377"/>
      <c r="C104" s="1377"/>
      <c r="D104" s="1378"/>
      <c r="E104" s="434">
        <v>9466</v>
      </c>
      <c r="F104" s="435">
        <v>25040</v>
      </c>
      <c r="G104" s="435">
        <v>9448</v>
      </c>
      <c r="H104" s="435">
        <v>2586</v>
      </c>
      <c r="I104" s="435">
        <v>2644</v>
      </c>
      <c r="J104" s="435">
        <v>1839</v>
      </c>
      <c r="K104" s="435">
        <v>1427</v>
      </c>
      <c r="L104" s="435">
        <v>566</v>
      </c>
      <c r="M104" s="435">
        <v>263</v>
      </c>
      <c r="N104" s="435">
        <v>123</v>
      </c>
      <c r="O104" s="435">
        <v>24417</v>
      </c>
      <c r="P104" s="968">
        <v>2.58</v>
      </c>
      <c r="Q104" s="435">
        <v>18</v>
      </c>
      <c r="R104" s="435">
        <v>623</v>
      </c>
      <c r="S104" s="435">
        <v>6757</v>
      </c>
      <c r="T104" s="435">
        <v>5478</v>
      </c>
      <c r="U104" s="435">
        <v>1991</v>
      </c>
      <c r="V104" s="435">
        <v>2737</v>
      </c>
      <c r="W104" s="435">
        <v>1279</v>
      </c>
      <c r="X104" s="436"/>
    </row>
    <row r="105" spans="1:24" s="150" customFormat="1" ht="19.5" customHeight="1">
      <c r="A105" s="1204" t="s">
        <v>283</v>
      </c>
      <c r="B105" s="1204"/>
      <c r="C105" s="1204"/>
      <c r="D105" s="1210"/>
      <c r="E105" s="437">
        <v>6131</v>
      </c>
      <c r="F105" s="438">
        <v>15014</v>
      </c>
      <c r="G105" s="438">
        <v>6121</v>
      </c>
      <c r="H105" s="438">
        <v>2030</v>
      </c>
      <c r="I105" s="438">
        <v>1619</v>
      </c>
      <c r="J105" s="438">
        <v>1131</v>
      </c>
      <c r="K105" s="438">
        <v>857</v>
      </c>
      <c r="L105" s="438">
        <v>311</v>
      </c>
      <c r="M105" s="438">
        <v>128</v>
      </c>
      <c r="N105" s="438">
        <v>45</v>
      </c>
      <c r="O105" s="438">
        <v>14737</v>
      </c>
      <c r="P105" s="979">
        <v>2.41</v>
      </c>
      <c r="Q105" s="438">
        <v>10</v>
      </c>
      <c r="R105" s="438">
        <v>277</v>
      </c>
      <c r="S105" s="438">
        <v>4017</v>
      </c>
      <c r="T105" s="438">
        <v>3436</v>
      </c>
      <c r="U105" s="438">
        <v>1219</v>
      </c>
      <c r="V105" s="438">
        <v>1743</v>
      </c>
      <c r="W105" s="438">
        <v>581</v>
      </c>
      <c r="X105" s="436"/>
    </row>
    <row r="106" spans="1:24" s="150" customFormat="1" ht="19.5" customHeight="1">
      <c r="A106" s="158"/>
      <c r="B106" s="1207" t="s">
        <v>288</v>
      </c>
      <c r="C106" s="1207"/>
      <c r="D106" s="1376"/>
      <c r="E106" s="437">
        <v>2182</v>
      </c>
      <c r="F106" s="438">
        <v>4543</v>
      </c>
      <c r="G106" s="438">
        <v>2181</v>
      </c>
      <c r="H106" s="438">
        <v>1087</v>
      </c>
      <c r="I106" s="438">
        <v>422</v>
      </c>
      <c r="J106" s="438">
        <v>290</v>
      </c>
      <c r="K106" s="438">
        <v>245</v>
      </c>
      <c r="L106" s="438">
        <v>91</v>
      </c>
      <c r="M106" s="438">
        <v>33</v>
      </c>
      <c r="N106" s="438">
        <v>13</v>
      </c>
      <c r="O106" s="438">
        <v>4527</v>
      </c>
      <c r="P106" s="979">
        <v>2.08</v>
      </c>
      <c r="Q106" s="438">
        <v>1</v>
      </c>
      <c r="R106" s="438">
        <v>16</v>
      </c>
      <c r="S106" s="438">
        <v>1063</v>
      </c>
      <c r="T106" s="438">
        <v>897</v>
      </c>
      <c r="U106" s="438">
        <v>303</v>
      </c>
      <c r="V106" s="438">
        <v>468</v>
      </c>
      <c r="W106" s="438">
        <v>166</v>
      </c>
      <c r="X106" s="436"/>
    </row>
    <row r="107" spans="1:24" s="150" customFormat="1" ht="19.5" customHeight="1">
      <c r="A107" s="158"/>
      <c r="B107" s="1207" t="s">
        <v>292</v>
      </c>
      <c r="C107" s="1207"/>
      <c r="D107" s="1376"/>
      <c r="E107" s="437">
        <v>3949</v>
      </c>
      <c r="F107" s="438">
        <v>10471</v>
      </c>
      <c r="G107" s="438">
        <v>3940</v>
      </c>
      <c r="H107" s="438">
        <v>943</v>
      </c>
      <c r="I107" s="438">
        <v>1197</v>
      </c>
      <c r="J107" s="438">
        <v>841</v>
      </c>
      <c r="K107" s="438">
        <v>612</v>
      </c>
      <c r="L107" s="438">
        <v>220</v>
      </c>
      <c r="M107" s="438">
        <v>95</v>
      </c>
      <c r="N107" s="438">
        <v>32</v>
      </c>
      <c r="O107" s="438">
        <v>10210</v>
      </c>
      <c r="P107" s="979">
        <v>2.59</v>
      </c>
      <c r="Q107" s="438">
        <v>9</v>
      </c>
      <c r="R107" s="438">
        <v>261</v>
      </c>
      <c r="S107" s="438">
        <v>2954</v>
      </c>
      <c r="T107" s="438">
        <v>2539</v>
      </c>
      <c r="U107" s="438">
        <v>916</v>
      </c>
      <c r="V107" s="438">
        <v>1275</v>
      </c>
      <c r="W107" s="438">
        <v>415</v>
      </c>
      <c r="X107" s="436"/>
    </row>
    <row r="108" spans="1:24" s="433" customFormat="1" ht="19.5" customHeight="1">
      <c r="A108" s="1204" t="s">
        <v>296</v>
      </c>
      <c r="B108" s="1204"/>
      <c r="C108" s="1204"/>
      <c r="D108" s="1210"/>
      <c r="E108" s="438">
        <v>2518</v>
      </c>
      <c r="F108" s="438">
        <v>7398</v>
      </c>
      <c r="G108" s="438">
        <v>2511</v>
      </c>
      <c r="H108" s="438">
        <v>431</v>
      </c>
      <c r="I108" s="438">
        <v>776</v>
      </c>
      <c r="J108" s="438">
        <v>552</v>
      </c>
      <c r="K108" s="438">
        <v>435</v>
      </c>
      <c r="L108" s="438">
        <v>181</v>
      </c>
      <c r="M108" s="438">
        <v>94</v>
      </c>
      <c r="N108" s="438">
        <v>42</v>
      </c>
      <c r="O108" s="438">
        <v>7161</v>
      </c>
      <c r="P108" s="979">
        <v>2.85</v>
      </c>
      <c r="Q108" s="438">
        <v>7</v>
      </c>
      <c r="R108" s="438">
        <v>237</v>
      </c>
      <c r="S108" s="438">
        <v>2055</v>
      </c>
      <c r="T108" s="438">
        <v>1623</v>
      </c>
      <c r="U108" s="438">
        <v>602</v>
      </c>
      <c r="V108" s="438">
        <v>821</v>
      </c>
      <c r="W108" s="438">
        <v>432</v>
      </c>
      <c r="X108" s="436"/>
    </row>
    <row r="109" spans="1:24" s="150" customFormat="1" ht="19.5" customHeight="1">
      <c r="A109" s="158"/>
      <c r="B109" s="1207" t="s">
        <v>300</v>
      </c>
      <c r="C109" s="1207"/>
      <c r="D109" s="1376"/>
      <c r="E109" s="437">
        <v>620</v>
      </c>
      <c r="F109" s="438">
        <v>1817</v>
      </c>
      <c r="G109" s="438">
        <v>617</v>
      </c>
      <c r="H109" s="438">
        <v>155</v>
      </c>
      <c r="I109" s="438">
        <v>172</v>
      </c>
      <c r="J109" s="438">
        <v>118</v>
      </c>
      <c r="K109" s="438">
        <v>88</v>
      </c>
      <c r="L109" s="438">
        <v>36</v>
      </c>
      <c r="M109" s="438">
        <v>31</v>
      </c>
      <c r="N109" s="438">
        <v>17</v>
      </c>
      <c r="O109" s="438">
        <v>1701</v>
      </c>
      <c r="P109" s="979">
        <v>2.76</v>
      </c>
      <c r="Q109" s="438">
        <v>3</v>
      </c>
      <c r="R109" s="438">
        <v>116</v>
      </c>
      <c r="S109" s="438">
        <v>453</v>
      </c>
      <c r="T109" s="438">
        <v>333</v>
      </c>
      <c r="U109" s="438">
        <v>124</v>
      </c>
      <c r="V109" s="438">
        <v>158</v>
      </c>
      <c r="W109" s="438">
        <v>120</v>
      </c>
      <c r="X109" s="436"/>
    </row>
    <row r="110" spans="1:24" s="150" customFormat="1" ht="19.5" customHeight="1">
      <c r="A110" s="158"/>
      <c r="B110" s="1207" t="s">
        <v>304</v>
      </c>
      <c r="C110" s="1207"/>
      <c r="D110" s="1376"/>
      <c r="E110" s="437">
        <v>410</v>
      </c>
      <c r="F110" s="438">
        <v>1205</v>
      </c>
      <c r="G110" s="438">
        <v>410</v>
      </c>
      <c r="H110" s="438">
        <v>62</v>
      </c>
      <c r="I110" s="438">
        <v>123</v>
      </c>
      <c r="J110" s="438">
        <v>87</v>
      </c>
      <c r="K110" s="438">
        <v>85</v>
      </c>
      <c r="L110" s="438">
        <v>33</v>
      </c>
      <c r="M110" s="438">
        <v>11</v>
      </c>
      <c r="N110" s="438">
        <v>9</v>
      </c>
      <c r="O110" s="438">
        <v>1205</v>
      </c>
      <c r="P110" s="979">
        <v>2.94</v>
      </c>
      <c r="Q110" s="438">
        <v>0</v>
      </c>
      <c r="R110" s="438">
        <v>0</v>
      </c>
      <c r="S110" s="438">
        <v>343</v>
      </c>
      <c r="T110" s="438">
        <v>263</v>
      </c>
      <c r="U110" s="438">
        <v>95</v>
      </c>
      <c r="V110" s="438">
        <v>128</v>
      </c>
      <c r="W110" s="438">
        <v>80</v>
      </c>
      <c r="X110" s="436"/>
    </row>
    <row r="111" spans="1:24" s="150" customFormat="1" ht="19.5" customHeight="1">
      <c r="A111" s="158"/>
      <c r="B111" s="1207" t="s">
        <v>308</v>
      </c>
      <c r="C111" s="1207"/>
      <c r="D111" s="1376"/>
      <c r="E111" s="437">
        <v>1488</v>
      </c>
      <c r="F111" s="438">
        <v>4376</v>
      </c>
      <c r="G111" s="438">
        <v>1484</v>
      </c>
      <c r="H111" s="438">
        <v>214</v>
      </c>
      <c r="I111" s="438">
        <v>481</v>
      </c>
      <c r="J111" s="438">
        <v>347</v>
      </c>
      <c r="K111" s="438">
        <v>262</v>
      </c>
      <c r="L111" s="438">
        <v>112</v>
      </c>
      <c r="M111" s="438">
        <v>52</v>
      </c>
      <c r="N111" s="438">
        <v>16</v>
      </c>
      <c r="O111" s="438">
        <v>4255</v>
      </c>
      <c r="P111" s="979">
        <v>2.87</v>
      </c>
      <c r="Q111" s="438">
        <v>4</v>
      </c>
      <c r="R111" s="438">
        <v>121</v>
      </c>
      <c r="S111" s="438">
        <v>1259</v>
      </c>
      <c r="T111" s="438">
        <v>1027</v>
      </c>
      <c r="U111" s="438">
        <v>383</v>
      </c>
      <c r="V111" s="438">
        <v>535</v>
      </c>
      <c r="W111" s="438">
        <v>232</v>
      </c>
      <c r="X111" s="436"/>
    </row>
    <row r="112" spans="1:24" s="150" customFormat="1" ht="19.5" customHeight="1">
      <c r="A112" s="176"/>
      <c r="B112" s="176"/>
      <c r="C112" s="1390" t="s">
        <v>312</v>
      </c>
      <c r="D112" s="1391"/>
      <c r="E112" s="437">
        <v>898</v>
      </c>
      <c r="F112" s="438">
        <v>2595</v>
      </c>
      <c r="G112" s="438">
        <v>897</v>
      </c>
      <c r="H112" s="438">
        <v>115</v>
      </c>
      <c r="I112" s="438">
        <v>310</v>
      </c>
      <c r="J112" s="438">
        <v>203</v>
      </c>
      <c r="K112" s="438">
        <v>162</v>
      </c>
      <c r="L112" s="438">
        <v>65</v>
      </c>
      <c r="M112" s="438">
        <v>35</v>
      </c>
      <c r="N112" s="438">
        <v>7</v>
      </c>
      <c r="O112" s="438">
        <v>2577</v>
      </c>
      <c r="P112" s="979">
        <v>2.87</v>
      </c>
      <c r="Q112" s="438">
        <v>1</v>
      </c>
      <c r="R112" s="438">
        <v>18</v>
      </c>
      <c r="S112" s="438">
        <v>772</v>
      </c>
      <c r="T112" s="438">
        <v>653</v>
      </c>
      <c r="U112" s="438">
        <v>247</v>
      </c>
      <c r="V112" s="438">
        <v>336</v>
      </c>
      <c r="W112" s="438">
        <v>119</v>
      </c>
      <c r="X112" s="436"/>
    </row>
    <row r="113" spans="1:24" s="150" customFormat="1" ht="19.5" customHeight="1">
      <c r="A113" s="176"/>
      <c r="B113" s="176"/>
      <c r="C113" s="1215" t="s">
        <v>316</v>
      </c>
      <c r="D113" s="1387"/>
      <c r="E113" s="437">
        <v>590</v>
      </c>
      <c r="F113" s="438">
        <v>1781</v>
      </c>
      <c r="G113" s="438">
        <v>587</v>
      </c>
      <c r="H113" s="438">
        <v>99</v>
      </c>
      <c r="I113" s="438">
        <v>171</v>
      </c>
      <c r="J113" s="438">
        <v>144</v>
      </c>
      <c r="K113" s="438">
        <v>100</v>
      </c>
      <c r="L113" s="438">
        <v>47</v>
      </c>
      <c r="M113" s="438">
        <v>17</v>
      </c>
      <c r="N113" s="438">
        <v>9</v>
      </c>
      <c r="O113" s="438">
        <v>1678</v>
      </c>
      <c r="P113" s="979">
        <v>2.86</v>
      </c>
      <c r="Q113" s="438">
        <v>3</v>
      </c>
      <c r="R113" s="438">
        <v>103</v>
      </c>
      <c r="S113" s="438">
        <v>487</v>
      </c>
      <c r="T113" s="438">
        <v>374</v>
      </c>
      <c r="U113" s="438">
        <v>136</v>
      </c>
      <c r="V113" s="438">
        <v>199</v>
      </c>
      <c r="W113" s="438">
        <v>113</v>
      </c>
      <c r="X113" s="436"/>
    </row>
    <row r="114" spans="1:24" s="150" customFormat="1" ht="19.5" customHeight="1">
      <c r="A114" s="1204" t="s">
        <v>320</v>
      </c>
      <c r="B114" s="1204"/>
      <c r="C114" s="1204"/>
      <c r="D114" s="1210"/>
      <c r="E114" s="437">
        <v>817</v>
      </c>
      <c r="F114" s="438">
        <v>2628</v>
      </c>
      <c r="G114" s="438">
        <v>816</v>
      </c>
      <c r="H114" s="438">
        <v>125</v>
      </c>
      <c r="I114" s="438">
        <v>249</v>
      </c>
      <c r="J114" s="438">
        <v>156</v>
      </c>
      <c r="K114" s="438">
        <v>135</v>
      </c>
      <c r="L114" s="438">
        <v>74</v>
      </c>
      <c r="M114" s="438">
        <v>41</v>
      </c>
      <c r="N114" s="438">
        <v>36</v>
      </c>
      <c r="O114" s="438">
        <v>2519</v>
      </c>
      <c r="P114" s="979">
        <v>3.09</v>
      </c>
      <c r="Q114" s="438">
        <v>1</v>
      </c>
      <c r="R114" s="438">
        <v>109</v>
      </c>
      <c r="S114" s="438">
        <v>685</v>
      </c>
      <c r="T114" s="438">
        <v>419</v>
      </c>
      <c r="U114" s="438">
        <v>170</v>
      </c>
      <c r="V114" s="438">
        <v>173</v>
      </c>
      <c r="W114" s="438">
        <v>266</v>
      </c>
      <c r="X114" s="436"/>
    </row>
    <row r="115" spans="1:24" s="150" customFormat="1" ht="19.5" customHeight="1">
      <c r="A115" s="158"/>
      <c r="B115" s="1207" t="s">
        <v>324</v>
      </c>
      <c r="C115" s="1207"/>
      <c r="D115" s="1376"/>
      <c r="E115" s="437">
        <v>209</v>
      </c>
      <c r="F115" s="438">
        <v>652</v>
      </c>
      <c r="G115" s="438">
        <v>209</v>
      </c>
      <c r="H115" s="438">
        <v>27</v>
      </c>
      <c r="I115" s="438">
        <v>61</v>
      </c>
      <c r="J115" s="438">
        <v>46</v>
      </c>
      <c r="K115" s="438">
        <v>37</v>
      </c>
      <c r="L115" s="438">
        <v>21</v>
      </c>
      <c r="M115" s="438">
        <v>10</v>
      </c>
      <c r="N115" s="438">
        <v>7</v>
      </c>
      <c r="O115" s="438">
        <v>652</v>
      </c>
      <c r="P115" s="979">
        <v>3.12</v>
      </c>
      <c r="Q115" s="438">
        <v>0</v>
      </c>
      <c r="R115" s="438">
        <v>0</v>
      </c>
      <c r="S115" s="438">
        <v>181</v>
      </c>
      <c r="T115" s="438">
        <v>115</v>
      </c>
      <c r="U115" s="438">
        <v>41</v>
      </c>
      <c r="V115" s="438">
        <v>57</v>
      </c>
      <c r="W115" s="438">
        <v>66</v>
      </c>
      <c r="X115" s="436"/>
    </row>
    <row r="116" spans="1:24" s="150" customFormat="1" ht="19.5" customHeight="1">
      <c r="A116" s="158"/>
      <c r="B116" s="1207" t="s">
        <v>328</v>
      </c>
      <c r="C116" s="1207"/>
      <c r="D116" s="1376"/>
      <c r="E116" s="437">
        <v>407</v>
      </c>
      <c r="F116" s="438">
        <v>1247</v>
      </c>
      <c r="G116" s="438">
        <v>407</v>
      </c>
      <c r="H116" s="438">
        <v>64</v>
      </c>
      <c r="I116" s="438">
        <v>128</v>
      </c>
      <c r="J116" s="438">
        <v>80</v>
      </c>
      <c r="K116" s="438">
        <v>58</v>
      </c>
      <c r="L116" s="438">
        <v>36</v>
      </c>
      <c r="M116" s="438">
        <v>21</v>
      </c>
      <c r="N116" s="438">
        <v>20</v>
      </c>
      <c r="O116" s="438">
        <v>1247</v>
      </c>
      <c r="P116" s="979">
        <v>3.06</v>
      </c>
      <c r="Q116" s="438">
        <v>0</v>
      </c>
      <c r="R116" s="438">
        <v>0</v>
      </c>
      <c r="S116" s="438">
        <v>340</v>
      </c>
      <c r="T116" s="438">
        <v>208</v>
      </c>
      <c r="U116" s="438">
        <v>84</v>
      </c>
      <c r="V116" s="438">
        <v>80</v>
      </c>
      <c r="W116" s="438">
        <v>132</v>
      </c>
      <c r="X116" s="436"/>
    </row>
    <row r="117" spans="1:24" s="150" customFormat="1" ht="19.5" customHeight="1">
      <c r="A117" s="158"/>
      <c r="B117" s="1207" t="s">
        <v>332</v>
      </c>
      <c r="C117" s="1207"/>
      <c r="D117" s="1376"/>
      <c r="E117" s="437">
        <v>201</v>
      </c>
      <c r="F117" s="438">
        <v>729</v>
      </c>
      <c r="G117" s="438">
        <v>200</v>
      </c>
      <c r="H117" s="438">
        <v>34</v>
      </c>
      <c r="I117" s="438">
        <v>60</v>
      </c>
      <c r="J117" s="438">
        <v>30</v>
      </c>
      <c r="K117" s="438">
        <v>40</v>
      </c>
      <c r="L117" s="438">
        <v>17</v>
      </c>
      <c r="M117" s="438">
        <v>10</v>
      </c>
      <c r="N117" s="438">
        <v>9</v>
      </c>
      <c r="O117" s="438">
        <v>620</v>
      </c>
      <c r="P117" s="979">
        <v>3.1</v>
      </c>
      <c r="Q117" s="438">
        <v>1</v>
      </c>
      <c r="R117" s="438">
        <v>109</v>
      </c>
      <c r="S117" s="438">
        <v>164</v>
      </c>
      <c r="T117" s="438">
        <v>96</v>
      </c>
      <c r="U117" s="438">
        <v>45</v>
      </c>
      <c r="V117" s="438">
        <v>36</v>
      </c>
      <c r="W117" s="438">
        <v>68</v>
      </c>
      <c r="X117" s="436"/>
    </row>
    <row r="118" spans="1:24" s="433" customFormat="1" ht="19.5" customHeight="1">
      <c r="A118" s="1377" t="s">
        <v>894</v>
      </c>
      <c r="B118" s="1377"/>
      <c r="C118" s="1377"/>
      <c r="D118" s="1378"/>
      <c r="E118" s="435">
        <v>6168</v>
      </c>
      <c r="F118" s="435">
        <v>15445</v>
      </c>
      <c r="G118" s="435">
        <v>6158</v>
      </c>
      <c r="H118" s="435">
        <v>2426</v>
      </c>
      <c r="I118" s="435">
        <v>1404</v>
      </c>
      <c r="J118" s="435">
        <v>954</v>
      </c>
      <c r="K118" s="435">
        <v>712</v>
      </c>
      <c r="L118" s="435">
        <v>337</v>
      </c>
      <c r="M118" s="435">
        <v>196</v>
      </c>
      <c r="N118" s="435">
        <v>129</v>
      </c>
      <c r="O118" s="435">
        <v>14762</v>
      </c>
      <c r="P118" s="979">
        <v>2.4</v>
      </c>
      <c r="Q118" s="435">
        <v>10</v>
      </c>
      <c r="R118" s="435">
        <v>683</v>
      </c>
      <c r="S118" s="435">
        <v>3687</v>
      </c>
      <c r="T118" s="435">
        <v>2631</v>
      </c>
      <c r="U118" s="435">
        <v>1006</v>
      </c>
      <c r="V118" s="435">
        <v>1190</v>
      </c>
      <c r="W118" s="435">
        <v>1056</v>
      </c>
      <c r="X118" s="436"/>
    </row>
    <row r="119" spans="1:24" s="150" customFormat="1" ht="19.5" customHeight="1">
      <c r="A119" s="1204" t="s">
        <v>339</v>
      </c>
      <c r="B119" s="1204"/>
      <c r="C119" s="1204"/>
      <c r="D119" s="1210"/>
      <c r="E119" s="437">
        <v>2690</v>
      </c>
      <c r="F119" s="438">
        <v>7620</v>
      </c>
      <c r="G119" s="438">
        <v>2687</v>
      </c>
      <c r="H119" s="438">
        <v>553</v>
      </c>
      <c r="I119" s="438">
        <v>801</v>
      </c>
      <c r="J119" s="438">
        <v>559</v>
      </c>
      <c r="K119" s="438">
        <v>427</v>
      </c>
      <c r="L119" s="438">
        <v>197</v>
      </c>
      <c r="M119" s="438">
        <v>98</v>
      </c>
      <c r="N119" s="438">
        <v>52</v>
      </c>
      <c r="O119" s="438">
        <v>7504</v>
      </c>
      <c r="P119" s="979">
        <v>2.79</v>
      </c>
      <c r="Q119" s="438">
        <v>3</v>
      </c>
      <c r="R119" s="438">
        <v>116</v>
      </c>
      <c r="S119" s="438">
        <v>2101</v>
      </c>
      <c r="T119" s="438">
        <v>1626</v>
      </c>
      <c r="U119" s="438">
        <v>591</v>
      </c>
      <c r="V119" s="438">
        <v>793</v>
      </c>
      <c r="W119" s="438">
        <v>475</v>
      </c>
      <c r="X119" s="436"/>
    </row>
    <row r="120" spans="1:24" s="150" customFormat="1" ht="19.5" customHeight="1">
      <c r="A120" s="158"/>
      <c r="B120" s="1207" t="s">
        <v>343</v>
      </c>
      <c r="C120" s="1207"/>
      <c r="D120" s="1376"/>
      <c r="E120" s="437">
        <v>2690</v>
      </c>
      <c r="F120" s="438">
        <v>7620</v>
      </c>
      <c r="G120" s="438">
        <v>2687</v>
      </c>
      <c r="H120" s="438">
        <v>553</v>
      </c>
      <c r="I120" s="438">
        <v>801</v>
      </c>
      <c r="J120" s="438">
        <v>559</v>
      </c>
      <c r="K120" s="438">
        <v>427</v>
      </c>
      <c r="L120" s="438">
        <v>197</v>
      </c>
      <c r="M120" s="438">
        <v>98</v>
      </c>
      <c r="N120" s="438">
        <v>52</v>
      </c>
      <c r="O120" s="438">
        <v>7504</v>
      </c>
      <c r="P120" s="979">
        <v>2.79</v>
      </c>
      <c r="Q120" s="438">
        <v>3</v>
      </c>
      <c r="R120" s="438">
        <v>116</v>
      </c>
      <c r="S120" s="438">
        <v>2101</v>
      </c>
      <c r="T120" s="438">
        <v>1626</v>
      </c>
      <c r="U120" s="438">
        <v>591</v>
      </c>
      <c r="V120" s="438">
        <v>793</v>
      </c>
      <c r="W120" s="438">
        <v>475</v>
      </c>
      <c r="X120" s="436"/>
    </row>
    <row r="121" spans="1:24" s="150" customFormat="1" ht="19.5" customHeight="1">
      <c r="A121" s="176"/>
      <c r="B121" s="176"/>
      <c r="C121" s="1381" t="s">
        <v>347</v>
      </c>
      <c r="D121" s="1382"/>
      <c r="E121" s="457">
        <v>889</v>
      </c>
      <c r="F121" s="458">
        <v>2519</v>
      </c>
      <c r="G121" s="438">
        <v>888</v>
      </c>
      <c r="H121" s="438">
        <v>169</v>
      </c>
      <c r="I121" s="438">
        <v>253</v>
      </c>
      <c r="J121" s="438">
        <v>192</v>
      </c>
      <c r="K121" s="438">
        <v>174</v>
      </c>
      <c r="L121" s="438">
        <v>73</v>
      </c>
      <c r="M121" s="438">
        <v>22</v>
      </c>
      <c r="N121" s="438">
        <v>5</v>
      </c>
      <c r="O121" s="438">
        <v>2485</v>
      </c>
      <c r="P121" s="979">
        <v>2.8</v>
      </c>
      <c r="Q121" s="438">
        <v>1</v>
      </c>
      <c r="R121" s="438">
        <v>34</v>
      </c>
      <c r="S121" s="438">
        <v>701</v>
      </c>
      <c r="T121" s="438">
        <v>614</v>
      </c>
      <c r="U121" s="438">
        <v>201</v>
      </c>
      <c r="V121" s="438">
        <v>354</v>
      </c>
      <c r="W121" s="438">
        <v>87</v>
      </c>
      <c r="X121" s="436"/>
    </row>
    <row r="122" spans="1:24" s="433" customFormat="1" ht="19.5" customHeight="1">
      <c r="A122" s="176"/>
      <c r="B122" s="176"/>
      <c r="C122" s="1381" t="s">
        <v>351</v>
      </c>
      <c r="D122" s="1382"/>
      <c r="E122" s="437">
        <v>249</v>
      </c>
      <c r="F122" s="438">
        <v>559</v>
      </c>
      <c r="G122" s="438">
        <v>249</v>
      </c>
      <c r="H122" s="438">
        <v>91</v>
      </c>
      <c r="I122" s="438">
        <v>69</v>
      </c>
      <c r="J122" s="438">
        <v>42</v>
      </c>
      <c r="K122" s="438">
        <v>38</v>
      </c>
      <c r="L122" s="438">
        <v>5</v>
      </c>
      <c r="M122" s="438">
        <v>3</v>
      </c>
      <c r="N122" s="438">
        <v>1</v>
      </c>
      <c r="O122" s="438">
        <v>559</v>
      </c>
      <c r="P122" s="979">
        <v>2.2400000000000002</v>
      </c>
      <c r="Q122" s="438">
        <v>0</v>
      </c>
      <c r="R122" s="438">
        <v>0</v>
      </c>
      <c r="S122" s="438">
        <v>151</v>
      </c>
      <c r="T122" s="438">
        <v>133</v>
      </c>
      <c r="U122" s="438">
        <v>57</v>
      </c>
      <c r="V122" s="438">
        <v>63</v>
      </c>
      <c r="W122" s="438">
        <v>18</v>
      </c>
      <c r="X122" s="436"/>
    </row>
    <row r="123" spans="1:24" s="150" customFormat="1" ht="19.5" customHeight="1">
      <c r="A123" s="176"/>
      <c r="B123" s="176"/>
      <c r="C123" s="1381" t="s">
        <v>355</v>
      </c>
      <c r="D123" s="1382"/>
      <c r="E123" s="437">
        <v>327</v>
      </c>
      <c r="F123" s="438">
        <v>967</v>
      </c>
      <c r="G123" s="438">
        <v>327</v>
      </c>
      <c r="H123" s="438">
        <v>49</v>
      </c>
      <c r="I123" s="438">
        <v>89</v>
      </c>
      <c r="J123" s="438">
        <v>74</v>
      </c>
      <c r="K123" s="438">
        <v>68</v>
      </c>
      <c r="L123" s="438">
        <v>36</v>
      </c>
      <c r="M123" s="438">
        <v>11</v>
      </c>
      <c r="N123" s="438">
        <v>0</v>
      </c>
      <c r="O123" s="438">
        <v>967</v>
      </c>
      <c r="P123" s="979">
        <v>2.96</v>
      </c>
      <c r="Q123" s="438">
        <v>0</v>
      </c>
      <c r="R123" s="438">
        <v>0</v>
      </c>
      <c r="S123" s="438">
        <v>275</v>
      </c>
      <c r="T123" s="438">
        <v>240</v>
      </c>
      <c r="U123" s="438">
        <v>75</v>
      </c>
      <c r="V123" s="438">
        <v>142</v>
      </c>
      <c r="W123" s="438">
        <v>35</v>
      </c>
      <c r="X123" s="436"/>
    </row>
    <row r="124" spans="1:24" s="150" customFormat="1" ht="19.5" customHeight="1">
      <c r="A124" s="176"/>
      <c r="B124" s="176"/>
      <c r="C124" s="1381" t="s">
        <v>359</v>
      </c>
      <c r="D124" s="1382"/>
      <c r="E124" s="437">
        <v>208</v>
      </c>
      <c r="F124" s="438">
        <v>662</v>
      </c>
      <c r="G124" s="438">
        <v>208</v>
      </c>
      <c r="H124" s="438">
        <v>19</v>
      </c>
      <c r="I124" s="438">
        <v>54</v>
      </c>
      <c r="J124" s="438">
        <v>50</v>
      </c>
      <c r="K124" s="438">
        <v>53</v>
      </c>
      <c r="L124" s="438">
        <v>25</v>
      </c>
      <c r="M124" s="438">
        <v>5</v>
      </c>
      <c r="N124" s="438">
        <v>2</v>
      </c>
      <c r="O124" s="438">
        <v>662</v>
      </c>
      <c r="P124" s="979">
        <v>3.18</v>
      </c>
      <c r="Q124" s="438">
        <v>0</v>
      </c>
      <c r="R124" s="438">
        <v>0</v>
      </c>
      <c r="S124" s="438">
        <v>185</v>
      </c>
      <c r="T124" s="438">
        <v>159</v>
      </c>
      <c r="U124" s="438">
        <v>38</v>
      </c>
      <c r="V124" s="438">
        <v>107</v>
      </c>
      <c r="W124" s="438">
        <v>26</v>
      </c>
      <c r="X124" s="436"/>
    </row>
    <row r="125" spans="1:24" s="150" customFormat="1" ht="19.5" customHeight="1">
      <c r="A125" s="176"/>
      <c r="B125" s="176"/>
      <c r="C125" s="1381" t="s">
        <v>363</v>
      </c>
      <c r="D125" s="1382"/>
      <c r="E125" s="437">
        <v>105</v>
      </c>
      <c r="F125" s="438">
        <v>331</v>
      </c>
      <c r="G125" s="438">
        <v>104</v>
      </c>
      <c r="H125" s="438">
        <v>10</v>
      </c>
      <c r="I125" s="438">
        <v>41</v>
      </c>
      <c r="J125" s="438">
        <v>26</v>
      </c>
      <c r="K125" s="438">
        <v>15</v>
      </c>
      <c r="L125" s="438">
        <v>7</v>
      </c>
      <c r="M125" s="438">
        <v>3</v>
      </c>
      <c r="N125" s="438">
        <v>2</v>
      </c>
      <c r="O125" s="438">
        <v>297</v>
      </c>
      <c r="P125" s="979">
        <v>2.86</v>
      </c>
      <c r="Q125" s="438">
        <v>1</v>
      </c>
      <c r="R125" s="438">
        <v>34</v>
      </c>
      <c r="S125" s="438">
        <v>90</v>
      </c>
      <c r="T125" s="438">
        <v>82</v>
      </c>
      <c r="U125" s="438">
        <v>31</v>
      </c>
      <c r="V125" s="438">
        <v>42</v>
      </c>
      <c r="W125" s="438">
        <v>8</v>
      </c>
      <c r="X125" s="436"/>
    </row>
    <row r="126" spans="1:24" s="150" customFormat="1" ht="19.5" customHeight="1">
      <c r="A126" s="176"/>
      <c r="B126" s="176"/>
      <c r="C126" s="1215" t="s">
        <v>367</v>
      </c>
      <c r="D126" s="1387"/>
      <c r="E126" s="438">
        <v>1801</v>
      </c>
      <c r="F126" s="438">
        <v>5101</v>
      </c>
      <c r="G126" s="438">
        <v>1799</v>
      </c>
      <c r="H126" s="438">
        <v>384</v>
      </c>
      <c r="I126" s="438">
        <v>548</v>
      </c>
      <c r="J126" s="438">
        <v>367</v>
      </c>
      <c r="K126" s="438">
        <v>253</v>
      </c>
      <c r="L126" s="438">
        <v>124</v>
      </c>
      <c r="M126" s="438">
        <v>76</v>
      </c>
      <c r="N126" s="438">
        <v>47</v>
      </c>
      <c r="O126" s="438">
        <v>5019</v>
      </c>
      <c r="P126" s="979">
        <v>2.79</v>
      </c>
      <c r="Q126" s="438">
        <v>2</v>
      </c>
      <c r="R126" s="438">
        <v>82</v>
      </c>
      <c r="S126" s="438">
        <v>1400</v>
      </c>
      <c r="T126" s="438">
        <v>1012</v>
      </c>
      <c r="U126" s="438">
        <v>390</v>
      </c>
      <c r="V126" s="438">
        <v>439</v>
      </c>
      <c r="W126" s="438">
        <v>388</v>
      </c>
      <c r="X126" s="436"/>
    </row>
    <row r="127" spans="1:24" s="150" customFormat="1" ht="19.5" customHeight="1">
      <c r="A127" s="1204" t="s">
        <v>2332</v>
      </c>
      <c r="B127" s="1204"/>
      <c r="C127" s="1204"/>
      <c r="D127" s="1210"/>
      <c r="E127" s="437">
        <v>2438</v>
      </c>
      <c r="F127" s="438">
        <v>4678</v>
      </c>
      <c r="G127" s="438">
        <v>2433</v>
      </c>
      <c r="H127" s="438">
        <v>1678</v>
      </c>
      <c r="I127" s="438">
        <v>311</v>
      </c>
      <c r="J127" s="438">
        <v>180</v>
      </c>
      <c r="K127" s="438">
        <v>118</v>
      </c>
      <c r="L127" s="438">
        <v>64</v>
      </c>
      <c r="M127" s="438">
        <v>45</v>
      </c>
      <c r="N127" s="438">
        <v>37</v>
      </c>
      <c r="O127" s="438">
        <v>4171</v>
      </c>
      <c r="P127" s="979">
        <v>1.71</v>
      </c>
      <c r="Q127" s="438">
        <v>5</v>
      </c>
      <c r="R127" s="438">
        <v>507</v>
      </c>
      <c r="S127" s="438">
        <v>745</v>
      </c>
      <c r="T127" s="438">
        <v>484</v>
      </c>
      <c r="U127" s="438">
        <v>209</v>
      </c>
      <c r="V127" s="438">
        <v>174</v>
      </c>
      <c r="W127" s="438">
        <v>261</v>
      </c>
      <c r="X127" s="436"/>
    </row>
    <row r="128" spans="1:24" s="150" customFormat="1" ht="19.5" customHeight="1">
      <c r="A128" s="158"/>
      <c r="B128" s="1207" t="s">
        <v>375</v>
      </c>
      <c r="C128" s="1207"/>
      <c r="D128" s="1376"/>
      <c r="E128" s="437">
        <v>1463</v>
      </c>
      <c r="F128" s="438">
        <v>1881</v>
      </c>
      <c r="G128" s="438">
        <v>1463</v>
      </c>
      <c r="H128" s="438">
        <v>1277</v>
      </c>
      <c r="I128" s="438">
        <v>72</v>
      </c>
      <c r="J128" s="438">
        <v>53</v>
      </c>
      <c r="K128" s="438">
        <v>28</v>
      </c>
      <c r="L128" s="438">
        <v>15</v>
      </c>
      <c r="M128" s="438">
        <v>12</v>
      </c>
      <c r="N128" s="438">
        <v>6</v>
      </c>
      <c r="O128" s="438">
        <v>1881</v>
      </c>
      <c r="P128" s="979">
        <v>1.29</v>
      </c>
      <c r="Q128" s="438">
        <v>0</v>
      </c>
      <c r="R128" s="438">
        <v>0</v>
      </c>
      <c r="S128" s="438">
        <v>186</v>
      </c>
      <c r="T128" s="438">
        <v>126</v>
      </c>
      <c r="U128" s="438">
        <v>45</v>
      </c>
      <c r="V128" s="438">
        <v>52</v>
      </c>
      <c r="W128" s="438">
        <v>60</v>
      </c>
      <c r="X128" s="436"/>
    </row>
    <row r="129" spans="1:24" s="150" customFormat="1" ht="19.5" customHeight="1">
      <c r="A129" s="158"/>
      <c r="B129" s="1207" t="s">
        <v>378</v>
      </c>
      <c r="C129" s="1207"/>
      <c r="D129" s="1376"/>
      <c r="E129" s="437">
        <v>554</v>
      </c>
      <c r="F129" s="438">
        <v>1306</v>
      </c>
      <c r="G129" s="438">
        <v>554</v>
      </c>
      <c r="H129" s="438">
        <v>244</v>
      </c>
      <c r="I129" s="438">
        <v>117</v>
      </c>
      <c r="J129" s="438">
        <v>70</v>
      </c>
      <c r="K129" s="438">
        <v>57</v>
      </c>
      <c r="L129" s="438">
        <v>28</v>
      </c>
      <c r="M129" s="438">
        <v>21</v>
      </c>
      <c r="N129" s="438">
        <v>17</v>
      </c>
      <c r="O129" s="438">
        <v>1306</v>
      </c>
      <c r="P129" s="979">
        <v>2.36</v>
      </c>
      <c r="Q129" s="438">
        <v>0</v>
      </c>
      <c r="R129" s="438">
        <v>0</v>
      </c>
      <c r="S129" s="438">
        <v>305</v>
      </c>
      <c r="T129" s="438">
        <v>196</v>
      </c>
      <c r="U129" s="438">
        <v>87</v>
      </c>
      <c r="V129" s="438">
        <v>80</v>
      </c>
      <c r="W129" s="438">
        <v>109</v>
      </c>
      <c r="X129" s="436"/>
    </row>
    <row r="130" spans="1:24" s="150" customFormat="1" ht="19.5" customHeight="1">
      <c r="A130" s="158"/>
      <c r="B130" s="1207" t="s">
        <v>382</v>
      </c>
      <c r="C130" s="1207"/>
      <c r="D130" s="1376"/>
      <c r="E130" s="437">
        <v>3</v>
      </c>
      <c r="F130" s="438">
        <v>484</v>
      </c>
      <c r="G130" s="438">
        <v>0</v>
      </c>
      <c r="H130" s="438">
        <v>0</v>
      </c>
      <c r="I130" s="438">
        <v>0</v>
      </c>
      <c r="J130" s="438">
        <v>0</v>
      </c>
      <c r="K130" s="438">
        <v>0</v>
      </c>
      <c r="L130" s="438">
        <v>0</v>
      </c>
      <c r="M130" s="438">
        <v>0</v>
      </c>
      <c r="N130" s="438">
        <v>0</v>
      </c>
      <c r="O130" s="438">
        <v>0</v>
      </c>
      <c r="P130" s="438">
        <v>0</v>
      </c>
      <c r="Q130" s="438">
        <v>3</v>
      </c>
      <c r="R130" s="438">
        <v>484</v>
      </c>
      <c r="S130" s="438">
        <v>0</v>
      </c>
      <c r="T130" s="438">
        <v>0</v>
      </c>
      <c r="U130" s="438">
        <v>0</v>
      </c>
      <c r="V130" s="438">
        <v>0</v>
      </c>
      <c r="W130" s="438">
        <v>0</v>
      </c>
      <c r="X130" s="436"/>
    </row>
    <row r="131" spans="1:24" s="150" customFormat="1" ht="19.5" customHeight="1">
      <c r="A131" s="158"/>
      <c r="B131" s="1207" t="s">
        <v>386</v>
      </c>
      <c r="C131" s="1207"/>
      <c r="D131" s="1376"/>
      <c r="E131" s="437">
        <v>50</v>
      </c>
      <c r="F131" s="438">
        <v>71</v>
      </c>
      <c r="G131" s="438">
        <v>48</v>
      </c>
      <c r="H131" s="438">
        <v>48</v>
      </c>
      <c r="I131" s="438">
        <v>0</v>
      </c>
      <c r="J131" s="438">
        <v>0</v>
      </c>
      <c r="K131" s="438">
        <v>0</v>
      </c>
      <c r="L131" s="438">
        <v>0</v>
      </c>
      <c r="M131" s="438">
        <v>0</v>
      </c>
      <c r="N131" s="438">
        <v>0</v>
      </c>
      <c r="O131" s="438">
        <v>48</v>
      </c>
      <c r="P131" s="979">
        <v>1</v>
      </c>
      <c r="Q131" s="438">
        <v>2</v>
      </c>
      <c r="R131" s="438">
        <v>23</v>
      </c>
      <c r="S131" s="438">
        <v>0</v>
      </c>
      <c r="T131" s="438">
        <v>0</v>
      </c>
      <c r="U131" s="438">
        <v>0</v>
      </c>
      <c r="V131" s="438">
        <v>0</v>
      </c>
      <c r="W131" s="438">
        <v>0</v>
      </c>
      <c r="X131" s="436"/>
    </row>
    <row r="132" spans="1:24" s="150" customFormat="1" ht="19.5" customHeight="1">
      <c r="A132" s="158"/>
      <c r="B132" s="1207" t="s">
        <v>390</v>
      </c>
      <c r="C132" s="1207"/>
      <c r="D132" s="1376"/>
      <c r="E132" s="437">
        <v>368</v>
      </c>
      <c r="F132" s="438">
        <v>936</v>
      </c>
      <c r="G132" s="438">
        <v>368</v>
      </c>
      <c r="H132" s="438">
        <v>109</v>
      </c>
      <c r="I132" s="438">
        <v>122</v>
      </c>
      <c r="J132" s="438">
        <v>57</v>
      </c>
      <c r="K132" s="438">
        <v>33</v>
      </c>
      <c r="L132" s="438">
        <v>21</v>
      </c>
      <c r="M132" s="438">
        <v>12</v>
      </c>
      <c r="N132" s="438">
        <v>14</v>
      </c>
      <c r="O132" s="438">
        <v>936</v>
      </c>
      <c r="P132" s="979">
        <v>2.54</v>
      </c>
      <c r="Q132" s="438">
        <v>0</v>
      </c>
      <c r="R132" s="438">
        <v>0</v>
      </c>
      <c r="S132" s="438">
        <v>254</v>
      </c>
      <c r="T132" s="438">
        <v>162</v>
      </c>
      <c r="U132" s="438">
        <v>77</v>
      </c>
      <c r="V132" s="438">
        <v>42</v>
      </c>
      <c r="W132" s="438">
        <v>92</v>
      </c>
      <c r="X132" s="436"/>
    </row>
    <row r="133" spans="1:24" s="150" customFormat="1" ht="19.5" customHeight="1">
      <c r="A133" s="165" t="s">
        <v>895</v>
      </c>
      <c r="B133" s="165"/>
      <c r="C133" s="165"/>
      <c r="D133" s="169"/>
      <c r="E133" s="437">
        <v>320</v>
      </c>
      <c r="F133" s="438">
        <v>1029</v>
      </c>
      <c r="G133" s="438">
        <v>318</v>
      </c>
      <c r="H133" s="438">
        <v>55</v>
      </c>
      <c r="I133" s="438">
        <v>96</v>
      </c>
      <c r="J133" s="438">
        <v>56</v>
      </c>
      <c r="K133" s="438">
        <v>56</v>
      </c>
      <c r="L133" s="438">
        <v>22</v>
      </c>
      <c r="M133" s="438">
        <v>16</v>
      </c>
      <c r="N133" s="438">
        <v>17</v>
      </c>
      <c r="O133" s="438">
        <v>969</v>
      </c>
      <c r="P133" s="979">
        <v>3.05</v>
      </c>
      <c r="Q133" s="438">
        <v>2</v>
      </c>
      <c r="R133" s="438">
        <v>60</v>
      </c>
      <c r="S133" s="438">
        <v>263</v>
      </c>
      <c r="T133" s="438">
        <v>154</v>
      </c>
      <c r="U133" s="438">
        <v>67</v>
      </c>
      <c r="V133" s="438">
        <v>53</v>
      </c>
      <c r="W133" s="438">
        <v>109</v>
      </c>
      <c r="X133" s="436"/>
    </row>
    <row r="134" spans="1:24" s="150" customFormat="1" ht="19.5" customHeight="1">
      <c r="A134" s="158"/>
      <c r="B134" s="1207" t="s">
        <v>397</v>
      </c>
      <c r="C134" s="1207"/>
      <c r="D134" s="1376"/>
      <c r="E134" s="437">
        <v>320</v>
      </c>
      <c r="F134" s="438">
        <v>1029</v>
      </c>
      <c r="G134" s="438">
        <v>318</v>
      </c>
      <c r="H134" s="438">
        <v>55</v>
      </c>
      <c r="I134" s="438">
        <v>96</v>
      </c>
      <c r="J134" s="438">
        <v>56</v>
      </c>
      <c r="K134" s="438">
        <v>56</v>
      </c>
      <c r="L134" s="438">
        <v>22</v>
      </c>
      <c r="M134" s="438">
        <v>16</v>
      </c>
      <c r="N134" s="438">
        <v>17</v>
      </c>
      <c r="O134" s="438">
        <v>969</v>
      </c>
      <c r="P134" s="979">
        <v>3.05</v>
      </c>
      <c r="Q134" s="438">
        <v>2</v>
      </c>
      <c r="R134" s="438">
        <v>60</v>
      </c>
      <c r="S134" s="438">
        <v>263</v>
      </c>
      <c r="T134" s="438">
        <v>154</v>
      </c>
      <c r="U134" s="438">
        <v>67</v>
      </c>
      <c r="V134" s="438">
        <v>53</v>
      </c>
      <c r="W134" s="438">
        <v>109</v>
      </c>
      <c r="X134" s="436"/>
    </row>
    <row r="135" spans="1:24" s="150" customFormat="1" ht="19.5" customHeight="1" thickBot="1">
      <c r="A135" s="179" t="s">
        <v>896</v>
      </c>
      <c r="B135" s="179"/>
      <c r="C135" s="179"/>
      <c r="D135" s="459"/>
      <c r="E135" s="453">
        <v>720</v>
      </c>
      <c r="F135" s="454">
        <v>2118</v>
      </c>
      <c r="G135" s="454">
        <v>720</v>
      </c>
      <c r="H135" s="454">
        <v>140</v>
      </c>
      <c r="I135" s="454">
        <v>196</v>
      </c>
      <c r="J135" s="454">
        <v>159</v>
      </c>
      <c r="K135" s="454">
        <v>111</v>
      </c>
      <c r="L135" s="454">
        <v>54</v>
      </c>
      <c r="M135" s="454">
        <v>37</v>
      </c>
      <c r="N135" s="454">
        <v>23</v>
      </c>
      <c r="O135" s="454">
        <v>2118</v>
      </c>
      <c r="P135" s="980">
        <v>2.94</v>
      </c>
      <c r="Q135" s="454">
        <v>0</v>
      </c>
      <c r="R135" s="454">
        <v>0</v>
      </c>
      <c r="S135" s="454">
        <v>578</v>
      </c>
      <c r="T135" s="454">
        <v>367</v>
      </c>
      <c r="U135" s="454">
        <v>139</v>
      </c>
      <c r="V135" s="454">
        <v>170</v>
      </c>
      <c r="W135" s="454">
        <v>211</v>
      </c>
      <c r="X135" s="436"/>
    </row>
    <row r="136" spans="1:24" s="150" customFormat="1" ht="15" customHeight="1" thickBot="1">
      <c r="A136" s="447" t="s">
        <v>625</v>
      </c>
      <c r="B136" s="447"/>
      <c r="C136" s="447"/>
      <c r="D136" s="447"/>
      <c r="E136" s="455"/>
      <c r="F136" s="455"/>
      <c r="G136" s="447"/>
      <c r="H136" s="447"/>
      <c r="I136" s="447"/>
      <c r="J136" s="447"/>
      <c r="K136" s="447"/>
      <c r="L136" s="447"/>
      <c r="M136" s="447"/>
      <c r="N136" s="447"/>
      <c r="O136" s="447"/>
      <c r="P136" s="448"/>
      <c r="Q136" s="328"/>
      <c r="R136" s="328"/>
      <c r="S136" s="447"/>
      <c r="T136" s="447"/>
      <c r="U136" s="447"/>
      <c r="V136" s="447"/>
      <c r="W136" s="447"/>
      <c r="X136" s="436"/>
    </row>
    <row r="137" spans="1:24" s="150" customFormat="1" ht="15" customHeight="1">
      <c r="A137" s="1361" t="s">
        <v>242</v>
      </c>
      <c r="B137" s="1362"/>
      <c r="C137" s="1362"/>
      <c r="D137" s="1362"/>
      <c r="E137" s="1367" t="s">
        <v>577</v>
      </c>
      <c r="F137" s="1367"/>
      <c r="G137" s="1367" t="s">
        <v>859</v>
      </c>
      <c r="H137" s="1367"/>
      <c r="I137" s="1367"/>
      <c r="J137" s="1367"/>
      <c r="K137" s="1367"/>
      <c r="L137" s="1367"/>
      <c r="M137" s="1367"/>
      <c r="N137" s="1367"/>
      <c r="O137" s="1367"/>
      <c r="P137" s="1368"/>
      <c r="Q137" s="1369" t="s">
        <v>860</v>
      </c>
      <c r="R137" s="1370"/>
      <c r="S137" s="1367" t="s">
        <v>861</v>
      </c>
      <c r="T137" s="1367"/>
      <c r="U137" s="1367"/>
      <c r="V137" s="1367"/>
      <c r="W137" s="1369"/>
      <c r="X137" s="436"/>
    </row>
    <row r="138" spans="1:24" s="150" customFormat="1" ht="15" customHeight="1">
      <c r="A138" s="1363"/>
      <c r="B138" s="1364"/>
      <c r="C138" s="1364"/>
      <c r="D138" s="1364"/>
      <c r="E138" s="1371" t="s">
        <v>862</v>
      </c>
      <c r="F138" s="1371" t="s">
        <v>863</v>
      </c>
      <c r="G138" s="1372" t="s">
        <v>785</v>
      </c>
      <c r="H138" s="1372"/>
      <c r="I138" s="1372"/>
      <c r="J138" s="1372"/>
      <c r="K138" s="1372"/>
      <c r="L138" s="1372"/>
      <c r="M138" s="1372"/>
      <c r="N138" s="1372"/>
      <c r="O138" s="1373" t="s">
        <v>864</v>
      </c>
      <c r="P138" s="1374" t="s">
        <v>787</v>
      </c>
      <c r="Q138" s="1373" t="s">
        <v>865</v>
      </c>
      <c r="R138" s="1373" t="s">
        <v>866</v>
      </c>
      <c r="S138" s="1372" t="s">
        <v>867</v>
      </c>
      <c r="T138" s="1372" t="s">
        <v>868</v>
      </c>
      <c r="U138" s="1372"/>
      <c r="V138" s="1372"/>
      <c r="W138" s="1359" t="s">
        <v>1921</v>
      </c>
      <c r="X138" s="436"/>
    </row>
    <row r="139" spans="1:24" s="433" customFormat="1" ht="30" customHeight="1">
      <c r="A139" s="1365"/>
      <c r="B139" s="1366"/>
      <c r="C139" s="1366"/>
      <c r="D139" s="1366"/>
      <c r="E139" s="1371"/>
      <c r="F139" s="1371"/>
      <c r="G139" s="428" t="s">
        <v>869</v>
      </c>
      <c r="H139" s="429" t="s">
        <v>870</v>
      </c>
      <c r="I139" s="428" t="s">
        <v>871</v>
      </c>
      <c r="J139" s="428" t="s">
        <v>872</v>
      </c>
      <c r="K139" s="428" t="s">
        <v>873</v>
      </c>
      <c r="L139" s="428" t="s">
        <v>874</v>
      </c>
      <c r="M139" s="428" t="s">
        <v>875</v>
      </c>
      <c r="N139" s="428" t="s">
        <v>876</v>
      </c>
      <c r="O139" s="1373"/>
      <c r="P139" s="1375"/>
      <c r="Q139" s="1373"/>
      <c r="R139" s="1373"/>
      <c r="S139" s="1372"/>
      <c r="T139" s="428" t="s">
        <v>245</v>
      </c>
      <c r="U139" s="430" t="s">
        <v>877</v>
      </c>
      <c r="V139" s="431" t="s">
        <v>878</v>
      </c>
      <c r="W139" s="1359"/>
      <c r="X139" s="436"/>
    </row>
    <row r="140" spans="1:24" s="150" customFormat="1" ht="19.5" customHeight="1">
      <c r="A140" s="158"/>
      <c r="B140" s="1207" t="s">
        <v>251</v>
      </c>
      <c r="C140" s="1207"/>
      <c r="D140" s="1376"/>
      <c r="E140" s="437">
        <v>561</v>
      </c>
      <c r="F140" s="438">
        <v>1561</v>
      </c>
      <c r="G140" s="438">
        <v>561</v>
      </c>
      <c r="H140" s="438">
        <v>118</v>
      </c>
      <c r="I140" s="438">
        <v>160</v>
      </c>
      <c r="J140" s="438">
        <v>131</v>
      </c>
      <c r="K140" s="438">
        <v>78</v>
      </c>
      <c r="L140" s="438">
        <v>41</v>
      </c>
      <c r="M140" s="438">
        <v>22</v>
      </c>
      <c r="N140" s="438">
        <v>11</v>
      </c>
      <c r="O140" s="438">
        <v>1561</v>
      </c>
      <c r="P140" s="979">
        <v>2.78</v>
      </c>
      <c r="Q140" s="438">
        <v>0</v>
      </c>
      <c r="R140" s="438">
        <v>0</v>
      </c>
      <c r="S140" s="438">
        <v>441</v>
      </c>
      <c r="T140" s="438">
        <v>305</v>
      </c>
      <c r="U140" s="438">
        <v>117</v>
      </c>
      <c r="V140" s="438">
        <v>141</v>
      </c>
      <c r="W140" s="438">
        <v>136</v>
      </c>
      <c r="X140" s="436"/>
    </row>
    <row r="141" spans="1:24" s="150" customFormat="1" ht="19.5" customHeight="1">
      <c r="A141" s="460"/>
      <c r="B141" s="1392" t="s">
        <v>897</v>
      </c>
      <c r="C141" s="1392"/>
      <c r="D141" s="1393"/>
      <c r="E141" s="437">
        <v>159</v>
      </c>
      <c r="F141" s="438">
        <v>557</v>
      </c>
      <c r="G141" s="438">
        <v>159</v>
      </c>
      <c r="H141" s="438">
        <v>22</v>
      </c>
      <c r="I141" s="438">
        <v>36</v>
      </c>
      <c r="J141" s="438">
        <v>28</v>
      </c>
      <c r="K141" s="438">
        <v>33</v>
      </c>
      <c r="L141" s="438">
        <v>13</v>
      </c>
      <c r="M141" s="438">
        <v>15</v>
      </c>
      <c r="N141" s="438">
        <v>12</v>
      </c>
      <c r="O141" s="438">
        <v>557</v>
      </c>
      <c r="P141" s="979">
        <v>3.5</v>
      </c>
      <c r="Q141" s="438">
        <v>0</v>
      </c>
      <c r="R141" s="438">
        <v>0</v>
      </c>
      <c r="S141" s="438">
        <v>137</v>
      </c>
      <c r="T141" s="438">
        <v>62</v>
      </c>
      <c r="U141" s="438">
        <v>22</v>
      </c>
      <c r="V141" s="438">
        <v>29</v>
      </c>
      <c r="W141" s="438">
        <v>75</v>
      </c>
      <c r="X141" s="436"/>
    </row>
    <row r="142" spans="1:24" s="433" customFormat="1" ht="19.5" customHeight="1">
      <c r="A142" s="1377" t="s">
        <v>898</v>
      </c>
      <c r="B142" s="1377"/>
      <c r="C142" s="1377"/>
      <c r="D142" s="1378"/>
      <c r="E142" s="434">
        <v>9569</v>
      </c>
      <c r="F142" s="435">
        <v>25088</v>
      </c>
      <c r="G142" s="435">
        <v>9515</v>
      </c>
      <c r="H142" s="435">
        <v>2434</v>
      </c>
      <c r="I142" s="435">
        <v>2849</v>
      </c>
      <c r="J142" s="435">
        <v>1912</v>
      </c>
      <c r="K142" s="435">
        <v>1363</v>
      </c>
      <c r="L142" s="435">
        <v>567</v>
      </c>
      <c r="M142" s="435">
        <v>257</v>
      </c>
      <c r="N142" s="435">
        <v>133</v>
      </c>
      <c r="O142" s="435">
        <v>24671</v>
      </c>
      <c r="P142" s="968">
        <v>2.59</v>
      </c>
      <c r="Q142" s="435">
        <v>54</v>
      </c>
      <c r="R142" s="435">
        <v>417</v>
      </c>
      <c r="S142" s="435">
        <v>7000</v>
      </c>
      <c r="T142" s="435">
        <v>5515</v>
      </c>
      <c r="U142" s="435">
        <v>1997</v>
      </c>
      <c r="V142" s="435">
        <v>2545</v>
      </c>
      <c r="W142" s="435">
        <v>1485</v>
      </c>
      <c r="X142" s="436"/>
    </row>
    <row r="143" spans="1:24" s="150" customFormat="1" ht="19.5" customHeight="1">
      <c r="A143" s="1204" t="s">
        <v>261</v>
      </c>
      <c r="B143" s="1204"/>
      <c r="C143" s="1204"/>
      <c r="D143" s="1210"/>
      <c r="E143" s="437">
        <v>6429</v>
      </c>
      <c r="F143" s="438">
        <v>15944</v>
      </c>
      <c r="G143" s="438">
        <v>6424</v>
      </c>
      <c r="H143" s="438">
        <v>1917</v>
      </c>
      <c r="I143" s="438">
        <v>1859</v>
      </c>
      <c r="J143" s="438">
        <v>1218</v>
      </c>
      <c r="K143" s="438">
        <v>895</v>
      </c>
      <c r="L143" s="438">
        <v>330</v>
      </c>
      <c r="M143" s="438">
        <v>132</v>
      </c>
      <c r="N143" s="438">
        <v>73</v>
      </c>
      <c r="O143" s="438">
        <v>15848</v>
      </c>
      <c r="P143" s="979">
        <v>2.4700000000000002</v>
      </c>
      <c r="Q143" s="438">
        <v>5</v>
      </c>
      <c r="R143" s="438">
        <v>96</v>
      </c>
      <c r="S143" s="438">
        <v>4443</v>
      </c>
      <c r="T143" s="438">
        <v>3668</v>
      </c>
      <c r="U143" s="438">
        <v>1317</v>
      </c>
      <c r="V143" s="438">
        <v>1725</v>
      </c>
      <c r="W143" s="438">
        <v>775</v>
      </c>
      <c r="X143" s="436"/>
    </row>
    <row r="144" spans="1:24" s="150" customFormat="1" ht="19.5" customHeight="1">
      <c r="A144" s="158"/>
      <c r="B144" s="1207" t="s">
        <v>265</v>
      </c>
      <c r="C144" s="1207"/>
      <c r="D144" s="1376"/>
      <c r="E144" s="437">
        <v>2709</v>
      </c>
      <c r="F144" s="438">
        <v>7163</v>
      </c>
      <c r="G144" s="438">
        <v>2707</v>
      </c>
      <c r="H144" s="438">
        <v>660</v>
      </c>
      <c r="I144" s="438">
        <v>826</v>
      </c>
      <c r="J144" s="438">
        <v>543</v>
      </c>
      <c r="K144" s="438">
        <v>397</v>
      </c>
      <c r="L144" s="438">
        <v>166</v>
      </c>
      <c r="M144" s="438">
        <v>70</v>
      </c>
      <c r="N144" s="438">
        <v>45</v>
      </c>
      <c r="O144" s="438">
        <v>7107</v>
      </c>
      <c r="P144" s="979">
        <v>2.63</v>
      </c>
      <c r="Q144" s="438">
        <v>2</v>
      </c>
      <c r="R144" s="438">
        <v>56</v>
      </c>
      <c r="S144" s="438">
        <v>2014</v>
      </c>
      <c r="T144" s="438">
        <v>1598</v>
      </c>
      <c r="U144" s="438">
        <v>600</v>
      </c>
      <c r="V144" s="438">
        <v>751</v>
      </c>
      <c r="W144" s="438">
        <v>416</v>
      </c>
      <c r="X144" s="436"/>
    </row>
    <row r="145" spans="1:32" s="150" customFormat="1" ht="19.5" customHeight="1">
      <c r="A145" s="158"/>
      <c r="B145" s="1207" t="s">
        <v>269</v>
      </c>
      <c r="C145" s="1207"/>
      <c r="D145" s="1376"/>
      <c r="E145" s="437">
        <v>328</v>
      </c>
      <c r="F145" s="438">
        <v>919</v>
      </c>
      <c r="G145" s="438">
        <v>328</v>
      </c>
      <c r="H145" s="438">
        <v>78</v>
      </c>
      <c r="I145" s="438">
        <v>94</v>
      </c>
      <c r="J145" s="438">
        <v>59</v>
      </c>
      <c r="K145" s="438">
        <v>47</v>
      </c>
      <c r="L145" s="438">
        <v>26</v>
      </c>
      <c r="M145" s="438">
        <v>15</v>
      </c>
      <c r="N145" s="438">
        <v>9</v>
      </c>
      <c r="O145" s="438">
        <v>919</v>
      </c>
      <c r="P145" s="979">
        <v>2.8</v>
      </c>
      <c r="Q145" s="438">
        <v>0</v>
      </c>
      <c r="R145" s="438">
        <v>0</v>
      </c>
      <c r="S145" s="438">
        <v>248</v>
      </c>
      <c r="T145" s="438">
        <v>164</v>
      </c>
      <c r="U145" s="438">
        <v>66</v>
      </c>
      <c r="V145" s="438">
        <v>64</v>
      </c>
      <c r="W145" s="438">
        <v>84</v>
      </c>
      <c r="X145" s="436"/>
    </row>
    <row r="146" spans="1:32" s="150" customFormat="1" ht="19.5" customHeight="1">
      <c r="A146" s="158"/>
      <c r="B146" s="1207" t="s">
        <v>273</v>
      </c>
      <c r="C146" s="1207"/>
      <c r="D146" s="1376"/>
      <c r="E146" s="437">
        <v>274</v>
      </c>
      <c r="F146" s="438">
        <v>775</v>
      </c>
      <c r="G146" s="438">
        <v>274</v>
      </c>
      <c r="H146" s="438">
        <v>52</v>
      </c>
      <c r="I146" s="438">
        <v>81</v>
      </c>
      <c r="J146" s="438">
        <v>60</v>
      </c>
      <c r="K146" s="438">
        <v>47</v>
      </c>
      <c r="L146" s="438">
        <v>19</v>
      </c>
      <c r="M146" s="438">
        <v>8</v>
      </c>
      <c r="N146" s="438">
        <v>7</v>
      </c>
      <c r="O146" s="438">
        <v>775</v>
      </c>
      <c r="P146" s="979">
        <v>2.83</v>
      </c>
      <c r="Q146" s="438">
        <v>0</v>
      </c>
      <c r="R146" s="438">
        <v>0</v>
      </c>
      <c r="S146" s="438">
        <v>221</v>
      </c>
      <c r="T146" s="438">
        <v>162</v>
      </c>
      <c r="U146" s="438">
        <v>59</v>
      </c>
      <c r="V146" s="438">
        <v>75</v>
      </c>
      <c r="W146" s="438">
        <v>59</v>
      </c>
      <c r="X146" s="436"/>
    </row>
    <row r="147" spans="1:32" s="150" customFormat="1" ht="19.5" customHeight="1">
      <c r="A147" s="158"/>
      <c r="B147" s="1207" t="s">
        <v>277</v>
      </c>
      <c r="C147" s="1207"/>
      <c r="D147" s="1376"/>
      <c r="E147" s="437">
        <v>735</v>
      </c>
      <c r="F147" s="438">
        <v>1682</v>
      </c>
      <c r="G147" s="438">
        <v>733</v>
      </c>
      <c r="H147" s="438">
        <v>283</v>
      </c>
      <c r="I147" s="438">
        <v>195</v>
      </c>
      <c r="J147" s="438">
        <v>105</v>
      </c>
      <c r="K147" s="438">
        <v>98</v>
      </c>
      <c r="L147" s="438">
        <v>38</v>
      </c>
      <c r="M147" s="438">
        <v>12</v>
      </c>
      <c r="N147" s="438">
        <v>2</v>
      </c>
      <c r="O147" s="438">
        <v>1657</v>
      </c>
      <c r="P147" s="979">
        <v>2.2599999999999998</v>
      </c>
      <c r="Q147" s="438">
        <v>2</v>
      </c>
      <c r="R147" s="438">
        <v>25</v>
      </c>
      <c r="S147" s="438">
        <v>444</v>
      </c>
      <c r="T147" s="438">
        <v>376</v>
      </c>
      <c r="U147" s="438">
        <v>142</v>
      </c>
      <c r="V147" s="438">
        <v>181</v>
      </c>
      <c r="W147" s="438">
        <v>68</v>
      </c>
      <c r="X147" s="436"/>
      <c r="Y147" s="165"/>
      <c r="Z147" s="165"/>
      <c r="AA147" s="165"/>
      <c r="AB147" s="165"/>
      <c r="AC147" s="165"/>
      <c r="AD147" s="165"/>
      <c r="AE147" s="165"/>
      <c r="AF147" s="165"/>
    </row>
    <row r="148" spans="1:32" s="433" customFormat="1" ht="19.5" customHeight="1">
      <c r="A148" s="158"/>
      <c r="B148" s="1207" t="s">
        <v>280</v>
      </c>
      <c r="C148" s="1207"/>
      <c r="D148" s="1376"/>
      <c r="E148" s="437">
        <v>121</v>
      </c>
      <c r="F148" s="438">
        <v>331</v>
      </c>
      <c r="G148" s="438">
        <v>121</v>
      </c>
      <c r="H148" s="438">
        <v>17</v>
      </c>
      <c r="I148" s="438">
        <v>46</v>
      </c>
      <c r="J148" s="438">
        <v>23</v>
      </c>
      <c r="K148" s="438">
        <v>26</v>
      </c>
      <c r="L148" s="438">
        <v>5</v>
      </c>
      <c r="M148" s="438">
        <v>4</v>
      </c>
      <c r="N148" s="438">
        <v>0</v>
      </c>
      <c r="O148" s="438">
        <v>331</v>
      </c>
      <c r="P148" s="979">
        <v>2.74</v>
      </c>
      <c r="Q148" s="438">
        <v>0</v>
      </c>
      <c r="R148" s="438">
        <v>0</v>
      </c>
      <c r="S148" s="438">
        <v>101</v>
      </c>
      <c r="T148" s="438">
        <v>89</v>
      </c>
      <c r="U148" s="438">
        <v>33</v>
      </c>
      <c r="V148" s="438">
        <v>42</v>
      </c>
      <c r="W148" s="438">
        <v>12</v>
      </c>
      <c r="X148" s="436"/>
    </row>
    <row r="149" spans="1:32" s="150" customFormat="1" ht="19.5" customHeight="1">
      <c r="A149" s="158"/>
      <c r="B149" s="1207" t="s">
        <v>284</v>
      </c>
      <c r="C149" s="1207"/>
      <c r="D149" s="1376"/>
      <c r="E149" s="437">
        <v>251</v>
      </c>
      <c r="F149" s="438">
        <v>520</v>
      </c>
      <c r="G149" s="438">
        <v>251</v>
      </c>
      <c r="H149" s="438">
        <v>97</v>
      </c>
      <c r="I149" s="438">
        <v>77</v>
      </c>
      <c r="J149" s="438">
        <v>45</v>
      </c>
      <c r="K149" s="438">
        <v>27</v>
      </c>
      <c r="L149" s="438">
        <v>4</v>
      </c>
      <c r="M149" s="438">
        <v>1</v>
      </c>
      <c r="N149" s="438">
        <v>0</v>
      </c>
      <c r="O149" s="438">
        <v>520</v>
      </c>
      <c r="P149" s="979">
        <v>2.0699999999999998</v>
      </c>
      <c r="Q149" s="438">
        <v>0</v>
      </c>
      <c r="R149" s="438">
        <v>0</v>
      </c>
      <c r="S149" s="438">
        <v>153</v>
      </c>
      <c r="T149" s="438">
        <v>141</v>
      </c>
      <c r="U149" s="438">
        <v>41</v>
      </c>
      <c r="V149" s="438">
        <v>61</v>
      </c>
      <c r="W149" s="438">
        <v>12</v>
      </c>
      <c r="X149" s="436"/>
    </row>
    <row r="150" spans="1:32" s="150" customFormat="1" ht="19.5" customHeight="1">
      <c r="A150" s="158"/>
      <c r="B150" s="1207" t="s">
        <v>289</v>
      </c>
      <c r="C150" s="1207"/>
      <c r="D150" s="1376"/>
      <c r="E150" s="437">
        <v>120</v>
      </c>
      <c r="F150" s="438">
        <v>305</v>
      </c>
      <c r="G150" s="438">
        <v>120</v>
      </c>
      <c r="H150" s="438">
        <v>24</v>
      </c>
      <c r="I150" s="438">
        <v>44</v>
      </c>
      <c r="J150" s="438">
        <v>24</v>
      </c>
      <c r="K150" s="438">
        <v>21</v>
      </c>
      <c r="L150" s="438">
        <v>5</v>
      </c>
      <c r="M150" s="438">
        <v>2</v>
      </c>
      <c r="N150" s="438">
        <v>0</v>
      </c>
      <c r="O150" s="438">
        <v>305</v>
      </c>
      <c r="P150" s="979">
        <v>2.54</v>
      </c>
      <c r="Q150" s="438">
        <v>0</v>
      </c>
      <c r="R150" s="438">
        <v>0</v>
      </c>
      <c r="S150" s="438">
        <v>95</v>
      </c>
      <c r="T150" s="438">
        <v>84</v>
      </c>
      <c r="U150" s="438">
        <v>33</v>
      </c>
      <c r="V150" s="438">
        <v>38</v>
      </c>
      <c r="W150" s="438">
        <v>11</v>
      </c>
      <c r="X150" s="436"/>
    </row>
    <row r="151" spans="1:32" s="150" customFormat="1" ht="19.5" customHeight="1">
      <c r="A151" s="158"/>
      <c r="B151" s="1207" t="s">
        <v>293</v>
      </c>
      <c r="C151" s="1207"/>
      <c r="D151" s="1376"/>
      <c r="E151" s="437">
        <v>204</v>
      </c>
      <c r="F151" s="438">
        <v>410</v>
      </c>
      <c r="G151" s="438">
        <v>204</v>
      </c>
      <c r="H151" s="438">
        <v>92</v>
      </c>
      <c r="I151" s="438">
        <v>49</v>
      </c>
      <c r="J151" s="438">
        <v>38</v>
      </c>
      <c r="K151" s="438">
        <v>19</v>
      </c>
      <c r="L151" s="438">
        <v>6</v>
      </c>
      <c r="M151" s="438">
        <v>0</v>
      </c>
      <c r="N151" s="438">
        <v>0</v>
      </c>
      <c r="O151" s="438">
        <v>410</v>
      </c>
      <c r="P151" s="979">
        <v>2.0099999999999998</v>
      </c>
      <c r="Q151" s="438">
        <v>0</v>
      </c>
      <c r="R151" s="438">
        <v>0</v>
      </c>
      <c r="S151" s="438">
        <v>110</v>
      </c>
      <c r="T151" s="438">
        <v>99</v>
      </c>
      <c r="U151" s="438">
        <v>40</v>
      </c>
      <c r="V151" s="438">
        <v>49</v>
      </c>
      <c r="W151" s="438">
        <v>11</v>
      </c>
      <c r="X151" s="436"/>
    </row>
    <row r="152" spans="1:32" s="150" customFormat="1" ht="19.5" customHeight="1">
      <c r="A152" s="158"/>
      <c r="B152" s="1207" t="s">
        <v>297</v>
      </c>
      <c r="C152" s="1207"/>
      <c r="D152" s="1376"/>
      <c r="E152" s="437">
        <v>219</v>
      </c>
      <c r="F152" s="438">
        <v>522</v>
      </c>
      <c r="G152" s="438">
        <v>219</v>
      </c>
      <c r="H152" s="438">
        <v>77</v>
      </c>
      <c r="I152" s="438">
        <v>45</v>
      </c>
      <c r="J152" s="438">
        <v>48</v>
      </c>
      <c r="K152" s="438">
        <v>38</v>
      </c>
      <c r="L152" s="438">
        <v>8</v>
      </c>
      <c r="M152" s="438">
        <v>2</v>
      </c>
      <c r="N152" s="438">
        <v>1</v>
      </c>
      <c r="O152" s="438">
        <v>522</v>
      </c>
      <c r="P152" s="979">
        <v>2.38</v>
      </c>
      <c r="Q152" s="438">
        <v>0</v>
      </c>
      <c r="R152" s="438">
        <v>0</v>
      </c>
      <c r="S152" s="438">
        <v>140</v>
      </c>
      <c r="T152" s="438">
        <v>130</v>
      </c>
      <c r="U152" s="438">
        <v>33</v>
      </c>
      <c r="V152" s="438">
        <v>81</v>
      </c>
      <c r="W152" s="438">
        <v>10</v>
      </c>
      <c r="X152" s="436"/>
    </row>
    <row r="153" spans="1:32" s="150" customFormat="1" ht="19.5" customHeight="1">
      <c r="A153" s="158"/>
      <c r="B153" s="1207" t="s">
        <v>301</v>
      </c>
      <c r="C153" s="1207"/>
      <c r="D153" s="1376"/>
      <c r="E153" s="437">
        <v>202</v>
      </c>
      <c r="F153" s="438">
        <v>459</v>
      </c>
      <c r="G153" s="438">
        <v>201</v>
      </c>
      <c r="H153" s="438">
        <v>82</v>
      </c>
      <c r="I153" s="438">
        <v>49</v>
      </c>
      <c r="J153" s="438">
        <v>32</v>
      </c>
      <c r="K153" s="438">
        <v>28</v>
      </c>
      <c r="L153" s="438">
        <v>7</v>
      </c>
      <c r="M153" s="438">
        <v>2</v>
      </c>
      <c r="N153" s="438">
        <v>1</v>
      </c>
      <c r="O153" s="438">
        <v>444</v>
      </c>
      <c r="P153" s="979">
        <v>2.21</v>
      </c>
      <c r="Q153" s="438">
        <v>1</v>
      </c>
      <c r="R153" s="438">
        <v>15</v>
      </c>
      <c r="S153" s="438">
        <v>116</v>
      </c>
      <c r="T153" s="438">
        <v>104</v>
      </c>
      <c r="U153" s="438">
        <v>37</v>
      </c>
      <c r="V153" s="438">
        <v>55</v>
      </c>
      <c r="W153" s="438">
        <v>12</v>
      </c>
      <c r="X153" s="436"/>
    </row>
    <row r="154" spans="1:32" s="150" customFormat="1" ht="19.5" customHeight="1">
      <c r="A154" s="158"/>
      <c r="B154" s="1207" t="s">
        <v>305</v>
      </c>
      <c r="C154" s="1207"/>
      <c r="D154" s="1376"/>
      <c r="E154" s="437">
        <v>197</v>
      </c>
      <c r="F154" s="438">
        <v>465</v>
      </c>
      <c r="G154" s="438">
        <v>197</v>
      </c>
      <c r="H154" s="438">
        <v>69</v>
      </c>
      <c r="I154" s="438">
        <v>53</v>
      </c>
      <c r="J154" s="438">
        <v>34</v>
      </c>
      <c r="K154" s="438">
        <v>27</v>
      </c>
      <c r="L154" s="438">
        <v>8</v>
      </c>
      <c r="M154" s="438">
        <v>4</v>
      </c>
      <c r="N154" s="438">
        <v>2</v>
      </c>
      <c r="O154" s="438">
        <v>465</v>
      </c>
      <c r="P154" s="979">
        <v>2.36</v>
      </c>
      <c r="Q154" s="438">
        <v>0</v>
      </c>
      <c r="R154" s="438">
        <v>0</v>
      </c>
      <c r="S154" s="438">
        <v>126</v>
      </c>
      <c r="T154" s="438">
        <v>110</v>
      </c>
      <c r="U154" s="438">
        <v>44</v>
      </c>
      <c r="V154" s="438">
        <v>54</v>
      </c>
      <c r="W154" s="438">
        <v>16</v>
      </c>
      <c r="X154" s="436"/>
    </row>
    <row r="155" spans="1:32" s="150" customFormat="1" ht="19.5" customHeight="1">
      <c r="A155" s="158"/>
      <c r="B155" s="1207" t="s">
        <v>309</v>
      </c>
      <c r="C155" s="1207"/>
      <c r="D155" s="1376"/>
      <c r="E155" s="437">
        <v>106</v>
      </c>
      <c r="F155" s="438">
        <v>204</v>
      </c>
      <c r="G155" s="438">
        <v>106</v>
      </c>
      <c r="H155" s="438">
        <v>55</v>
      </c>
      <c r="I155" s="438">
        <v>21</v>
      </c>
      <c r="J155" s="438">
        <v>17</v>
      </c>
      <c r="K155" s="438">
        <v>9</v>
      </c>
      <c r="L155" s="438">
        <v>4</v>
      </c>
      <c r="M155" s="438">
        <v>0</v>
      </c>
      <c r="N155" s="438">
        <v>0</v>
      </c>
      <c r="O155" s="438">
        <v>204</v>
      </c>
      <c r="P155" s="979">
        <v>1.92</v>
      </c>
      <c r="Q155" s="438">
        <v>0</v>
      </c>
      <c r="R155" s="438">
        <v>0</v>
      </c>
      <c r="S155" s="438">
        <v>50</v>
      </c>
      <c r="T155" s="438">
        <v>43</v>
      </c>
      <c r="U155" s="438">
        <v>16</v>
      </c>
      <c r="V155" s="438">
        <v>20</v>
      </c>
      <c r="W155" s="438">
        <v>7</v>
      </c>
      <c r="X155" s="436"/>
    </row>
    <row r="156" spans="1:32" s="150" customFormat="1" ht="19.5" customHeight="1">
      <c r="A156" s="158"/>
      <c r="B156" s="1207" t="s">
        <v>313</v>
      </c>
      <c r="C156" s="1207"/>
      <c r="D156" s="1376"/>
      <c r="E156" s="437">
        <v>165</v>
      </c>
      <c r="F156" s="438">
        <v>389</v>
      </c>
      <c r="G156" s="438">
        <v>165</v>
      </c>
      <c r="H156" s="438">
        <v>60</v>
      </c>
      <c r="I156" s="438">
        <v>42</v>
      </c>
      <c r="J156" s="438">
        <v>27</v>
      </c>
      <c r="K156" s="438">
        <v>25</v>
      </c>
      <c r="L156" s="438">
        <v>7</v>
      </c>
      <c r="M156" s="438">
        <v>1</v>
      </c>
      <c r="N156" s="438">
        <v>3</v>
      </c>
      <c r="O156" s="438">
        <v>389</v>
      </c>
      <c r="P156" s="979">
        <v>2.36</v>
      </c>
      <c r="Q156" s="438">
        <v>0</v>
      </c>
      <c r="R156" s="438">
        <v>0</v>
      </c>
      <c r="S156" s="438">
        <v>103</v>
      </c>
      <c r="T156" s="438">
        <v>92</v>
      </c>
      <c r="U156" s="438">
        <v>32</v>
      </c>
      <c r="V156" s="438">
        <v>51</v>
      </c>
      <c r="W156" s="438">
        <v>11</v>
      </c>
      <c r="X156" s="436"/>
    </row>
    <row r="157" spans="1:32" s="150" customFormat="1" ht="19.5" customHeight="1">
      <c r="A157" s="158"/>
      <c r="B157" s="1207" t="s">
        <v>317</v>
      </c>
      <c r="C157" s="1207"/>
      <c r="D157" s="1376"/>
      <c r="E157" s="437">
        <v>52</v>
      </c>
      <c r="F157" s="438">
        <v>132</v>
      </c>
      <c r="G157" s="438">
        <v>52</v>
      </c>
      <c r="H157" s="438">
        <v>15</v>
      </c>
      <c r="I157" s="438">
        <v>11</v>
      </c>
      <c r="J157" s="438">
        <v>15</v>
      </c>
      <c r="K157" s="438">
        <v>7</v>
      </c>
      <c r="L157" s="438">
        <v>2</v>
      </c>
      <c r="M157" s="438">
        <v>2</v>
      </c>
      <c r="N157" s="438">
        <v>0</v>
      </c>
      <c r="O157" s="438">
        <v>132</v>
      </c>
      <c r="P157" s="979">
        <v>2.54</v>
      </c>
      <c r="Q157" s="438">
        <v>0</v>
      </c>
      <c r="R157" s="438">
        <v>0</v>
      </c>
      <c r="S157" s="438">
        <v>37</v>
      </c>
      <c r="T157" s="438">
        <v>31</v>
      </c>
      <c r="U157" s="438">
        <v>6</v>
      </c>
      <c r="V157" s="438">
        <v>19</v>
      </c>
      <c r="W157" s="438">
        <v>6</v>
      </c>
      <c r="X157" s="436"/>
    </row>
    <row r="158" spans="1:32" s="150" customFormat="1" ht="19.5" customHeight="1">
      <c r="A158" s="158"/>
      <c r="B158" s="1207" t="s">
        <v>321</v>
      </c>
      <c r="C158" s="1207"/>
      <c r="D158" s="1376"/>
      <c r="E158" s="437">
        <v>104</v>
      </c>
      <c r="F158" s="438">
        <v>202</v>
      </c>
      <c r="G158" s="438">
        <v>104</v>
      </c>
      <c r="H158" s="438">
        <v>49</v>
      </c>
      <c r="I158" s="438">
        <v>27</v>
      </c>
      <c r="J158" s="438">
        <v>17</v>
      </c>
      <c r="K158" s="438">
        <v>7</v>
      </c>
      <c r="L158" s="438">
        <v>4</v>
      </c>
      <c r="M158" s="438">
        <v>0</v>
      </c>
      <c r="N158" s="438">
        <v>0</v>
      </c>
      <c r="O158" s="438">
        <v>202</v>
      </c>
      <c r="P158" s="979">
        <v>1.94</v>
      </c>
      <c r="Q158" s="438">
        <v>0</v>
      </c>
      <c r="R158" s="438">
        <v>0</v>
      </c>
      <c r="S158" s="438">
        <v>54</v>
      </c>
      <c r="T158" s="438">
        <v>49</v>
      </c>
      <c r="U158" s="438">
        <v>20</v>
      </c>
      <c r="V158" s="438">
        <v>22</v>
      </c>
      <c r="W158" s="438">
        <v>5</v>
      </c>
      <c r="X158" s="436"/>
    </row>
    <row r="159" spans="1:32" s="150" customFormat="1" ht="19.5" customHeight="1">
      <c r="A159" s="158"/>
      <c r="B159" s="1207" t="s">
        <v>325</v>
      </c>
      <c r="C159" s="1207"/>
      <c r="D159" s="1376"/>
      <c r="E159" s="437">
        <v>157</v>
      </c>
      <c r="F159" s="438">
        <v>325</v>
      </c>
      <c r="G159" s="438">
        <v>157</v>
      </c>
      <c r="H159" s="438">
        <v>62</v>
      </c>
      <c r="I159" s="438">
        <v>48</v>
      </c>
      <c r="J159" s="438">
        <v>30</v>
      </c>
      <c r="K159" s="438">
        <v>11</v>
      </c>
      <c r="L159" s="438">
        <v>3</v>
      </c>
      <c r="M159" s="438">
        <v>3</v>
      </c>
      <c r="N159" s="438">
        <v>0</v>
      </c>
      <c r="O159" s="438">
        <v>325</v>
      </c>
      <c r="P159" s="979">
        <v>2.0699999999999998</v>
      </c>
      <c r="Q159" s="438">
        <v>0</v>
      </c>
      <c r="R159" s="438">
        <v>0</v>
      </c>
      <c r="S159" s="438">
        <v>93</v>
      </c>
      <c r="T159" s="438">
        <v>85</v>
      </c>
      <c r="U159" s="438">
        <v>36</v>
      </c>
      <c r="V159" s="438">
        <v>35</v>
      </c>
      <c r="W159" s="438">
        <v>8</v>
      </c>
      <c r="X159" s="436"/>
    </row>
    <row r="160" spans="1:32" s="150" customFormat="1" ht="19.5" customHeight="1">
      <c r="A160" s="158"/>
      <c r="B160" s="1207" t="s">
        <v>329</v>
      </c>
      <c r="C160" s="1207"/>
      <c r="D160" s="1376"/>
      <c r="E160" s="437">
        <v>284</v>
      </c>
      <c r="F160" s="438">
        <v>665</v>
      </c>
      <c r="G160" s="438">
        <v>284</v>
      </c>
      <c r="H160" s="438">
        <v>82</v>
      </c>
      <c r="I160" s="438">
        <v>91</v>
      </c>
      <c r="J160" s="438">
        <v>62</v>
      </c>
      <c r="K160" s="438">
        <v>37</v>
      </c>
      <c r="L160" s="438">
        <v>7</v>
      </c>
      <c r="M160" s="438">
        <v>3</v>
      </c>
      <c r="N160" s="438">
        <v>2</v>
      </c>
      <c r="O160" s="438">
        <v>665</v>
      </c>
      <c r="P160" s="979">
        <v>2.34</v>
      </c>
      <c r="Q160" s="438">
        <v>0</v>
      </c>
      <c r="R160" s="438">
        <v>0</v>
      </c>
      <c r="S160" s="438">
        <v>202</v>
      </c>
      <c r="T160" s="438">
        <v>191</v>
      </c>
      <c r="U160" s="438">
        <v>40</v>
      </c>
      <c r="V160" s="438">
        <v>72</v>
      </c>
      <c r="W160" s="438">
        <v>11</v>
      </c>
      <c r="X160" s="436"/>
    </row>
    <row r="161" spans="1:24" s="150" customFormat="1" ht="19.5" customHeight="1">
      <c r="A161" s="158"/>
      <c r="B161" s="1207" t="s">
        <v>333</v>
      </c>
      <c r="C161" s="1207"/>
      <c r="D161" s="1376"/>
      <c r="E161" s="437">
        <v>201</v>
      </c>
      <c r="F161" s="438">
        <v>476</v>
      </c>
      <c r="G161" s="438">
        <v>201</v>
      </c>
      <c r="H161" s="438">
        <v>63</v>
      </c>
      <c r="I161" s="438">
        <v>60</v>
      </c>
      <c r="J161" s="438">
        <v>39</v>
      </c>
      <c r="K161" s="438">
        <v>24</v>
      </c>
      <c r="L161" s="438">
        <v>11</v>
      </c>
      <c r="M161" s="438">
        <v>3</v>
      </c>
      <c r="N161" s="438">
        <v>1</v>
      </c>
      <c r="O161" s="438">
        <v>476</v>
      </c>
      <c r="P161" s="979">
        <v>2.37</v>
      </c>
      <c r="Q161" s="438">
        <v>0</v>
      </c>
      <c r="R161" s="438">
        <v>0</v>
      </c>
      <c r="S161" s="438">
        <v>136</v>
      </c>
      <c r="T161" s="438">
        <v>120</v>
      </c>
      <c r="U161" s="438">
        <v>39</v>
      </c>
      <c r="V161" s="438">
        <v>55</v>
      </c>
      <c r="W161" s="438">
        <v>16</v>
      </c>
      <c r="X161" s="436"/>
    </row>
    <row r="162" spans="1:24" s="150" customFormat="1" ht="19.5" customHeight="1">
      <c r="A162" s="1204" t="s">
        <v>336</v>
      </c>
      <c r="B162" s="1204"/>
      <c r="C162" s="1204"/>
      <c r="D162" s="1210"/>
      <c r="E162" s="437">
        <v>1889</v>
      </c>
      <c r="F162" s="438">
        <v>5313</v>
      </c>
      <c r="G162" s="438">
        <v>1885</v>
      </c>
      <c r="H162" s="438">
        <v>329</v>
      </c>
      <c r="I162" s="438">
        <v>619</v>
      </c>
      <c r="J162" s="438">
        <v>407</v>
      </c>
      <c r="K162" s="438">
        <v>313</v>
      </c>
      <c r="L162" s="438">
        <v>138</v>
      </c>
      <c r="M162" s="438">
        <v>50</v>
      </c>
      <c r="N162" s="438">
        <v>29</v>
      </c>
      <c r="O162" s="438">
        <v>5240</v>
      </c>
      <c r="P162" s="979">
        <v>2.78</v>
      </c>
      <c r="Q162" s="438">
        <v>4</v>
      </c>
      <c r="R162" s="438">
        <v>73</v>
      </c>
      <c r="S162" s="438">
        <v>1543</v>
      </c>
      <c r="T162" s="438">
        <v>1201</v>
      </c>
      <c r="U162" s="438">
        <v>429</v>
      </c>
      <c r="V162" s="438">
        <v>556</v>
      </c>
      <c r="W162" s="438">
        <v>342</v>
      </c>
      <c r="X162" s="436"/>
    </row>
    <row r="163" spans="1:24" s="150" customFormat="1" ht="19.5" customHeight="1">
      <c r="A163" s="158"/>
      <c r="B163" s="1207" t="s">
        <v>340</v>
      </c>
      <c r="C163" s="1207"/>
      <c r="D163" s="1376"/>
      <c r="E163" s="437">
        <v>0</v>
      </c>
      <c r="F163" s="438">
        <v>0</v>
      </c>
      <c r="G163" s="438">
        <v>0</v>
      </c>
      <c r="H163" s="438">
        <v>0</v>
      </c>
      <c r="I163" s="438">
        <v>0</v>
      </c>
      <c r="J163" s="438">
        <v>0</v>
      </c>
      <c r="K163" s="438">
        <v>0</v>
      </c>
      <c r="L163" s="438">
        <v>0</v>
      </c>
      <c r="M163" s="438">
        <v>0</v>
      </c>
      <c r="N163" s="438">
        <v>0</v>
      </c>
      <c r="O163" s="438">
        <v>0</v>
      </c>
      <c r="P163" s="438">
        <v>0</v>
      </c>
      <c r="Q163" s="438">
        <v>0</v>
      </c>
      <c r="R163" s="438">
        <v>0</v>
      </c>
      <c r="S163" s="438">
        <v>0</v>
      </c>
      <c r="T163" s="438">
        <v>0</v>
      </c>
      <c r="U163" s="438">
        <v>0</v>
      </c>
      <c r="V163" s="438">
        <v>0</v>
      </c>
      <c r="W163" s="438">
        <v>0</v>
      </c>
      <c r="X163" s="436"/>
    </row>
    <row r="164" spans="1:24" s="150" customFormat="1" ht="19.5" customHeight="1">
      <c r="A164" s="158"/>
      <c r="B164" s="1207" t="s">
        <v>344</v>
      </c>
      <c r="C164" s="1207"/>
      <c r="D164" s="1376"/>
      <c r="E164" s="437">
        <v>1889</v>
      </c>
      <c r="F164" s="438">
        <v>5313</v>
      </c>
      <c r="G164" s="438">
        <v>1885</v>
      </c>
      <c r="H164" s="438">
        <v>329</v>
      </c>
      <c r="I164" s="438">
        <v>619</v>
      </c>
      <c r="J164" s="438">
        <v>407</v>
      </c>
      <c r="K164" s="438">
        <v>313</v>
      </c>
      <c r="L164" s="438">
        <v>138</v>
      </c>
      <c r="M164" s="438">
        <v>50</v>
      </c>
      <c r="N164" s="438">
        <v>29</v>
      </c>
      <c r="O164" s="438">
        <v>5240</v>
      </c>
      <c r="P164" s="979">
        <v>2.78</v>
      </c>
      <c r="Q164" s="438">
        <v>4</v>
      </c>
      <c r="R164" s="438">
        <v>73</v>
      </c>
      <c r="S164" s="438">
        <v>1543</v>
      </c>
      <c r="T164" s="438">
        <v>1201</v>
      </c>
      <c r="U164" s="438">
        <v>429</v>
      </c>
      <c r="V164" s="438">
        <v>556</v>
      </c>
      <c r="W164" s="438">
        <v>342</v>
      </c>
      <c r="X164" s="436"/>
    </row>
    <row r="165" spans="1:24" s="150" customFormat="1" ht="19.5" customHeight="1">
      <c r="A165" s="1204" t="s">
        <v>348</v>
      </c>
      <c r="B165" s="1204"/>
      <c r="C165" s="1204"/>
      <c r="D165" s="1210"/>
      <c r="E165" s="437">
        <v>663</v>
      </c>
      <c r="F165" s="438">
        <v>2031</v>
      </c>
      <c r="G165" s="438">
        <v>623</v>
      </c>
      <c r="H165" s="438">
        <v>97</v>
      </c>
      <c r="I165" s="438">
        <v>191</v>
      </c>
      <c r="J165" s="438">
        <v>154</v>
      </c>
      <c r="K165" s="438">
        <v>82</v>
      </c>
      <c r="L165" s="438">
        <v>48</v>
      </c>
      <c r="M165" s="438">
        <v>38</v>
      </c>
      <c r="N165" s="438">
        <v>13</v>
      </c>
      <c r="O165" s="438">
        <v>1831</v>
      </c>
      <c r="P165" s="979">
        <v>2.94</v>
      </c>
      <c r="Q165" s="438">
        <v>40</v>
      </c>
      <c r="R165" s="438">
        <v>200</v>
      </c>
      <c r="S165" s="438">
        <v>523</v>
      </c>
      <c r="T165" s="438">
        <v>345</v>
      </c>
      <c r="U165" s="438">
        <v>130</v>
      </c>
      <c r="V165" s="438">
        <v>146</v>
      </c>
      <c r="W165" s="438">
        <v>178</v>
      </c>
      <c r="X165" s="436"/>
    </row>
    <row r="166" spans="1:24" s="150" customFormat="1" ht="19.5" customHeight="1">
      <c r="A166" s="158"/>
      <c r="B166" s="1207" t="s">
        <v>352</v>
      </c>
      <c r="C166" s="1207"/>
      <c r="D166" s="1376"/>
      <c r="E166" s="437">
        <v>132</v>
      </c>
      <c r="F166" s="438">
        <v>390</v>
      </c>
      <c r="G166" s="438">
        <v>132</v>
      </c>
      <c r="H166" s="438">
        <v>20</v>
      </c>
      <c r="I166" s="438">
        <v>36</v>
      </c>
      <c r="J166" s="438">
        <v>36</v>
      </c>
      <c r="K166" s="438">
        <v>20</v>
      </c>
      <c r="L166" s="438">
        <v>10</v>
      </c>
      <c r="M166" s="438">
        <v>10</v>
      </c>
      <c r="N166" s="438">
        <v>0</v>
      </c>
      <c r="O166" s="438">
        <v>390</v>
      </c>
      <c r="P166" s="979">
        <v>2.95</v>
      </c>
      <c r="Q166" s="438">
        <v>0</v>
      </c>
      <c r="R166" s="438">
        <v>0</v>
      </c>
      <c r="S166" s="438">
        <v>112</v>
      </c>
      <c r="T166" s="438">
        <v>73</v>
      </c>
      <c r="U166" s="438">
        <v>23</v>
      </c>
      <c r="V166" s="438">
        <v>32</v>
      </c>
      <c r="W166" s="438">
        <v>39</v>
      </c>
      <c r="X166" s="436"/>
    </row>
    <row r="167" spans="1:24" s="150" customFormat="1" ht="19.5" customHeight="1">
      <c r="A167" s="158"/>
      <c r="B167" s="1207" t="s">
        <v>356</v>
      </c>
      <c r="C167" s="1207"/>
      <c r="D167" s="1376"/>
      <c r="E167" s="437">
        <v>531</v>
      </c>
      <c r="F167" s="438">
        <v>1641</v>
      </c>
      <c r="G167" s="438">
        <v>491</v>
      </c>
      <c r="H167" s="438">
        <v>77</v>
      </c>
      <c r="I167" s="438">
        <v>155</v>
      </c>
      <c r="J167" s="438">
        <v>118</v>
      </c>
      <c r="K167" s="438">
        <v>62</v>
      </c>
      <c r="L167" s="438">
        <v>38</v>
      </c>
      <c r="M167" s="438">
        <v>28</v>
      </c>
      <c r="N167" s="438">
        <v>13</v>
      </c>
      <c r="O167" s="438">
        <v>1441</v>
      </c>
      <c r="P167" s="979">
        <v>2.93</v>
      </c>
      <c r="Q167" s="438">
        <v>40</v>
      </c>
      <c r="R167" s="438">
        <v>200</v>
      </c>
      <c r="S167" s="438">
        <v>411</v>
      </c>
      <c r="T167" s="438">
        <v>272</v>
      </c>
      <c r="U167" s="438">
        <v>107</v>
      </c>
      <c r="V167" s="438">
        <v>114</v>
      </c>
      <c r="W167" s="438">
        <v>139</v>
      </c>
      <c r="X167" s="436"/>
    </row>
    <row r="168" spans="1:24" s="150" customFormat="1" ht="19.5" customHeight="1">
      <c r="A168" s="1204" t="s">
        <v>360</v>
      </c>
      <c r="B168" s="1204"/>
      <c r="C168" s="1204"/>
      <c r="D168" s="1210"/>
      <c r="E168" s="437">
        <v>588</v>
      </c>
      <c r="F168" s="438">
        <v>1800</v>
      </c>
      <c r="G168" s="438">
        <v>583</v>
      </c>
      <c r="H168" s="438">
        <v>91</v>
      </c>
      <c r="I168" s="438">
        <v>180</v>
      </c>
      <c r="J168" s="438">
        <v>133</v>
      </c>
      <c r="K168" s="438">
        <v>73</v>
      </c>
      <c r="L168" s="438">
        <v>51</v>
      </c>
      <c r="M168" s="438">
        <v>37</v>
      </c>
      <c r="N168" s="438">
        <v>18</v>
      </c>
      <c r="O168" s="438">
        <v>1752</v>
      </c>
      <c r="P168" s="979">
        <v>3.01</v>
      </c>
      <c r="Q168" s="438">
        <v>5</v>
      </c>
      <c r="R168" s="438">
        <v>48</v>
      </c>
      <c r="S168" s="438">
        <v>491</v>
      </c>
      <c r="T168" s="438">
        <v>301</v>
      </c>
      <c r="U168" s="438">
        <v>121</v>
      </c>
      <c r="V168" s="438">
        <v>118</v>
      </c>
      <c r="W168" s="438">
        <v>190</v>
      </c>
      <c r="X168" s="436"/>
    </row>
    <row r="169" spans="1:24" s="150" customFormat="1" ht="19.5" customHeight="1">
      <c r="A169" s="158"/>
      <c r="B169" s="1207" t="s">
        <v>364</v>
      </c>
      <c r="C169" s="1207"/>
      <c r="D169" s="1376"/>
      <c r="E169" s="437">
        <v>203</v>
      </c>
      <c r="F169" s="438">
        <v>661</v>
      </c>
      <c r="G169" s="438">
        <v>198</v>
      </c>
      <c r="H169" s="438">
        <v>32</v>
      </c>
      <c r="I169" s="438">
        <v>56</v>
      </c>
      <c r="J169" s="438">
        <v>41</v>
      </c>
      <c r="K169" s="438">
        <v>31</v>
      </c>
      <c r="L169" s="438">
        <v>16</v>
      </c>
      <c r="M169" s="438">
        <v>14</v>
      </c>
      <c r="N169" s="438">
        <v>8</v>
      </c>
      <c r="O169" s="438">
        <v>613</v>
      </c>
      <c r="P169" s="979">
        <v>3.1</v>
      </c>
      <c r="Q169" s="438">
        <v>5</v>
      </c>
      <c r="R169" s="438">
        <v>48</v>
      </c>
      <c r="S169" s="438">
        <v>166</v>
      </c>
      <c r="T169" s="438">
        <v>101</v>
      </c>
      <c r="U169" s="438">
        <v>40</v>
      </c>
      <c r="V169" s="438">
        <v>44</v>
      </c>
      <c r="W169" s="438">
        <v>65</v>
      </c>
      <c r="X169" s="436"/>
    </row>
    <row r="170" spans="1:24" s="150" customFormat="1" ht="19.5" customHeight="1">
      <c r="A170" s="460"/>
      <c r="B170" s="1392" t="s">
        <v>899</v>
      </c>
      <c r="C170" s="1392"/>
      <c r="D170" s="1393"/>
      <c r="E170" s="437">
        <v>147</v>
      </c>
      <c r="F170" s="438">
        <v>426</v>
      </c>
      <c r="G170" s="438">
        <v>147</v>
      </c>
      <c r="H170" s="438">
        <v>27</v>
      </c>
      <c r="I170" s="438">
        <v>49</v>
      </c>
      <c r="J170" s="438">
        <v>32</v>
      </c>
      <c r="K170" s="438">
        <v>11</v>
      </c>
      <c r="L170" s="438">
        <v>12</v>
      </c>
      <c r="M170" s="438">
        <v>12</v>
      </c>
      <c r="N170" s="438">
        <v>4</v>
      </c>
      <c r="O170" s="438">
        <v>426</v>
      </c>
      <c r="P170" s="979">
        <v>2.9</v>
      </c>
      <c r="Q170" s="438">
        <v>0</v>
      </c>
      <c r="R170" s="438">
        <v>0</v>
      </c>
      <c r="S170" s="438">
        <v>120</v>
      </c>
      <c r="T170" s="438">
        <v>72</v>
      </c>
      <c r="U170" s="438">
        <v>34</v>
      </c>
      <c r="V170" s="438">
        <v>25</v>
      </c>
      <c r="W170" s="438">
        <v>48</v>
      </c>
      <c r="X170" s="436"/>
    </row>
    <row r="171" spans="1:24" s="150" customFormat="1" ht="19.5" customHeight="1">
      <c r="A171" s="460"/>
      <c r="B171" s="1392" t="s">
        <v>900</v>
      </c>
      <c r="C171" s="1392"/>
      <c r="D171" s="1393"/>
      <c r="E171" s="437">
        <v>238</v>
      </c>
      <c r="F171" s="438">
        <v>713</v>
      </c>
      <c r="G171" s="438">
        <v>238</v>
      </c>
      <c r="H171" s="438">
        <v>32</v>
      </c>
      <c r="I171" s="438">
        <v>75</v>
      </c>
      <c r="J171" s="438">
        <v>60</v>
      </c>
      <c r="K171" s="438">
        <v>31</v>
      </c>
      <c r="L171" s="438">
        <v>23</v>
      </c>
      <c r="M171" s="438">
        <v>11</v>
      </c>
      <c r="N171" s="438">
        <v>6</v>
      </c>
      <c r="O171" s="438">
        <v>713</v>
      </c>
      <c r="P171" s="979">
        <v>3</v>
      </c>
      <c r="Q171" s="438">
        <v>0</v>
      </c>
      <c r="R171" s="438">
        <v>0</v>
      </c>
      <c r="S171" s="438">
        <v>205</v>
      </c>
      <c r="T171" s="438">
        <v>128</v>
      </c>
      <c r="U171" s="438">
        <v>47</v>
      </c>
      <c r="V171" s="438">
        <v>49</v>
      </c>
      <c r="W171" s="438">
        <v>77</v>
      </c>
      <c r="X171" s="436"/>
    </row>
    <row r="172" spans="1:24" s="433" customFormat="1" ht="19.5" customHeight="1">
      <c r="A172" s="1377" t="s">
        <v>113</v>
      </c>
      <c r="B172" s="1377"/>
      <c r="C172" s="1377"/>
      <c r="D172" s="1378"/>
      <c r="E172" s="434">
        <v>1895</v>
      </c>
      <c r="F172" s="435">
        <v>5754</v>
      </c>
      <c r="G172" s="435">
        <v>1894</v>
      </c>
      <c r="H172" s="435">
        <v>328</v>
      </c>
      <c r="I172" s="435">
        <v>534</v>
      </c>
      <c r="J172" s="435">
        <v>387</v>
      </c>
      <c r="K172" s="435">
        <v>306</v>
      </c>
      <c r="L172" s="435">
        <v>170</v>
      </c>
      <c r="M172" s="435">
        <v>106</v>
      </c>
      <c r="N172" s="435">
        <v>63</v>
      </c>
      <c r="O172" s="435">
        <v>5738</v>
      </c>
      <c r="P172" s="968">
        <v>3.03</v>
      </c>
      <c r="Q172" s="435">
        <v>1</v>
      </c>
      <c r="R172" s="435">
        <v>16</v>
      </c>
      <c r="S172" s="435">
        <v>1555</v>
      </c>
      <c r="T172" s="435">
        <v>999</v>
      </c>
      <c r="U172" s="435">
        <v>355</v>
      </c>
      <c r="V172" s="435">
        <v>438</v>
      </c>
      <c r="W172" s="435">
        <v>556</v>
      </c>
      <c r="X172" s="436"/>
    </row>
    <row r="173" spans="1:24" s="150" customFormat="1" ht="19.5" customHeight="1">
      <c r="A173" s="158"/>
      <c r="B173" s="1207" t="s">
        <v>379</v>
      </c>
      <c r="C173" s="1207"/>
      <c r="D173" s="1376"/>
      <c r="E173" s="437">
        <v>731</v>
      </c>
      <c r="F173" s="438">
        <v>2040</v>
      </c>
      <c r="G173" s="438">
        <v>730</v>
      </c>
      <c r="H173" s="438">
        <v>162</v>
      </c>
      <c r="I173" s="438">
        <v>223</v>
      </c>
      <c r="J173" s="438">
        <v>145</v>
      </c>
      <c r="K173" s="438">
        <v>95</v>
      </c>
      <c r="L173" s="438">
        <v>53</v>
      </c>
      <c r="M173" s="438">
        <v>35</v>
      </c>
      <c r="N173" s="438">
        <v>17</v>
      </c>
      <c r="O173" s="438">
        <v>2024</v>
      </c>
      <c r="P173" s="979">
        <v>2.77</v>
      </c>
      <c r="Q173" s="438">
        <v>1</v>
      </c>
      <c r="R173" s="438">
        <v>16</v>
      </c>
      <c r="S173" s="438">
        <v>565</v>
      </c>
      <c r="T173" s="438">
        <v>394</v>
      </c>
      <c r="U173" s="438">
        <v>146</v>
      </c>
      <c r="V173" s="438">
        <v>157</v>
      </c>
      <c r="W173" s="438">
        <v>171</v>
      </c>
      <c r="X173" s="436"/>
    </row>
    <row r="174" spans="1:24" s="150" customFormat="1" ht="19.5" customHeight="1">
      <c r="A174" s="158"/>
      <c r="B174" s="1207" t="s">
        <v>383</v>
      </c>
      <c r="C174" s="1207"/>
      <c r="D174" s="1376"/>
      <c r="E174" s="437">
        <v>383</v>
      </c>
      <c r="F174" s="438">
        <v>1285</v>
      </c>
      <c r="G174" s="438">
        <v>383</v>
      </c>
      <c r="H174" s="438">
        <v>51</v>
      </c>
      <c r="I174" s="438">
        <v>94</v>
      </c>
      <c r="J174" s="438">
        <v>81</v>
      </c>
      <c r="K174" s="438">
        <v>66</v>
      </c>
      <c r="L174" s="438">
        <v>42</v>
      </c>
      <c r="M174" s="438">
        <v>26</v>
      </c>
      <c r="N174" s="438">
        <v>23</v>
      </c>
      <c r="O174" s="438">
        <v>1285</v>
      </c>
      <c r="P174" s="979">
        <v>3.36</v>
      </c>
      <c r="Q174" s="438">
        <v>0</v>
      </c>
      <c r="R174" s="438">
        <v>0</v>
      </c>
      <c r="S174" s="438">
        <v>331</v>
      </c>
      <c r="T174" s="438">
        <v>185</v>
      </c>
      <c r="U174" s="438">
        <v>65</v>
      </c>
      <c r="V174" s="438">
        <v>86</v>
      </c>
      <c r="W174" s="438">
        <v>146</v>
      </c>
      <c r="X174" s="436"/>
    </row>
    <row r="175" spans="1:24" s="150" customFormat="1" ht="19.5" customHeight="1">
      <c r="A175" s="158"/>
      <c r="B175" s="1207" t="s">
        <v>387</v>
      </c>
      <c r="C175" s="1207"/>
      <c r="D175" s="1376"/>
      <c r="E175" s="437">
        <v>455</v>
      </c>
      <c r="F175" s="438">
        <v>1434</v>
      </c>
      <c r="G175" s="438">
        <v>455</v>
      </c>
      <c r="H175" s="438">
        <v>52</v>
      </c>
      <c r="I175" s="438">
        <v>132</v>
      </c>
      <c r="J175" s="438">
        <v>100</v>
      </c>
      <c r="K175" s="438">
        <v>91</v>
      </c>
      <c r="L175" s="438">
        <v>45</v>
      </c>
      <c r="M175" s="438">
        <v>22</v>
      </c>
      <c r="N175" s="438">
        <v>13</v>
      </c>
      <c r="O175" s="438">
        <v>1434</v>
      </c>
      <c r="P175" s="979">
        <v>3.15</v>
      </c>
      <c r="Q175" s="438">
        <v>0</v>
      </c>
      <c r="R175" s="438">
        <v>0</v>
      </c>
      <c r="S175" s="438">
        <v>398</v>
      </c>
      <c r="T175" s="438">
        <v>272</v>
      </c>
      <c r="U175" s="438">
        <v>92</v>
      </c>
      <c r="V175" s="438">
        <v>131</v>
      </c>
      <c r="W175" s="438">
        <v>126</v>
      </c>
      <c r="X175" s="436"/>
    </row>
    <row r="176" spans="1:24" s="150" customFormat="1" ht="19.5" customHeight="1" thickBot="1">
      <c r="A176" s="184"/>
      <c r="B176" s="1388" t="s">
        <v>391</v>
      </c>
      <c r="C176" s="1388"/>
      <c r="D176" s="1389"/>
      <c r="E176" s="453">
        <v>326</v>
      </c>
      <c r="F176" s="454">
        <v>995</v>
      </c>
      <c r="G176" s="454">
        <v>326</v>
      </c>
      <c r="H176" s="454">
        <v>63</v>
      </c>
      <c r="I176" s="454">
        <v>85</v>
      </c>
      <c r="J176" s="454">
        <v>61</v>
      </c>
      <c r="K176" s="454">
        <v>54</v>
      </c>
      <c r="L176" s="454">
        <v>30</v>
      </c>
      <c r="M176" s="454">
        <v>23</v>
      </c>
      <c r="N176" s="454">
        <v>10</v>
      </c>
      <c r="O176" s="454">
        <v>995</v>
      </c>
      <c r="P176" s="980">
        <v>3.05</v>
      </c>
      <c r="Q176" s="454">
        <v>0</v>
      </c>
      <c r="R176" s="454">
        <v>0</v>
      </c>
      <c r="S176" s="454">
        <v>261</v>
      </c>
      <c r="T176" s="454">
        <v>148</v>
      </c>
      <c r="U176" s="454">
        <v>52</v>
      </c>
      <c r="V176" s="454">
        <v>64</v>
      </c>
      <c r="W176" s="454">
        <v>113</v>
      </c>
      <c r="X176" s="436"/>
    </row>
  </sheetData>
  <mergeCells count="212">
    <mergeCell ref="B173:D173"/>
    <mergeCell ref="B174:D174"/>
    <mergeCell ref="B175:D175"/>
    <mergeCell ref="B176:D176"/>
    <mergeCell ref="B167:D167"/>
    <mergeCell ref="A168:D168"/>
    <mergeCell ref="B169:D169"/>
    <mergeCell ref="B170:D170"/>
    <mergeCell ref="B171:D171"/>
    <mergeCell ref="A172:D172"/>
    <mergeCell ref="B161:D161"/>
    <mergeCell ref="A162:D162"/>
    <mergeCell ref="B163:D163"/>
    <mergeCell ref="B164:D164"/>
    <mergeCell ref="A165:D165"/>
    <mergeCell ref="B166:D166"/>
    <mergeCell ref="B155:D155"/>
    <mergeCell ref="B156:D156"/>
    <mergeCell ref="B157:D157"/>
    <mergeCell ref="B158:D158"/>
    <mergeCell ref="B159:D159"/>
    <mergeCell ref="B160:D160"/>
    <mergeCell ref="B149:D149"/>
    <mergeCell ref="B150:D150"/>
    <mergeCell ref="B151:D151"/>
    <mergeCell ref="B152:D152"/>
    <mergeCell ref="B153:D153"/>
    <mergeCell ref="B154:D154"/>
    <mergeCell ref="A143:D143"/>
    <mergeCell ref="B144:D144"/>
    <mergeCell ref="B145:D145"/>
    <mergeCell ref="B146:D146"/>
    <mergeCell ref="B147:D147"/>
    <mergeCell ref="B148:D148"/>
    <mergeCell ref="S138:S139"/>
    <mergeCell ref="T138:V138"/>
    <mergeCell ref="W138:W139"/>
    <mergeCell ref="B140:D140"/>
    <mergeCell ref="B141:D141"/>
    <mergeCell ref="A142:D142"/>
    <mergeCell ref="G137:P137"/>
    <mergeCell ref="Q137:R137"/>
    <mergeCell ref="S137:W137"/>
    <mergeCell ref="E138:E139"/>
    <mergeCell ref="F138:F139"/>
    <mergeCell ref="G138:N138"/>
    <mergeCell ref="O138:O139"/>
    <mergeCell ref="P138:P139"/>
    <mergeCell ref="Q138:Q139"/>
    <mergeCell ref="R138:R139"/>
    <mergeCell ref="B130:D130"/>
    <mergeCell ref="B131:D131"/>
    <mergeCell ref="B132:D132"/>
    <mergeCell ref="B134:D134"/>
    <mergeCell ref="A137:D139"/>
    <mergeCell ref="E137:F137"/>
    <mergeCell ref="C124:D124"/>
    <mergeCell ref="C125:D125"/>
    <mergeCell ref="C126:D126"/>
    <mergeCell ref="A127:D127"/>
    <mergeCell ref="B128:D128"/>
    <mergeCell ref="B129:D129"/>
    <mergeCell ref="A118:D118"/>
    <mergeCell ref="A119:D119"/>
    <mergeCell ref="B120:D120"/>
    <mergeCell ref="C121:D121"/>
    <mergeCell ref="C122:D122"/>
    <mergeCell ref="C123:D123"/>
    <mergeCell ref="C112:D112"/>
    <mergeCell ref="C113:D113"/>
    <mergeCell ref="A114:D114"/>
    <mergeCell ref="B115:D115"/>
    <mergeCell ref="B116:D116"/>
    <mergeCell ref="B117:D117"/>
    <mergeCell ref="B106:D106"/>
    <mergeCell ref="B107:D107"/>
    <mergeCell ref="A108:D108"/>
    <mergeCell ref="B109:D109"/>
    <mergeCell ref="B110:D110"/>
    <mergeCell ref="B111:D111"/>
    <mergeCell ref="B100:D100"/>
    <mergeCell ref="B101:D101"/>
    <mergeCell ref="B102:D102"/>
    <mergeCell ref="B103:D103"/>
    <mergeCell ref="A104:D104"/>
    <mergeCell ref="A105:D105"/>
    <mergeCell ref="T94:V94"/>
    <mergeCell ref="W94:W95"/>
    <mergeCell ref="A96:D96"/>
    <mergeCell ref="B97:D97"/>
    <mergeCell ref="B98:D98"/>
    <mergeCell ref="B99:D99"/>
    <mergeCell ref="Q93:R93"/>
    <mergeCell ref="S93:W93"/>
    <mergeCell ref="E94:E95"/>
    <mergeCell ref="F94:F95"/>
    <mergeCell ref="G94:N94"/>
    <mergeCell ref="O94:O95"/>
    <mergeCell ref="P94:P95"/>
    <mergeCell ref="Q94:Q95"/>
    <mergeCell ref="R94:R95"/>
    <mergeCell ref="S94:S95"/>
    <mergeCell ref="B89:D89"/>
    <mergeCell ref="A90:D90"/>
    <mergeCell ref="B91:D91"/>
    <mergeCell ref="A93:D95"/>
    <mergeCell ref="E93:F93"/>
    <mergeCell ref="G93:P93"/>
    <mergeCell ref="A83:D83"/>
    <mergeCell ref="B84:D84"/>
    <mergeCell ref="B85:D85"/>
    <mergeCell ref="B86:D86"/>
    <mergeCell ref="B87:D87"/>
    <mergeCell ref="A88:D88"/>
    <mergeCell ref="B77:D77"/>
    <mergeCell ref="A78:D78"/>
    <mergeCell ref="B79:D79"/>
    <mergeCell ref="B80:D80"/>
    <mergeCell ref="B81:D81"/>
    <mergeCell ref="B82:D82"/>
    <mergeCell ref="B71:D71"/>
    <mergeCell ref="B72:D72"/>
    <mergeCell ref="B73:D73"/>
    <mergeCell ref="B74:D74"/>
    <mergeCell ref="A75:D75"/>
    <mergeCell ref="B76:D76"/>
    <mergeCell ref="B65:D65"/>
    <mergeCell ref="B66:D66"/>
    <mergeCell ref="A67:D67"/>
    <mergeCell ref="B68:D68"/>
    <mergeCell ref="A69:D69"/>
    <mergeCell ref="B70:D70"/>
    <mergeCell ref="B59:D59"/>
    <mergeCell ref="B60:D60"/>
    <mergeCell ref="B61:D61"/>
    <mergeCell ref="A62:D62"/>
    <mergeCell ref="A63:D63"/>
    <mergeCell ref="B64:D64"/>
    <mergeCell ref="B53:D53"/>
    <mergeCell ref="B54:D54"/>
    <mergeCell ref="A55:D55"/>
    <mergeCell ref="B56:D56"/>
    <mergeCell ref="B57:D57"/>
    <mergeCell ref="B58:D58"/>
    <mergeCell ref="W50:W51"/>
    <mergeCell ref="B52:D52"/>
    <mergeCell ref="A49:D51"/>
    <mergeCell ref="E49:F49"/>
    <mergeCell ref="G49:P49"/>
    <mergeCell ref="Q49:R49"/>
    <mergeCell ref="S49:W49"/>
    <mergeCell ref="E50:E51"/>
    <mergeCell ref="F50:F51"/>
    <mergeCell ref="G50:N50"/>
    <mergeCell ref="O50:O51"/>
    <mergeCell ref="P50:P51"/>
    <mergeCell ref="Q50:Q51"/>
    <mergeCell ref="R50:R51"/>
    <mergeCell ref="S50:S51"/>
    <mergeCell ref="T50:V50"/>
    <mergeCell ref="C40:D40"/>
    <mergeCell ref="C41:D41"/>
    <mergeCell ref="A42:D42"/>
    <mergeCell ref="B43:D43"/>
    <mergeCell ref="B44:D44"/>
    <mergeCell ref="B45:D45"/>
    <mergeCell ref="C34:D34"/>
    <mergeCell ref="C35:D35"/>
    <mergeCell ref="C36:D36"/>
    <mergeCell ref="C37:D37"/>
    <mergeCell ref="B38:D38"/>
    <mergeCell ref="B39:D39"/>
    <mergeCell ref="A28:D28"/>
    <mergeCell ref="B29:D29"/>
    <mergeCell ref="C30:D30"/>
    <mergeCell ref="C31:D31"/>
    <mergeCell ref="C32:D32"/>
    <mergeCell ref="C33:D33"/>
    <mergeCell ref="B22:D22"/>
    <mergeCell ref="C23:D23"/>
    <mergeCell ref="C24:D24"/>
    <mergeCell ref="B25:D25"/>
    <mergeCell ref="C26:D26"/>
    <mergeCell ref="C27:D27"/>
    <mergeCell ref="C16:D16"/>
    <mergeCell ref="B17:D17"/>
    <mergeCell ref="A18:D18"/>
    <mergeCell ref="B19:D19"/>
    <mergeCell ref="B20:D20"/>
    <mergeCell ref="B21:D21"/>
    <mergeCell ref="A7:D7"/>
    <mergeCell ref="B8:D8"/>
    <mergeCell ref="B9:D9"/>
    <mergeCell ref="A10:D10"/>
    <mergeCell ref="B11:D11"/>
    <mergeCell ref="C12:D12"/>
    <mergeCell ref="W4:W5"/>
    <mergeCell ref="A6:D6"/>
    <mergeCell ref="A3:D5"/>
    <mergeCell ref="E3:F3"/>
    <mergeCell ref="G3:P3"/>
    <mergeCell ref="Q3:R3"/>
    <mergeCell ref="S3:W3"/>
    <mergeCell ref="E4:E5"/>
    <mergeCell ref="F4:F5"/>
    <mergeCell ref="G4:N4"/>
    <mergeCell ref="O4:O5"/>
    <mergeCell ref="P4:P5"/>
    <mergeCell ref="Q4:Q5"/>
    <mergeCell ref="R4:R5"/>
    <mergeCell ref="S4:S5"/>
    <mergeCell ref="T4:V4"/>
  </mergeCells>
  <phoneticPr fontId="3"/>
  <pageMargins left="0.70866141732283472" right="0.78740157480314965" top="0.59055118110236227" bottom="0.9055118110236221" header="0.39370078740157483" footer="0.39370078740157483"/>
  <pageSetup paperSize="9" scale="85" firstPageNumber="77" pageOrder="overThenDown" orientation="portrait" useFirstPageNumber="1" verticalDpi="300" r:id="rId1"/>
  <headerFooter alignWithMargins="0">
    <oddFooter>&amp;C&amp;"ＭＳ 明朝,標準"&amp;10－ &amp;P －</oddFooter>
  </headerFooter>
  <rowBreaks count="3" manualBreakCount="3">
    <brk id="47" max="22" man="1"/>
    <brk id="91" max="22" man="1"/>
    <brk id="135"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7"/>
  <sheetViews>
    <sheetView view="pageBreakPreview" zoomScaleNormal="100" zoomScaleSheetLayoutView="100" workbookViewId="0"/>
  </sheetViews>
  <sheetFormatPr defaultColWidth="9" defaultRowHeight="10.5"/>
  <cols>
    <col min="1" max="3" width="2.625" style="461" customWidth="1"/>
    <col min="4" max="4" width="11.625" style="461" customWidth="1"/>
    <col min="5" max="22" width="8.75" style="241" customWidth="1"/>
    <col min="23" max="23" width="8.75" style="475" customWidth="1"/>
    <col min="24" max="16384" width="9" style="241"/>
  </cols>
  <sheetData>
    <row r="1" spans="1:24" s="150" customFormat="1" ht="15" customHeight="1">
      <c r="A1" s="463" t="s">
        <v>901</v>
      </c>
      <c r="B1" s="445"/>
      <c r="C1" s="445"/>
      <c r="D1" s="445"/>
      <c r="E1" s="447"/>
      <c r="F1" s="447"/>
      <c r="G1" s="447"/>
      <c r="H1" s="447"/>
      <c r="I1" s="447"/>
      <c r="J1" s="447"/>
      <c r="K1" s="447"/>
      <c r="L1" s="447"/>
      <c r="M1" s="447"/>
      <c r="N1" s="447"/>
      <c r="O1" s="447"/>
      <c r="P1" s="462"/>
      <c r="Q1" s="447"/>
      <c r="R1" s="447"/>
      <c r="S1" s="447"/>
      <c r="T1" s="447"/>
      <c r="W1" s="328"/>
    </row>
    <row r="2" spans="1:24" s="58" customFormat="1" ht="15" customHeight="1" thickBot="1">
      <c r="A2" s="57"/>
      <c r="B2" s="57"/>
      <c r="C2" s="57"/>
      <c r="D2" s="57"/>
      <c r="F2" s="157"/>
      <c r="V2" s="426"/>
      <c r="W2" s="328" t="s">
        <v>2050</v>
      </c>
    </row>
    <row r="3" spans="1:24" s="150" customFormat="1" ht="15" customHeight="1">
      <c r="A3" s="1361" t="s">
        <v>242</v>
      </c>
      <c r="B3" s="1362"/>
      <c r="C3" s="1362"/>
      <c r="D3" s="1362"/>
      <c r="E3" s="1367" t="s">
        <v>577</v>
      </c>
      <c r="F3" s="1367"/>
      <c r="G3" s="1367" t="s">
        <v>902</v>
      </c>
      <c r="H3" s="1367"/>
      <c r="I3" s="1367"/>
      <c r="J3" s="1367"/>
      <c r="K3" s="1367"/>
      <c r="L3" s="1367"/>
      <c r="M3" s="1367"/>
      <c r="N3" s="1367"/>
      <c r="O3" s="1367"/>
      <c r="P3" s="1367"/>
      <c r="Q3" s="1369" t="s">
        <v>860</v>
      </c>
      <c r="R3" s="1395"/>
      <c r="S3" s="1367" t="s">
        <v>861</v>
      </c>
      <c r="T3" s="1367"/>
      <c r="U3" s="1367"/>
      <c r="V3" s="1367"/>
      <c r="W3" s="1369"/>
      <c r="X3" s="165"/>
    </row>
    <row r="4" spans="1:24" s="150" customFormat="1" ht="15" customHeight="1">
      <c r="A4" s="1363"/>
      <c r="B4" s="1364"/>
      <c r="C4" s="1364"/>
      <c r="D4" s="1364"/>
      <c r="E4" s="1371" t="s">
        <v>862</v>
      </c>
      <c r="F4" s="1371" t="s">
        <v>863</v>
      </c>
      <c r="G4" s="1372" t="s">
        <v>785</v>
      </c>
      <c r="H4" s="1372"/>
      <c r="I4" s="1372"/>
      <c r="J4" s="1372"/>
      <c r="K4" s="1372"/>
      <c r="L4" s="1372"/>
      <c r="M4" s="1372"/>
      <c r="N4" s="1372"/>
      <c r="O4" s="1373" t="s">
        <v>864</v>
      </c>
      <c r="P4" s="1396" t="s">
        <v>903</v>
      </c>
      <c r="Q4" s="1373" t="s">
        <v>865</v>
      </c>
      <c r="R4" s="1373" t="s">
        <v>866</v>
      </c>
      <c r="S4" s="1372" t="s">
        <v>867</v>
      </c>
      <c r="T4" s="1372" t="s">
        <v>868</v>
      </c>
      <c r="U4" s="1372"/>
      <c r="V4" s="1372"/>
      <c r="W4" s="1359" t="s">
        <v>1921</v>
      </c>
      <c r="X4" s="165"/>
    </row>
    <row r="5" spans="1:24" s="433" customFormat="1" ht="30" customHeight="1">
      <c r="A5" s="1365"/>
      <c r="B5" s="1366"/>
      <c r="C5" s="1366"/>
      <c r="D5" s="1366"/>
      <c r="E5" s="1371"/>
      <c r="F5" s="1371"/>
      <c r="G5" s="428" t="s">
        <v>869</v>
      </c>
      <c r="H5" s="464" t="s">
        <v>904</v>
      </c>
      <c r="I5" s="428" t="s">
        <v>905</v>
      </c>
      <c r="J5" s="428" t="s">
        <v>906</v>
      </c>
      <c r="K5" s="428" t="s">
        <v>907</v>
      </c>
      <c r="L5" s="428" t="s">
        <v>908</v>
      </c>
      <c r="M5" s="428" t="s">
        <v>909</v>
      </c>
      <c r="N5" s="428" t="s">
        <v>876</v>
      </c>
      <c r="O5" s="1373"/>
      <c r="P5" s="1397"/>
      <c r="Q5" s="1373"/>
      <c r="R5" s="1373"/>
      <c r="S5" s="1372"/>
      <c r="T5" s="428" t="s">
        <v>245</v>
      </c>
      <c r="U5" s="430" t="s">
        <v>877</v>
      </c>
      <c r="V5" s="431" t="s">
        <v>878</v>
      </c>
      <c r="W5" s="1359"/>
      <c r="X5" s="432"/>
    </row>
    <row r="6" spans="1:24" s="433" customFormat="1" ht="22.5" customHeight="1">
      <c r="A6" s="1394" t="s">
        <v>910</v>
      </c>
      <c r="B6" s="1394"/>
      <c r="C6" s="1394"/>
      <c r="D6" s="1394"/>
      <c r="E6" s="465">
        <v>20866</v>
      </c>
      <c r="F6" s="456">
        <v>41345</v>
      </c>
      <c r="G6" s="456">
        <v>20819</v>
      </c>
      <c r="H6" s="456">
        <v>10373</v>
      </c>
      <c r="I6" s="456">
        <v>4947</v>
      </c>
      <c r="J6" s="456">
        <v>2830</v>
      </c>
      <c r="K6" s="456">
        <v>1858</v>
      </c>
      <c r="L6" s="456">
        <v>574</v>
      </c>
      <c r="M6" s="456">
        <v>166</v>
      </c>
      <c r="N6" s="456">
        <v>71</v>
      </c>
      <c r="O6" s="456">
        <v>40586</v>
      </c>
      <c r="P6" s="969">
        <v>1.95</v>
      </c>
      <c r="Q6" s="456">
        <v>47</v>
      </c>
      <c r="R6" s="456">
        <v>759</v>
      </c>
      <c r="S6" s="456">
        <v>10229</v>
      </c>
      <c r="T6" s="456">
        <v>9065</v>
      </c>
      <c r="U6" s="456">
        <v>3382</v>
      </c>
      <c r="V6" s="456">
        <v>3924</v>
      </c>
      <c r="W6" s="456">
        <v>1164</v>
      </c>
    </row>
    <row r="7" spans="1:24" s="150" customFormat="1" ht="22.5" customHeight="1">
      <c r="A7" s="1398" t="s">
        <v>911</v>
      </c>
      <c r="B7" s="1398"/>
      <c r="C7" s="1398"/>
      <c r="D7" s="1398"/>
      <c r="E7" s="437">
        <v>16349</v>
      </c>
      <c r="F7" s="438">
        <v>31549</v>
      </c>
      <c r="G7" s="438">
        <v>16307</v>
      </c>
      <c r="H7" s="438">
        <v>8509</v>
      </c>
      <c r="I7" s="438">
        <v>3780</v>
      </c>
      <c r="J7" s="438">
        <v>2078</v>
      </c>
      <c r="K7" s="438">
        <v>1369</v>
      </c>
      <c r="L7" s="438">
        <v>392</v>
      </c>
      <c r="M7" s="438">
        <v>123</v>
      </c>
      <c r="N7" s="438">
        <v>56</v>
      </c>
      <c r="O7" s="438">
        <v>30900</v>
      </c>
      <c r="P7" s="979">
        <v>1.89</v>
      </c>
      <c r="Q7" s="438">
        <v>42</v>
      </c>
      <c r="R7" s="438">
        <v>649</v>
      </c>
      <c r="S7" s="438">
        <v>7633</v>
      </c>
      <c r="T7" s="438">
        <v>6743</v>
      </c>
      <c r="U7" s="438">
        <v>2536</v>
      </c>
      <c r="V7" s="438">
        <v>2814</v>
      </c>
      <c r="W7" s="438">
        <v>890</v>
      </c>
      <c r="X7" s="466"/>
    </row>
    <row r="8" spans="1:24" s="150" customFormat="1" ht="22.5" customHeight="1">
      <c r="A8" s="460"/>
      <c r="B8" s="1392" t="s">
        <v>912</v>
      </c>
      <c r="C8" s="1392"/>
      <c r="D8" s="1392"/>
      <c r="E8" s="437">
        <v>52</v>
      </c>
      <c r="F8" s="438">
        <v>109</v>
      </c>
      <c r="G8" s="438">
        <v>52</v>
      </c>
      <c r="H8" s="438">
        <v>21</v>
      </c>
      <c r="I8" s="438">
        <v>16</v>
      </c>
      <c r="J8" s="438">
        <v>9</v>
      </c>
      <c r="K8" s="438">
        <v>3</v>
      </c>
      <c r="L8" s="438">
        <v>1</v>
      </c>
      <c r="M8" s="438">
        <v>2</v>
      </c>
      <c r="N8" s="438">
        <v>0</v>
      </c>
      <c r="O8" s="438">
        <v>109</v>
      </c>
      <c r="P8" s="979">
        <v>2.1</v>
      </c>
      <c r="Q8" s="438">
        <v>0</v>
      </c>
      <c r="R8" s="438">
        <v>0</v>
      </c>
      <c r="S8" s="438">
        <v>30</v>
      </c>
      <c r="T8" s="438">
        <v>23</v>
      </c>
      <c r="U8" s="438">
        <v>10</v>
      </c>
      <c r="V8" s="438">
        <v>6</v>
      </c>
      <c r="W8" s="438">
        <v>7</v>
      </c>
    </row>
    <row r="9" spans="1:24" s="150" customFormat="1" ht="22.5" customHeight="1">
      <c r="A9" s="460"/>
      <c r="B9" s="1392" t="s">
        <v>913</v>
      </c>
      <c r="C9" s="1392"/>
      <c r="D9" s="1392"/>
      <c r="E9" s="437">
        <v>86</v>
      </c>
      <c r="F9" s="438">
        <v>150</v>
      </c>
      <c r="G9" s="438">
        <v>86</v>
      </c>
      <c r="H9" s="438">
        <v>48</v>
      </c>
      <c r="I9" s="438">
        <v>22</v>
      </c>
      <c r="J9" s="438">
        <v>6</v>
      </c>
      <c r="K9" s="438">
        <v>10</v>
      </c>
      <c r="L9" s="438">
        <v>0</v>
      </c>
      <c r="M9" s="438">
        <v>0</v>
      </c>
      <c r="N9" s="438">
        <v>0</v>
      </c>
      <c r="O9" s="438">
        <v>150</v>
      </c>
      <c r="P9" s="979">
        <v>1.74</v>
      </c>
      <c r="Q9" s="438">
        <v>0</v>
      </c>
      <c r="R9" s="438">
        <v>0</v>
      </c>
      <c r="S9" s="438">
        <v>37</v>
      </c>
      <c r="T9" s="438">
        <v>36</v>
      </c>
      <c r="U9" s="438">
        <v>15</v>
      </c>
      <c r="V9" s="467">
        <v>13</v>
      </c>
      <c r="W9" s="468">
        <v>1</v>
      </c>
    </row>
    <row r="10" spans="1:24" s="150" customFormat="1" ht="22.5" customHeight="1">
      <c r="A10" s="460"/>
      <c r="B10" s="1392" t="s">
        <v>914</v>
      </c>
      <c r="C10" s="1392"/>
      <c r="D10" s="1392"/>
      <c r="E10" s="437">
        <v>102</v>
      </c>
      <c r="F10" s="438">
        <v>214</v>
      </c>
      <c r="G10" s="438">
        <v>102</v>
      </c>
      <c r="H10" s="438">
        <v>40</v>
      </c>
      <c r="I10" s="438">
        <v>35</v>
      </c>
      <c r="J10" s="438">
        <v>13</v>
      </c>
      <c r="K10" s="438">
        <v>8</v>
      </c>
      <c r="L10" s="438">
        <v>3</v>
      </c>
      <c r="M10" s="438">
        <v>3</v>
      </c>
      <c r="N10" s="438">
        <v>0</v>
      </c>
      <c r="O10" s="438">
        <v>214</v>
      </c>
      <c r="P10" s="979">
        <v>2.1</v>
      </c>
      <c r="Q10" s="438">
        <v>0</v>
      </c>
      <c r="R10" s="438">
        <v>0</v>
      </c>
      <c r="S10" s="438">
        <v>61</v>
      </c>
      <c r="T10" s="438">
        <v>54</v>
      </c>
      <c r="U10" s="438">
        <v>26</v>
      </c>
      <c r="V10" s="467">
        <v>15</v>
      </c>
      <c r="W10" s="468">
        <v>7</v>
      </c>
    </row>
    <row r="11" spans="1:24" s="150" customFormat="1" ht="22.5" customHeight="1">
      <c r="A11" s="460"/>
      <c r="B11" s="1392" t="s">
        <v>915</v>
      </c>
      <c r="C11" s="1392"/>
      <c r="D11" s="1392"/>
      <c r="E11" s="437">
        <v>760</v>
      </c>
      <c r="F11" s="438">
        <v>1295</v>
      </c>
      <c r="G11" s="438">
        <v>758</v>
      </c>
      <c r="H11" s="438">
        <v>459</v>
      </c>
      <c r="I11" s="438">
        <v>167</v>
      </c>
      <c r="J11" s="438">
        <v>77</v>
      </c>
      <c r="K11" s="438">
        <v>40</v>
      </c>
      <c r="L11" s="438">
        <v>10</v>
      </c>
      <c r="M11" s="438">
        <v>3</v>
      </c>
      <c r="N11" s="438">
        <v>2</v>
      </c>
      <c r="O11" s="438">
        <v>1272</v>
      </c>
      <c r="P11" s="979">
        <v>1.68</v>
      </c>
      <c r="Q11" s="438">
        <v>2</v>
      </c>
      <c r="R11" s="438">
        <v>23</v>
      </c>
      <c r="S11" s="438">
        <v>281</v>
      </c>
      <c r="T11" s="438">
        <v>259</v>
      </c>
      <c r="U11" s="438">
        <v>109</v>
      </c>
      <c r="V11" s="467">
        <v>86</v>
      </c>
      <c r="W11" s="468">
        <v>22</v>
      </c>
    </row>
    <row r="12" spans="1:24" s="150" customFormat="1" ht="22.5" customHeight="1">
      <c r="A12" s="460"/>
      <c r="B12" s="1392" t="s">
        <v>916</v>
      </c>
      <c r="C12" s="1392"/>
      <c r="D12" s="1392"/>
      <c r="E12" s="437">
        <v>303</v>
      </c>
      <c r="F12" s="438">
        <v>489</v>
      </c>
      <c r="G12" s="438">
        <v>303</v>
      </c>
      <c r="H12" s="438">
        <v>203</v>
      </c>
      <c r="I12" s="438">
        <v>56</v>
      </c>
      <c r="J12" s="438">
        <v>16</v>
      </c>
      <c r="K12" s="438">
        <v>22</v>
      </c>
      <c r="L12" s="438">
        <v>2</v>
      </c>
      <c r="M12" s="438">
        <v>1</v>
      </c>
      <c r="N12" s="438">
        <v>3</v>
      </c>
      <c r="O12" s="438">
        <v>489</v>
      </c>
      <c r="P12" s="979">
        <v>1.61</v>
      </c>
      <c r="Q12" s="438">
        <v>0</v>
      </c>
      <c r="R12" s="438">
        <v>0</v>
      </c>
      <c r="S12" s="438">
        <v>98</v>
      </c>
      <c r="T12" s="438">
        <v>86</v>
      </c>
      <c r="U12" s="438">
        <v>35</v>
      </c>
      <c r="V12" s="467">
        <v>32</v>
      </c>
      <c r="W12" s="468">
        <v>12</v>
      </c>
    </row>
    <row r="13" spans="1:24" s="150" customFormat="1" ht="22.5" customHeight="1">
      <c r="A13" s="460"/>
      <c r="B13" s="1392" t="s">
        <v>917</v>
      </c>
      <c r="C13" s="1392"/>
      <c r="D13" s="1392"/>
      <c r="E13" s="437">
        <v>205</v>
      </c>
      <c r="F13" s="438">
        <v>359</v>
      </c>
      <c r="G13" s="438">
        <v>204</v>
      </c>
      <c r="H13" s="438">
        <v>129</v>
      </c>
      <c r="I13" s="438">
        <v>43</v>
      </c>
      <c r="J13" s="438">
        <v>23</v>
      </c>
      <c r="K13" s="438">
        <v>7</v>
      </c>
      <c r="L13" s="438">
        <v>1</v>
      </c>
      <c r="M13" s="438">
        <v>1</v>
      </c>
      <c r="N13" s="438">
        <v>0</v>
      </c>
      <c r="O13" s="438">
        <v>323</v>
      </c>
      <c r="P13" s="979">
        <v>1.58</v>
      </c>
      <c r="Q13" s="438">
        <v>1</v>
      </c>
      <c r="R13" s="438">
        <v>36</v>
      </c>
      <c r="S13" s="438">
        <v>74</v>
      </c>
      <c r="T13" s="438">
        <v>64</v>
      </c>
      <c r="U13" s="438">
        <v>17</v>
      </c>
      <c r="V13" s="467">
        <v>19</v>
      </c>
      <c r="W13" s="468">
        <v>10</v>
      </c>
    </row>
    <row r="14" spans="1:24" s="150" customFormat="1" ht="22.5" customHeight="1">
      <c r="A14" s="460"/>
      <c r="B14" s="1392" t="s">
        <v>918</v>
      </c>
      <c r="C14" s="1392"/>
      <c r="D14" s="1392"/>
      <c r="E14" s="437">
        <v>367</v>
      </c>
      <c r="F14" s="438">
        <v>652</v>
      </c>
      <c r="G14" s="438">
        <v>367</v>
      </c>
      <c r="H14" s="438">
        <v>221</v>
      </c>
      <c r="I14" s="438">
        <v>64</v>
      </c>
      <c r="J14" s="438">
        <v>41</v>
      </c>
      <c r="K14" s="438">
        <v>30</v>
      </c>
      <c r="L14" s="438">
        <v>9</v>
      </c>
      <c r="M14" s="438">
        <v>1</v>
      </c>
      <c r="N14" s="438">
        <v>1</v>
      </c>
      <c r="O14" s="438">
        <v>652</v>
      </c>
      <c r="P14" s="979">
        <v>1.78</v>
      </c>
      <c r="Q14" s="438">
        <v>0</v>
      </c>
      <c r="R14" s="438">
        <v>0</v>
      </c>
      <c r="S14" s="438">
        <v>145</v>
      </c>
      <c r="T14" s="438">
        <v>136</v>
      </c>
      <c r="U14" s="438">
        <v>46</v>
      </c>
      <c r="V14" s="467">
        <v>65</v>
      </c>
      <c r="W14" s="468">
        <v>9</v>
      </c>
    </row>
    <row r="15" spans="1:24" s="150" customFormat="1" ht="22.5" customHeight="1">
      <c r="A15" s="460"/>
      <c r="B15" s="1392" t="s">
        <v>919</v>
      </c>
      <c r="C15" s="1392"/>
      <c r="D15" s="1392"/>
      <c r="E15" s="437">
        <v>4</v>
      </c>
      <c r="F15" s="438">
        <v>10</v>
      </c>
      <c r="G15" s="438">
        <v>4</v>
      </c>
      <c r="H15" s="438">
        <v>0</v>
      </c>
      <c r="I15" s="438">
        <v>3</v>
      </c>
      <c r="J15" s="438">
        <v>0</v>
      </c>
      <c r="K15" s="438">
        <v>1</v>
      </c>
      <c r="L15" s="438">
        <v>0</v>
      </c>
      <c r="M15" s="438">
        <v>0</v>
      </c>
      <c r="N15" s="438">
        <v>0</v>
      </c>
      <c r="O15" s="438">
        <v>10</v>
      </c>
      <c r="P15" s="979">
        <v>2.5</v>
      </c>
      <c r="Q15" s="438">
        <v>0</v>
      </c>
      <c r="R15" s="438">
        <v>0</v>
      </c>
      <c r="S15" s="438">
        <v>4</v>
      </c>
      <c r="T15" s="438">
        <v>4</v>
      </c>
      <c r="U15" s="438">
        <v>3</v>
      </c>
      <c r="V15" s="467">
        <v>1</v>
      </c>
      <c r="W15" s="468">
        <v>0</v>
      </c>
    </row>
    <row r="16" spans="1:24" s="150" customFormat="1" ht="22.5" customHeight="1">
      <c r="A16" s="460"/>
      <c r="B16" s="1392" t="s">
        <v>920</v>
      </c>
      <c r="C16" s="1392"/>
      <c r="D16" s="1392"/>
      <c r="E16" s="437">
        <v>183</v>
      </c>
      <c r="F16" s="438">
        <v>337</v>
      </c>
      <c r="G16" s="438">
        <v>179</v>
      </c>
      <c r="H16" s="438">
        <v>99</v>
      </c>
      <c r="I16" s="438">
        <v>33</v>
      </c>
      <c r="J16" s="438">
        <v>25</v>
      </c>
      <c r="K16" s="438">
        <v>18</v>
      </c>
      <c r="L16" s="438">
        <v>3</v>
      </c>
      <c r="M16" s="438">
        <v>1</v>
      </c>
      <c r="N16" s="438">
        <v>0</v>
      </c>
      <c r="O16" s="438">
        <v>333</v>
      </c>
      <c r="P16" s="979">
        <v>1.86</v>
      </c>
      <c r="Q16" s="438">
        <v>4</v>
      </c>
      <c r="R16" s="438">
        <v>4</v>
      </c>
      <c r="S16" s="438">
        <v>72</v>
      </c>
      <c r="T16" s="438">
        <v>68</v>
      </c>
      <c r="U16" s="438">
        <v>22</v>
      </c>
      <c r="V16" s="467">
        <v>35</v>
      </c>
      <c r="W16" s="468">
        <v>4</v>
      </c>
    </row>
    <row r="17" spans="1:23" s="150" customFormat="1" ht="22.5" customHeight="1">
      <c r="A17" s="460"/>
      <c r="B17" s="1392" t="s">
        <v>921</v>
      </c>
      <c r="C17" s="1392"/>
      <c r="D17" s="1392"/>
      <c r="E17" s="437">
        <v>59</v>
      </c>
      <c r="F17" s="438">
        <v>111</v>
      </c>
      <c r="G17" s="438">
        <v>59</v>
      </c>
      <c r="H17" s="438">
        <v>27</v>
      </c>
      <c r="I17" s="438">
        <v>18</v>
      </c>
      <c r="J17" s="438">
        <v>11</v>
      </c>
      <c r="K17" s="438">
        <v>1</v>
      </c>
      <c r="L17" s="438">
        <v>1</v>
      </c>
      <c r="M17" s="438">
        <v>1</v>
      </c>
      <c r="N17" s="438">
        <v>0</v>
      </c>
      <c r="O17" s="438">
        <v>111</v>
      </c>
      <c r="P17" s="979">
        <v>1.88</v>
      </c>
      <c r="Q17" s="438">
        <v>0</v>
      </c>
      <c r="R17" s="438">
        <v>0</v>
      </c>
      <c r="S17" s="438">
        <v>30</v>
      </c>
      <c r="T17" s="438">
        <v>22</v>
      </c>
      <c r="U17" s="438">
        <v>10</v>
      </c>
      <c r="V17" s="467">
        <v>8</v>
      </c>
      <c r="W17" s="468">
        <v>8</v>
      </c>
    </row>
    <row r="18" spans="1:23" s="150" customFormat="1" ht="22.5" customHeight="1">
      <c r="A18" s="460"/>
      <c r="B18" s="1392" t="s">
        <v>922</v>
      </c>
      <c r="C18" s="1392"/>
      <c r="D18" s="1392"/>
      <c r="E18" s="437">
        <v>56</v>
      </c>
      <c r="F18" s="438">
        <v>168</v>
      </c>
      <c r="G18" s="438">
        <v>52</v>
      </c>
      <c r="H18" s="438">
        <v>24</v>
      </c>
      <c r="I18" s="438">
        <v>18</v>
      </c>
      <c r="J18" s="438">
        <v>2</v>
      </c>
      <c r="K18" s="438">
        <v>5</v>
      </c>
      <c r="L18" s="438">
        <v>2</v>
      </c>
      <c r="M18" s="438">
        <v>1</v>
      </c>
      <c r="N18" s="438">
        <v>0</v>
      </c>
      <c r="O18" s="438">
        <v>102</v>
      </c>
      <c r="P18" s="979">
        <v>1.96</v>
      </c>
      <c r="Q18" s="438">
        <v>4</v>
      </c>
      <c r="R18" s="438">
        <v>66</v>
      </c>
      <c r="S18" s="438">
        <v>28</v>
      </c>
      <c r="T18" s="438">
        <v>27</v>
      </c>
      <c r="U18" s="438">
        <v>12</v>
      </c>
      <c r="V18" s="467">
        <v>9</v>
      </c>
      <c r="W18" s="468">
        <v>1</v>
      </c>
    </row>
    <row r="19" spans="1:23" s="150" customFormat="1" ht="22.5" customHeight="1">
      <c r="A19" s="460"/>
      <c r="B19" s="1392" t="s">
        <v>923</v>
      </c>
      <c r="C19" s="1392"/>
      <c r="D19" s="1392"/>
      <c r="E19" s="437">
        <v>33</v>
      </c>
      <c r="F19" s="438">
        <v>57</v>
      </c>
      <c r="G19" s="438">
        <v>32</v>
      </c>
      <c r="H19" s="438">
        <v>19</v>
      </c>
      <c r="I19" s="438">
        <v>8</v>
      </c>
      <c r="J19" s="438">
        <v>3</v>
      </c>
      <c r="K19" s="438">
        <v>2</v>
      </c>
      <c r="L19" s="438">
        <v>0</v>
      </c>
      <c r="M19" s="438">
        <v>0</v>
      </c>
      <c r="N19" s="438">
        <v>0</v>
      </c>
      <c r="O19" s="438">
        <v>52</v>
      </c>
      <c r="P19" s="979">
        <v>1.63</v>
      </c>
      <c r="Q19" s="438">
        <v>1</v>
      </c>
      <c r="R19" s="438">
        <v>5</v>
      </c>
      <c r="S19" s="438">
        <v>13</v>
      </c>
      <c r="T19" s="438">
        <v>9</v>
      </c>
      <c r="U19" s="438">
        <v>4</v>
      </c>
      <c r="V19" s="467">
        <v>2</v>
      </c>
      <c r="W19" s="468">
        <v>4</v>
      </c>
    </row>
    <row r="20" spans="1:23" s="150" customFormat="1" ht="22.5" customHeight="1">
      <c r="A20" s="460"/>
      <c r="B20" s="1392" t="s">
        <v>924</v>
      </c>
      <c r="C20" s="1392"/>
      <c r="D20" s="1392"/>
      <c r="E20" s="437">
        <v>99</v>
      </c>
      <c r="F20" s="438">
        <v>156</v>
      </c>
      <c r="G20" s="438">
        <v>95</v>
      </c>
      <c r="H20" s="438">
        <v>60</v>
      </c>
      <c r="I20" s="438">
        <v>21</v>
      </c>
      <c r="J20" s="438">
        <v>8</v>
      </c>
      <c r="K20" s="438">
        <v>5</v>
      </c>
      <c r="L20" s="438">
        <v>0</v>
      </c>
      <c r="M20" s="438">
        <v>1</v>
      </c>
      <c r="N20" s="438">
        <v>0</v>
      </c>
      <c r="O20" s="438">
        <v>152</v>
      </c>
      <c r="P20" s="979">
        <v>1.6</v>
      </c>
      <c r="Q20" s="438">
        <v>4</v>
      </c>
      <c r="R20" s="438">
        <v>4</v>
      </c>
      <c r="S20" s="438">
        <v>35</v>
      </c>
      <c r="T20" s="438">
        <v>31</v>
      </c>
      <c r="U20" s="438">
        <v>15</v>
      </c>
      <c r="V20" s="467">
        <v>11</v>
      </c>
      <c r="W20" s="468">
        <v>4</v>
      </c>
    </row>
    <row r="21" spans="1:23" s="150" customFormat="1" ht="22.5" customHeight="1">
      <c r="A21" s="460"/>
      <c r="B21" s="1392" t="s">
        <v>925</v>
      </c>
      <c r="C21" s="1392"/>
      <c r="D21" s="1392"/>
      <c r="E21" s="437">
        <v>69</v>
      </c>
      <c r="F21" s="438">
        <v>153</v>
      </c>
      <c r="G21" s="438">
        <v>69</v>
      </c>
      <c r="H21" s="438">
        <v>25</v>
      </c>
      <c r="I21" s="438">
        <v>22</v>
      </c>
      <c r="J21" s="438">
        <v>11</v>
      </c>
      <c r="K21" s="438">
        <v>7</v>
      </c>
      <c r="L21" s="438">
        <v>2</v>
      </c>
      <c r="M21" s="438">
        <v>1</v>
      </c>
      <c r="N21" s="438">
        <v>1</v>
      </c>
      <c r="O21" s="438">
        <v>153</v>
      </c>
      <c r="P21" s="979">
        <v>2.2200000000000002</v>
      </c>
      <c r="Q21" s="438">
        <v>0</v>
      </c>
      <c r="R21" s="438">
        <v>0</v>
      </c>
      <c r="S21" s="438">
        <v>44</v>
      </c>
      <c r="T21" s="438">
        <v>34</v>
      </c>
      <c r="U21" s="438">
        <v>17</v>
      </c>
      <c r="V21" s="467">
        <v>11</v>
      </c>
      <c r="W21" s="468">
        <v>10</v>
      </c>
    </row>
    <row r="22" spans="1:23" s="150" customFormat="1" ht="22.5" customHeight="1">
      <c r="A22" s="460"/>
      <c r="B22" s="1392" t="s">
        <v>926</v>
      </c>
      <c r="C22" s="1392"/>
      <c r="D22" s="1392"/>
      <c r="E22" s="437">
        <v>33</v>
      </c>
      <c r="F22" s="438">
        <v>116</v>
      </c>
      <c r="G22" s="438">
        <v>31</v>
      </c>
      <c r="H22" s="438">
        <v>15</v>
      </c>
      <c r="I22" s="438">
        <v>5</v>
      </c>
      <c r="J22" s="438">
        <v>6</v>
      </c>
      <c r="K22" s="438">
        <v>3</v>
      </c>
      <c r="L22" s="438">
        <v>1</v>
      </c>
      <c r="M22" s="438">
        <v>1</v>
      </c>
      <c r="N22" s="438">
        <v>0</v>
      </c>
      <c r="O22" s="438">
        <v>66</v>
      </c>
      <c r="P22" s="979">
        <v>2.13</v>
      </c>
      <c r="Q22" s="438">
        <v>2</v>
      </c>
      <c r="R22" s="438">
        <v>50</v>
      </c>
      <c r="S22" s="438">
        <v>16</v>
      </c>
      <c r="T22" s="438">
        <v>13</v>
      </c>
      <c r="U22" s="438">
        <v>3</v>
      </c>
      <c r="V22" s="467">
        <v>8</v>
      </c>
      <c r="W22" s="468">
        <v>3</v>
      </c>
    </row>
    <row r="23" spans="1:23" s="150" customFormat="1" ht="22.5" customHeight="1">
      <c r="A23" s="460"/>
      <c r="B23" s="1392" t="s">
        <v>927</v>
      </c>
      <c r="C23" s="1392"/>
      <c r="D23" s="1392"/>
      <c r="E23" s="437">
        <v>148</v>
      </c>
      <c r="F23" s="438">
        <v>317</v>
      </c>
      <c r="G23" s="438">
        <v>148</v>
      </c>
      <c r="H23" s="438">
        <v>60</v>
      </c>
      <c r="I23" s="438">
        <v>45</v>
      </c>
      <c r="J23" s="438">
        <v>18</v>
      </c>
      <c r="K23" s="438">
        <v>17</v>
      </c>
      <c r="L23" s="438">
        <v>5</v>
      </c>
      <c r="M23" s="438">
        <v>1</v>
      </c>
      <c r="N23" s="438">
        <v>2</v>
      </c>
      <c r="O23" s="438">
        <v>317</v>
      </c>
      <c r="P23" s="979">
        <v>2.14</v>
      </c>
      <c r="Q23" s="438">
        <v>0</v>
      </c>
      <c r="R23" s="438">
        <v>0</v>
      </c>
      <c r="S23" s="438">
        <v>88</v>
      </c>
      <c r="T23" s="438">
        <v>74</v>
      </c>
      <c r="U23" s="438">
        <v>33</v>
      </c>
      <c r="V23" s="467">
        <v>29</v>
      </c>
      <c r="W23" s="468">
        <v>14</v>
      </c>
    </row>
    <row r="24" spans="1:23" s="150" customFormat="1" ht="22.5" customHeight="1">
      <c r="A24" s="460"/>
      <c r="B24" s="1392" t="s">
        <v>928</v>
      </c>
      <c r="C24" s="1392"/>
      <c r="D24" s="1392"/>
      <c r="E24" s="437">
        <v>399</v>
      </c>
      <c r="F24" s="438">
        <v>711</v>
      </c>
      <c r="G24" s="438">
        <v>398</v>
      </c>
      <c r="H24" s="438">
        <v>244</v>
      </c>
      <c r="I24" s="438">
        <v>82</v>
      </c>
      <c r="J24" s="438">
        <v>37</v>
      </c>
      <c r="K24" s="438">
        <v>28</v>
      </c>
      <c r="L24" s="438">
        <v>7</v>
      </c>
      <c r="M24" s="438">
        <v>0</v>
      </c>
      <c r="N24" s="438">
        <v>0</v>
      </c>
      <c r="O24" s="438">
        <v>666</v>
      </c>
      <c r="P24" s="979">
        <v>1.67</v>
      </c>
      <c r="Q24" s="438">
        <v>1</v>
      </c>
      <c r="R24" s="438">
        <v>45</v>
      </c>
      <c r="S24" s="438">
        <v>152</v>
      </c>
      <c r="T24" s="438">
        <v>142</v>
      </c>
      <c r="U24" s="438">
        <v>56</v>
      </c>
      <c r="V24" s="467">
        <v>58</v>
      </c>
      <c r="W24" s="468">
        <v>10</v>
      </c>
    </row>
    <row r="25" spans="1:23" s="150" customFormat="1" ht="22.5" customHeight="1">
      <c r="A25" s="460"/>
      <c r="B25" s="1392" t="s">
        <v>929</v>
      </c>
      <c r="C25" s="1392"/>
      <c r="D25" s="1392"/>
      <c r="E25" s="437">
        <v>90</v>
      </c>
      <c r="F25" s="438">
        <v>185</v>
      </c>
      <c r="G25" s="438">
        <v>89</v>
      </c>
      <c r="H25" s="438">
        <v>41</v>
      </c>
      <c r="I25" s="438">
        <v>23</v>
      </c>
      <c r="J25" s="438">
        <v>14</v>
      </c>
      <c r="K25" s="438">
        <v>8</v>
      </c>
      <c r="L25" s="438">
        <v>3</v>
      </c>
      <c r="M25" s="438">
        <v>0</v>
      </c>
      <c r="N25" s="438">
        <v>0</v>
      </c>
      <c r="O25" s="438">
        <v>176</v>
      </c>
      <c r="P25" s="979">
        <v>1.98</v>
      </c>
      <c r="Q25" s="438">
        <v>1</v>
      </c>
      <c r="R25" s="438">
        <v>9</v>
      </c>
      <c r="S25" s="438">
        <v>47</v>
      </c>
      <c r="T25" s="438">
        <v>34</v>
      </c>
      <c r="U25" s="438">
        <v>14</v>
      </c>
      <c r="V25" s="467">
        <v>12</v>
      </c>
      <c r="W25" s="468">
        <v>13</v>
      </c>
    </row>
    <row r="26" spans="1:23" s="150" customFormat="1" ht="22.5" customHeight="1">
      <c r="A26" s="460"/>
      <c r="B26" s="1392" t="s">
        <v>930</v>
      </c>
      <c r="C26" s="1392"/>
      <c r="D26" s="1392"/>
      <c r="E26" s="437">
        <v>259</v>
      </c>
      <c r="F26" s="438">
        <v>456</v>
      </c>
      <c r="G26" s="438">
        <v>259</v>
      </c>
      <c r="H26" s="438">
        <v>142</v>
      </c>
      <c r="I26" s="438">
        <v>73</v>
      </c>
      <c r="J26" s="438">
        <v>19</v>
      </c>
      <c r="K26" s="438">
        <v>19</v>
      </c>
      <c r="L26" s="438">
        <v>3</v>
      </c>
      <c r="M26" s="438">
        <v>1</v>
      </c>
      <c r="N26" s="438">
        <v>2</v>
      </c>
      <c r="O26" s="438">
        <v>456</v>
      </c>
      <c r="P26" s="979">
        <v>1.76</v>
      </c>
      <c r="Q26" s="438">
        <v>0</v>
      </c>
      <c r="R26" s="438">
        <v>0</v>
      </c>
      <c r="S26" s="438">
        <v>111</v>
      </c>
      <c r="T26" s="438">
        <v>99</v>
      </c>
      <c r="U26" s="438">
        <v>46</v>
      </c>
      <c r="V26" s="467">
        <v>25</v>
      </c>
      <c r="W26" s="468">
        <v>12</v>
      </c>
    </row>
    <row r="27" spans="1:23" s="150" customFormat="1" ht="22.5" customHeight="1">
      <c r="A27" s="460"/>
      <c r="B27" s="1392" t="s">
        <v>931</v>
      </c>
      <c r="C27" s="1392"/>
      <c r="D27" s="1392"/>
      <c r="E27" s="437">
        <v>208</v>
      </c>
      <c r="F27" s="438">
        <v>298</v>
      </c>
      <c r="G27" s="438">
        <v>208</v>
      </c>
      <c r="H27" s="438">
        <v>153</v>
      </c>
      <c r="I27" s="438">
        <v>30</v>
      </c>
      <c r="J27" s="438">
        <v>18</v>
      </c>
      <c r="K27" s="438">
        <v>4</v>
      </c>
      <c r="L27" s="438">
        <v>3</v>
      </c>
      <c r="M27" s="438">
        <v>0</v>
      </c>
      <c r="N27" s="438">
        <v>0</v>
      </c>
      <c r="O27" s="438">
        <v>298</v>
      </c>
      <c r="P27" s="979">
        <v>1.43</v>
      </c>
      <c r="Q27" s="438">
        <v>0</v>
      </c>
      <c r="R27" s="438">
        <v>0</v>
      </c>
      <c r="S27" s="438">
        <v>54</v>
      </c>
      <c r="T27" s="438">
        <v>46</v>
      </c>
      <c r="U27" s="438">
        <v>18</v>
      </c>
      <c r="V27" s="467">
        <v>18</v>
      </c>
      <c r="W27" s="468">
        <v>8</v>
      </c>
    </row>
    <row r="28" spans="1:23" s="150" customFormat="1" ht="22.5" customHeight="1">
      <c r="A28" s="460"/>
      <c r="B28" s="1392" t="s">
        <v>932</v>
      </c>
      <c r="C28" s="1392"/>
      <c r="D28" s="1392"/>
      <c r="E28" s="437">
        <v>328</v>
      </c>
      <c r="F28" s="438">
        <v>516</v>
      </c>
      <c r="G28" s="438">
        <v>328</v>
      </c>
      <c r="H28" s="438">
        <v>228</v>
      </c>
      <c r="I28" s="438">
        <v>55</v>
      </c>
      <c r="J28" s="438">
        <v>16</v>
      </c>
      <c r="K28" s="438">
        <v>23</v>
      </c>
      <c r="L28" s="438">
        <v>3</v>
      </c>
      <c r="M28" s="438">
        <v>2</v>
      </c>
      <c r="N28" s="438">
        <v>1</v>
      </c>
      <c r="O28" s="438">
        <v>516</v>
      </c>
      <c r="P28" s="979">
        <v>1.57</v>
      </c>
      <c r="Q28" s="438">
        <v>0</v>
      </c>
      <c r="R28" s="438">
        <v>0</v>
      </c>
      <c r="S28" s="438">
        <v>92</v>
      </c>
      <c r="T28" s="438">
        <v>81</v>
      </c>
      <c r="U28" s="438">
        <v>37</v>
      </c>
      <c r="V28" s="467">
        <v>29</v>
      </c>
      <c r="W28" s="468">
        <v>11</v>
      </c>
    </row>
    <row r="29" spans="1:23" s="150" customFormat="1" ht="22.5" customHeight="1">
      <c r="A29" s="460"/>
      <c r="B29" s="1392" t="s">
        <v>933</v>
      </c>
      <c r="C29" s="1392"/>
      <c r="D29" s="1392"/>
      <c r="E29" s="437">
        <v>279</v>
      </c>
      <c r="F29" s="438">
        <v>663</v>
      </c>
      <c r="G29" s="438">
        <v>278</v>
      </c>
      <c r="H29" s="438">
        <v>156</v>
      </c>
      <c r="I29" s="438">
        <v>57</v>
      </c>
      <c r="J29" s="438">
        <v>38</v>
      </c>
      <c r="K29" s="438">
        <v>12</v>
      </c>
      <c r="L29" s="438">
        <v>11</v>
      </c>
      <c r="M29" s="438">
        <v>3</v>
      </c>
      <c r="N29" s="438">
        <v>1</v>
      </c>
      <c r="O29" s="438">
        <v>514</v>
      </c>
      <c r="P29" s="979">
        <v>1.85</v>
      </c>
      <c r="Q29" s="438">
        <v>1</v>
      </c>
      <c r="R29" s="438">
        <v>149</v>
      </c>
      <c r="S29" s="438">
        <v>120</v>
      </c>
      <c r="T29" s="438">
        <v>105</v>
      </c>
      <c r="U29" s="438">
        <v>38</v>
      </c>
      <c r="V29" s="467">
        <v>37</v>
      </c>
      <c r="W29" s="468">
        <v>15</v>
      </c>
    </row>
    <row r="30" spans="1:23" s="150" customFormat="1" ht="22.5" customHeight="1">
      <c r="A30" s="460"/>
      <c r="B30" s="1392" t="s">
        <v>934</v>
      </c>
      <c r="C30" s="1392"/>
      <c r="D30" s="1392"/>
      <c r="E30" s="437">
        <v>375</v>
      </c>
      <c r="F30" s="438">
        <v>607</v>
      </c>
      <c r="G30" s="438">
        <v>373</v>
      </c>
      <c r="H30" s="438">
        <v>239</v>
      </c>
      <c r="I30" s="438">
        <v>84</v>
      </c>
      <c r="J30" s="438">
        <v>25</v>
      </c>
      <c r="K30" s="438">
        <v>19</v>
      </c>
      <c r="L30" s="438">
        <v>4</v>
      </c>
      <c r="M30" s="438">
        <v>2</v>
      </c>
      <c r="N30" s="438">
        <v>0</v>
      </c>
      <c r="O30" s="438">
        <v>590</v>
      </c>
      <c r="P30" s="979">
        <v>1.58</v>
      </c>
      <c r="Q30" s="438">
        <v>2</v>
      </c>
      <c r="R30" s="438">
        <v>17</v>
      </c>
      <c r="S30" s="438">
        <v>132</v>
      </c>
      <c r="T30" s="438">
        <v>113</v>
      </c>
      <c r="U30" s="438">
        <v>31</v>
      </c>
      <c r="V30" s="467">
        <v>33</v>
      </c>
      <c r="W30" s="468">
        <v>19</v>
      </c>
    </row>
    <row r="31" spans="1:23" s="150" customFormat="1" ht="22.5" customHeight="1">
      <c r="A31" s="460"/>
      <c r="B31" s="1392" t="s">
        <v>935</v>
      </c>
      <c r="C31" s="1392"/>
      <c r="D31" s="1392"/>
      <c r="E31" s="437">
        <v>466</v>
      </c>
      <c r="F31" s="438">
        <v>864</v>
      </c>
      <c r="G31" s="438">
        <v>466</v>
      </c>
      <c r="H31" s="438">
        <v>254</v>
      </c>
      <c r="I31" s="438">
        <v>103</v>
      </c>
      <c r="J31" s="438">
        <v>52</v>
      </c>
      <c r="K31" s="438">
        <v>43</v>
      </c>
      <c r="L31" s="438">
        <v>9</v>
      </c>
      <c r="M31" s="438">
        <v>4</v>
      </c>
      <c r="N31" s="438">
        <v>1</v>
      </c>
      <c r="O31" s="438">
        <v>864</v>
      </c>
      <c r="P31" s="979">
        <v>1.85</v>
      </c>
      <c r="Q31" s="438">
        <v>0</v>
      </c>
      <c r="R31" s="438">
        <v>0</v>
      </c>
      <c r="S31" s="438">
        <v>210</v>
      </c>
      <c r="T31" s="438">
        <v>178</v>
      </c>
      <c r="U31" s="438">
        <v>68</v>
      </c>
      <c r="V31" s="467">
        <v>77</v>
      </c>
      <c r="W31" s="468">
        <v>32</v>
      </c>
    </row>
    <row r="32" spans="1:23" s="150" customFormat="1" ht="22.5" customHeight="1">
      <c r="A32" s="460"/>
      <c r="B32" s="1392" t="s">
        <v>936</v>
      </c>
      <c r="C32" s="1392"/>
      <c r="D32" s="1392"/>
      <c r="E32" s="437">
        <v>482</v>
      </c>
      <c r="F32" s="438">
        <v>853</v>
      </c>
      <c r="G32" s="438">
        <v>482</v>
      </c>
      <c r="H32" s="438">
        <v>289</v>
      </c>
      <c r="I32" s="438">
        <v>82</v>
      </c>
      <c r="J32" s="438">
        <v>68</v>
      </c>
      <c r="K32" s="438">
        <v>29</v>
      </c>
      <c r="L32" s="438">
        <v>9</v>
      </c>
      <c r="M32" s="438">
        <v>3</v>
      </c>
      <c r="N32" s="438">
        <v>2</v>
      </c>
      <c r="O32" s="438">
        <v>853</v>
      </c>
      <c r="P32" s="979">
        <v>1.77</v>
      </c>
      <c r="Q32" s="438">
        <v>0</v>
      </c>
      <c r="R32" s="438">
        <v>0</v>
      </c>
      <c r="S32" s="438">
        <v>192</v>
      </c>
      <c r="T32" s="438">
        <v>167</v>
      </c>
      <c r="U32" s="438">
        <v>59</v>
      </c>
      <c r="V32" s="467">
        <v>79</v>
      </c>
      <c r="W32" s="468">
        <v>25</v>
      </c>
    </row>
    <row r="33" spans="1:24" s="150" customFormat="1" ht="22.5" customHeight="1">
      <c r="A33" s="460"/>
      <c r="B33" s="1392" t="s">
        <v>937</v>
      </c>
      <c r="C33" s="1392"/>
      <c r="D33" s="1392"/>
      <c r="E33" s="437">
        <v>218</v>
      </c>
      <c r="F33" s="438">
        <v>426</v>
      </c>
      <c r="G33" s="438">
        <v>218</v>
      </c>
      <c r="H33" s="438">
        <v>99</v>
      </c>
      <c r="I33" s="438">
        <v>69</v>
      </c>
      <c r="J33" s="438">
        <v>28</v>
      </c>
      <c r="K33" s="438">
        <v>14</v>
      </c>
      <c r="L33" s="438">
        <v>4</v>
      </c>
      <c r="M33" s="438">
        <v>3</v>
      </c>
      <c r="N33" s="438">
        <v>1</v>
      </c>
      <c r="O33" s="438">
        <v>426</v>
      </c>
      <c r="P33" s="979">
        <v>1.95</v>
      </c>
      <c r="Q33" s="438">
        <v>0</v>
      </c>
      <c r="R33" s="438">
        <v>0</v>
      </c>
      <c r="S33" s="438">
        <v>113</v>
      </c>
      <c r="T33" s="438">
        <v>97</v>
      </c>
      <c r="U33" s="438">
        <v>42</v>
      </c>
      <c r="V33" s="467">
        <v>32</v>
      </c>
      <c r="W33" s="468">
        <v>16</v>
      </c>
    </row>
    <row r="34" spans="1:24" s="150" customFormat="1" ht="22.5" customHeight="1">
      <c r="A34" s="460"/>
      <c r="B34" s="1392" t="s">
        <v>938</v>
      </c>
      <c r="C34" s="1392"/>
      <c r="D34" s="1392"/>
      <c r="E34" s="437">
        <v>212</v>
      </c>
      <c r="F34" s="438">
        <v>391</v>
      </c>
      <c r="G34" s="438">
        <v>211</v>
      </c>
      <c r="H34" s="438">
        <v>118</v>
      </c>
      <c r="I34" s="438">
        <v>47</v>
      </c>
      <c r="J34" s="438">
        <v>25</v>
      </c>
      <c r="K34" s="438">
        <v>14</v>
      </c>
      <c r="L34" s="438">
        <v>5</v>
      </c>
      <c r="M34" s="438">
        <v>1</v>
      </c>
      <c r="N34" s="438">
        <v>1</v>
      </c>
      <c r="O34" s="438">
        <v>381</v>
      </c>
      <c r="P34" s="979">
        <v>1.81</v>
      </c>
      <c r="Q34" s="438">
        <v>1</v>
      </c>
      <c r="R34" s="438">
        <v>10</v>
      </c>
      <c r="S34" s="438">
        <v>90</v>
      </c>
      <c r="T34" s="438">
        <v>78</v>
      </c>
      <c r="U34" s="438">
        <v>36</v>
      </c>
      <c r="V34" s="467">
        <v>33</v>
      </c>
      <c r="W34" s="468">
        <v>12</v>
      </c>
    </row>
    <row r="35" spans="1:24" s="150" customFormat="1" ht="22.5" customHeight="1">
      <c r="A35" s="460"/>
      <c r="B35" s="1392" t="s">
        <v>939</v>
      </c>
      <c r="C35" s="1392"/>
      <c r="D35" s="1392"/>
      <c r="E35" s="437">
        <v>205</v>
      </c>
      <c r="F35" s="438">
        <v>415</v>
      </c>
      <c r="G35" s="438">
        <v>205</v>
      </c>
      <c r="H35" s="438">
        <v>88</v>
      </c>
      <c r="I35" s="438">
        <v>63</v>
      </c>
      <c r="J35" s="438">
        <v>27</v>
      </c>
      <c r="K35" s="438">
        <v>18</v>
      </c>
      <c r="L35" s="438">
        <v>6</v>
      </c>
      <c r="M35" s="438">
        <v>3</v>
      </c>
      <c r="N35" s="438">
        <v>0</v>
      </c>
      <c r="O35" s="438">
        <v>415</v>
      </c>
      <c r="P35" s="979">
        <v>2.02</v>
      </c>
      <c r="Q35" s="438">
        <v>0</v>
      </c>
      <c r="R35" s="438">
        <v>0</v>
      </c>
      <c r="S35" s="438">
        <v>116</v>
      </c>
      <c r="T35" s="438">
        <v>98</v>
      </c>
      <c r="U35" s="438">
        <v>45</v>
      </c>
      <c r="V35" s="467">
        <v>33</v>
      </c>
      <c r="W35" s="468">
        <v>18</v>
      </c>
    </row>
    <row r="36" spans="1:24" s="150" customFormat="1" ht="22.5" customHeight="1">
      <c r="A36" s="460"/>
      <c r="B36" s="1392" t="s">
        <v>940</v>
      </c>
      <c r="C36" s="1392"/>
      <c r="D36" s="1392"/>
      <c r="E36" s="437">
        <v>87</v>
      </c>
      <c r="F36" s="438">
        <v>155</v>
      </c>
      <c r="G36" s="438">
        <v>87</v>
      </c>
      <c r="H36" s="438">
        <v>46</v>
      </c>
      <c r="I36" s="438">
        <v>26</v>
      </c>
      <c r="J36" s="438">
        <v>6</v>
      </c>
      <c r="K36" s="438">
        <v>7</v>
      </c>
      <c r="L36" s="438">
        <v>1</v>
      </c>
      <c r="M36" s="438">
        <v>1</v>
      </c>
      <c r="N36" s="438">
        <v>0</v>
      </c>
      <c r="O36" s="438">
        <v>155</v>
      </c>
      <c r="P36" s="979">
        <v>1.78</v>
      </c>
      <c r="Q36" s="438">
        <v>0</v>
      </c>
      <c r="R36" s="438">
        <v>0</v>
      </c>
      <c r="S36" s="438">
        <v>40</v>
      </c>
      <c r="T36" s="438">
        <v>39</v>
      </c>
      <c r="U36" s="438">
        <v>14</v>
      </c>
      <c r="V36" s="467">
        <v>14</v>
      </c>
      <c r="W36" s="468">
        <v>1</v>
      </c>
    </row>
    <row r="37" spans="1:24" s="150" customFormat="1" ht="22.5" customHeight="1" thickBot="1">
      <c r="A37" s="469"/>
      <c r="B37" s="1399" t="s">
        <v>941</v>
      </c>
      <c r="C37" s="1399"/>
      <c r="D37" s="1399"/>
      <c r="E37" s="453">
        <v>337</v>
      </c>
      <c r="F37" s="454">
        <v>551</v>
      </c>
      <c r="G37" s="454">
        <v>336</v>
      </c>
      <c r="H37" s="454">
        <v>224</v>
      </c>
      <c r="I37" s="454">
        <v>45</v>
      </c>
      <c r="J37" s="454">
        <v>45</v>
      </c>
      <c r="K37" s="454">
        <v>16</v>
      </c>
      <c r="L37" s="454">
        <v>4</v>
      </c>
      <c r="M37" s="454">
        <v>1</v>
      </c>
      <c r="N37" s="454">
        <v>1</v>
      </c>
      <c r="O37" s="454">
        <v>546</v>
      </c>
      <c r="P37" s="980">
        <v>1.63</v>
      </c>
      <c r="Q37" s="454">
        <v>1</v>
      </c>
      <c r="R37" s="454">
        <v>5</v>
      </c>
      <c r="S37" s="454">
        <v>111</v>
      </c>
      <c r="T37" s="454">
        <v>98</v>
      </c>
      <c r="U37" s="454">
        <v>26</v>
      </c>
      <c r="V37" s="470">
        <v>48</v>
      </c>
      <c r="W37" s="454">
        <v>13</v>
      </c>
    </row>
    <row r="38" spans="1:24" s="150" customFormat="1" ht="14.25" customHeight="1">
      <c r="A38" s="439" t="s">
        <v>401</v>
      </c>
      <c r="B38" s="440"/>
      <c r="C38" s="440"/>
      <c r="D38" s="440"/>
      <c r="E38" s="441"/>
      <c r="F38" s="441"/>
      <c r="G38" s="442"/>
      <c r="H38" s="442"/>
      <c r="I38" s="442"/>
      <c r="J38" s="442"/>
      <c r="K38" s="442"/>
      <c r="L38" s="442"/>
      <c r="M38" s="442"/>
      <c r="N38" s="442"/>
      <c r="O38" s="442"/>
      <c r="P38" s="471"/>
      <c r="Q38" s="442"/>
      <c r="R38" s="442"/>
      <c r="S38" s="442"/>
      <c r="T38" s="442"/>
      <c r="U38" s="442"/>
      <c r="W38" s="329"/>
    </row>
    <row r="39" spans="1:24" s="150" customFormat="1" ht="14.25" customHeight="1">
      <c r="A39" s="444" t="s">
        <v>883</v>
      </c>
      <c r="B39" s="445"/>
      <c r="C39" s="445"/>
      <c r="D39" s="445"/>
      <c r="E39" s="446"/>
      <c r="F39" s="446"/>
      <c r="G39" s="447"/>
      <c r="H39" s="447"/>
      <c r="I39" s="447"/>
      <c r="J39" s="447"/>
      <c r="K39" s="447"/>
      <c r="L39" s="447"/>
      <c r="M39" s="447"/>
      <c r="N39" s="447"/>
      <c r="O39" s="447"/>
      <c r="P39" s="462"/>
      <c r="Q39" s="447"/>
      <c r="R39" s="447"/>
      <c r="S39" s="447"/>
      <c r="T39" s="447"/>
      <c r="U39" s="447"/>
      <c r="W39" s="329"/>
    </row>
    <row r="40" spans="1:24" s="150" customFormat="1" ht="15" customHeight="1" thickBot="1">
      <c r="A40" s="447" t="s">
        <v>942</v>
      </c>
      <c r="B40" s="447"/>
      <c r="C40" s="447"/>
      <c r="D40" s="447"/>
      <c r="E40" s="455"/>
      <c r="F40" s="455"/>
      <c r="G40" s="447"/>
      <c r="H40" s="447"/>
      <c r="I40" s="447"/>
      <c r="J40" s="447"/>
      <c r="K40" s="447"/>
      <c r="L40" s="447"/>
      <c r="M40" s="447"/>
      <c r="N40" s="447"/>
      <c r="O40" s="447"/>
      <c r="P40" s="462"/>
      <c r="Q40" s="328"/>
      <c r="R40" s="328"/>
      <c r="S40" s="447"/>
      <c r="T40" s="447"/>
      <c r="U40" s="447"/>
      <c r="W40" s="329"/>
    </row>
    <row r="41" spans="1:24" s="150" customFormat="1" ht="15" customHeight="1">
      <c r="A41" s="1361" t="s">
        <v>242</v>
      </c>
      <c r="B41" s="1362"/>
      <c r="C41" s="1362"/>
      <c r="D41" s="1362"/>
      <c r="E41" s="1367" t="s">
        <v>577</v>
      </c>
      <c r="F41" s="1367"/>
      <c r="G41" s="1367" t="s">
        <v>902</v>
      </c>
      <c r="H41" s="1367"/>
      <c r="I41" s="1367"/>
      <c r="J41" s="1367"/>
      <c r="K41" s="1367"/>
      <c r="L41" s="1367"/>
      <c r="M41" s="1367"/>
      <c r="N41" s="1367"/>
      <c r="O41" s="1367"/>
      <c r="P41" s="1367"/>
      <c r="Q41" s="1369" t="s">
        <v>860</v>
      </c>
      <c r="R41" s="1395"/>
      <c r="S41" s="1367" t="s">
        <v>861</v>
      </c>
      <c r="T41" s="1367"/>
      <c r="U41" s="1367"/>
      <c r="V41" s="1367"/>
      <c r="W41" s="1369"/>
      <c r="X41" s="165"/>
    </row>
    <row r="42" spans="1:24" s="150" customFormat="1" ht="15" customHeight="1">
      <c r="A42" s="1363"/>
      <c r="B42" s="1364"/>
      <c r="C42" s="1364"/>
      <c r="D42" s="1364"/>
      <c r="E42" s="1371" t="s">
        <v>862</v>
      </c>
      <c r="F42" s="1371" t="s">
        <v>863</v>
      </c>
      <c r="G42" s="1372" t="s">
        <v>785</v>
      </c>
      <c r="H42" s="1372"/>
      <c r="I42" s="1372"/>
      <c r="J42" s="1372"/>
      <c r="K42" s="1372"/>
      <c r="L42" s="1372"/>
      <c r="M42" s="1372"/>
      <c r="N42" s="1372"/>
      <c r="O42" s="1373" t="s">
        <v>864</v>
      </c>
      <c r="P42" s="1396" t="s">
        <v>903</v>
      </c>
      <c r="Q42" s="1373" t="s">
        <v>865</v>
      </c>
      <c r="R42" s="1373" t="s">
        <v>866</v>
      </c>
      <c r="S42" s="1372" t="s">
        <v>867</v>
      </c>
      <c r="T42" s="1372" t="s">
        <v>943</v>
      </c>
      <c r="U42" s="1372"/>
      <c r="V42" s="1372"/>
      <c r="W42" s="1359" t="s">
        <v>1921</v>
      </c>
      <c r="X42" s="165"/>
    </row>
    <row r="43" spans="1:24" s="433" customFormat="1" ht="30" customHeight="1">
      <c r="A43" s="1365"/>
      <c r="B43" s="1366"/>
      <c r="C43" s="1366"/>
      <c r="D43" s="1366"/>
      <c r="E43" s="1371"/>
      <c r="F43" s="1371"/>
      <c r="G43" s="428" t="s">
        <v>869</v>
      </c>
      <c r="H43" s="464" t="s">
        <v>904</v>
      </c>
      <c r="I43" s="428" t="s">
        <v>944</v>
      </c>
      <c r="J43" s="428" t="s">
        <v>906</v>
      </c>
      <c r="K43" s="428" t="s">
        <v>907</v>
      </c>
      <c r="L43" s="428" t="s">
        <v>908</v>
      </c>
      <c r="M43" s="428" t="s">
        <v>909</v>
      </c>
      <c r="N43" s="428" t="s">
        <v>876</v>
      </c>
      <c r="O43" s="1373"/>
      <c r="P43" s="1397"/>
      <c r="Q43" s="1373"/>
      <c r="R43" s="1373"/>
      <c r="S43" s="1372"/>
      <c r="T43" s="428" t="s">
        <v>245</v>
      </c>
      <c r="U43" s="430" t="s">
        <v>877</v>
      </c>
      <c r="V43" s="431" t="s">
        <v>878</v>
      </c>
      <c r="W43" s="1359"/>
      <c r="X43" s="432"/>
    </row>
    <row r="44" spans="1:24" s="150" customFormat="1" ht="21" customHeight="1">
      <c r="A44" s="460"/>
      <c r="B44" s="1392" t="s">
        <v>945</v>
      </c>
      <c r="C44" s="1392"/>
      <c r="D44" s="1392"/>
      <c r="E44" s="437">
        <v>150</v>
      </c>
      <c r="F44" s="438">
        <v>312</v>
      </c>
      <c r="G44" s="438">
        <v>149</v>
      </c>
      <c r="H44" s="438">
        <v>74</v>
      </c>
      <c r="I44" s="438">
        <v>32</v>
      </c>
      <c r="J44" s="438">
        <v>20</v>
      </c>
      <c r="K44" s="438">
        <v>13</v>
      </c>
      <c r="L44" s="438">
        <v>8</v>
      </c>
      <c r="M44" s="438">
        <v>2</v>
      </c>
      <c r="N44" s="438">
        <v>0</v>
      </c>
      <c r="O44" s="438">
        <v>302</v>
      </c>
      <c r="P44" s="979">
        <v>2.0299999999999998</v>
      </c>
      <c r="Q44" s="438">
        <v>1</v>
      </c>
      <c r="R44" s="438">
        <v>10</v>
      </c>
      <c r="S44" s="438">
        <v>73</v>
      </c>
      <c r="T44" s="438">
        <v>58</v>
      </c>
      <c r="U44" s="438">
        <v>21</v>
      </c>
      <c r="V44" s="467">
        <v>23</v>
      </c>
      <c r="W44" s="468">
        <v>15</v>
      </c>
    </row>
    <row r="45" spans="1:24" s="150" customFormat="1" ht="21" customHeight="1">
      <c r="A45" s="460"/>
      <c r="B45" s="1392" t="s">
        <v>946</v>
      </c>
      <c r="C45" s="1392"/>
      <c r="D45" s="1392"/>
      <c r="E45" s="437">
        <v>153</v>
      </c>
      <c r="F45" s="438">
        <v>320</v>
      </c>
      <c r="G45" s="438">
        <v>152</v>
      </c>
      <c r="H45" s="438">
        <v>61</v>
      </c>
      <c r="I45" s="438">
        <v>49</v>
      </c>
      <c r="J45" s="438">
        <v>23</v>
      </c>
      <c r="K45" s="438">
        <v>11</v>
      </c>
      <c r="L45" s="438">
        <v>7</v>
      </c>
      <c r="M45" s="438">
        <v>1</v>
      </c>
      <c r="N45" s="438">
        <v>0</v>
      </c>
      <c r="O45" s="438">
        <v>313</v>
      </c>
      <c r="P45" s="979">
        <v>2.06</v>
      </c>
      <c r="Q45" s="438">
        <v>1</v>
      </c>
      <c r="R45" s="438">
        <v>7</v>
      </c>
      <c r="S45" s="438">
        <v>90</v>
      </c>
      <c r="T45" s="438">
        <v>82</v>
      </c>
      <c r="U45" s="438">
        <v>35</v>
      </c>
      <c r="V45" s="467">
        <v>29</v>
      </c>
      <c r="W45" s="468">
        <v>8</v>
      </c>
    </row>
    <row r="46" spans="1:24" s="150" customFormat="1" ht="21" customHeight="1">
      <c r="A46" s="460"/>
      <c r="B46" s="1392" t="s">
        <v>947</v>
      </c>
      <c r="C46" s="1392"/>
      <c r="D46" s="1392"/>
      <c r="E46" s="437">
        <v>155</v>
      </c>
      <c r="F46" s="438">
        <v>331</v>
      </c>
      <c r="G46" s="438">
        <v>154</v>
      </c>
      <c r="H46" s="438">
        <v>61</v>
      </c>
      <c r="I46" s="438">
        <v>44</v>
      </c>
      <c r="J46" s="438">
        <v>26</v>
      </c>
      <c r="K46" s="438">
        <v>20</v>
      </c>
      <c r="L46" s="438">
        <v>2</v>
      </c>
      <c r="M46" s="438">
        <v>1</v>
      </c>
      <c r="N46" s="438">
        <v>0</v>
      </c>
      <c r="O46" s="438">
        <v>323</v>
      </c>
      <c r="P46" s="979">
        <v>2.1</v>
      </c>
      <c r="Q46" s="438">
        <v>1</v>
      </c>
      <c r="R46" s="438">
        <v>8</v>
      </c>
      <c r="S46" s="438">
        <v>93</v>
      </c>
      <c r="T46" s="438">
        <v>88</v>
      </c>
      <c r="U46" s="438">
        <v>32</v>
      </c>
      <c r="V46" s="467">
        <v>43</v>
      </c>
      <c r="W46" s="468">
        <v>5</v>
      </c>
    </row>
    <row r="47" spans="1:24" s="150" customFormat="1" ht="21" customHeight="1">
      <c r="A47" s="460"/>
      <c r="B47" s="1392" t="s">
        <v>948</v>
      </c>
      <c r="C47" s="1392"/>
      <c r="D47" s="1392"/>
      <c r="E47" s="437">
        <v>266</v>
      </c>
      <c r="F47" s="438">
        <v>509</v>
      </c>
      <c r="G47" s="438">
        <v>266</v>
      </c>
      <c r="H47" s="438">
        <v>134</v>
      </c>
      <c r="I47" s="438">
        <v>67</v>
      </c>
      <c r="J47" s="438">
        <v>32</v>
      </c>
      <c r="K47" s="438">
        <v>26</v>
      </c>
      <c r="L47" s="438">
        <v>4</v>
      </c>
      <c r="M47" s="438">
        <v>1</v>
      </c>
      <c r="N47" s="438">
        <v>2</v>
      </c>
      <c r="O47" s="438">
        <v>509</v>
      </c>
      <c r="P47" s="979">
        <v>1.91</v>
      </c>
      <c r="Q47" s="438">
        <v>0</v>
      </c>
      <c r="R47" s="438">
        <v>0</v>
      </c>
      <c r="S47" s="438">
        <v>131</v>
      </c>
      <c r="T47" s="438">
        <v>116</v>
      </c>
      <c r="U47" s="438">
        <v>48</v>
      </c>
      <c r="V47" s="467">
        <v>47</v>
      </c>
      <c r="W47" s="468">
        <v>15</v>
      </c>
    </row>
    <row r="48" spans="1:24" s="150" customFormat="1" ht="21" customHeight="1">
      <c r="A48" s="460"/>
      <c r="B48" s="1392" t="s">
        <v>949</v>
      </c>
      <c r="C48" s="1392"/>
      <c r="D48" s="1392"/>
      <c r="E48" s="437">
        <v>563</v>
      </c>
      <c r="F48" s="438">
        <v>1137</v>
      </c>
      <c r="G48" s="438">
        <v>563</v>
      </c>
      <c r="H48" s="438">
        <v>272</v>
      </c>
      <c r="I48" s="438">
        <v>135</v>
      </c>
      <c r="J48" s="438">
        <v>67</v>
      </c>
      <c r="K48" s="438">
        <v>61</v>
      </c>
      <c r="L48" s="438">
        <v>21</v>
      </c>
      <c r="M48" s="438">
        <v>5</v>
      </c>
      <c r="N48" s="438">
        <v>2</v>
      </c>
      <c r="O48" s="438">
        <v>1137</v>
      </c>
      <c r="P48" s="979">
        <v>2.02</v>
      </c>
      <c r="Q48" s="438">
        <v>0</v>
      </c>
      <c r="R48" s="438">
        <v>0</v>
      </c>
      <c r="S48" s="438">
        <v>287</v>
      </c>
      <c r="T48" s="438">
        <v>259</v>
      </c>
      <c r="U48" s="438">
        <v>95</v>
      </c>
      <c r="V48" s="467">
        <v>113</v>
      </c>
      <c r="W48" s="468">
        <v>28</v>
      </c>
    </row>
    <row r="49" spans="1:23" s="150" customFormat="1" ht="21" customHeight="1">
      <c r="A49" s="460"/>
      <c r="B49" s="1392" t="s">
        <v>950</v>
      </c>
      <c r="C49" s="1392"/>
      <c r="D49" s="1392"/>
      <c r="E49" s="437">
        <v>260</v>
      </c>
      <c r="F49" s="438">
        <v>567</v>
      </c>
      <c r="G49" s="438">
        <v>258</v>
      </c>
      <c r="H49" s="438">
        <v>127</v>
      </c>
      <c r="I49" s="438">
        <v>58</v>
      </c>
      <c r="J49" s="438">
        <v>34</v>
      </c>
      <c r="K49" s="438">
        <v>25</v>
      </c>
      <c r="L49" s="438">
        <v>11</v>
      </c>
      <c r="M49" s="438">
        <v>3</v>
      </c>
      <c r="N49" s="438">
        <v>0</v>
      </c>
      <c r="O49" s="438">
        <v>518</v>
      </c>
      <c r="P49" s="979">
        <v>2.0099999999999998</v>
      </c>
      <c r="Q49" s="438">
        <v>2</v>
      </c>
      <c r="R49" s="438">
        <v>49</v>
      </c>
      <c r="S49" s="438">
        <v>129</v>
      </c>
      <c r="T49" s="438">
        <v>117</v>
      </c>
      <c r="U49" s="438">
        <v>46</v>
      </c>
      <c r="V49" s="467">
        <v>52</v>
      </c>
      <c r="W49" s="468">
        <v>12</v>
      </c>
    </row>
    <row r="50" spans="1:23" s="150" customFormat="1" ht="21" customHeight="1">
      <c r="A50" s="460"/>
      <c r="B50" s="1392" t="s">
        <v>951</v>
      </c>
      <c r="C50" s="1392"/>
      <c r="D50" s="1392"/>
      <c r="E50" s="437">
        <v>278</v>
      </c>
      <c r="F50" s="438">
        <v>578</v>
      </c>
      <c r="G50" s="438">
        <v>278</v>
      </c>
      <c r="H50" s="438">
        <v>114</v>
      </c>
      <c r="I50" s="438">
        <v>77</v>
      </c>
      <c r="J50" s="438">
        <v>48</v>
      </c>
      <c r="K50" s="438">
        <v>32</v>
      </c>
      <c r="L50" s="438">
        <v>5</v>
      </c>
      <c r="M50" s="438">
        <v>1</v>
      </c>
      <c r="N50" s="438">
        <v>1</v>
      </c>
      <c r="O50" s="438">
        <v>578</v>
      </c>
      <c r="P50" s="979">
        <v>2.08</v>
      </c>
      <c r="Q50" s="438">
        <v>0</v>
      </c>
      <c r="R50" s="438">
        <v>0</v>
      </c>
      <c r="S50" s="438">
        <v>164</v>
      </c>
      <c r="T50" s="438">
        <v>152</v>
      </c>
      <c r="U50" s="438">
        <v>56</v>
      </c>
      <c r="V50" s="467">
        <v>72</v>
      </c>
      <c r="W50" s="468">
        <v>12</v>
      </c>
    </row>
    <row r="51" spans="1:23" s="150" customFormat="1" ht="21" customHeight="1">
      <c r="A51" s="460"/>
      <c r="B51" s="1392" t="s">
        <v>952</v>
      </c>
      <c r="C51" s="1392"/>
      <c r="D51" s="1392"/>
      <c r="E51" s="437">
        <v>359</v>
      </c>
      <c r="F51" s="438">
        <v>590</v>
      </c>
      <c r="G51" s="438">
        <v>357</v>
      </c>
      <c r="H51" s="438">
        <v>223</v>
      </c>
      <c r="I51" s="438">
        <v>76</v>
      </c>
      <c r="J51" s="438">
        <v>34</v>
      </c>
      <c r="K51" s="438">
        <v>17</v>
      </c>
      <c r="L51" s="438">
        <v>5</v>
      </c>
      <c r="M51" s="438">
        <v>1</v>
      </c>
      <c r="N51" s="438">
        <v>1</v>
      </c>
      <c r="O51" s="438">
        <v>583</v>
      </c>
      <c r="P51" s="979">
        <v>1.63</v>
      </c>
      <c r="Q51" s="438">
        <v>2</v>
      </c>
      <c r="R51" s="438">
        <v>7</v>
      </c>
      <c r="S51" s="438">
        <v>129</v>
      </c>
      <c r="T51" s="438">
        <v>115</v>
      </c>
      <c r="U51" s="438">
        <v>45</v>
      </c>
      <c r="V51" s="467">
        <v>33</v>
      </c>
      <c r="W51" s="468">
        <v>14</v>
      </c>
    </row>
    <row r="52" spans="1:23" s="150" customFormat="1" ht="21" customHeight="1">
      <c r="A52" s="460"/>
      <c r="B52" s="1392" t="s">
        <v>953</v>
      </c>
      <c r="C52" s="1392"/>
      <c r="D52" s="1392"/>
      <c r="E52" s="437">
        <v>541</v>
      </c>
      <c r="F52" s="438">
        <v>1093</v>
      </c>
      <c r="G52" s="438">
        <v>540</v>
      </c>
      <c r="H52" s="438">
        <v>238</v>
      </c>
      <c r="I52" s="438">
        <v>152</v>
      </c>
      <c r="J52" s="438">
        <v>73</v>
      </c>
      <c r="K52" s="438">
        <v>59</v>
      </c>
      <c r="L52" s="438">
        <v>14</v>
      </c>
      <c r="M52" s="438">
        <v>3</v>
      </c>
      <c r="N52" s="438">
        <v>1</v>
      </c>
      <c r="O52" s="438">
        <v>1092</v>
      </c>
      <c r="P52" s="979">
        <v>2.02</v>
      </c>
      <c r="Q52" s="438">
        <v>1</v>
      </c>
      <c r="R52" s="438">
        <v>1</v>
      </c>
      <c r="S52" s="438">
        <v>295</v>
      </c>
      <c r="T52" s="438">
        <v>271</v>
      </c>
      <c r="U52" s="438">
        <v>109</v>
      </c>
      <c r="V52" s="467">
        <v>109</v>
      </c>
      <c r="W52" s="468">
        <v>24</v>
      </c>
    </row>
    <row r="53" spans="1:23" s="150" customFormat="1" ht="21" customHeight="1">
      <c r="A53" s="460"/>
      <c r="B53" s="1392" t="s">
        <v>954</v>
      </c>
      <c r="C53" s="1392"/>
      <c r="D53" s="1392"/>
      <c r="E53" s="437">
        <v>1044</v>
      </c>
      <c r="F53" s="438">
        <v>2112</v>
      </c>
      <c r="G53" s="438">
        <v>1043</v>
      </c>
      <c r="H53" s="438">
        <v>462</v>
      </c>
      <c r="I53" s="438">
        <v>283</v>
      </c>
      <c r="J53" s="438">
        <v>165</v>
      </c>
      <c r="K53" s="438">
        <v>95</v>
      </c>
      <c r="L53" s="438">
        <v>28</v>
      </c>
      <c r="M53" s="438">
        <v>8</v>
      </c>
      <c r="N53" s="438">
        <v>2</v>
      </c>
      <c r="O53" s="438">
        <v>2106</v>
      </c>
      <c r="P53" s="979">
        <v>2.02</v>
      </c>
      <c r="Q53" s="438">
        <v>1</v>
      </c>
      <c r="R53" s="438">
        <v>6</v>
      </c>
      <c r="S53" s="438">
        <v>569</v>
      </c>
      <c r="T53" s="438">
        <v>521</v>
      </c>
      <c r="U53" s="438">
        <v>192</v>
      </c>
      <c r="V53" s="467">
        <v>218</v>
      </c>
      <c r="W53" s="468">
        <v>48</v>
      </c>
    </row>
    <row r="54" spans="1:23" s="150" customFormat="1" ht="21" customHeight="1">
      <c r="A54" s="460"/>
      <c r="B54" s="1392" t="s">
        <v>955</v>
      </c>
      <c r="C54" s="1392"/>
      <c r="D54" s="1392"/>
      <c r="E54" s="437">
        <v>679</v>
      </c>
      <c r="F54" s="438">
        <v>1516</v>
      </c>
      <c r="G54" s="438">
        <v>679</v>
      </c>
      <c r="H54" s="438">
        <v>263</v>
      </c>
      <c r="I54" s="438">
        <v>165</v>
      </c>
      <c r="J54" s="438">
        <v>124</v>
      </c>
      <c r="K54" s="438">
        <v>93</v>
      </c>
      <c r="L54" s="438">
        <v>26</v>
      </c>
      <c r="M54" s="438">
        <v>7</v>
      </c>
      <c r="N54" s="438">
        <v>1</v>
      </c>
      <c r="O54" s="438">
        <v>1516</v>
      </c>
      <c r="P54" s="979">
        <v>2.23</v>
      </c>
      <c r="Q54" s="438">
        <v>0</v>
      </c>
      <c r="R54" s="438">
        <v>0</v>
      </c>
      <c r="S54" s="438">
        <v>406</v>
      </c>
      <c r="T54" s="438">
        <v>351</v>
      </c>
      <c r="U54" s="438">
        <v>124</v>
      </c>
      <c r="V54" s="467">
        <v>180</v>
      </c>
      <c r="W54" s="468">
        <v>55</v>
      </c>
    </row>
    <row r="55" spans="1:23" s="150" customFormat="1" ht="21" customHeight="1">
      <c r="A55" s="460"/>
      <c r="B55" s="1392" t="s">
        <v>956</v>
      </c>
      <c r="C55" s="1392"/>
      <c r="D55" s="1392"/>
      <c r="E55" s="437">
        <v>320</v>
      </c>
      <c r="F55" s="438">
        <v>644</v>
      </c>
      <c r="G55" s="438">
        <v>319</v>
      </c>
      <c r="H55" s="438">
        <v>149</v>
      </c>
      <c r="I55" s="438">
        <v>87</v>
      </c>
      <c r="J55" s="438">
        <v>39</v>
      </c>
      <c r="K55" s="438">
        <v>35</v>
      </c>
      <c r="L55" s="438">
        <v>6</v>
      </c>
      <c r="M55" s="438">
        <v>2</v>
      </c>
      <c r="N55" s="438">
        <v>1</v>
      </c>
      <c r="O55" s="438">
        <v>629</v>
      </c>
      <c r="P55" s="979">
        <v>1.97</v>
      </c>
      <c r="Q55" s="438">
        <v>1</v>
      </c>
      <c r="R55" s="438">
        <v>15</v>
      </c>
      <c r="S55" s="438">
        <v>166</v>
      </c>
      <c r="T55" s="438">
        <v>152</v>
      </c>
      <c r="U55" s="438">
        <v>52</v>
      </c>
      <c r="V55" s="467">
        <v>58</v>
      </c>
      <c r="W55" s="468">
        <v>14</v>
      </c>
    </row>
    <row r="56" spans="1:23" s="150" customFormat="1" ht="21" customHeight="1">
      <c r="A56" s="460"/>
      <c r="B56" s="1392" t="s">
        <v>957</v>
      </c>
      <c r="C56" s="1392"/>
      <c r="D56" s="1392"/>
      <c r="E56" s="437">
        <v>466</v>
      </c>
      <c r="F56" s="438">
        <v>1068</v>
      </c>
      <c r="G56" s="438">
        <v>465</v>
      </c>
      <c r="H56" s="438">
        <v>202</v>
      </c>
      <c r="I56" s="438">
        <v>134</v>
      </c>
      <c r="J56" s="438">
        <v>65</v>
      </c>
      <c r="K56" s="438">
        <v>41</v>
      </c>
      <c r="L56" s="438">
        <v>14</v>
      </c>
      <c r="M56" s="438">
        <v>4</v>
      </c>
      <c r="N56" s="438">
        <v>5</v>
      </c>
      <c r="O56" s="438">
        <v>958</v>
      </c>
      <c r="P56" s="979">
        <v>2.06</v>
      </c>
      <c r="Q56" s="438">
        <v>1</v>
      </c>
      <c r="R56" s="438">
        <v>110</v>
      </c>
      <c r="S56" s="438">
        <v>258</v>
      </c>
      <c r="T56" s="438">
        <v>237</v>
      </c>
      <c r="U56" s="438">
        <v>98</v>
      </c>
      <c r="V56" s="467">
        <v>90</v>
      </c>
      <c r="W56" s="468">
        <v>21</v>
      </c>
    </row>
    <row r="57" spans="1:23" s="150" customFormat="1" ht="21" customHeight="1">
      <c r="A57" s="460"/>
      <c r="B57" s="1392" t="s">
        <v>958</v>
      </c>
      <c r="C57" s="1392"/>
      <c r="D57" s="1392"/>
      <c r="E57" s="437">
        <v>294</v>
      </c>
      <c r="F57" s="438">
        <v>657</v>
      </c>
      <c r="G57" s="438">
        <v>294</v>
      </c>
      <c r="H57" s="438">
        <v>133</v>
      </c>
      <c r="I57" s="438">
        <v>51</v>
      </c>
      <c r="J57" s="438">
        <v>46</v>
      </c>
      <c r="K57" s="438">
        <v>41</v>
      </c>
      <c r="L57" s="438">
        <v>19</v>
      </c>
      <c r="M57" s="438">
        <v>3</v>
      </c>
      <c r="N57" s="438">
        <v>1</v>
      </c>
      <c r="O57" s="438">
        <v>657</v>
      </c>
      <c r="P57" s="979">
        <v>2.23</v>
      </c>
      <c r="Q57" s="438">
        <v>0</v>
      </c>
      <c r="R57" s="438">
        <v>0</v>
      </c>
      <c r="S57" s="438">
        <v>160</v>
      </c>
      <c r="T57" s="438">
        <v>140</v>
      </c>
      <c r="U57" s="438">
        <v>36</v>
      </c>
      <c r="V57" s="467">
        <v>82</v>
      </c>
      <c r="W57" s="468">
        <v>20</v>
      </c>
    </row>
    <row r="58" spans="1:23" s="150" customFormat="1" ht="21" customHeight="1">
      <c r="A58" s="460"/>
      <c r="B58" s="1392" t="s">
        <v>959</v>
      </c>
      <c r="C58" s="1392"/>
      <c r="D58" s="1392"/>
      <c r="E58" s="437">
        <v>1032</v>
      </c>
      <c r="F58" s="438">
        <v>2409</v>
      </c>
      <c r="G58" s="438">
        <v>1032</v>
      </c>
      <c r="H58" s="438">
        <v>342</v>
      </c>
      <c r="I58" s="438">
        <v>281</v>
      </c>
      <c r="J58" s="438">
        <v>213</v>
      </c>
      <c r="K58" s="438">
        <v>138</v>
      </c>
      <c r="L58" s="438">
        <v>39</v>
      </c>
      <c r="M58" s="438">
        <v>15</v>
      </c>
      <c r="N58" s="438">
        <v>4</v>
      </c>
      <c r="O58" s="438">
        <v>2409</v>
      </c>
      <c r="P58" s="979">
        <v>2.33</v>
      </c>
      <c r="Q58" s="438">
        <v>0</v>
      </c>
      <c r="R58" s="438">
        <v>0</v>
      </c>
      <c r="S58" s="438">
        <v>682</v>
      </c>
      <c r="T58" s="438">
        <v>609</v>
      </c>
      <c r="U58" s="438">
        <v>204</v>
      </c>
      <c r="V58" s="467">
        <v>308</v>
      </c>
      <c r="W58" s="468">
        <v>73</v>
      </c>
    </row>
    <row r="59" spans="1:23" s="150" customFormat="1" ht="21" customHeight="1">
      <c r="A59" s="460"/>
      <c r="B59" s="1392" t="s">
        <v>960</v>
      </c>
      <c r="C59" s="1392"/>
      <c r="D59" s="1392"/>
      <c r="E59" s="437">
        <v>293</v>
      </c>
      <c r="F59" s="438">
        <v>595</v>
      </c>
      <c r="G59" s="438">
        <v>293</v>
      </c>
      <c r="H59" s="438">
        <v>146</v>
      </c>
      <c r="I59" s="438">
        <v>59</v>
      </c>
      <c r="J59" s="438">
        <v>46</v>
      </c>
      <c r="K59" s="438">
        <v>27</v>
      </c>
      <c r="L59" s="438">
        <v>8</v>
      </c>
      <c r="M59" s="438">
        <v>4</v>
      </c>
      <c r="N59" s="438">
        <v>3</v>
      </c>
      <c r="O59" s="438">
        <v>595</v>
      </c>
      <c r="P59" s="979">
        <v>2.0299999999999998</v>
      </c>
      <c r="Q59" s="438">
        <v>0</v>
      </c>
      <c r="R59" s="438">
        <v>0</v>
      </c>
      <c r="S59" s="438">
        <v>137</v>
      </c>
      <c r="T59" s="438">
        <v>112</v>
      </c>
      <c r="U59" s="438">
        <v>32</v>
      </c>
      <c r="V59" s="467">
        <v>53</v>
      </c>
      <c r="W59" s="468">
        <v>25</v>
      </c>
    </row>
    <row r="60" spans="1:23" s="150" customFormat="1" ht="21" customHeight="1">
      <c r="A60" s="460"/>
      <c r="B60" s="1392" t="s">
        <v>961</v>
      </c>
      <c r="C60" s="1392"/>
      <c r="D60" s="1392"/>
      <c r="E60" s="437">
        <v>284</v>
      </c>
      <c r="F60" s="438">
        <v>599</v>
      </c>
      <c r="G60" s="438">
        <v>280</v>
      </c>
      <c r="H60" s="438">
        <v>111</v>
      </c>
      <c r="I60" s="438">
        <v>93</v>
      </c>
      <c r="J60" s="438">
        <v>39</v>
      </c>
      <c r="K60" s="438">
        <v>20</v>
      </c>
      <c r="L60" s="438">
        <v>11</v>
      </c>
      <c r="M60" s="438">
        <v>5</v>
      </c>
      <c r="N60" s="438">
        <v>1</v>
      </c>
      <c r="O60" s="438">
        <v>588</v>
      </c>
      <c r="P60" s="979">
        <v>2.1</v>
      </c>
      <c r="Q60" s="438">
        <v>4</v>
      </c>
      <c r="R60" s="438">
        <v>11</v>
      </c>
      <c r="S60" s="438">
        <v>166</v>
      </c>
      <c r="T60" s="438">
        <v>148</v>
      </c>
      <c r="U60" s="438">
        <v>53</v>
      </c>
      <c r="V60" s="467">
        <v>46</v>
      </c>
      <c r="W60" s="468">
        <v>18</v>
      </c>
    </row>
    <row r="61" spans="1:23" s="150" customFormat="1" ht="21" customHeight="1">
      <c r="A61" s="460"/>
      <c r="B61" s="1392" t="s">
        <v>962</v>
      </c>
      <c r="C61" s="1392"/>
      <c r="D61" s="1392"/>
      <c r="E61" s="437">
        <v>472</v>
      </c>
      <c r="F61" s="438">
        <v>860</v>
      </c>
      <c r="G61" s="438">
        <v>472</v>
      </c>
      <c r="H61" s="438">
        <v>259</v>
      </c>
      <c r="I61" s="438">
        <v>111</v>
      </c>
      <c r="J61" s="438">
        <v>53</v>
      </c>
      <c r="K61" s="438">
        <v>30</v>
      </c>
      <c r="L61" s="438">
        <v>14</v>
      </c>
      <c r="M61" s="438">
        <v>5</v>
      </c>
      <c r="N61" s="438">
        <v>0</v>
      </c>
      <c r="O61" s="438">
        <v>860</v>
      </c>
      <c r="P61" s="979">
        <v>1.82</v>
      </c>
      <c r="Q61" s="438">
        <v>0</v>
      </c>
      <c r="R61" s="438">
        <v>0</v>
      </c>
      <c r="S61" s="438">
        <v>211</v>
      </c>
      <c r="T61" s="438">
        <v>170</v>
      </c>
      <c r="U61" s="438">
        <v>81</v>
      </c>
      <c r="V61" s="467">
        <v>60</v>
      </c>
      <c r="W61" s="468">
        <v>41</v>
      </c>
    </row>
    <row r="62" spans="1:23" s="150" customFormat="1" ht="21" customHeight="1">
      <c r="A62" s="460"/>
      <c r="B62" s="1392" t="s">
        <v>963</v>
      </c>
      <c r="C62" s="1392"/>
      <c r="D62" s="1392"/>
      <c r="E62" s="437">
        <v>172</v>
      </c>
      <c r="F62" s="438">
        <v>342</v>
      </c>
      <c r="G62" s="438">
        <v>172</v>
      </c>
      <c r="H62" s="438">
        <v>93</v>
      </c>
      <c r="I62" s="438">
        <v>30</v>
      </c>
      <c r="J62" s="438">
        <v>23</v>
      </c>
      <c r="K62" s="438">
        <v>17</v>
      </c>
      <c r="L62" s="438">
        <v>6</v>
      </c>
      <c r="M62" s="438">
        <v>0</v>
      </c>
      <c r="N62" s="438">
        <v>3</v>
      </c>
      <c r="O62" s="438">
        <v>342</v>
      </c>
      <c r="P62" s="979">
        <v>1.99</v>
      </c>
      <c r="Q62" s="438">
        <v>0</v>
      </c>
      <c r="R62" s="438">
        <v>0</v>
      </c>
      <c r="S62" s="438">
        <v>76</v>
      </c>
      <c r="T62" s="438">
        <v>66</v>
      </c>
      <c r="U62" s="438">
        <v>14</v>
      </c>
      <c r="V62" s="467">
        <v>39</v>
      </c>
      <c r="W62" s="468">
        <v>10</v>
      </c>
    </row>
    <row r="63" spans="1:23" s="150" customFormat="1" ht="21" customHeight="1">
      <c r="A63" s="460"/>
      <c r="B63" s="1392" t="s">
        <v>964</v>
      </c>
      <c r="C63" s="1392"/>
      <c r="D63" s="1392"/>
      <c r="E63" s="437">
        <v>954</v>
      </c>
      <c r="F63" s="438">
        <v>1590</v>
      </c>
      <c r="G63" s="438">
        <v>952</v>
      </c>
      <c r="H63" s="438">
        <v>608</v>
      </c>
      <c r="I63" s="438">
        <v>169</v>
      </c>
      <c r="J63" s="438">
        <v>95</v>
      </c>
      <c r="K63" s="438">
        <v>58</v>
      </c>
      <c r="L63" s="438">
        <v>14</v>
      </c>
      <c r="M63" s="438">
        <v>3</v>
      </c>
      <c r="N63" s="438">
        <v>5</v>
      </c>
      <c r="O63" s="438">
        <v>1588</v>
      </c>
      <c r="P63" s="979">
        <v>1.67</v>
      </c>
      <c r="Q63" s="438">
        <v>2</v>
      </c>
      <c r="R63" s="438">
        <v>2</v>
      </c>
      <c r="S63" s="438">
        <v>342</v>
      </c>
      <c r="T63" s="438">
        <v>292</v>
      </c>
      <c r="U63" s="438">
        <v>116</v>
      </c>
      <c r="V63" s="467">
        <v>123</v>
      </c>
      <c r="W63" s="468">
        <v>50</v>
      </c>
    </row>
    <row r="64" spans="1:23" s="150" customFormat="1" ht="21" customHeight="1">
      <c r="A64" s="460"/>
      <c r="B64" s="1392" t="s">
        <v>965</v>
      </c>
      <c r="C64" s="1392"/>
      <c r="D64" s="1392"/>
      <c r="E64" s="437">
        <v>242</v>
      </c>
      <c r="F64" s="438">
        <v>475</v>
      </c>
      <c r="G64" s="438">
        <v>242</v>
      </c>
      <c r="H64" s="438">
        <v>126</v>
      </c>
      <c r="I64" s="438">
        <v>46</v>
      </c>
      <c r="J64" s="438">
        <v>35</v>
      </c>
      <c r="K64" s="438">
        <v>26</v>
      </c>
      <c r="L64" s="438">
        <v>7</v>
      </c>
      <c r="M64" s="438">
        <v>1</v>
      </c>
      <c r="N64" s="438">
        <v>1</v>
      </c>
      <c r="O64" s="438">
        <v>475</v>
      </c>
      <c r="P64" s="979">
        <v>1.96</v>
      </c>
      <c r="Q64" s="438">
        <v>0</v>
      </c>
      <c r="R64" s="438">
        <v>0</v>
      </c>
      <c r="S64" s="438">
        <v>116</v>
      </c>
      <c r="T64" s="438">
        <v>104</v>
      </c>
      <c r="U64" s="438">
        <v>40</v>
      </c>
      <c r="V64" s="467">
        <v>57</v>
      </c>
      <c r="W64" s="468">
        <v>12</v>
      </c>
    </row>
    <row r="65" spans="1:24" s="150" customFormat="1" ht="21" customHeight="1">
      <c r="A65" s="460"/>
      <c r="B65" s="1392" t="s">
        <v>966</v>
      </c>
      <c r="C65" s="1392"/>
      <c r="D65" s="1392"/>
      <c r="E65" s="437">
        <v>305</v>
      </c>
      <c r="F65" s="438">
        <v>529</v>
      </c>
      <c r="G65" s="438">
        <v>305</v>
      </c>
      <c r="H65" s="438">
        <v>187</v>
      </c>
      <c r="I65" s="438">
        <v>56</v>
      </c>
      <c r="J65" s="438">
        <v>31</v>
      </c>
      <c r="K65" s="438">
        <v>23</v>
      </c>
      <c r="L65" s="438">
        <v>4</v>
      </c>
      <c r="M65" s="438">
        <v>3</v>
      </c>
      <c r="N65" s="438">
        <v>1</v>
      </c>
      <c r="O65" s="438">
        <v>529</v>
      </c>
      <c r="P65" s="979">
        <v>1.73</v>
      </c>
      <c r="Q65" s="438">
        <v>0</v>
      </c>
      <c r="R65" s="438">
        <v>0</v>
      </c>
      <c r="S65" s="438">
        <v>117</v>
      </c>
      <c r="T65" s="438">
        <v>96</v>
      </c>
      <c r="U65" s="438">
        <v>36</v>
      </c>
      <c r="V65" s="467">
        <v>40</v>
      </c>
      <c r="W65" s="468">
        <v>21</v>
      </c>
    </row>
    <row r="66" spans="1:24" s="150" customFormat="1" ht="21" customHeight="1">
      <c r="A66" s="460"/>
      <c r="B66" s="1392" t="s">
        <v>967</v>
      </c>
      <c r="C66" s="1392"/>
      <c r="D66" s="1392"/>
      <c r="E66" s="437">
        <v>563</v>
      </c>
      <c r="F66" s="438">
        <v>932</v>
      </c>
      <c r="G66" s="438">
        <v>563</v>
      </c>
      <c r="H66" s="438">
        <v>353</v>
      </c>
      <c r="I66" s="438">
        <v>110</v>
      </c>
      <c r="J66" s="438">
        <v>60</v>
      </c>
      <c r="K66" s="438">
        <v>28</v>
      </c>
      <c r="L66" s="438">
        <v>7</v>
      </c>
      <c r="M66" s="438">
        <v>3</v>
      </c>
      <c r="N66" s="438">
        <v>2</v>
      </c>
      <c r="O66" s="438">
        <v>932</v>
      </c>
      <c r="P66" s="979">
        <v>1.66</v>
      </c>
      <c r="Q66" s="438">
        <v>0</v>
      </c>
      <c r="R66" s="438">
        <v>0</v>
      </c>
      <c r="S66" s="438">
        <v>200</v>
      </c>
      <c r="T66" s="438">
        <v>172</v>
      </c>
      <c r="U66" s="438">
        <v>64</v>
      </c>
      <c r="V66" s="467">
        <v>61</v>
      </c>
      <c r="W66" s="468">
        <v>28</v>
      </c>
    </row>
    <row r="67" spans="1:24" s="150" customFormat="1" ht="21" customHeight="1">
      <c r="A67" s="1398" t="s">
        <v>968</v>
      </c>
      <c r="B67" s="1398"/>
      <c r="C67" s="1398"/>
      <c r="D67" s="1398"/>
      <c r="E67" s="437">
        <v>4517</v>
      </c>
      <c r="F67" s="438">
        <v>9796</v>
      </c>
      <c r="G67" s="438">
        <v>4512</v>
      </c>
      <c r="H67" s="438">
        <v>1864</v>
      </c>
      <c r="I67" s="438">
        <v>1167</v>
      </c>
      <c r="J67" s="438">
        <v>752</v>
      </c>
      <c r="K67" s="438">
        <v>489</v>
      </c>
      <c r="L67" s="438">
        <v>182</v>
      </c>
      <c r="M67" s="438">
        <v>43</v>
      </c>
      <c r="N67" s="438">
        <v>15</v>
      </c>
      <c r="O67" s="438">
        <v>9686</v>
      </c>
      <c r="P67" s="979">
        <v>2.15</v>
      </c>
      <c r="Q67" s="438">
        <v>5</v>
      </c>
      <c r="R67" s="438">
        <v>110</v>
      </c>
      <c r="S67" s="438">
        <v>2596</v>
      </c>
      <c r="T67" s="438">
        <v>2322</v>
      </c>
      <c r="U67" s="438">
        <v>846</v>
      </c>
      <c r="V67" s="438">
        <v>1110</v>
      </c>
      <c r="W67" s="438">
        <v>274</v>
      </c>
      <c r="X67" s="466"/>
    </row>
    <row r="68" spans="1:24" s="150" customFormat="1" ht="21" customHeight="1">
      <c r="A68" s="460"/>
      <c r="B68" s="1392" t="s">
        <v>969</v>
      </c>
      <c r="C68" s="1392"/>
      <c r="D68" s="1392"/>
      <c r="E68" s="437">
        <v>936</v>
      </c>
      <c r="F68" s="438">
        <v>2382</v>
      </c>
      <c r="G68" s="438">
        <v>933</v>
      </c>
      <c r="H68" s="438">
        <v>258</v>
      </c>
      <c r="I68" s="438">
        <v>276</v>
      </c>
      <c r="J68" s="438">
        <v>197</v>
      </c>
      <c r="K68" s="438">
        <v>128</v>
      </c>
      <c r="L68" s="438">
        <v>49</v>
      </c>
      <c r="M68" s="438">
        <v>18</v>
      </c>
      <c r="N68" s="438">
        <v>7</v>
      </c>
      <c r="O68" s="438">
        <v>2316</v>
      </c>
      <c r="P68" s="979">
        <v>2.48</v>
      </c>
      <c r="Q68" s="473">
        <v>3</v>
      </c>
      <c r="R68" s="473">
        <v>66</v>
      </c>
      <c r="S68" s="473">
        <v>659</v>
      </c>
      <c r="T68" s="473">
        <v>593</v>
      </c>
      <c r="U68" s="473">
        <v>210</v>
      </c>
      <c r="V68" s="467">
        <v>305</v>
      </c>
      <c r="W68" s="468">
        <v>66</v>
      </c>
    </row>
    <row r="69" spans="1:24" s="150" customFormat="1" ht="21" customHeight="1">
      <c r="A69" s="460"/>
      <c r="B69" s="1392" t="s">
        <v>970</v>
      </c>
      <c r="C69" s="1392"/>
      <c r="D69" s="1392"/>
      <c r="E69" s="437">
        <v>488</v>
      </c>
      <c r="F69" s="438">
        <v>897</v>
      </c>
      <c r="G69" s="438">
        <v>488</v>
      </c>
      <c r="H69" s="438">
        <v>270</v>
      </c>
      <c r="I69" s="438">
        <v>108</v>
      </c>
      <c r="J69" s="438">
        <v>58</v>
      </c>
      <c r="K69" s="438">
        <v>35</v>
      </c>
      <c r="L69" s="438">
        <v>8</v>
      </c>
      <c r="M69" s="438">
        <v>6</v>
      </c>
      <c r="N69" s="438">
        <v>3</v>
      </c>
      <c r="O69" s="438">
        <v>897</v>
      </c>
      <c r="P69" s="979">
        <v>1.84</v>
      </c>
      <c r="Q69" s="438">
        <v>0</v>
      </c>
      <c r="R69" s="438">
        <v>0</v>
      </c>
      <c r="S69" s="438">
        <v>211</v>
      </c>
      <c r="T69" s="438">
        <v>182</v>
      </c>
      <c r="U69" s="438">
        <v>73</v>
      </c>
      <c r="V69" s="467">
        <v>78</v>
      </c>
      <c r="W69" s="468">
        <v>29</v>
      </c>
    </row>
    <row r="70" spans="1:24" s="150" customFormat="1" ht="21" customHeight="1">
      <c r="A70" s="460"/>
      <c r="B70" s="1392" t="s">
        <v>971</v>
      </c>
      <c r="C70" s="1392"/>
      <c r="D70" s="1392"/>
      <c r="E70" s="437">
        <v>403</v>
      </c>
      <c r="F70" s="438">
        <v>859</v>
      </c>
      <c r="G70" s="438">
        <v>403</v>
      </c>
      <c r="H70" s="438">
        <v>166</v>
      </c>
      <c r="I70" s="438">
        <v>101</v>
      </c>
      <c r="J70" s="438">
        <v>71</v>
      </c>
      <c r="K70" s="438">
        <v>48</v>
      </c>
      <c r="L70" s="438">
        <v>16</v>
      </c>
      <c r="M70" s="438">
        <v>1</v>
      </c>
      <c r="N70" s="438">
        <v>0</v>
      </c>
      <c r="O70" s="438">
        <v>859</v>
      </c>
      <c r="P70" s="979">
        <v>2.13</v>
      </c>
      <c r="Q70" s="438">
        <v>0</v>
      </c>
      <c r="R70" s="438">
        <v>0</v>
      </c>
      <c r="S70" s="438">
        <v>233</v>
      </c>
      <c r="T70" s="438">
        <v>205</v>
      </c>
      <c r="U70" s="438">
        <v>80</v>
      </c>
      <c r="V70" s="467">
        <v>96</v>
      </c>
      <c r="W70" s="468">
        <v>28</v>
      </c>
    </row>
    <row r="71" spans="1:24" s="150" customFormat="1" ht="21" customHeight="1">
      <c r="A71" s="460"/>
      <c r="B71" s="1392" t="s">
        <v>972</v>
      </c>
      <c r="C71" s="1392"/>
      <c r="D71" s="1392"/>
      <c r="E71" s="437">
        <v>769</v>
      </c>
      <c r="F71" s="438">
        <v>1495</v>
      </c>
      <c r="G71" s="438">
        <v>769</v>
      </c>
      <c r="H71" s="438">
        <v>382</v>
      </c>
      <c r="I71" s="438">
        <v>182</v>
      </c>
      <c r="J71" s="438">
        <v>104</v>
      </c>
      <c r="K71" s="438">
        <v>71</v>
      </c>
      <c r="L71" s="438">
        <v>27</v>
      </c>
      <c r="M71" s="438">
        <v>3</v>
      </c>
      <c r="N71" s="438">
        <v>0</v>
      </c>
      <c r="O71" s="438">
        <v>1495</v>
      </c>
      <c r="P71" s="979">
        <v>1.94</v>
      </c>
      <c r="Q71" s="438">
        <v>0</v>
      </c>
      <c r="R71" s="438">
        <v>0</v>
      </c>
      <c r="S71" s="438">
        <v>383</v>
      </c>
      <c r="T71" s="438">
        <v>351</v>
      </c>
      <c r="U71" s="438">
        <v>123</v>
      </c>
      <c r="V71" s="467">
        <v>158</v>
      </c>
      <c r="W71" s="468">
        <v>32</v>
      </c>
    </row>
    <row r="72" spans="1:24" s="150" customFormat="1" ht="21" customHeight="1">
      <c r="A72" s="460"/>
      <c r="B72" s="1392" t="s">
        <v>973</v>
      </c>
      <c r="C72" s="1392"/>
      <c r="D72" s="1392"/>
      <c r="E72" s="437">
        <v>444</v>
      </c>
      <c r="F72" s="438">
        <v>869</v>
      </c>
      <c r="G72" s="438">
        <v>444</v>
      </c>
      <c r="H72" s="438">
        <v>221</v>
      </c>
      <c r="I72" s="438">
        <v>102</v>
      </c>
      <c r="J72" s="438">
        <v>70</v>
      </c>
      <c r="K72" s="438">
        <v>28</v>
      </c>
      <c r="L72" s="438">
        <v>17</v>
      </c>
      <c r="M72" s="438">
        <v>5</v>
      </c>
      <c r="N72" s="438">
        <v>1</v>
      </c>
      <c r="O72" s="438">
        <v>869</v>
      </c>
      <c r="P72" s="979">
        <v>1.96</v>
      </c>
      <c r="Q72" s="438">
        <v>0</v>
      </c>
      <c r="R72" s="438">
        <v>0</v>
      </c>
      <c r="S72" s="438">
        <v>222</v>
      </c>
      <c r="T72" s="438">
        <v>202</v>
      </c>
      <c r="U72" s="438">
        <v>72</v>
      </c>
      <c r="V72" s="467">
        <v>90</v>
      </c>
      <c r="W72" s="468">
        <v>20</v>
      </c>
    </row>
    <row r="73" spans="1:24" s="150" customFormat="1" ht="21" customHeight="1">
      <c r="A73" s="460"/>
      <c r="B73" s="1392" t="s">
        <v>974</v>
      </c>
      <c r="C73" s="1392"/>
      <c r="D73" s="1392"/>
      <c r="E73" s="437">
        <v>344</v>
      </c>
      <c r="F73" s="438">
        <v>712</v>
      </c>
      <c r="G73" s="438">
        <v>343</v>
      </c>
      <c r="H73" s="438">
        <v>158</v>
      </c>
      <c r="I73" s="438">
        <v>85</v>
      </c>
      <c r="J73" s="438">
        <v>37</v>
      </c>
      <c r="K73" s="438">
        <v>47</v>
      </c>
      <c r="L73" s="438">
        <v>13</v>
      </c>
      <c r="M73" s="438">
        <v>3</v>
      </c>
      <c r="N73" s="438">
        <v>0</v>
      </c>
      <c r="O73" s="438">
        <v>710</v>
      </c>
      <c r="P73" s="979">
        <v>2.0699999999999998</v>
      </c>
      <c r="Q73" s="438">
        <v>1</v>
      </c>
      <c r="R73" s="438">
        <v>2</v>
      </c>
      <c r="S73" s="438">
        <v>177</v>
      </c>
      <c r="T73" s="438">
        <v>152</v>
      </c>
      <c r="U73" s="438">
        <v>52</v>
      </c>
      <c r="V73" s="467">
        <v>69</v>
      </c>
      <c r="W73" s="468">
        <v>25</v>
      </c>
    </row>
    <row r="74" spans="1:24" s="150" customFormat="1" ht="21" customHeight="1">
      <c r="A74" s="460"/>
      <c r="B74" s="1392" t="s">
        <v>975</v>
      </c>
      <c r="C74" s="1392"/>
      <c r="D74" s="1392"/>
      <c r="E74" s="437">
        <v>277</v>
      </c>
      <c r="F74" s="438">
        <v>575</v>
      </c>
      <c r="G74" s="438">
        <v>277</v>
      </c>
      <c r="H74" s="438">
        <v>126</v>
      </c>
      <c r="I74" s="438">
        <v>66</v>
      </c>
      <c r="J74" s="438">
        <v>41</v>
      </c>
      <c r="K74" s="438">
        <v>31</v>
      </c>
      <c r="L74" s="438">
        <v>9</v>
      </c>
      <c r="M74" s="438">
        <v>3</v>
      </c>
      <c r="N74" s="438">
        <v>1</v>
      </c>
      <c r="O74" s="438">
        <v>575</v>
      </c>
      <c r="P74" s="979">
        <v>2.08</v>
      </c>
      <c r="Q74" s="438">
        <v>0</v>
      </c>
      <c r="R74" s="438">
        <v>0</v>
      </c>
      <c r="S74" s="438">
        <v>148</v>
      </c>
      <c r="T74" s="438">
        <v>130</v>
      </c>
      <c r="U74" s="438">
        <v>51</v>
      </c>
      <c r="V74" s="467">
        <v>65</v>
      </c>
      <c r="W74" s="468">
        <v>18</v>
      </c>
    </row>
    <row r="75" spans="1:24" s="150" customFormat="1" ht="21" customHeight="1">
      <c r="A75" s="460"/>
      <c r="B75" s="1392" t="s">
        <v>976</v>
      </c>
      <c r="C75" s="1392"/>
      <c r="D75" s="1392"/>
      <c r="E75" s="437">
        <v>554</v>
      </c>
      <c r="F75" s="438">
        <v>1323</v>
      </c>
      <c r="G75" s="438">
        <v>554</v>
      </c>
      <c r="H75" s="438">
        <v>159</v>
      </c>
      <c r="I75" s="438">
        <v>166</v>
      </c>
      <c r="J75" s="438">
        <v>121</v>
      </c>
      <c r="K75" s="438">
        <v>73</v>
      </c>
      <c r="L75" s="438">
        <v>34</v>
      </c>
      <c r="M75" s="438">
        <v>0</v>
      </c>
      <c r="N75" s="438">
        <v>1</v>
      </c>
      <c r="O75" s="438">
        <v>1323</v>
      </c>
      <c r="P75" s="979">
        <v>2.39</v>
      </c>
      <c r="Q75" s="438">
        <v>0</v>
      </c>
      <c r="R75" s="438">
        <v>0</v>
      </c>
      <c r="S75" s="438">
        <v>388</v>
      </c>
      <c r="T75" s="438">
        <v>348</v>
      </c>
      <c r="U75" s="438">
        <v>123</v>
      </c>
      <c r="V75" s="467">
        <v>174</v>
      </c>
      <c r="W75" s="468">
        <v>40</v>
      </c>
    </row>
    <row r="76" spans="1:24" s="150" customFormat="1" ht="21" customHeight="1">
      <c r="A76" s="460"/>
      <c r="B76" s="1392" t="s">
        <v>977</v>
      </c>
      <c r="C76" s="1392"/>
      <c r="D76" s="1392"/>
      <c r="E76" s="437">
        <v>202</v>
      </c>
      <c r="F76" s="438">
        <v>489</v>
      </c>
      <c r="G76" s="438">
        <v>201</v>
      </c>
      <c r="H76" s="438">
        <v>73</v>
      </c>
      <c r="I76" s="438">
        <v>57</v>
      </c>
      <c r="J76" s="438">
        <v>42</v>
      </c>
      <c r="K76" s="438">
        <v>20</v>
      </c>
      <c r="L76" s="438">
        <v>4</v>
      </c>
      <c r="M76" s="438">
        <v>3</v>
      </c>
      <c r="N76" s="438">
        <v>2</v>
      </c>
      <c r="O76" s="438">
        <v>447</v>
      </c>
      <c r="P76" s="979">
        <v>2.2200000000000002</v>
      </c>
      <c r="Q76" s="438">
        <v>1</v>
      </c>
      <c r="R76" s="438">
        <v>42</v>
      </c>
      <c r="S76" s="438">
        <v>126</v>
      </c>
      <c r="T76" s="438">
        <v>117</v>
      </c>
      <c r="U76" s="438">
        <v>46</v>
      </c>
      <c r="V76" s="467">
        <v>57</v>
      </c>
      <c r="W76" s="468">
        <v>9</v>
      </c>
    </row>
    <row r="77" spans="1:24" s="150" customFormat="1" ht="24" customHeight="1" thickBot="1">
      <c r="A77" s="474"/>
      <c r="B77" s="1400" t="s">
        <v>978</v>
      </c>
      <c r="C77" s="1400"/>
      <c r="D77" s="1400"/>
      <c r="E77" s="453">
        <v>100</v>
      </c>
      <c r="F77" s="454">
        <v>195</v>
      </c>
      <c r="G77" s="454">
        <v>100</v>
      </c>
      <c r="H77" s="454">
        <v>51</v>
      </c>
      <c r="I77" s="454">
        <v>24</v>
      </c>
      <c r="J77" s="454">
        <v>11</v>
      </c>
      <c r="K77" s="454">
        <v>8</v>
      </c>
      <c r="L77" s="454">
        <v>5</v>
      </c>
      <c r="M77" s="454">
        <v>1</v>
      </c>
      <c r="N77" s="454">
        <v>0</v>
      </c>
      <c r="O77" s="454">
        <v>195</v>
      </c>
      <c r="P77" s="980">
        <v>1.95</v>
      </c>
      <c r="Q77" s="454">
        <v>0</v>
      </c>
      <c r="R77" s="454">
        <v>0</v>
      </c>
      <c r="S77" s="454">
        <v>49</v>
      </c>
      <c r="T77" s="454">
        <v>42</v>
      </c>
      <c r="U77" s="454">
        <v>16</v>
      </c>
      <c r="V77" s="470">
        <v>18</v>
      </c>
      <c r="W77" s="454">
        <v>7</v>
      </c>
    </row>
  </sheetData>
  <mergeCells count="96">
    <mergeCell ref="B74:D74"/>
    <mergeCell ref="B75:D75"/>
    <mergeCell ref="B76:D76"/>
    <mergeCell ref="B77:D77"/>
    <mergeCell ref="B68:D68"/>
    <mergeCell ref="B69:D69"/>
    <mergeCell ref="B70:D70"/>
    <mergeCell ref="B71:D71"/>
    <mergeCell ref="B72:D72"/>
    <mergeCell ref="B73:D73"/>
    <mergeCell ref="A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W42:W43"/>
    <mergeCell ref="B37:D37"/>
    <mergeCell ref="A41:D43"/>
    <mergeCell ref="E41:F41"/>
    <mergeCell ref="G41:P41"/>
    <mergeCell ref="Q41:R41"/>
    <mergeCell ref="S41:W41"/>
    <mergeCell ref="E42:E43"/>
    <mergeCell ref="F42:F43"/>
    <mergeCell ref="G42:N42"/>
    <mergeCell ref="O42:O43"/>
    <mergeCell ref="P42:P43"/>
    <mergeCell ref="Q42:Q43"/>
    <mergeCell ref="R42:R43"/>
    <mergeCell ref="S42:S43"/>
    <mergeCell ref="T42:V42"/>
    <mergeCell ref="B36:D36"/>
    <mergeCell ref="B25:D25"/>
    <mergeCell ref="B26:D26"/>
    <mergeCell ref="B27:D27"/>
    <mergeCell ref="B28:D28"/>
    <mergeCell ref="B29:D29"/>
    <mergeCell ref="B30:D30"/>
    <mergeCell ref="B31:D31"/>
    <mergeCell ref="B32:D32"/>
    <mergeCell ref="B33:D33"/>
    <mergeCell ref="B34:D34"/>
    <mergeCell ref="B35:D35"/>
    <mergeCell ref="B11:D11"/>
    <mergeCell ref="B24:D24"/>
    <mergeCell ref="B13:D13"/>
    <mergeCell ref="B14:D14"/>
    <mergeCell ref="B15:D15"/>
    <mergeCell ref="B16:D16"/>
    <mergeCell ref="B17:D17"/>
    <mergeCell ref="B18:D18"/>
    <mergeCell ref="B19:D19"/>
    <mergeCell ref="B20:D20"/>
    <mergeCell ref="B21:D21"/>
    <mergeCell ref="B22:D22"/>
    <mergeCell ref="B23:D23"/>
    <mergeCell ref="S4:S5"/>
    <mergeCell ref="A7:D7"/>
    <mergeCell ref="B8:D8"/>
    <mergeCell ref="B9:D9"/>
    <mergeCell ref="B10:D10"/>
    <mergeCell ref="T4:V4"/>
    <mergeCell ref="B12:D12"/>
    <mergeCell ref="W4:W5"/>
    <mergeCell ref="A6:D6"/>
    <mergeCell ref="A3:D5"/>
    <mergeCell ref="E3:F3"/>
    <mergeCell ref="G3:P3"/>
    <mergeCell ref="Q3:R3"/>
    <mergeCell ref="S3:W3"/>
    <mergeCell ref="E4:E5"/>
    <mergeCell ref="F4:F5"/>
    <mergeCell ref="G4:N4"/>
    <mergeCell ref="O4:O5"/>
    <mergeCell ref="P4:P5"/>
    <mergeCell ref="Q4:Q5"/>
    <mergeCell ref="R4:R5"/>
  </mergeCells>
  <phoneticPr fontId="3"/>
  <pageMargins left="0.70866141732283472" right="0.78740157480314965" top="0.59055118110236227" bottom="0.9055118110236221" header="0.39370078740157483" footer="0.39370078740157483"/>
  <pageSetup paperSize="9" scale="89" firstPageNumber="85" pageOrder="overThenDown" orientation="portrait" useFirstPageNumber="1" r:id="rId1"/>
  <headerFooter alignWithMargins="0">
    <oddFooter>&amp;C&amp;"ＭＳ 明朝,標準"&amp;10－ &amp;P －</oddFooter>
  </headerFooter>
  <rowBreaks count="1" manualBreakCount="1">
    <brk id="39"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view="pageBreakPreview" zoomScaleNormal="100" zoomScaleSheetLayoutView="100" workbookViewId="0"/>
  </sheetViews>
  <sheetFormatPr defaultColWidth="7.625" defaultRowHeight="13.5" customHeight="1"/>
  <cols>
    <col min="1" max="3" width="2.625" style="4" customWidth="1"/>
    <col min="4" max="4" width="20.125" style="4" customWidth="1"/>
    <col min="5" max="7" width="20.75" style="4" customWidth="1"/>
    <col min="8" max="10" width="8.75" style="4" customWidth="1"/>
    <col min="11" max="22" width="8.625" style="4" customWidth="1"/>
    <col min="23" max="23" width="15.625" style="4" customWidth="1"/>
    <col min="24" max="32" width="9.75" style="4" customWidth="1"/>
    <col min="33" max="16384" width="7.625" style="4"/>
  </cols>
  <sheetData>
    <row r="1" spans="1:7" ht="18" customHeight="1">
      <c r="A1" s="484" t="s">
        <v>979</v>
      </c>
      <c r="B1" s="485"/>
      <c r="C1" s="485"/>
      <c r="D1" s="485"/>
      <c r="E1" s="486"/>
      <c r="F1" s="486"/>
      <c r="G1" s="486"/>
    </row>
    <row r="2" spans="1:7" ht="18" customHeight="1">
      <c r="A2" s="334"/>
      <c r="B2" s="487"/>
      <c r="C2" s="487"/>
      <c r="D2" s="487"/>
      <c r="E2" s="488"/>
      <c r="F2" s="488"/>
      <c r="G2" s="488"/>
    </row>
    <row r="3" spans="1:7" ht="18" customHeight="1" thickBot="1">
      <c r="A3" s="489"/>
      <c r="B3" s="489"/>
      <c r="C3" s="489"/>
      <c r="D3" s="489"/>
      <c r="E3" s="488"/>
      <c r="F3" s="488"/>
      <c r="G3" s="338" t="s">
        <v>2051</v>
      </c>
    </row>
    <row r="4" spans="1:7" s="478" customFormat="1" ht="42" customHeight="1">
      <c r="A4" s="1403" t="s">
        <v>1912</v>
      </c>
      <c r="B4" s="1325"/>
      <c r="C4" s="1325"/>
      <c r="D4" s="1325"/>
      <c r="E4" s="490" t="s">
        <v>848</v>
      </c>
      <c r="F4" s="490" t="s">
        <v>980</v>
      </c>
      <c r="G4" s="491" t="s">
        <v>981</v>
      </c>
    </row>
    <row r="5" spans="1:7" s="478" customFormat="1" ht="18" customHeight="1">
      <c r="A5" s="1404" t="s">
        <v>982</v>
      </c>
      <c r="B5" s="1404"/>
      <c r="C5" s="1404"/>
      <c r="D5" s="1405"/>
      <c r="E5" s="492">
        <v>121565</v>
      </c>
      <c r="F5" s="492">
        <v>286210</v>
      </c>
      <c r="G5" s="493">
        <v>2.35</v>
      </c>
    </row>
    <row r="6" spans="1:7" s="478" customFormat="1" ht="18" customHeight="1">
      <c r="A6" s="494"/>
      <c r="B6" s="1406" t="s">
        <v>983</v>
      </c>
      <c r="C6" s="1406"/>
      <c r="D6" s="1407"/>
      <c r="E6" s="495">
        <v>119486</v>
      </c>
      <c r="F6" s="495">
        <v>283389</v>
      </c>
      <c r="G6" s="981">
        <v>2.37</v>
      </c>
    </row>
    <row r="7" spans="1:7" s="478" customFormat="1" ht="18" customHeight="1">
      <c r="A7" s="494"/>
      <c r="B7" s="496"/>
      <c r="C7" s="1406" t="s">
        <v>984</v>
      </c>
      <c r="D7" s="1407"/>
      <c r="E7" s="495">
        <v>118550</v>
      </c>
      <c r="F7" s="495">
        <v>281460</v>
      </c>
      <c r="G7" s="981">
        <v>2.37</v>
      </c>
    </row>
    <row r="8" spans="1:7" s="478" customFormat="1" ht="18" customHeight="1">
      <c r="A8" s="494"/>
      <c r="B8" s="496"/>
      <c r="C8" s="496"/>
      <c r="D8" s="497" t="s">
        <v>985</v>
      </c>
      <c r="E8" s="495">
        <v>71232</v>
      </c>
      <c r="F8" s="495">
        <v>197473</v>
      </c>
      <c r="G8" s="981">
        <v>2.77</v>
      </c>
    </row>
    <row r="9" spans="1:7" s="478" customFormat="1" ht="18" customHeight="1">
      <c r="A9" s="388"/>
      <c r="B9" s="498"/>
      <c r="C9" s="498"/>
      <c r="D9" s="970" t="s">
        <v>1922</v>
      </c>
      <c r="E9" s="495">
        <v>5728</v>
      </c>
      <c r="F9" s="495">
        <v>12233</v>
      </c>
      <c r="G9" s="981">
        <v>2.14</v>
      </c>
    </row>
    <row r="10" spans="1:7" s="478" customFormat="1" ht="18" customHeight="1">
      <c r="A10" s="494"/>
      <c r="B10" s="496"/>
      <c r="C10" s="496"/>
      <c r="D10" s="497" t="s">
        <v>986</v>
      </c>
      <c r="E10" s="495">
        <v>36820</v>
      </c>
      <c r="F10" s="495">
        <v>63234</v>
      </c>
      <c r="G10" s="981">
        <v>1.72</v>
      </c>
    </row>
    <row r="11" spans="1:7" s="478" customFormat="1" ht="18" customHeight="1">
      <c r="A11" s="494"/>
      <c r="B11" s="496"/>
      <c r="C11" s="496"/>
      <c r="D11" s="497" t="s">
        <v>987</v>
      </c>
      <c r="E11" s="495">
        <v>4770</v>
      </c>
      <c r="F11" s="495">
        <v>8520</v>
      </c>
      <c r="G11" s="981">
        <v>1.79</v>
      </c>
    </row>
    <row r="12" spans="1:7" s="478" customFormat="1" ht="18" customHeight="1">
      <c r="A12" s="494"/>
      <c r="B12" s="496"/>
      <c r="C12" s="1406" t="s">
        <v>988</v>
      </c>
      <c r="D12" s="1407"/>
      <c r="E12" s="495">
        <v>936</v>
      </c>
      <c r="F12" s="495">
        <v>1929</v>
      </c>
      <c r="G12" s="981">
        <v>2.06</v>
      </c>
    </row>
    <row r="13" spans="1:7" s="478" customFormat="1" ht="18" customHeight="1" thickBot="1">
      <c r="A13" s="499"/>
      <c r="B13" s="1401" t="s">
        <v>989</v>
      </c>
      <c r="C13" s="1401"/>
      <c r="D13" s="1402"/>
      <c r="E13" s="500">
        <v>2079</v>
      </c>
      <c r="F13" s="500">
        <v>2821</v>
      </c>
      <c r="G13" s="982">
        <v>1.36</v>
      </c>
    </row>
    <row r="14" spans="1:7" ht="13.5" customHeight="1">
      <c r="A14" s="361" t="s">
        <v>401</v>
      </c>
      <c r="B14" s="361"/>
      <c r="C14" s="361"/>
      <c r="D14" s="361"/>
      <c r="E14" s="397"/>
      <c r="F14" s="367"/>
      <c r="G14" s="367"/>
    </row>
    <row r="15" spans="1:7" ht="13.5" customHeight="1">
      <c r="E15" s="479"/>
    </row>
    <row r="16" spans="1:7" ht="13.5" customHeight="1">
      <c r="E16" s="479"/>
    </row>
    <row r="17" spans="5:5" ht="13.5" customHeight="1">
      <c r="E17" s="479"/>
    </row>
    <row r="18" spans="5:5" ht="13.5" customHeight="1">
      <c r="E18" s="479"/>
    </row>
    <row r="19" spans="5:5" ht="13.5" customHeight="1">
      <c r="E19" s="479"/>
    </row>
    <row r="20" spans="5:5" ht="13.5" customHeight="1">
      <c r="E20" s="479"/>
    </row>
    <row r="21" spans="5:5" ht="13.5" customHeight="1">
      <c r="E21" s="479"/>
    </row>
    <row r="22" spans="5:5" ht="13.5" customHeight="1">
      <c r="E22" s="479"/>
    </row>
    <row r="23" spans="5:5" ht="13.5" customHeight="1">
      <c r="E23" s="479"/>
    </row>
    <row r="24" spans="5:5" ht="13.5" customHeight="1">
      <c r="E24" s="479"/>
    </row>
  </sheetData>
  <mergeCells count="6">
    <mergeCell ref="B13:D13"/>
    <mergeCell ref="A4:D4"/>
    <mergeCell ref="A5:D5"/>
    <mergeCell ref="B6:D6"/>
    <mergeCell ref="C7:D7"/>
    <mergeCell ref="C12:D12"/>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0" max="1048575" man="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view="pageBreakPreview" zoomScaleNormal="100" zoomScaleSheetLayoutView="100" workbookViewId="0"/>
  </sheetViews>
  <sheetFormatPr defaultColWidth="7.625" defaultRowHeight="13.5" customHeight="1"/>
  <cols>
    <col min="1" max="3" width="2.125" style="4" customWidth="1"/>
    <col min="4" max="4" width="15.875" style="4" customWidth="1"/>
    <col min="5" max="6" width="6.75" style="4" customWidth="1"/>
    <col min="7" max="7" width="5.625" style="4" customWidth="1"/>
    <col min="8" max="10" width="6.75" style="4" customWidth="1"/>
    <col min="11" max="12" width="5.625" style="4" customWidth="1"/>
    <col min="13" max="14" width="6.75" style="4" customWidth="1"/>
    <col min="15" max="16" width="5.625" style="4" customWidth="1"/>
    <col min="17" max="17" width="4.625" style="4" customWidth="1"/>
    <col min="18" max="19" width="8.75" style="4" customWidth="1"/>
    <col min="20" max="31" width="8.625" style="4" customWidth="1"/>
    <col min="32" max="32" width="15.625" style="4" customWidth="1"/>
    <col min="33" max="41" width="9.75" style="4" customWidth="1"/>
    <col min="42" max="16384" width="7.625" style="4"/>
  </cols>
  <sheetData>
    <row r="1" spans="1:17" ht="18" customHeight="1">
      <c r="A1" s="484" t="s">
        <v>1915</v>
      </c>
      <c r="B1" s="484"/>
      <c r="C1" s="484"/>
      <c r="D1" s="484"/>
      <c r="E1" s="485"/>
      <c r="F1" s="485"/>
      <c r="G1" s="485"/>
      <c r="H1" s="486"/>
      <c r="I1" s="486"/>
      <c r="J1" s="486"/>
      <c r="K1" s="486"/>
      <c r="L1" s="486"/>
      <c r="M1" s="486"/>
      <c r="N1" s="486"/>
      <c r="O1" s="486"/>
      <c r="P1" s="486"/>
      <c r="Q1" s="486"/>
    </row>
    <row r="2" spans="1:17" s="480" customFormat="1" ht="12.75" customHeight="1">
      <c r="A2" s="501" t="s">
        <v>990</v>
      </c>
      <c r="B2" s="502"/>
      <c r="C2" s="502"/>
      <c r="D2" s="502"/>
      <c r="E2" s="503"/>
      <c r="F2" s="503"/>
      <c r="G2" s="503"/>
      <c r="H2" s="504"/>
      <c r="I2" s="504"/>
      <c r="J2" s="504"/>
      <c r="K2" s="504"/>
      <c r="L2" s="504"/>
      <c r="M2" s="504"/>
      <c r="N2" s="504"/>
      <c r="O2" s="504"/>
      <c r="P2" s="504"/>
      <c r="Q2" s="504"/>
    </row>
    <row r="3" spans="1:17" s="481" customFormat="1" ht="18" customHeight="1" thickBot="1">
      <c r="A3" s="505"/>
      <c r="B3" s="505"/>
      <c r="C3" s="505"/>
      <c r="D3" s="505"/>
      <c r="E3" s="505"/>
      <c r="F3" s="505"/>
      <c r="G3" s="505"/>
      <c r="H3" s="366"/>
      <c r="I3" s="366"/>
      <c r="J3" s="366"/>
      <c r="K3" s="366"/>
      <c r="L3" s="366"/>
      <c r="M3" s="366"/>
      <c r="N3" s="366"/>
      <c r="O3" s="366"/>
      <c r="P3" s="366"/>
      <c r="Q3" s="338" t="s">
        <v>2051</v>
      </c>
    </row>
    <row r="4" spans="1:17" s="478" customFormat="1" ht="18" customHeight="1">
      <c r="A4" s="1414" t="s">
        <v>1913</v>
      </c>
      <c r="B4" s="1330"/>
      <c r="C4" s="1330"/>
      <c r="D4" s="1415"/>
      <c r="E4" s="1325" t="s">
        <v>824</v>
      </c>
      <c r="F4" s="1325" t="s">
        <v>991</v>
      </c>
      <c r="G4" s="1325" t="s">
        <v>992</v>
      </c>
      <c r="H4" s="1326" t="s">
        <v>993</v>
      </c>
      <c r="I4" s="1419"/>
      <c r="J4" s="1419"/>
      <c r="K4" s="1419"/>
      <c r="L4" s="1419"/>
      <c r="M4" s="1420"/>
      <c r="N4" s="1420"/>
      <c r="O4" s="1420"/>
      <c r="P4" s="1421"/>
      <c r="Q4" s="1408" t="s">
        <v>994</v>
      </c>
    </row>
    <row r="5" spans="1:17" s="478" customFormat="1" ht="18" customHeight="1">
      <c r="A5" s="1332"/>
      <c r="B5" s="1332"/>
      <c r="C5" s="1332"/>
      <c r="D5" s="1416"/>
      <c r="E5" s="1411"/>
      <c r="F5" s="1411"/>
      <c r="G5" s="1411"/>
      <c r="H5" s="1411" t="s">
        <v>824</v>
      </c>
      <c r="I5" s="1411" t="s">
        <v>995</v>
      </c>
      <c r="J5" s="1411"/>
      <c r="K5" s="1411"/>
      <c r="L5" s="1411"/>
      <c r="M5" s="1412" t="s">
        <v>1908</v>
      </c>
      <c r="N5" s="1413"/>
      <c r="O5" s="1413"/>
      <c r="P5" s="1323"/>
      <c r="Q5" s="1409"/>
    </row>
    <row r="6" spans="1:17" s="478" customFormat="1" ht="18" customHeight="1">
      <c r="A6" s="1417"/>
      <c r="B6" s="1417"/>
      <c r="C6" s="1417"/>
      <c r="D6" s="1418"/>
      <c r="E6" s="1411"/>
      <c r="F6" s="1411"/>
      <c r="G6" s="1411"/>
      <c r="H6" s="1411"/>
      <c r="I6" s="506" t="s">
        <v>2152</v>
      </c>
      <c r="J6" s="506" t="s">
        <v>996</v>
      </c>
      <c r="K6" s="506" t="s">
        <v>997</v>
      </c>
      <c r="L6" s="506" t="s">
        <v>998</v>
      </c>
      <c r="M6" s="506" t="s">
        <v>2153</v>
      </c>
      <c r="N6" s="506" t="s">
        <v>996</v>
      </c>
      <c r="O6" s="506" t="s">
        <v>997</v>
      </c>
      <c r="P6" s="506" t="s">
        <v>998</v>
      </c>
      <c r="Q6" s="1410"/>
    </row>
    <row r="7" spans="1:17" s="478" customFormat="1" ht="18" customHeight="1">
      <c r="A7" s="1404" t="s">
        <v>999</v>
      </c>
      <c r="B7" s="1404"/>
      <c r="C7" s="1404"/>
      <c r="D7" s="1405"/>
      <c r="E7" s="507">
        <v>121565</v>
      </c>
      <c r="F7" s="508" t="s">
        <v>239</v>
      </c>
      <c r="G7" s="508" t="s">
        <v>239</v>
      </c>
      <c r="H7" s="508" t="s">
        <v>239</v>
      </c>
      <c r="I7" s="508" t="s">
        <v>239</v>
      </c>
      <c r="J7" s="508" t="s">
        <v>239</v>
      </c>
      <c r="K7" s="508" t="s">
        <v>239</v>
      </c>
      <c r="L7" s="508" t="s">
        <v>239</v>
      </c>
      <c r="M7" s="508" t="s">
        <v>239</v>
      </c>
      <c r="N7" s="508" t="s">
        <v>239</v>
      </c>
      <c r="O7" s="508" t="s">
        <v>239</v>
      </c>
      <c r="P7" s="508" t="s">
        <v>239</v>
      </c>
      <c r="Q7" s="508" t="s">
        <v>239</v>
      </c>
    </row>
    <row r="8" spans="1:17" s="478" customFormat="1" ht="18" customHeight="1">
      <c r="A8" s="388"/>
      <c r="B8" s="1422" t="s">
        <v>1000</v>
      </c>
      <c r="C8" s="1422"/>
      <c r="D8" s="1423"/>
      <c r="E8" s="507">
        <v>119486</v>
      </c>
      <c r="F8" s="508">
        <v>73835</v>
      </c>
      <c r="G8" s="508">
        <v>2705</v>
      </c>
      <c r="H8" s="508">
        <v>42708</v>
      </c>
      <c r="I8" s="508">
        <v>23626</v>
      </c>
      <c r="J8" s="508">
        <v>12163</v>
      </c>
      <c r="K8" s="508">
        <v>4616</v>
      </c>
      <c r="L8" s="508">
        <v>2303</v>
      </c>
      <c r="M8" s="508">
        <v>31236</v>
      </c>
      <c r="N8" s="509">
        <v>8427</v>
      </c>
      <c r="O8" s="509">
        <v>2495</v>
      </c>
      <c r="P8" s="509">
        <v>550</v>
      </c>
      <c r="Q8" s="509">
        <v>238</v>
      </c>
    </row>
    <row r="9" spans="1:17" s="478" customFormat="1" ht="18" customHeight="1">
      <c r="A9" s="388"/>
      <c r="B9" s="388"/>
      <c r="C9" s="1422" t="s">
        <v>1001</v>
      </c>
      <c r="D9" s="1423"/>
      <c r="E9" s="507">
        <v>118550</v>
      </c>
      <c r="F9" s="508">
        <v>73220</v>
      </c>
      <c r="G9" s="508">
        <v>2671</v>
      </c>
      <c r="H9" s="508">
        <v>42433</v>
      </c>
      <c r="I9" s="508">
        <v>23435</v>
      </c>
      <c r="J9" s="508">
        <v>12101</v>
      </c>
      <c r="K9" s="508">
        <v>4604</v>
      </c>
      <c r="L9" s="508">
        <v>2293</v>
      </c>
      <c r="M9" s="508">
        <v>31016</v>
      </c>
      <c r="N9" s="509">
        <v>8387</v>
      </c>
      <c r="O9" s="509">
        <v>2485</v>
      </c>
      <c r="P9" s="509">
        <v>545</v>
      </c>
      <c r="Q9" s="509">
        <v>226</v>
      </c>
    </row>
    <row r="10" spans="1:17" s="478" customFormat="1" ht="18" customHeight="1">
      <c r="A10" s="388"/>
      <c r="B10" s="388"/>
      <c r="C10" s="388"/>
      <c r="D10" s="498" t="s">
        <v>1002</v>
      </c>
      <c r="E10" s="507">
        <v>71232</v>
      </c>
      <c r="F10" s="508">
        <v>67471</v>
      </c>
      <c r="G10" s="508">
        <v>187</v>
      </c>
      <c r="H10" s="508">
        <v>3505</v>
      </c>
      <c r="I10" s="508">
        <v>252</v>
      </c>
      <c r="J10" s="508">
        <v>290</v>
      </c>
      <c r="K10" s="508">
        <v>1312</v>
      </c>
      <c r="L10" s="508">
        <v>1651</v>
      </c>
      <c r="M10" s="508">
        <v>857</v>
      </c>
      <c r="N10" s="509">
        <v>1119</v>
      </c>
      <c r="O10" s="509">
        <v>1086</v>
      </c>
      <c r="P10" s="509">
        <v>443</v>
      </c>
      <c r="Q10" s="509">
        <v>69</v>
      </c>
    </row>
    <row r="11" spans="1:17" s="478" customFormat="1" ht="18" customHeight="1">
      <c r="A11" s="388"/>
      <c r="B11" s="388"/>
      <c r="C11" s="388"/>
      <c r="D11" s="971" t="s">
        <v>1923</v>
      </c>
      <c r="E11" s="507">
        <v>5728</v>
      </c>
      <c r="F11" s="508">
        <v>68</v>
      </c>
      <c r="G11" s="508">
        <v>1200</v>
      </c>
      <c r="H11" s="508">
        <v>4460</v>
      </c>
      <c r="I11" s="508">
        <v>91</v>
      </c>
      <c r="J11" s="508">
        <v>3746</v>
      </c>
      <c r="K11" s="508">
        <v>540</v>
      </c>
      <c r="L11" s="508">
        <v>83</v>
      </c>
      <c r="M11" s="508">
        <v>2132</v>
      </c>
      <c r="N11" s="509">
        <v>2083</v>
      </c>
      <c r="O11" s="509">
        <v>241</v>
      </c>
      <c r="P11" s="509">
        <v>4</v>
      </c>
      <c r="Q11" s="356" t="s">
        <v>239</v>
      </c>
    </row>
    <row r="12" spans="1:17" s="478" customFormat="1" ht="18" customHeight="1">
      <c r="A12" s="388"/>
      <c r="B12" s="388"/>
      <c r="C12" s="388"/>
      <c r="D12" s="498" t="s">
        <v>1003</v>
      </c>
      <c r="E12" s="507">
        <v>36820</v>
      </c>
      <c r="F12" s="508">
        <v>5341</v>
      </c>
      <c r="G12" s="508">
        <v>1209</v>
      </c>
      <c r="H12" s="508">
        <v>30166</v>
      </c>
      <c r="I12" s="508">
        <v>21607</v>
      </c>
      <c r="J12" s="508">
        <v>5650</v>
      </c>
      <c r="K12" s="508">
        <v>2452</v>
      </c>
      <c r="L12" s="508">
        <v>457</v>
      </c>
      <c r="M12" s="508">
        <v>25231</v>
      </c>
      <c r="N12" s="509">
        <v>3860</v>
      </c>
      <c r="O12" s="509">
        <v>1007</v>
      </c>
      <c r="P12" s="509">
        <v>68</v>
      </c>
      <c r="Q12" s="509">
        <v>104</v>
      </c>
    </row>
    <row r="13" spans="1:17" s="478" customFormat="1" ht="18" customHeight="1">
      <c r="A13" s="388"/>
      <c r="B13" s="388"/>
      <c r="C13" s="388"/>
      <c r="D13" s="498" t="s">
        <v>1004</v>
      </c>
      <c r="E13" s="507">
        <v>4770</v>
      </c>
      <c r="F13" s="508">
        <v>340</v>
      </c>
      <c r="G13" s="508">
        <v>75</v>
      </c>
      <c r="H13" s="508">
        <v>4302</v>
      </c>
      <c r="I13" s="508">
        <v>1485</v>
      </c>
      <c r="J13" s="508">
        <v>2415</v>
      </c>
      <c r="K13" s="508">
        <v>300</v>
      </c>
      <c r="L13" s="508">
        <v>102</v>
      </c>
      <c r="M13" s="508">
        <v>2796</v>
      </c>
      <c r="N13" s="509">
        <v>1325</v>
      </c>
      <c r="O13" s="509">
        <v>151</v>
      </c>
      <c r="P13" s="509">
        <v>30</v>
      </c>
      <c r="Q13" s="509">
        <v>53</v>
      </c>
    </row>
    <row r="14" spans="1:17" s="478" customFormat="1" ht="18" customHeight="1">
      <c r="A14" s="388"/>
      <c r="B14" s="388"/>
      <c r="C14" s="1422" t="s">
        <v>1005</v>
      </c>
      <c r="D14" s="1423"/>
      <c r="E14" s="507">
        <v>936</v>
      </c>
      <c r="F14" s="508">
        <v>615</v>
      </c>
      <c r="G14" s="508">
        <v>34</v>
      </c>
      <c r="H14" s="508">
        <v>275</v>
      </c>
      <c r="I14" s="508">
        <v>191</v>
      </c>
      <c r="J14" s="508">
        <v>62</v>
      </c>
      <c r="K14" s="508">
        <v>12</v>
      </c>
      <c r="L14" s="508">
        <v>10</v>
      </c>
      <c r="M14" s="508">
        <v>220</v>
      </c>
      <c r="N14" s="509">
        <v>40</v>
      </c>
      <c r="O14" s="509">
        <v>10</v>
      </c>
      <c r="P14" s="509">
        <v>5</v>
      </c>
      <c r="Q14" s="509">
        <v>12</v>
      </c>
    </row>
    <row r="15" spans="1:17" s="478" customFormat="1" ht="18" customHeight="1">
      <c r="A15" s="1428" t="s">
        <v>1006</v>
      </c>
      <c r="B15" s="1428"/>
      <c r="C15" s="1428"/>
      <c r="D15" s="1429"/>
      <c r="E15" s="507">
        <v>286210</v>
      </c>
      <c r="F15" s="508" t="s">
        <v>239</v>
      </c>
      <c r="G15" s="508" t="s">
        <v>239</v>
      </c>
      <c r="H15" s="508" t="s">
        <v>239</v>
      </c>
      <c r="I15" s="508" t="s">
        <v>239</v>
      </c>
      <c r="J15" s="508" t="s">
        <v>239</v>
      </c>
      <c r="K15" s="508" t="s">
        <v>239</v>
      </c>
      <c r="L15" s="508" t="s">
        <v>239</v>
      </c>
      <c r="M15" s="508" t="s">
        <v>239</v>
      </c>
      <c r="N15" s="508" t="s">
        <v>239</v>
      </c>
      <c r="O15" s="508" t="s">
        <v>239</v>
      </c>
      <c r="P15" s="508" t="s">
        <v>239</v>
      </c>
      <c r="Q15" s="508" t="s">
        <v>239</v>
      </c>
    </row>
    <row r="16" spans="1:17" s="478" customFormat="1" ht="18" customHeight="1">
      <c r="A16" s="388"/>
      <c r="B16" s="1422" t="s">
        <v>1000</v>
      </c>
      <c r="C16" s="1422"/>
      <c r="D16" s="1423"/>
      <c r="E16" s="507">
        <v>283389</v>
      </c>
      <c r="F16" s="508">
        <v>205309</v>
      </c>
      <c r="G16" s="508">
        <v>4856</v>
      </c>
      <c r="H16" s="508">
        <v>72713</v>
      </c>
      <c r="I16" s="508">
        <v>37513</v>
      </c>
      <c r="J16" s="508">
        <v>22416</v>
      </c>
      <c r="K16" s="508">
        <v>8311</v>
      </c>
      <c r="L16" s="508">
        <v>4473</v>
      </c>
      <c r="M16" s="508">
        <v>51557</v>
      </c>
      <c r="N16" s="508">
        <v>15530</v>
      </c>
      <c r="O16" s="508">
        <v>4560</v>
      </c>
      <c r="P16" s="508">
        <v>1066</v>
      </c>
      <c r="Q16" s="508">
        <v>511</v>
      </c>
    </row>
    <row r="17" spans="1:22" s="478" customFormat="1" ht="18" customHeight="1">
      <c r="A17" s="388"/>
      <c r="B17" s="388"/>
      <c r="C17" s="1422" t="s">
        <v>1001</v>
      </c>
      <c r="D17" s="1423"/>
      <c r="E17" s="507">
        <v>281460</v>
      </c>
      <c r="F17" s="508">
        <v>203883</v>
      </c>
      <c r="G17" s="508">
        <v>4788</v>
      </c>
      <c r="H17" s="508">
        <v>72300</v>
      </c>
      <c r="I17" s="508">
        <v>37232</v>
      </c>
      <c r="J17" s="508">
        <v>22327</v>
      </c>
      <c r="K17" s="508">
        <v>8286</v>
      </c>
      <c r="L17" s="508">
        <v>4455</v>
      </c>
      <c r="M17" s="508">
        <v>51230</v>
      </c>
      <c r="N17" s="508">
        <v>15477</v>
      </c>
      <c r="O17" s="508">
        <v>4537</v>
      </c>
      <c r="P17" s="508">
        <v>1056</v>
      </c>
      <c r="Q17" s="508">
        <v>489</v>
      </c>
    </row>
    <row r="18" spans="1:22" s="478" customFormat="1" ht="18" customHeight="1">
      <c r="A18" s="388"/>
      <c r="B18" s="388"/>
      <c r="C18" s="388"/>
      <c r="D18" s="498" t="s">
        <v>1007</v>
      </c>
      <c r="E18" s="507">
        <v>197473</v>
      </c>
      <c r="F18" s="508">
        <v>189687</v>
      </c>
      <c r="G18" s="508">
        <v>399</v>
      </c>
      <c r="H18" s="508">
        <v>7208</v>
      </c>
      <c r="I18" s="508">
        <v>538</v>
      </c>
      <c r="J18" s="508">
        <v>527</v>
      </c>
      <c r="K18" s="508">
        <v>2754</v>
      </c>
      <c r="L18" s="508">
        <v>3389</v>
      </c>
      <c r="M18" s="508">
        <v>1878</v>
      </c>
      <c r="N18" s="508">
        <v>2231</v>
      </c>
      <c r="O18" s="508">
        <v>2215</v>
      </c>
      <c r="P18" s="508">
        <v>884</v>
      </c>
      <c r="Q18" s="508">
        <v>179</v>
      </c>
    </row>
    <row r="19" spans="1:22" s="478" customFormat="1" ht="18" customHeight="1">
      <c r="A19" s="388"/>
      <c r="B19" s="388"/>
      <c r="C19" s="388"/>
      <c r="D19" s="971" t="s">
        <v>1923</v>
      </c>
      <c r="E19" s="507">
        <v>12233</v>
      </c>
      <c r="F19" s="508">
        <v>172</v>
      </c>
      <c r="G19" s="508">
        <v>2010</v>
      </c>
      <c r="H19" s="508">
        <v>10051</v>
      </c>
      <c r="I19" s="508">
        <v>207</v>
      </c>
      <c r="J19" s="508">
        <v>8364</v>
      </c>
      <c r="K19" s="508">
        <v>1339</v>
      </c>
      <c r="L19" s="508">
        <v>141</v>
      </c>
      <c r="M19" s="508">
        <v>4597</v>
      </c>
      <c r="N19" s="508">
        <v>4896</v>
      </c>
      <c r="O19" s="508">
        <v>553</v>
      </c>
      <c r="P19" s="508">
        <v>5</v>
      </c>
      <c r="Q19" s="508" t="s">
        <v>239</v>
      </c>
    </row>
    <row r="20" spans="1:22" s="478" customFormat="1" ht="18" customHeight="1">
      <c r="A20" s="388"/>
      <c r="B20" s="388"/>
      <c r="C20" s="388"/>
      <c r="D20" s="498" t="s">
        <v>1008</v>
      </c>
      <c r="E20" s="507">
        <v>63234</v>
      </c>
      <c r="F20" s="508">
        <v>13164</v>
      </c>
      <c r="G20" s="508">
        <v>2251</v>
      </c>
      <c r="H20" s="508">
        <v>47623</v>
      </c>
      <c r="I20" s="508">
        <v>34362</v>
      </c>
      <c r="J20" s="508">
        <v>8774</v>
      </c>
      <c r="K20" s="508">
        <v>3736</v>
      </c>
      <c r="L20" s="508">
        <v>751</v>
      </c>
      <c r="M20" s="508">
        <v>40116</v>
      </c>
      <c r="N20" s="508">
        <v>5854</v>
      </c>
      <c r="O20" s="508">
        <v>1540</v>
      </c>
      <c r="P20" s="508">
        <v>113</v>
      </c>
      <c r="Q20" s="508">
        <v>196</v>
      </c>
    </row>
    <row r="21" spans="1:22" s="478" customFormat="1" ht="18" customHeight="1">
      <c r="A21" s="388"/>
      <c r="B21" s="388"/>
      <c r="C21" s="388"/>
      <c r="D21" s="498" t="s">
        <v>1004</v>
      </c>
      <c r="E21" s="507">
        <v>8520</v>
      </c>
      <c r="F21" s="508">
        <v>860</v>
      </c>
      <c r="G21" s="508">
        <v>128</v>
      </c>
      <c r="H21" s="508">
        <v>7418</v>
      </c>
      <c r="I21" s="508">
        <v>2125</v>
      </c>
      <c r="J21" s="508">
        <v>4662</v>
      </c>
      <c r="K21" s="508">
        <v>457</v>
      </c>
      <c r="L21" s="508">
        <v>174</v>
      </c>
      <c r="M21" s="508">
        <v>4639</v>
      </c>
      <c r="N21" s="508">
        <v>2496</v>
      </c>
      <c r="O21" s="508">
        <v>229</v>
      </c>
      <c r="P21" s="508">
        <v>54</v>
      </c>
      <c r="Q21" s="508">
        <v>114</v>
      </c>
    </row>
    <row r="22" spans="1:22" s="478" customFormat="1" ht="18" customHeight="1" thickBot="1">
      <c r="A22" s="392"/>
      <c r="B22" s="392"/>
      <c r="C22" s="1424" t="s">
        <v>1005</v>
      </c>
      <c r="D22" s="1425"/>
      <c r="E22" s="510">
        <v>1929</v>
      </c>
      <c r="F22" s="511">
        <v>1426</v>
      </c>
      <c r="G22" s="511">
        <v>68</v>
      </c>
      <c r="H22" s="511">
        <v>413</v>
      </c>
      <c r="I22" s="511">
        <v>281</v>
      </c>
      <c r="J22" s="511">
        <v>89</v>
      </c>
      <c r="K22" s="511">
        <v>25</v>
      </c>
      <c r="L22" s="511">
        <v>18</v>
      </c>
      <c r="M22" s="511">
        <v>327</v>
      </c>
      <c r="N22" s="511">
        <v>53</v>
      </c>
      <c r="O22" s="511">
        <v>23</v>
      </c>
      <c r="P22" s="511">
        <v>10</v>
      </c>
      <c r="Q22" s="511">
        <v>22</v>
      </c>
      <c r="S22" s="4"/>
      <c r="U22" s="4"/>
      <c r="V22" s="4"/>
    </row>
    <row r="23" spans="1:22" ht="13.5" customHeight="1">
      <c r="A23" s="361" t="s">
        <v>401</v>
      </c>
      <c r="B23" s="361"/>
      <c r="C23" s="361"/>
      <c r="D23" s="361"/>
      <c r="E23" s="336"/>
      <c r="F23" s="336"/>
      <c r="G23" s="336"/>
      <c r="H23" s="336"/>
      <c r="I23" s="336"/>
      <c r="J23" s="336"/>
      <c r="K23" s="336"/>
      <c r="L23" s="336"/>
      <c r="M23" s="336"/>
      <c r="N23" s="336"/>
      <c r="O23" s="336"/>
      <c r="P23" s="336"/>
      <c r="Q23" s="336"/>
    </row>
    <row r="24" spans="1:22" ht="13.5" customHeight="1">
      <c r="A24" s="114"/>
      <c r="B24" s="114"/>
      <c r="C24" s="1426" t="s">
        <v>1009</v>
      </c>
      <c r="D24" s="1427"/>
      <c r="E24" s="1427"/>
      <c r="F24" s="1427"/>
      <c r="G24" s="1427"/>
      <c r="H24" s="1427"/>
      <c r="I24" s="1427"/>
      <c r="J24" s="1427"/>
      <c r="K24" s="1427"/>
      <c r="L24" s="1427"/>
      <c r="M24" s="1427"/>
      <c r="N24" s="1427"/>
      <c r="O24" s="1427"/>
      <c r="P24" s="1427"/>
      <c r="Q24" s="1427"/>
    </row>
  </sheetData>
  <mergeCells count="18">
    <mergeCell ref="C17:D17"/>
    <mergeCell ref="C22:D22"/>
    <mergeCell ref="C24:Q24"/>
    <mergeCell ref="A7:D7"/>
    <mergeCell ref="B8:D8"/>
    <mergeCell ref="C9:D9"/>
    <mergeCell ref="C14:D14"/>
    <mergeCell ref="A15:D15"/>
    <mergeCell ref="B16:D16"/>
    <mergeCell ref="Q4:Q6"/>
    <mergeCell ref="H5:H6"/>
    <mergeCell ref="I5:L5"/>
    <mergeCell ref="M5:P5"/>
    <mergeCell ref="A4:D6"/>
    <mergeCell ref="E4:E6"/>
    <mergeCell ref="F4:F6"/>
    <mergeCell ref="G4:G6"/>
    <mergeCell ref="H4:P4"/>
  </mergeCells>
  <phoneticPr fontId="3"/>
  <pageMargins left="0.70866141732283472" right="0.78740157480314965" top="0.59055118110236227" bottom="0.9055118110236221" header="0.39370078740157483" footer="0.39370078740157483"/>
  <pageSetup paperSize="9" scale="86" firstPageNumber="19" orientation="portrait" useFirstPageNumber="1" verticalDpi="300" r:id="rId1"/>
  <headerFooter alignWithMargins="0">
    <oddFooter>&amp;C&amp;"ＭＳ 明朝,標準"&amp;10－ &amp;P －</oddFooter>
  </headerFooter>
  <colBreaks count="2" manualBreakCount="2">
    <brk id="19" max="1048575" man="1"/>
    <brk id="3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view="pageBreakPreview" zoomScaleNormal="100" zoomScaleSheetLayoutView="100" workbookViewId="0"/>
  </sheetViews>
  <sheetFormatPr defaultColWidth="9" defaultRowHeight="13.5" customHeight="1"/>
  <cols>
    <col min="1" max="2" width="2.125" style="54" customWidth="1"/>
    <col min="3" max="3" width="11.625" style="54" customWidth="1"/>
    <col min="4" max="4" width="2.125" style="54" customWidth="1"/>
    <col min="5" max="12" width="9.625" style="54" customWidth="1"/>
    <col min="13" max="24" width="8" style="54" customWidth="1"/>
    <col min="25" max="16384" width="9" style="54"/>
  </cols>
  <sheetData>
    <row r="1" spans="1:25" ht="15" customHeight="1">
      <c r="A1" s="56" t="s">
        <v>2350</v>
      </c>
      <c r="B1" s="56"/>
      <c r="C1" s="56"/>
      <c r="D1" s="56"/>
      <c r="E1" s="57"/>
      <c r="F1" s="57"/>
      <c r="G1" s="57"/>
      <c r="H1" s="57"/>
      <c r="I1" s="58"/>
      <c r="J1" s="58"/>
      <c r="K1" s="58"/>
      <c r="L1" s="58"/>
      <c r="M1" s="58"/>
      <c r="N1" s="58"/>
      <c r="O1" s="58"/>
      <c r="P1" s="58"/>
      <c r="Q1" s="58"/>
      <c r="R1" s="58"/>
      <c r="S1" s="58"/>
      <c r="T1" s="58"/>
      <c r="U1" s="58"/>
      <c r="V1" s="58"/>
      <c r="W1" s="58"/>
      <c r="X1" s="58"/>
    </row>
    <row r="2" spans="1:25" ht="15" customHeight="1" thickBot="1">
      <c r="A2" s="57"/>
      <c r="B2" s="57"/>
      <c r="C2" s="57"/>
      <c r="D2" s="57"/>
      <c r="E2" s="57"/>
      <c r="F2" s="57"/>
      <c r="G2" s="57"/>
      <c r="H2" s="57"/>
      <c r="I2" s="58"/>
      <c r="J2" s="58"/>
      <c r="K2" s="58"/>
      <c r="L2" s="58"/>
      <c r="M2" s="58"/>
      <c r="N2" s="58"/>
      <c r="O2" s="58"/>
      <c r="P2" s="58"/>
      <c r="Q2" s="58"/>
      <c r="R2" s="58"/>
      <c r="S2" s="58"/>
      <c r="T2" s="58"/>
      <c r="U2" s="58"/>
      <c r="V2" s="58"/>
      <c r="W2" s="59" t="s">
        <v>2046</v>
      </c>
      <c r="X2" s="59"/>
    </row>
    <row r="3" spans="1:25" ht="15" customHeight="1">
      <c r="A3" s="65"/>
      <c r="B3" s="65"/>
      <c r="C3" s="65"/>
      <c r="D3" s="65"/>
      <c r="E3" s="1121" t="s">
        <v>114</v>
      </c>
      <c r="F3" s="1122"/>
      <c r="G3" s="1122"/>
      <c r="H3" s="1122"/>
      <c r="I3" s="1121" t="s">
        <v>115</v>
      </c>
      <c r="J3" s="1122"/>
      <c r="K3" s="1122"/>
      <c r="L3" s="1122"/>
      <c r="M3" s="1121" t="s">
        <v>116</v>
      </c>
      <c r="N3" s="1122"/>
      <c r="O3" s="1122"/>
      <c r="P3" s="1122"/>
      <c r="Q3" s="1121" t="s">
        <v>117</v>
      </c>
      <c r="R3" s="1122"/>
      <c r="S3" s="1122"/>
      <c r="T3" s="1122"/>
      <c r="U3" s="1121" t="s">
        <v>118</v>
      </c>
      <c r="V3" s="1122"/>
      <c r="W3" s="1122"/>
      <c r="X3" s="1123"/>
      <c r="Y3" s="53"/>
    </row>
    <row r="4" spans="1:25" ht="15" customHeight="1">
      <c r="A4" s="66" t="s">
        <v>104</v>
      </c>
      <c r="B4" s="66"/>
      <c r="C4" s="66"/>
      <c r="D4" s="66"/>
      <c r="E4" s="1124" t="s">
        <v>119</v>
      </c>
      <c r="F4" s="1124" t="s">
        <v>105</v>
      </c>
      <c r="G4" s="1125"/>
      <c r="H4" s="1125"/>
      <c r="I4" s="1124" t="s">
        <v>119</v>
      </c>
      <c r="J4" s="1124" t="s">
        <v>105</v>
      </c>
      <c r="K4" s="1125"/>
      <c r="L4" s="1125"/>
      <c r="M4" s="1124" t="s">
        <v>119</v>
      </c>
      <c r="N4" s="1124" t="s">
        <v>105</v>
      </c>
      <c r="O4" s="1125"/>
      <c r="P4" s="1125"/>
      <c r="Q4" s="1124" t="s">
        <v>119</v>
      </c>
      <c r="R4" s="1124" t="s">
        <v>105</v>
      </c>
      <c r="S4" s="1125"/>
      <c r="T4" s="1125"/>
      <c r="U4" s="1124" t="s">
        <v>119</v>
      </c>
      <c r="V4" s="1124" t="s">
        <v>105</v>
      </c>
      <c r="W4" s="1125"/>
      <c r="X4" s="1126"/>
      <c r="Y4" s="53"/>
    </row>
    <row r="5" spans="1:25" ht="15" customHeight="1">
      <c r="A5" s="67"/>
      <c r="B5" s="67"/>
      <c r="C5" s="67"/>
      <c r="D5" s="67"/>
      <c r="E5" s="1125"/>
      <c r="F5" s="68" t="s">
        <v>120</v>
      </c>
      <c r="G5" s="68" t="s">
        <v>4</v>
      </c>
      <c r="H5" s="68" t="s">
        <v>5</v>
      </c>
      <c r="I5" s="1125"/>
      <c r="J5" s="68" t="s">
        <v>120</v>
      </c>
      <c r="K5" s="68" t="s">
        <v>4</v>
      </c>
      <c r="L5" s="68" t="s">
        <v>5</v>
      </c>
      <c r="M5" s="1125"/>
      <c r="N5" s="68" t="s">
        <v>120</v>
      </c>
      <c r="O5" s="68" t="s">
        <v>4</v>
      </c>
      <c r="P5" s="68" t="s">
        <v>5</v>
      </c>
      <c r="Q5" s="1125"/>
      <c r="R5" s="68" t="s">
        <v>120</v>
      </c>
      <c r="S5" s="68" t="s">
        <v>4</v>
      </c>
      <c r="T5" s="68" t="s">
        <v>5</v>
      </c>
      <c r="U5" s="1125"/>
      <c r="V5" s="68" t="s">
        <v>120</v>
      </c>
      <c r="W5" s="68" t="s">
        <v>4</v>
      </c>
      <c r="X5" s="69" t="s">
        <v>5</v>
      </c>
      <c r="Y5" s="53"/>
    </row>
    <row r="6" spans="1:25" ht="15" customHeight="1">
      <c r="A6" s="1127" t="s">
        <v>121</v>
      </c>
      <c r="B6" s="1127"/>
      <c r="C6" s="1127"/>
      <c r="D6" s="1128"/>
      <c r="E6" s="70">
        <v>114251</v>
      </c>
      <c r="F6" s="70">
        <v>283425</v>
      </c>
      <c r="G6" s="70">
        <v>137133</v>
      </c>
      <c r="H6" s="70">
        <v>146292</v>
      </c>
      <c r="I6" s="70">
        <v>115798</v>
      </c>
      <c r="J6" s="70">
        <v>283201</v>
      </c>
      <c r="K6" s="70">
        <v>137407</v>
      </c>
      <c r="L6" s="70">
        <v>145794</v>
      </c>
      <c r="M6" s="71">
        <v>122269</v>
      </c>
      <c r="N6" s="71">
        <v>294247</v>
      </c>
      <c r="O6" s="71">
        <v>144690</v>
      </c>
      <c r="P6" s="71">
        <v>149557</v>
      </c>
      <c r="Q6" s="72">
        <v>123375</v>
      </c>
      <c r="R6" s="72">
        <v>293181</v>
      </c>
      <c r="S6" s="72">
        <v>144249</v>
      </c>
      <c r="T6" s="72">
        <v>148932</v>
      </c>
      <c r="U6" s="72">
        <v>123842</v>
      </c>
      <c r="V6" s="72">
        <v>291010</v>
      </c>
      <c r="W6" s="72">
        <v>142931</v>
      </c>
      <c r="X6" s="72">
        <v>148079</v>
      </c>
      <c r="Y6" s="53" t="str">
        <f>IF(AND(F6=G6+H6,J6=K6+L6,N6=O6+P6,R6=S6+T6,V6=W6+X6),"",1)</f>
        <v/>
      </c>
    </row>
    <row r="7" spans="1:25" ht="15" customHeight="1">
      <c r="A7" s="73"/>
      <c r="B7" s="73"/>
      <c r="C7" s="73"/>
      <c r="D7" s="74"/>
      <c r="E7" s="75"/>
      <c r="F7" s="75"/>
      <c r="G7" s="75"/>
      <c r="H7" s="75"/>
      <c r="I7" s="75"/>
      <c r="J7" s="75"/>
      <c r="K7" s="75"/>
      <c r="L7" s="75"/>
      <c r="M7" s="76"/>
      <c r="N7" s="76"/>
      <c r="O7" s="76"/>
      <c r="P7" s="76"/>
      <c r="Q7" s="77"/>
      <c r="R7" s="77"/>
      <c r="S7" s="77"/>
      <c r="T7" s="77"/>
      <c r="U7" s="77"/>
      <c r="V7" s="77"/>
      <c r="W7" s="77"/>
      <c r="X7" s="77"/>
      <c r="Y7" s="53"/>
    </row>
    <row r="8" spans="1:25" ht="15" customHeight="1">
      <c r="A8" s="1129" t="s">
        <v>122</v>
      </c>
      <c r="B8" s="1129"/>
      <c r="C8" s="1129"/>
      <c r="D8" s="1130"/>
      <c r="E8" s="70">
        <v>19124</v>
      </c>
      <c r="F8" s="70">
        <v>39869</v>
      </c>
      <c r="G8" s="70">
        <v>18957</v>
      </c>
      <c r="H8" s="70">
        <v>20912</v>
      </c>
      <c r="I8" s="70">
        <v>19348</v>
      </c>
      <c r="J8" s="70">
        <v>39854</v>
      </c>
      <c r="K8" s="70">
        <v>19017</v>
      </c>
      <c r="L8" s="70">
        <v>20837</v>
      </c>
      <c r="M8" s="71">
        <v>20866</v>
      </c>
      <c r="N8" s="71">
        <v>41345</v>
      </c>
      <c r="O8" s="71">
        <v>20102</v>
      </c>
      <c r="P8" s="71">
        <v>21243</v>
      </c>
      <c r="Q8" s="72">
        <v>20953</v>
      </c>
      <c r="R8" s="72">
        <v>41044</v>
      </c>
      <c r="S8" s="72">
        <v>19895</v>
      </c>
      <c r="T8" s="72">
        <v>21149</v>
      </c>
      <c r="U8" s="72">
        <v>20991</v>
      </c>
      <c r="V8" s="72">
        <v>40736</v>
      </c>
      <c r="W8" s="72">
        <v>19672</v>
      </c>
      <c r="X8" s="72">
        <v>21064</v>
      </c>
      <c r="Y8" s="53" t="str">
        <f t="shared" ref="Y8:Y56" si="0">IF(AND(F8=G8+H8,J8=K8+L8,N8=O8+P8,R8=S8+T8,V8=W8+X8),"",1)</f>
        <v/>
      </c>
    </row>
    <row r="9" spans="1:25" s="58" customFormat="1" ht="15" customHeight="1">
      <c r="A9" s="73"/>
      <c r="B9" s="73" t="s">
        <v>106</v>
      </c>
      <c r="C9" s="73" t="s">
        <v>122</v>
      </c>
      <c r="D9" s="74" t="s">
        <v>107</v>
      </c>
      <c r="E9" s="78">
        <v>15031</v>
      </c>
      <c r="F9" s="75">
        <v>30467</v>
      </c>
      <c r="G9" s="78">
        <v>14472</v>
      </c>
      <c r="H9" s="78">
        <v>15995</v>
      </c>
      <c r="I9" s="78">
        <v>15192</v>
      </c>
      <c r="J9" s="75">
        <v>30403</v>
      </c>
      <c r="K9" s="78">
        <v>14490</v>
      </c>
      <c r="L9" s="78">
        <v>15913</v>
      </c>
      <c r="M9" s="79">
        <v>16349</v>
      </c>
      <c r="N9" s="79">
        <v>31549</v>
      </c>
      <c r="O9" s="79">
        <v>15356</v>
      </c>
      <c r="P9" s="79">
        <v>16193</v>
      </c>
      <c r="Q9" s="80">
        <v>16335</v>
      </c>
      <c r="R9" s="80">
        <v>31214</v>
      </c>
      <c r="S9" s="80">
        <v>15110</v>
      </c>
      <c r="T9" s="80">
        <v>16104</v>
      </c>
      <c r="U9" s="80">
        <v>16330</v>
      </c>
      <c r="V9" s="80">
        <v>30972</v>
      </c>
      <c r="W9" s="80">
        <v>14914</v>
      </c>
      <c r="X9" s="80">
        <v>16058</v>
      </c>
      <c r="Y9" s="53" t="str">
        <f t="shared" si="0"/>
        <v/>
      </c>
    </row>
    <row r="10" spans="1:25" s="58" customFormat="1" ht="15" customHeight="1">
      <c r="A10" s="73"/>
      <c r="B10" s="73" t="s">
        <v>106</v>
      </c>
      <c r="C10" s="73" t="s">
        <v>123</v>
      </c>
      <c r="D10" s="74" t="s">
        <v>107</v>
      </c>
      <c r="E10" s="78">
        <v>4093</v>
      </c>
      <c r="F10" s="75">
        <v>9402</v>
      </c>
      <c r="G10" s="78">
        <v>4485</v>
      </c>
      <c r="H10" s="78">
        <v>4917</v>
      </c>
      <c r="I10" s="78">
        <v>4156</v>
      </c>
      <c r="J10" s="75">
        <v>9451</v>
      </c>
      <c r="K10" s="78">
        <v>4527</v>
      </c>
      <c r="L10" s="78">
        <v>4924</v>
      </c>
      <c r="M10" s="79">
        <v>4517</v>
      </c>
      <c r="N10" s="79">
        <v>9796</v>
      </c>
      <c r="O10" s="79">
        <v>4746</v>
      </c>
      <c r="P10" s="79">
        <v>5050</v>
      </c>
      <c r="Q10" s="80">
        <v>4618</v>
      </c>
      <c r="R10" s="80">
        <v>9830</v>
      </c>
      <c r="S10" s="80">
        <v>4785</v>
      </c>
      <c r="T10" s="80">
        <v>5045</v>
      </c>
      <c r="U10" s="80">
        <v>4661</v>
      </c>
      <c r="V10" s="80">
        <v>9764</v>
      </c>
      <c r="W10" s="80">
        <v>4758</v>
      </c>
      <c r="X10" s="80">
        <v>5006</v>
      </c>
      <c r="Y10" s="53" t="str">
        <f t="shared" si="0"/>
        <v/>
      </c>
    </row>
    <row r="11" spans="1:25" ht="15" customHeight="1">
      <c r="A11" s="1129" t="s">
        <v>124</v>
      </c>
      <c r="B11" s="1129"/>
      <c r="C11" s="1129"/>
      <c r="D11" s="1130"/>
      <c r="E11" s="81">
        <v>6817</v>
      </c>
      <c r="F11" s="70">
        <v>15242</v>
      </c>
      <c r="G11" s="81">
        <v>7385</v>
      </c>
      <c r="H11" s="81">
        <v>7857</v>
      </c>
      <c r="I11" s="81">
        <v>6920</v>
      </c>
      <c r="J11" s="70">
        <v>15202</v>
      </c>
      <c r="K11" s="81">
        <v>7413</v>
      </c>
      <c r="L11" s="81">
        <v>7789</v>
      </c>
      <c r="M11" s="71">
        <v>7060</v>
      </c>
      <c r="N11" s="71">
        <v>16004</v>
      </c>
      <c r="O11" s="71">
        <v>7945</v>
      </c>
      <c r="P11" s="71">
        <v>8059</v>
      </c>
      <c r="Q11" s="72">
        <v>7047</v>
      </c>
      <c r="R11" s="72">
        <v>15884</v>
      </c>
      <c r="S11" s="72">
        <v>7899</v>
      </c>
      <c r="T11" s="72">
        <v>7985</v>
      </c>
      <c r="U11" s="72">
        <v>7015</v>
      </c>
      <c r="V11" s="72">
        <v>15750</v>
      </c>
      <c r="W11" s="72">
        <v>7824</v>
      </c>
      <c r="X11" s="72">
        <v>7926</v>
      </c>
      <c r="Y11" s="53" t="str">
        <f t="shared" si="0"/>
        <v/>
      </c>
    </row>
    <row r="12" spans="1:25" ht="15" customHeight="1">
      <c r="A12" s="1129" t="s">
        <v>125</v>
      </c>
      <c r="B12" s="1129"/>
      <c r="C12" s="1129"/>
      <c r="D12" s="1130"/>
      <c r="E12" s="81">
        <v>5704</v>
      </c>
      <c r="F12" s="70">
        <v>12447</v>
      </c>
      <c r="G12" s="81">
        <v>6131</v>
      </c>
      <c r="H12" s="81">
        <v>6316</v>
      </c>
      <c r="I12" s="81">
        <v>5775</v>
      </c>
      <c r="J12" s="70">
        <v>12522</v>
      </c>
      <c r="K12" s="81">
        <v>6166</v>
      </c>
      <c r="L12" s="81">
        <v>6356</v>
      </c>
      <c r="M12" s="71">
        <v>6258</v>
      </c>
      <c r="N12" s="71">
        <v>13215</v>
      </c>
      <c r="O12" s="71">
        <v>6653</v>
      </c>
      <c r="P12" s="71">
        <v>6562</v>
      </c>
      <c r="Q12" s="72">
        <v>6306</v>
      </c>
      <c r="R12" s="72">
        <v>13257</v>
      </c>
      <c r="S12" s="72">
        <v>6691</v>
      </c>
      <c r="T12" s="72">
        <v>6566</v>
      </c>
      <c r="U12" s="72">
        <v>6305</v>
      </c>
      <c r="V12" s="72">
        <v>13119</v>
      </c>
      <c r="W12" s="72">
        <v>6659</v>
      </c>
      <c r="X12" s="72">
        <v>6460</v>
      </c>
      <c r="Y12" s="53" t="str">
        <f t="shared" si="0"/>
        <v/>
      </c>
    </row>
    <row r="13" spans="1:25" ht="15" customHeight="1">
      <c r="A13" s="1129" t="s">
        <v>126</v>
      </c>
      <c r="B13" s="1129"/>
      <c r="C13" s="1129"/>
      <c r="D13" s="1130"/>
      <c r="E13" s="81">
        <v>4810</v>
      </c>
      <c r="F13" s="70">
        <v>11595</v>
      </c>
      <c r="G13" s="81">
        <v>5551</v>
      </c>
      <c r="H13" s="81">
        <v>6044</v>
      </c>
      <c r="I13" s="81">
        <v>4803</v>
      </c>
      <c r="J13" s="70">
        <v>11394</v>
      </c>
      <c r="K13" s="81">
        <v>5440</v>
      </c>
      <c r="L13" s="81">
        <v>5954</v>
      </c>
      <c r="M13" s="71">
        <v>4904</v>
      </c>
      <c r="N13" s="71">
        <v>11752</v>
      </c>
      <c r="O13" s="71">
        <v>5618</v>
      </c>
      <c r="P13" s="71">
        <v>6134</v>
      </c>
      <c r="Q13" s="72">
        <v>4878</v>
      </c>
      <c r="R13" s="72">
        <v>11548</v>
      </c>
      <c r="S13" s="72">
        <v>5518</v>
      </c>
      <c r="T13" s="72">
        <v>6030</v>
      </c>
      <c r="U13" s="72">
        <v>4874</v>
      </c>
      <c r="V13" s="72">
        <v>11302</v>
      </c>
      <c r="W13" s="72">
        <v>5372</v>
      </c>
      <c r="X13" s="72">
        <v>5930</v>
      </c>
      <c r="Y13" s="53" t="str">
        <f t="shared" si="0"/>
        <v/>
      </c>
    </row>
    <row r="14" spans="1:25" ht="15" customHeight="1">
      <c r="A14" s="1129" t="s">
        <v>127</v>
      </c>
      <c r="B14" s="1129"/>
      <c r="C14" s="1129"/>
      <c r="D14" s="1130"/>
      <c r="E14" s="70">
        <v>14049</v>
      </c>
      <c r="F14" s="70">
        <v>35329</v>
      </c>
      <c r="G14" s="70">
        <v>17215</v>
      </c>
      <c r="H14" s="70">
        <v>18114</v>
      </c>
      <c r="I14" s="70">
        <v>14264</v>
      </c>
      <c r="J14" s="70">
        <v>35503</v>
      </c>
      <c r="K14" s="70">
        <v>17366</v>
      </c>
      <c r="L14" s="70">
        <v>18137</v>
      </c>
      <c r="M14" s="71">
        <v>14810</v>
      </c>
      <c r="N14" s="71">
        <v>36339</v>
      </c>
      <c r="O14" s="71">
        <v>17827</v>
      </c>
      <c r="P14" s="71">
        <v>18512</v>
      </c>
      <c r="Q14" s="72">
        <v>15030</v>
      </c>
      <c r="R14" s="72">
        <v>36422</v>
      </c>
      <c r="S14" s="72">
        <v>17888</v>
      </c>
      <c r="T14" s="72">
        <v>18534</v>
      </c>
      <c r="U14" s="72">
        <v>15102</v>
      </c>
      <c r="V14" s="72">
        <v>36165</v>
      </c>
      <c r="W14" s="72">
        <v>17679</v>
      </c>
      <c r="X14" s="72">
        <v>18486</v>
      </c>
      <c r="Y14" s="53" t="str">
        <f t="shared" si="0"/>
        <v/>
      </c>
    </row>
    <row r="15" spans="1:25" s="58" customFormat="1" ht="15" customHeight="1">
      <c r="A15" s="73"/>
      <c r="B15" s="73" t="s">
        <v>106</v>
      </c>
      <c r="C15" s="73" t="s">
        <v>127</v>
      </c>
      <c r="D15" s="74" t="s">
        <v>107</v>
      </c>
      <c r="E15" s="78">
        <v>13775</v>
      </c>
      <c r="F15" s="75">
        <v>34718</v>
      </c>
      <c r="G15" s="78">
        <v>16917</v>
      </c>
      <c r="H15" s="78">
        <v>17801</v>
      </c>
      <c r="I15" s="78">
        <v>13992</v>
      </c>
      <c r="J15" s="75">
        <v>34895</v>
      </c>
      <c r="K15" s="78">
        <v>17072</v>
      </c>
      <c r="L15" s="78">
        <v>17823</v>
      </c>
      <c r="M15" s="79">
        <v>14548</v>
      </c>
      <c r="N15" s="79">
        <v>35726</v>
      </c>
      <c r="O15" s="79">
        <v>17539</v>
      </c>
      <c r="P15" s="79">
        <v>18187</v>
      </c>
      <c r="Q15" s="80">
        <v>14772</v>
      </c>
      <c r="R15" s="80">
        <v>35819</v>
      </c>
      <c r="S15" s="80">
        <v>17610</v>
      </c>
      <c r="T15" s="80">
        <v>18209</v>
      </c>
      <c r="U15" s="80">
        <v>14844</v>
      </c>
      <c r="V15" s="80">
        <v>35570</v>
      </c>
      <c r="W15" s="80">
        <v>17401</v>
      </c>
      <c r="X15" s="80">
        <v>18169</v>
      </c>
      <c r="Y15" s="53" t="str">
        <f t="shared" si="0"/>
        <v/>
      </c>
    </row>
    <row r="16" spans="1:25" s="58" customFormat="1" ht="15" customHeight="1">
      <c r="A16" s="73"/>
      <c r="B16" s="73" t="s">
        <v>106</v>
      </c>
      <c r="C16" s="73" t="s">
        <v>128</v>
      </c>
      <c r="D16" s="74" t="s">
        <v>107</v>
      </c>
      <c r="E16" s="78">
        <v>274</v>
      </c>
      <c r="F16" s="75">
        <v>611</v>
      </c>
      <c r="G16" s="78">
        <v>298</v>
      </c>
      <c r="H16" s="78">
        <v>313</v>
      </c>
      <c r="I16" s="78">
        <v>272</v>
      </c>
      <c r="J16" s="75">
        <v>608</v>
      </c>
      <c r="K16" s="78">
        <v>294</v>
      </c>
      <c r="L16" s="78">
        <v>314</v>
      </c>
      <c r="M16" s="79">
        <v>262</v>
      </c>
      <c r="N16" s="79">
        <v>613</v>
      </c>
      <c r="O16" s="79">
        <v>288</v>
      </c>
      <c r="P16" s="79">
        <v>325</v>
      </c>
      <c r="Q16" s="80">
        <v>258</v>
      </c>
      <c r="R16" s="80">
        <v>603</v>
      </c>
      <c r="S16" s="80">
        <v>278</v>
      </c>
      <c r="T16" s="80">
        <v>325</v>
      </c>
      <c r="U16" s="80">
        <v>258</v>
      </c>
      <c r="V16" s="80">
        <v>595</v>
      </c>
      <c r="W16" s="80">
        <v>278</v>
      </c>
      <c r="X16" s="80">
        <v>317</v>
      </c>
      <c r="Y16" s="53" t="str">
        <f t="shared" si="0"/>
        <v/>
      </c>
    </row>
    <row r="17" spans="1:25" ht="15" customHeight="1">
      <c r="A17" s="1129" t="s">
        <v>129</v>
      </c>
      <c r="B17" s="1129"/>
      <c r="C17" s="1129"/>
      <c r="D17" s="1130"/>
      <c r="E17" s="70">
        <v>4095</v>
      </c>
      <c r="F17" s="70">
        <v>11478</v>
      </c>
      <c r="G17" s="70">
        <v>5437</v>
      </c>
      <c r="H17" s="70">
        <v>6041</v>
      </c>
      <c r="I17" s="70">
        <v>4154</v>
      </c>
      <c r="J17" s="70">
        <v>11444</v>
      </c>
      <c r="K17" s="70">
        <v>5446</v>
      </c>
      <c r="L17" s="70">
        <v>5998</v>
      </c>
      <c r="M17" s="71">
        <v>4267</v>
      </c>
      <c r="N17" s="71">
        <v>11713</v>
      </c>
      <c r="O17" s="71">
        <v>5657</v>
      </c>
      <c r="P17" s="71">
        <v>6056</v>
      </c>
      <c r="Q17" s="72">
        <v>4340</v>
      </c>
      <c r="R17" s="72">
        <v>11746</v>
      </c>
      <c r="S17" s="72">
        <v>5681</v>
      </c>
      <c r="T17" s="72">
        <v>6065</v>
      </c>
      <c r="U17" s="72">
        <v>4352</v>
      </c>
      <c r="V17" s="72">
        <v>11635</v>
      </c>
      <c r="W17" s="72">
        <v>5625</v>
      </c>
      <c r="X17" s="72">
        <v>6010</v>
      </c>
      <c r="Y17" s="53" t="str">
        <f t="shared" si="0"/>
        <v/>
      </c>
    </row>
    <row r="18" spans="1:25" s="58" customFormat="1" ht="15" customHeight="1">
      <c r="A18" s="73"/>
      <c r="B18" s="73" t="s">
        <v>106</v>
      </c>
      <c r="C18" s="73" t="s">
        <v>130</v>
      </c>
      <c r="D18" s="74" t="s">
        <v>107</v>
      </c>
      <c r="E18" s="78">
        <v>3132</v>
      </c>
      <c r="F18" s="75">
        <v>8440</v>
      </c>
      <c r="G18" s="78">
        <v>3972</v>
      </c>
      <c r="H18" s="78">
        <v>4468</v>
      </c>
      <c r="I18" s="78">
        <v>3177</v>
      </c>
      <c r="J18" s="75">
        <v>8447</v>
      </c>
      <c r="K18" s="78">
        <v>3993</v>
      </c>
      <c r="L18" s="78">
        <v>4454</v>
      </c>
      <c r="M18" s="79">
        <v>3315</v>
      </c>
      <c r="N18" s="79">
        <v>8850</v>
      </c>
      <c r="O18" s="79">
        <v>4252</v>
      </c>
      <c r="P18" s="79">
        <v>4598</v>
      </c>
      <c r="Q18" s="80">
        <v>3369</v>
      </c>
      <c r="R18" s="80">
        <v>8904</v>
      </c>
      <c r="S18" s="80">
        <v>4291</v>
      </c>
      <c r="T18" s="80">
        <v>4613</v>
      </c>
      <c r="U18" s="80">
        <v>3391</v>
      </c>
      <c r="V18" s="80">
        <v>8847</v>
      </c>
      <c r="W18" s="80">
        <v>4267</v>
      </c>
      <c r="X18" s="80">
        <v>4580</v>
      </c>
      <c r="Y18" s="53" t="str">
        <f t="shared" si="0"/>
        <v/>
      </c>
    </row>
    <row r="19" spans="1:25" s="58" customFormat="1" ht="15" customHeight="1">
      <c r="A19" s="73"/>
      <c r="B19" s="73" t="s">
        <v>106</v>
      </c>
      <c r="C19" s="73" t="s">
        <v>131</v>
      </c>
      <c r="D19" s="74" t="s">
        <v>107</v>
      </c>
      <c r="E19" s="78">
        <v>338</v>
      </c>
      <c r="F19" s="75">
        <v>1257</v>
      </c>
      <c r="G19" s="78">
        <v>611</v>
      </c>
      <c r="H19" s="78">
        <v>646</v>
      </c>
      <c r="I19" s="78">
        <v>346</v>
      </c>
      <c r="J19" s="75">
        <v>1235</v>
      </c>
      <c r="K19" s="78">
        <v>601</v>
      </c>
      <c r="L19" s="78">
        <v>634</v>
      </c>
      <c r="M19" s="79">
        <v>330</v>
      </c>
      <c r="N19" s="79">
        <v>1114</v>
      </c>
      <c r="O19" s="79">
        <v>561</v>
      </c>
      <c r="P19" s="79">
        <v>553</v>
      </c>
      <c r="Q19" s="80">
        <v>333</v>
      </c>
      <c r="R19" s="80">
        <v>1090</v>
      </c>
      <c r="S19" s="80">
        <v>539</v>
      </c>
      <c r="T19" s="80">
        <v>551</v>
      </c>
      <c r="U19" s="80">
        <v>334</v>
      </c>
      <c r="V19" s="80">
        <v>1062</v>
      </c>
      <c r="W19" s="80">
        <v>526</v>
      </c>
      <c r="X19" s="80">
        <v>536</v>
      </c>
      <c r="Y19" s="53" t="str">
        <f t="shared" si="0"/>
        <v/>
      </c>
    </row>
    <row r="20" spans="1:25" s="58" customFormat="1" ht="15" customHeight="1">
      <c r="A20" s="73"/>
      <c r="B20" s="73" t="s">
        <v>106</v>
      </c>
      <c r="C20" s="73" t="s">
        <v>132</v>
      </c>
      <c r="D20" s="74" t="s">
        <v>107</v>
      </c>
      <c r="E20" s="78">
        <v>625</v>
      </c>
      <c r="F20" s="75">
        <v>1781</v>
      </c>
      <c r="G20" s="78">
        <v>854</v>
      </c>
      <c r="H20" s="78">
        <v>927</v>
      </c>
      <c r="I20" s="78">
        <v>631</v>
      </c>
      <c r="J20" s="75">
        <v>1762</v>
      </c>
      <c r="K20" s="78">
        <v>852</v>
      </c>
      <c r="L20" s="78">
        <v>910</v>
      </c>
      <c r="M20" s="79">
        <v>622</v>
      </c>
      <c r="N20" s="79">
        <v>1749</v>
      </c>
      <c r="O20" s="79">
        <v>844</v>
      </c>
      <c r="P20" s="79">
        <v>905</v>
      </c>
      <c r="Q20" s="80">
        <v>638</v>
      </c>
      <c r="R20" s="80">
        <v>1752</v>
      </c>
      <c r="S20" s="80">
        <v>851</v>
      </c>
      <c r="T20" s="80">
        <v>901</v>
      </c>
      <c r="U20" s="80">
        <v>627</v>
      </c>
      <c r="V20" s="80">
        <v>1726</v>
      </c>
      <c r="W20" s="80">
        <v>832</v>
      </c>
      <c r="X20" s="80">
        <v>894</v>
      </c>
      <c r="Y20" s="53" t="str">
        <f t="shared" si="0"/>
        <v/>
      </c>
    </row>
    <row r="21" spans="1:25" ht="15" customHeight="1">
      <c r="A21" s="1129" t="s">
        <v>133</v>
      </c>
      <c r="B21" s="1129"/>
      <c r="C21" s="1129"/>
      <c r="D21" s="1130"/>
      <c r="E21" s="70">
        <v>12887</v>
      </c>
      <c r="F21" s="70">
        <v>31799</v>
      </c>
      <c r="G21" s="70">
        <v>15352</v>
      </c>
      <c r="H21" s="70">
        <v>16447</v>
      </c>
      <c r="I21" s="70">
        <v>13205</v>
      </c>
      <c r="J21" s="70">
        <v>32147</v>
      </c>
      <c r="K21" s="70">
        <v>15589</v>
      </c>
      <c r="L21" s="70">
        <v>16558</v>
      </c>
      <c r="M21" s="71">
        <v>14053</v>
      </c>
      <c r="N21" s="71">
        <v>33820</v>
      </c>
      <c r="O21" s="71">
        <v>16599</v>
      </c>
      <c r="P21" s="71">
        <v>17221</v>
      </c>
      <c r="Q21" s="72">
        <v>14299</v>
      </c>
      <c r="R21" s="72">
        <v>34011</v>
      </c>
      <c r="S21" s="72">
        <v>16699</v>
      </c>
      <c r="T21" s="72">
        <v>17312</v>
      </c>
      <c r="U21" s="72">
        <v>14436</v>
      </c>
      <c r="V21" s="72">
        <v>34048</v>
      </c>
      <c r="W21" s="72">
        <v>16733</v>
      </c>
      <c r="X21" s="72">
        <v>17315</v>
      </c>
      <c r="Y21" s="53" t="str">
        <f t="shared" si="0"/>
        <v/>
      </c>
    </row>
    <row r="22" spans="1:25" s="58" customFormat="1" ht="15" customHeight="1">
      <c r="A22" s="73"/>
      <c r="B22" s="73" t="s">
        <v>106</v>
      </c>
      <c r="C22" s="73" t="s">
        <v>134</v>
      </c>
      <c r="D22" s="74" t="s">
        <v>107</v>
      </c>
      <c r="E22" s="78">
        <v>4589</v>
      </c>
      <c r="F22" s="75">
        <v>11293</v>
      </c>
      <c r="G22" s="78">
        <v>5388</v>
      </c>
      <c r="H22" s="78">
        <v>5905</v>
      </c>
      <c r="I22" s="78">
        <v>4689</v>
      </c>
      <c r="J22" s="75">
        <v>11439</v>
      </c>
      <c r="K22" s="78">
        <v>5495</v>
      </c>
      <c r="L22" s="78">
        <v>5944</v>
      </c>
      <c r="M22" s="79">
        <v>4882</v>
      </c>
      <c r="N22" s="79">
        <v>11887</v>
      </c>
      <c r="O22" s="79">
        <v>5780</v>
      </c>
      <c r="P22" s="79">
        <v>6107</v>
      </c>
      <c r="Q22" s="80">
        <v>4961</v>
      </c>
      <c r="R22" s="80">
        <v>11923</v>
      </c>
      <c r="S22" s="80">
        <v>5820</v>
      </c>
      <c r="T22" s="80">
        <v>6103</v>
      </c>
      <c r="U22" s="80">
        <v>4999</v>
      </c>
      <c r="V22" s="80">
        <v>11919</v>
      </c>
      <c r="W22" s="80">
        <v>5864</v>
      </c>
      <c r="X22" s="80">
        <v>6055</v>
      </c>
      <c r="Y22" s="53" t="str">
        <f t="shared" si="0"/>
        <v/>
      </c>
    </row>
    <row r="23" spans="1:25" s="58" customFormat="1" ht="15" customHeight="1">
      <c r="A23" s="73"/>
      <c r="B23" s="73" t="s">
        <v>106</v>
      </c>
      <c r="C23" s="73" t="s">
        <v>135</v>
      </c>
      <c r="D23" s="74" t="s">
        <v>107</v>
      </c>
      <c r="E23" s="78">
        <v>2957</v>
      </c>
      <c r="F23" s="75">
        <v>6955</v>
      </c>
      <c r="G23" s="78">
        <v>3402</v>
      </c>
      <c r="H23" s="78">
        <v>3553</v>
      </c>
      <c r="I23" s="78">
        <v>3023</v>
      </c>
      <c r="J23" s="75">
        <v>6982</v>
      </c>
      <c r="K23" s="78">
        <v>3446</v>
      </c>
      <c r="L23" s="78">
        <v>3536</v>
      </c>
      <c r="M23" s="79">
        <v>3187</v>
      </c>
      <c r="N23" s="79">
        <v>7236</v>
      </c>
      <c r="O23" s="79">
        <v>3620</v>
      </c>
      <c r="P23" s="79">
        <v>3616</v>
      </c>
      <c r="Q23" s="80">
        <v>3248</v>
      </c>
      <c r="R23" s="80">
        <v>7280</v>
      </c>
      <c r="S23" s="80">
        <v>3645</v>
      </c>
      <c r="T23" s="80">
        <v>3635</v>
      </c>
      <c r="U23" s="80">
        <v>3220</v>
      </c>
      <c r="V23" s="80">
        <v>7158</v>
      </c>
      <c r="W23" s="80">
        <v>3571</v>
      </c>
      <c r="X23" s="80">
        <v>3587</v>
      </c>
      <c r="Y23" s="53" t="str">
        <f t="shared" si="0"/>
        <v/>
      </c>
    </row>
    <row r="24" spans="1:25" s="58" customFormat="1" ht="15" customHeight="1">
      <c r="A24" s="73"/>
      <c r="B24" s="73" t="s">
        <v>106</v>
      </c>
      <c r="C24" s="73" t="s">
        <v>136</v>
      </c>
      <c r="D24" s="74" t="s">
        <v>107</v>
      </c>
      <c r="E24" s="78">
        <v>5341</v>
      </c>
      <c r="F24" s="75">
        <v>13551</v>
      </c>
      <c r="G24" s="78">
        <v>6562</v>
      </c>
      <c r="H24" s="78">
        <v>6989</v>
      </c>
      <c r="I24" s="78">
        <v>5493</v>
      </c>
      <c r="J24" s="75">
        <v>13726</v>
      </c>
      <c r="K24" s="78">
        <v>6648</v>
      </c>
      <c r="L24" s="78">
        <v>7078</v>
      </c>
      <c r="M24" s="79">
        <v>5984</v>
      </c>
      <c r="N24" s="79">
        <v>14697</v>
      </c>
      <c r="O24" s="79">
        <v>7199</v>
      </c>
      <c r="P24" s="79">
        <v>7498</v>
      </c>
      <c r="Q24" s="80">
        <v>6090</v>
      </c>
      <c r="R24" s="80">
        <v>14808</v>
      </c>
      <c r="S24" s="80">
        <v>7234</v>
      </c>
      <c r="T24" s="80">
        <v>7574</v>
      </c>
      <c r="U24" s="80">
        <v>6217</v>
      </c>
      <c r="V24" s="80">
        <v>14971</v>
      </c>
      <c r="W24" s="80">
        <v>7298</v>
      </c>
      <c r="X24" s="80">
        <v>7673</v>
      </c>
      <c r="Y24" s="53" t="str">
        <f t="shared" si="0"/>
        <v/>
      </c>
    </row>
    <row r="25" spans="1:25" ht="15" customHeight="1">
      <c r="A25" s="1129" t="s">
        <v>137</v>
      </c>
      <c r="B25" s="1129"/>
      <c r="C25" s="1129"/>
      <c r="D25" s="1130"/>
      <c r="E25" s="70">
        <v>5626</v>
      </c>
      <c r="F25" s="70">
        <v>14696</v>
      </c>
      <c r="G25" s="70">
        <v>7086</v>
      </c>
      <c r="H25" s="70">
        <v>7610</v>
      </c>
      <c r="I25" s="70">
        <v>5710</v>
      </c>
      <c r="J25" s="70">
        <v>14568</v>
      </c>
      <c r="K25" s="70">
        <v>7052</v>
      </c>
      <c r="L25" s="70">
        <v>7516</v>
      </c>
      <c r="M25" s="71">
        <v>6113</v>
      </c>
      <c r="N25" s="71">
        <v>15227</v>
      </c>
      <c r="O25" s="71">
        <v>7396</v>
      </c>
      <c r="P25" s="71">
        <v>7831</v>
      </c>
      <c r="Q25" s="72">
        <v>6185</v>
      </c>
      <c r="R25" s="72">
        <v>15251</v>
      </c>
      <c r="S25" s="72">
        <v>7414</v>
      </c>
      <c r="T25" s="72">
        <v>7837</v>
      </c>
      <c r="U25" s="72">
        <v>6186</v>
      </c>
      <c r="V25" s="72">
        <v>15040</v>
      </c>
      <c r="W25" s="72">
        <v>7269</v>
      </c>
      <c r="X25" s="72">
        <v>7771</v>
      </c>
      <c r="Y25" s="53" t="str">
        <f t="shared" si="0"/>
        <v/>
      </c>
    </row>
    <row r="26" spans="1:25" s="58" customFormat="1" ht="15" customHeight="1">
      <c r="A26" s="73"/>
      <c r="B26" s="73" t="s">
        <v>106</v>
      </c>
      <c r="C26" s="73" t="s">
        <v>138</v>
      </c>
      <c r="D26" s="74" t="s">
        <v>107</v>
      </c>
      <c r="E26" s="78">
        <v>716</v>
      </c>
      <c r="F26" s="75">
        <v>2434</v>
      </c>
      <c r="G26" s="78">
        <v>1190</v>
      </c>
      <c r="H26" s="78">
        <v>1244</v>
      </c>
      <c r="I26" s="78">
        <v>749</v>
      </c>
      <c r="J26" s="75">
        <v>2416</v>
      </c>
      <c r="K26" s="78">
        <v>1196</v>
      </c>
      <c r="L26" s="78">
        <v>1220</v>
      </c>
      <c r="M26" s="79">
        <v>726</v>
      </c>
      <c r="N26" s="79">
        <v>2274</v>
      </c>
      <c r="O26" s="79">
        <v>1125</v>
      </c>
      <c r="P26" s="79">
        <v>1149</v>
      </c>
      <c r="Q26" s="80">
        <v>728</v>
      </c>
      <c r="R26" s="80">
        <v>2236</v>
      </c>
      <c r="S26" s="80">
        <v>1110</v>
      </c>
      <c r="T26" s="80">
        <v>1126</v>
      </c>
      <c r="U26" s="80">
        <v>714</v>
      </c>
      <c r="V26" s="80">
        <v>2167</v>
      </c>
      <c r="W26" s="80">
        <v>1056</v>
      </c>
      <c r="X26" s="80">
        <v>1111</v>
      </c>
      <c r="Y26" s="53" t="str">
        <f t="shared" si="0"/>
        <v/>
      </c>
    </row>
    <row r="27" spans="1:25" s="58" customFormat="1" ht="15" customHeight="1">
      <c r="A27" s="73"/>
      <c r="B27" s="73" t="s">
        <v>106</v>
      </c>
      <c r="C27" s="73" t="s">
        <v>139</v>
      </c>
      <c r="D27" s="74" t="s">
        <v>107</v>
      </c>
      <c r="E27" s="78">
        <v>4910</v>
      </c>
      <c r="F27" s="75">
        <v>12262</v>
      </c>
      <c r="G27" s="78">
        <v>5896</v>
      </c>
      <c r="H27" s="78">
        <v>6366</v>
      </c>
      <c r="I27" s="78">
        <v>4961</v>
      </c>
      <c r="J27" s="75">
        <v>12152</v>
      </c>
      <c r="K27" s="78">
        <v>5856</v>
      </c>
      <c r="L27" s="78">
        <v>6296</v>
      </c>
      <c r="M27" s="79">
        <v>5387</v>
      </c>
      <c r="N27" s="79">
        <v>12953</v>
      </c>
      <c r="O27" s="79">
        <v>6271</v>
      </c>
      <c r="P27" s="79">
        <v>6682</v>
      </c>
      <c r="Q27" s="80">
        <v>5457</v>
      </c>
      <c r="R27" s="80">
        <v>13015</v>
      </c>
      <c r="S27" s="80">
        <v>6304</v>
      </c>
      <c r="T27" s="80">
        <v>6711</v>
      </c>
      <c r="U27" s="80">
        <v>5472</v>
      </c>
      <c r="V27" s="80">
        <v>12873</v>
      </c>
      <c r="W27" s="80">
        <v>6213</v>
      </c>
      <c r="X27" s="80">
        <v>6660</v>
      </c>
      <c r="Y27" s="53" t="str">
        <f t="shared" si="0"/>
        <v/>
      </c>
    </row>
    <row r="28" spans="1:25" ht="15" customHeight="1">
      <c r="A28" s="1129" t="s">
        <v>140</v>
      </c>
      <c r="B28" s="1129"/>
      <c r="C28" s="1129"/>
      <c r="D28" s="1130"/>
      <c r="E28" s="81">
        <v>4490</v>
      </c>
      <c r="F28" s="70">
        <v>11483</v>
      </c>
      <c r="G28" s="81">
        <v>5578</v>
      </c>
      <c r="H28" s="81">
        <v>5905</v>
      </c>
      <c r="I28" s="81">
        <v>4556</v>
      </c>
      <c r="J28" s="70">
        <v>11525</v>
      </c>
      <c r="K28" s="81">
        <v>5586</v>
      </c>
      <c r="L28" s="81">
        <v>5939</v>
      </c>
      <c r="M28" s="71">
        <v>4979</v>
      </c>
      <c r="N28" s="71">
        <v>12085</v>
      </c>
      <c r="O28" s="71">
        <v>5860</v>
      </c>
      <c r="P28" s="71">
        <v>6225</v>
      </c>
      <c r="Q28" s="72">
        <v>5078</v>
      </c>
      <c r="R28" s="72">
        <v>12117</v>
      </c>
      <c r="S28" s="72">
        <v>5901</v>
      </c>
      <c r="T28" s="72">
        <v>6216</v>
      </c>
      <c r="U28" s="72">
        <v>5088</v>
      </c>
      <c r="V28" s="72">
        <v>12085</v>
      </c>
      <c r="W28" s="72">
        <v>5858</v>
      </c>
      <c r="X28" s="72">
        <v>6227</v>
      </c>
      <c r="Y28" s="53" t="str">
        <f t="shared" si="0"/>
        <v/>
      </c>
    </row>
    <row r="29" spans="1:25" ht="15" customHeight="1">
      <c r="A29" s="1129" t="s">
        <v>141</v>
      </c>
      <c r="B29" s="1129"/>
      <c r="C29" s="1129"/>
      <c r="D29" s="1130"/>
      <c r="E29" s="70">
        <v>2527</v>
      </c>
      <c r="F29" s="70">
        <v>7820</v>
      </c>
      <c r="G29" s="70">
        <v>4017</v>
      </c>
      <c r="H29" s="70">
        <v>3803</v>
      </c>
      <c r="I29" s="70">
        <v>2527</v>
      </c>
      <c r="J29" s="70">
        <v>7767</v>
      </c>
      <c r="K29" s="70">
        <v>4023</v>
      </c>
      <c r="L29" s="70">
        <v>3744</v>
      </c>
      <c r="M29" s="71">
        <v>2521</v>
      </c>
      <c r="N29" s="71">
        <v>7776</v>
      </c>
      <c r="O29" s="71">
        <v>4092</v>
      </c>
      <c r="P29" s="71">
        <v>3684</v>
      </c>
      <c r="Q29" s="72">
        <v>2504</v>
      </c>
      <c r="R29" s="72">
        <v>7563</v>
      </c>
      <c r="S29" s="72">
        <v>4003</v>
      </c>
      <c r="T29" s="72">
        <v>3560</v>
      </c>
      <c r="U29" s="72">
        <v>2509</v>
      </c>
      <c r="V29" s="72">
        <v>7358</v>
      </c>
      <c r="W29" s="72">
        <v>3892</v>
      </c>
      <c r="X29" s="72">
        <v>3466</v>
      </c>
      <c r="Y29" s="53" t="str">
        <f t="shared" si="0"/>
        <v/>
      </c>
    </row>
    <row r="30" spans="1:25" s="58" customFormat="1" ht="15" customHeight="1">
      <c r="A30" s="73"/>
      <c r="B30" s="73" t="s">
        <v>106</v>
      </c>
      <c r="C30" s="73" t="s">
        <v>142</v>
      </c>
      <c r="D30" s="74" t="s">
        <v>107</v>
      </c>
      <c r="E30" s="78">
        <v>1423</v>
      </c>
      <c r="F30" s="75">
        <v>4271</v>
      </c>
      <c r="G30" s="78">
        <v>2299</v>
      </c>
      <c r="H30" s="78">
        <v>1972</v>
      </c>
      <c r="I30" s="78">
        <v>1418</v>
      </c>
      <c r="J30" s="75">
        <v>4259</v>
      </c>
      <c r="K30" s="78">
        <v>2307</v>
      </c>
      <c r="L30" s="78">
        <v>1952</v>
      </c>
      <c r="M30" s="79">
        <v>1352</v>
      </c>
      <c r="N30" s="79">
        <v>4236</v>
      </c>
      <c r="O30" s="79">
        <v>2367</v>
      </c>
      <c r="P30" s="79">
        <v>1869</v>
      </c>
      <c r="Q30" s="80">
        <v>1325</v>
      </c>
      <c r="R30" s="80">
        <v>4081</v>
      </c>
      <c r="S30" s="80">
        <v>2308</v>
      </c>
      <c r="T30" s="80">
        <v>1773</v>
      </c>
      <c r="U30" s="80">
        <v>1321</v>
      </c>
      <c r="V30" s="80">
        <v>3943</v>
      </c>
      <c r="W30" s="80">
        <v>2225</v>
      </c>
      <c r="X30" s="80">
        <v>1718</v>
      </c>
      <c r="Y30" s="53" t="str">
        <f t="shared" si="0"/>
        <v/>
      </c>
    </row>
    <row r="31" spans="1:25" s="58" customFormat="1" ht="15" customHeight="1">
      <c r="A31" s="73"/>
      <c r="B31" s="73" t="s">
        <v>106</v>
      </c>
      <c r="C31" s="73" t="s">
        <v>143</v>
      </c>
      <c r="D31" s="74" t="s">
        <v>107</v>
      </c>
      <c r="E31" s="78">
        <v>1104</v>
      </c>
      <c r="F31" s="75">
        <v>3549</v>
      </c>
      <c r="G31" s="78">
        <v>1718</v>
      </c>
      <c r="H31" s="78">
        <v>1831</v>
      </c>
      <c r="I31" s="78">
        <v>1109</v>
      </c>
      <c r="J31" s="75">
        <v>3508</v>
      </c>
      <c r="K31" s="78">
        <v>1716</v>
      </c>
      <c r="L31" s="78">
        <v>1792</v>
      </c>
      <c r="M31" s="79">
        <v>1169</v>
      </c>
      <c r="N31" s="79">
        <v>3540</v>
      </c>
      <c r="O31" s="79">
        <v>1725</v>
      </c>
      <c r="P31" s="79">
        <v>1815</v>
      </c>
      <c r="Q31" s="80">
        <v>1179</v>
      </c>
      <c r="R31" s="80">
        <v>3482</v>
      </c>
      <c r="S31" s="80">
        <v>1695</v>
      </c>
      <c r="T31" s="80">
        <v>1787</v>
      </c>
      <c r="U31" s="80">
        <v>1188</v>
      </c>
      <c r="V31" s="80">
        <v>3415</v>
      </c>
      <c r="W31" s="80">
        <v>1667</v>
      </c>
      <c r="X31" s="80">
        <v>1748</v>
      </c>
      <c r="Y31" s="53" t="str">
        <f t="shared" si="0"/>
        <v/>
      </c>
    </row>
    <row r="32" spans="1:25" ht="15" customHeight="1">
      <c r="A32" s="1129" t="s">
        <v>2302</v>
      </c>
      <c r="B32" s="1129"/>
      <c r="C32" s="1129"/>
      <c r="D32" s="1130"/>
      <c r="E32" s="81">
        <v>241</v>
      </c>
      <c r="F32" s="70">
        <v>494</v>
      </c>
      <c r="G32" s="81">
        <v>212</v>
      </c>
      <c r="H32" s="81">
        <v>282</v>
      </c>
      <c r="I32" s="81">
        <v>259</v>
      </c>
      <c r="J32" s="70">
        <v>498</v>
      </c>
      <c r="K32" s="81">
        <v>222</v>
      </c>
      <c r="L32" s="81">
        <v>276</v>
      </c>
      <c r="M32" s="71">
        <v>334</v>
      </c>
      <c r="N32" s="71">
        <v>601</v>
      </c>
      <c r="O32" s="71">
        <v>356</v>
      </c>
      <c r="P32" s="71">
        <v>245</v>
      </c>
      <c r="Q32" s="72">
        <v>326</v>
      </c>
      <c r="R32" s="72">
        <v>581</v>
      </c>
      <c r="S32" s="72">
        <v>342</v>
      </c>
      <c r="T32" s="72">
        <v>239</v>
      </c>
      <c r="U32" s="72">
        <v>304</v>
      </c>
      <c r="V32" s="72">
        <v>539</v>
      </c>
      <c r="W32" s="72">
        <v>323</v>
      </c>
      <c r="X32" s="72">
        <v>216</v>
      </c>
      <c r="Y32" s="53" t="str">
        <f t="shared" si="0"/>
        <v/>
      </c>
    </row>
    <row r="33" spans="1:25" ht="15" customHeight="1">
      <c r="A33" s="1129" t="s">
        <v>144</v>
      </c>
      <c r="B33" s="1129"/>
      <c r="C33" s="1129"/>
      <c r="D33" s="1130"/>
      <c r="E33" s="81">
        <v>442</v>
      </c>
      <c r="F33" s="70">
        <v>1359</v>
      </c>
      <c r="G33" s="81">
        <v>650</v>
      </c>
      <c r="H33" s="81">
        <v>709</v>
      </c>
      <c r="I33" s="81">
        <v>437</v>
      </c>
      <c r="J33" s="70">
        <v>1316</v>
      </c>
      <c r="K33" s="81">
        <v>634</v>
      </c>
      <c r="L33" s="81">
        <v>682</v>
      </c>
      <c r="M33" s="71">
        <v>436</v>
      </c>
      <c r="N33" s="71">
        <v>1277</v>
      </c>
      <c r="O33" s="71">
        <v>634</v>
      </c>
      <c r="P33" s="71">
        <v>643</v>
      </c>
      <c r="Q33" s="72">
        <v>432</v>
      </c>
      <c r="R33" s="72">
        <v>1244</v>
      </c>
      <c r="S33" s="72">
        <v>621</v>
      </c>
      <c r="T33" s="72">
        <v>623</v>
      </c>
      <c r="U33" s="72">
        <v>436</v>
      </c>
      <c r="V33" s="72">
        <v>1217</v>
      </c>
      <c r="W33" s="72">
        <v>614</v>
      </c>
      <c r="X33" s="72">
        <v>603</v>
      </c>
      <c r="Y33" s="53" t="str">
        <f t="shared" si="0"/>
        <v/>
      </c>
    </row>
    <row r="34" spans="1:25" ht="15" customHeight="1">
      <c r="A34" s="1129" t="s">
        <v>145</v>
      </c>
      <c r="B34" s="1129"/>
      <c r="C34" s="1129"/>
      <c r="D34" s="1130"/>
      <c r="E34" s="70">
        <v>7833</v>
      </c>
      <c r="F34" s="70">
        <v>21219</v>
      </c>
      <c r="G34" s="70">
        <v>10130</v>
      </c>
      <c r="H34" s="70">
        <v>11089</v>
      </c>
      <c r="I34" s="70">
        <v>7932</v>
      </c>
      <c r="J34" s="70">
        <v>21075</v>
      </c>
      <c r="K34" s="70">
        <v>10121</v>
      </c>
      <c r="L34" s="70">
        <v>10954</v>
      </c>
      <c r="M34" s="71">
        <v>8570</v>
      </c>
      <c r="N34" s="71">
        <v>21766</v>
      </c>
      <c r="O34" s="71">
        <v>10737</v>
      </c>
      <c r="P34" s="71">
        <v>11029</v>
      </c>
      <c r="Q34" s="72">
        <v>8548</v>
      </c>
      <c r="R34" s="72">
        <v>21460</v>
      </c>
      <c r="S34" s="72">
        <v>10606</v>
      </c>
      <c r="T34" s="72">
        <v>10854</v>
      </c>
      <c r="U34" s="72">
        <v>8579</v>
      </c>
      <c r="V34" s="72">
        <v>21264</v>
      </c>
      <c r="W34" s="72">
        <v>10545</v>
      </c>
      <c r="X34" s="72">
        <v>10719</v>
      </c>
      <c r="Y34" s="53" t="str">
        <f t="shared" si="0"/>
        <v/>
      </c>
    </row>
    <row r="35" spans="1:25" s="58" customFormat="1" ht="15" customHeight="1">
      <c r="A35" s="73"/>
      <c r="B35" s="73" t="s">
        <v>106</v>
      </c>
      <c r="C35" s="73" t="s">
        <v>145</v>
      </c>
      <c r="D35" s="74" t="s">
        <v>107</v>
      </c>
      <c r="E35" s="78">
        <v>2372</v>
      </c>
      <c r="F35" s="75">
        <v>6075</v>
      </c>
      <c r="G35" s="78">
        <v>2886</v>
      </c>
      <c r="H35" s="78">
        <v>3189</v>
      </c>
      <c r="I35" s="78">
        <v>2395</v>
      </c>
      <c r="J35" s="75">
        <v>5988</v>
      </c>
      <c r="K35" s="78">
        <v>2860</v>
      </c>
      <c r="L35" s="78">
        <v>3128</v>
      </c>
      <c r="M35" s="79">
        <v>2805</v>
      </c>
      <c r="N35" s="79">
        <v>6431</v>
      </c>
      <c r="O35" s="79">
        <v>3253</v>
      </c>
      <c r="P35" s="79">
        <v>3178</v>
      </c>
      <c r="Q35" s="80">
        <v>2778</v>
      </c>
      <c r="R35" s="80">
        <v>6311</v>
      </c>
      <c r="S35" s="80">
        <v>3216</v>
      </c>
      <c r="T35" s="80">
        <v>3095</v>
      </c>
      <c r="U35" s="80">
        <v>2781</v>
      </c>
      <c r="V35" s="80">
        <v>6252</v>
      </c>
      <c r="W35" s="80">
        <v>3190</v>
      </c>
      <c r="X35" s="80">
        <v>3062</v>
      </c>
      <c r="Y35" s="53" t="str">
        <f t="shared" si="0"/>
        <v/>
      </c>
    </row>
    <row r="36" spans="1:25" s="58" customFormat="1" ht="15" customHeight="1">
      <c r="A36" s="73"/>
      <c r="B36" s="73" t="s">
        <v>106</v>
      </c>
      <c r="C36" s="73" t="s">
        <v>146</v>
      </c>
      <c r="D36" s="74" t="s">
        <v>107</v>
      </c>
      <c r="E36" s="78">
        <v>3106</v>
      </c>
      <c r="F36" s="75">
        <v>8522</v>
      </c>
      <c r="G36" s="78">
        <v>4036</v>
      </c>
      <c r="H36" s="78">
        <v>4486</v>
      </c>
      <c r="I36" s="78">
        <v>3162</v>
      </c>
      <c r="J36" s="75">
        <v>8557</v>
      </c>
      <c r="K36" s="78">
        <v>4074</v>
      </c>
      <c r="L36" s="78">
        <v>4483</v>
      </c>
      <c r="M36" s="79">
        <v>3364</v>
      </c>
      <c r="N36" s="79">
        <v>8908</v>
      </c>
      <c r="O36" s="79">
        <v>4322</v>
      </c>
      <c r="P36" s="79">
        <v>4586</v>
      </c>
      <c r="Q36" s="80">
        <v>3363</v>
      </c>
      <c r="R36" s="80">
        <v>8830</v>
      </c>
      <c r="S36" s="80">
        <v>4279</v>
      </c>
      <c r="T36" s="80">
        <v>4551</v>
      </c>
      <c r="U36" s="80">
        <v>3401</v>
      </c>
      <c r="V36" s="80">
        <v>8800</v>
      </c>
      <c r="W36" s="80">
        <v>4275</v>
      </c>
      <c r="X36" s="80">
        <v>4525</v>
      </c>
      <c r="Y36" s="53" t="str">
        <f t="shared" si="0"/>
        <v/>
      </c>
    </row>
    <row r="37" spans="1:25" s="58" customFormat="1" ht="15" customHeight="1">
      <c r="A37" s="73"/>
      <c r="B37" s="73" t="s">
        <v>106</v>
      </c>
      <c r="C37" s="73" t="s">
        <v>147</v>
      </c>
      <c r="D37" s="74" t="s">
        <v>107</v>
      </c>
      <c r="E37" s="78">
        <v>367</v>
      </c>
      <c r="F37" s="75">
        <v>1191</v>
      </c>
      <c r="G37" s="78">
        <v>599</v>
      </c>
      <c r="H37" s="78">
        <v>592</v>
      </c>
      <c r="I37" s="78">
        <v>367</v>
      </c>
      <c r="J37" s="75">
        <v>1178</v>
      </c>
      <c r="K37" s="78">
        <v>594</v>
      </c>
      <c r="L37" s="78">
        <v>584</v>
      </c>
      <c r="M37" s="79">
        <v>393</v>
      </c>
      <c r="N37" s="79">
        <v>1207</v>
      </c>
      <c r="O37" s="79">
        <v>631</v>
      </c>
      <c r="P37" s="79">
        <v>576</v>
      </c>
      <c r="Q37" s="80">
        <v>392</v>
      </c>
      <c r="R37" s="80">
        <v>1173</v>
      </c>
      <c r="S37" s="80">
        <v>610</v>
      </c>
      <c r="T37" s="80">
        <v>563</v>
      </c>
      <c r="U37" s="80">
        <v>393</v>
      </c>
      <c r="V37" s="80">
        <v>1146</v>
      </c>
      <c r="W37" s="80">
        <v>601</v>
      </c>
      <c r="X37" s="80">
        <v>545</v>
      </c>
      <c r="Y37" s="53" t="str">
        <f t="shared" si="0"/>
        <v/>
      </c>
    </row>
    <row r="38" spans="1:25" s="58" customFormat="1" ht="15" customHeight="1">
      <c r="A38" s="73"/>
      <c r="B38" s="73" t="s">
        <v>106</v>
      </c>
      <c r="C38" s="73" t="s">
        <v>148</v>
      </c>
      <c r="D38" s="74" t="s">
        <v>107</v>
      </c>
      <c r="E38" s="78">
        <v>1530</v>
      </c>
      <c r="F38" s="75">
        <v>4157</v>
      </c>
      <c r="G38" s="78">
        <v>1979</v>
      </c>
      <c r="H38" s="78">
        <v>2178</v>
      </c>
      <c r="I38" s="78">
        <v>1559</v>
      </c>
      <c r="J38" s="75">
        <v>4138</v>
      </c>
      <c r="K38" s="78">
        <v>1988</v>
      </c>
      <c r="L38" s="78">
        <v>2150</v>
      </c>
      <c r="M38" s="79">
        <v>1571</v>
      </c>
      <c r="N38" s="79">
        <v>4036</v>
      </c>
      <c r="O38" s="79">
        <v>1943</v>
      </c>
      <c r="P38" s="79">
        <v>2093</v>
      </c>
      <c r="Q38" s="80">
        <v>1578</v>
      </c>
      <c r="R38" s="80">
        <v>4001</v>
      </c>
      <c r="S38" s="80">
        <v>1929</v>
      </c>
      <c r="T38" s="80">
        <v>2072</v>
      </c>
      <c r="U38" s="80">
        <v>1571</v>
      </c>
      <c r="V38" s="80">
        <v>3950</v>
      </c>
      <c r="W38" s="80">
        <v>1916</v>
      </c>
      <c r="X38" s="80">
        <v>2034</v>
      </c>
      <c r="Y38" s="53" t="str">
        <f t="shared" si="0"/>
        <v/>
      </c>
    </row>
    <row r="39" spans="1:25" s="58" customFormat="1" ht="15" customHeight="1">
      <c r="A39" s="73"/>
      <c r="B39" s="73" t="s">
        <v>106</v>
      </c>
      <c r="C39" s="73" t="s">
        <v>149</v>
      </c>
      <c r="D39" s="74" t="s">
        <v>107</v>
      </c>
      <c r="E39" s="78">
        <v>278</v>
      </c>
      <c r="F39" s="75">
        <v>788</v>
      </c>
      <c r="G39" s="78">
        <v>382</v>
      </c>
      <c r="H39" s="78">
        <v>406</v>
      </c>
      <c r="I39" s="78">
        <v>274</v>
      </c>
      <c r="J39" s="75">
        <v>753</v>
      </c>
      <c r="K39" s="78">
        <v>367</v>
      </c>
      <c r="L39" s="78">
        <v>386</v>
      </c>
      <c r="M39" s="79">
        <v>263</v>
      </c>
      <c r="N39" s="79">
        <v>743</v>
      </c>
      <c r="O39" s="79">
        <v>365</v>
      </c>
      <c r="P39" s="79">
        <v>378</v>
      </c>
      <c r="Q39" s="80">
        <v>266</v>
      </c>
      <c r="R39" s="80">
        <v>722</v>
      </c>
      <c r="S39" s="80">
        <v>356</v>
      </c>
      <c r="T39" s="80">
        <v>366</v>
      </c>
      <c r="U39" s="80">
        <v>261</v>
      </c>
      <c r="V39" s="80">
        <v>706</v>
      </c>
      <c r="W39" s="80">
        <v>351</v>
      </c>
      <c r="X39" s="80">
        <v>355</v>
      </c>
      <c r="Y39" s="53" t="str">
        <f t="shared" si="0"/>
        <v/>
      </c>
    </row>
    <row r="40" spans="1:25" s="58" customFormat="1" ht="15" customHeight="1">
      <c r="A40" s="73"/>
      <c r="B40" s="73" t="s">
        <v>106</v>
      </c>
      <c r="C40" s="73" t="s">
        <v>150</v>
      </c>
      <c r="D40" s="74" t="s">
        <v>107</v>
      </c>
      <c r="E40" s="78">
        <v>177</v>
      </c>
      <c r="F40" s="75">
        <v>476</v>
      </c>
      <c r="G40" s="78">
        <v>244</v>
      </c>
      <c r="H40" s="78">
        <v>232</v>
      </c>
      <c r="I40" s="78">
        <v>172</v>
      </c>
      <c r="J40" s="75">
        <v>451</v>
      </c>
      <c r="K40" s="78">
        <v>234</v>
      </c>
      <c r="L40" s="78">
        <v>217</v>
      </c>
      <c r="M40" s="79">
        <v>170</v>
      </c>
      <c r="N40" s="79">
        <v>431</v>
      </c>
      <c r="O40" s="79">
        <v>218</v>
      </c>
      <c r="P40" s="79">
        <v>213</v>
      </c>
      <c r="Q40" s="80">
        <v>167</v>
      </c>
      <c r="R40" s="80">
        <v>413</v>
      </c>
      <c r="S40" s="80">
        <v>211</v>
      </c>
      <c r="T40" s="80">
        <v>202</v>
      </c>
      <c r="U40" s="80">
        <v>168</v>
      </c>
      <c r="V40" s="80">
        <v>401</v>
      </c>
      <c r="W40" s="80">
        <v>207</v>
      </c>
      <c r="X40" s="80">
        <v>194</v>
      </c>
      <c r="Y40" s="53" t="str">
        <f t="shared" si="0"/>
        <v/>
      </c>
    </row>
    <row r="41" spans="1:25" s="58" customFormat="1" ht="15" customHeight="1">
      <c r="A41" s="73"/>
      <c r="B41" s="73" t="s">
        <v>106</v>
      </c>
      <c r="C41" s="73" t="s">
        <v>151</v>
      </c>
      <c r="D41" s="74" t="s">
        <v>107</v>
      </c>
      <c r="E41" s="78">
        <v>3</v>
      </c>
      <c r="F41" s="75">
        <v>10</v>
      </c>
      <c r="G41" s="78">
        <v>4</v>
      </c>
      <c r="H41" s="78">
        <v>6</v>
      </c>
      <c r="I41" s="78">
        <v>3</v>
      </c>
      <c r="J41" s="75">
        <v>10</v>
      </c>
      <c r="K41" s="78">
        <v>4</v>
      </c>
      <c r="L41" s="78">
        <v>6</v>
      </c>
      <c r="M41" s="79">
        <v>4</v>
      </c>
      <c r="N41" s="79">
        <v>10</v>
      </c>
      <c r="O41" s="79">
        <v>5</v>
      </c>
      <c r="P41" s="79">
        <v>5</v>
      </c>
      <c r="Q41" s="80">
        <v>4</v>
      </c>
      <c r="R41" s="80">
        <v>10</v>
      </c>
      <c r="S41" s="80">
        <v>5</v>
      </c>
      <c r="T41" s="80">
        <v>5</v>
      </c>
      <c r="U41" s="80">
        <v>4</v>
      </c>
      <c r="V41" s="80">
        <v>9</v>
      </c>
      <c r="W41" s="80">
        <v>5</v>
      </c>
      <c r="X41" s="80">
        <v>4</v>
      </c>
      <c r="Y41" s="53" t="str">
        <f t="shared" si="0"/>
        <v/>
      </c>
    </row>
    <row r="42" spans="1:25" ht="15" customHeight="1">
      <c r="A42" s="1129" t="s">
        <v>152</v>
      </c>
      <c r="B42" s="1129"/>
      <c r="C42" s="1129"/>
      <c r="D42" s="1130"/>
      <c r="E42" s="70">
        <v>8931</v>
      </c>
      <c r="F42" s="70">
        <v>24165</v>
      </c>
      <c r="G42" s="70">
        <v>11796</v>
      </c>
      <c r="H42" s="70">
        <v>12369</v>
      </c>
      <c r="I42" s="70">
        <v>9046</v>
      </c>
      <c r="J42" s="70">
        <v>24155</v>
      </c>
      <c r="K42" s="70">
        <v>11812</v>
      </c>
      <c r="L42" s="70">
        <v>12343</v>
      </c>
      <c r="M42" s="71">
        <v>9466</v>
      </c>
      <c r="N42" s="71">
        <v>25040</v>
      </c>
      <c r="O42" s="71">
        <v>12338</v>
      </c>
      <c r="P42" s="71">
        <v>12702</v>
      </c>
      <c r="Q42" s="72">
        <v>9595</v>
      </c>
      <c r="R42" s="72">
        <v>25085</v>
      </c>
      <c r="S42" s="72">
        <v>12367</v>
      </c>
      <c r="T42" s="72">
        <v>12718</v>
      </c>
      <c r="U42" s="72">
        <v>9685</v>
      </c>
      <c r="V42" s="72">
        <v>25101</v>
      </c>
      <c r="W42" s="72">
        <v>12364</v>
      </c>
      <c r="X42" s="72">
        <v>12737</v>
      </c>
      <c r="Y42" s="53" t="str">
        <f t="shared" si="0"/>
        <v/>
      </c>
    </row>
    <row r="43" spans="1:25" s="58" customFormat="1" ht="15" customHeight="1">
      <c r="A43" s="73"/>
      <c r="B43" s="73" t="s">
        <v>106</v>
      </c>
      <c r="C43" s="73" t="s">
        <v>153</v>
      </c>
      <c r="D43" s="74" t="s">
        <v>107</v>
      </c>
      <c r="E43" s="78">
        <v>5757</v>
      </c>
      <c r="F43" s="75">
        <v>14388</v>
      </c>
      <c r="G43" s="78">
        <v>7039</v>
      </c>
      <c r="H43" s="78">
        <v>7349</v>
      </c>
      <c r="I43" s="78">
        <v>5841</v>
      </c>
      <c r="J43" s="75">
        <v>14408</v>
      </c>
      <c r="K43" s="78">
        <v>7071</v>
      </c>
      <c r="L43" s="78">
        <v>7337</v>
      </c>
      <c r="M43" s="79">
        <v>6131</v>
      </c>
      <c r="N43" s="79">
        <v>15014</v>
      </c>
      <c r="O43" s="79">
        <v>7443</v>
      </c>
      <c r="P43" s="79">
        <v>7571</v>
      </c>
      <c r="Q43" s="80">
        <v>6238</v>
      </c>
      <c r="R43" s="80">
        <v>15080</v>
      </c>
      <c r="S43" s="80">
        <v>7461</v>
      </c>
      <c r="T43" s="80">
        <v>7619</v>
      </c>
      <c r="U43" s="80">
        <v>6313</v>
      </c>
      <c r="V43" s="80">
        <v>15131</v>
      </c>
      <c r="W43" s="80">
        <v>7482</v>
      </c>
      <c r="X43" s="80">
        <v>7649</v>
      </c>
      <c r="Y43" s="53" t="str">
        <f t="shared" si="0"/>
        <v/>
      </c>
    </row>
    <row r="44" spans="1:25" s="58" customFormat="1" ht="15" customHeight="1">
      <c r="A44" s="73"/>
      <c r="B44" s="73" t="s">
        <v>106</v>
      </c>
      <c r="C44" s="73" t="s">
        <v>154</v>
      </c>
      <c r="D44" s="74" t="s">
        <v>107</v>
      </c>
      <c r="E44" s="78">
        <v>2346</v>
      </c>
      <c r="F44" s="75">
        <v>7112</v>
      </c>
      <c r="G44" s="78">
        <v>3463</v>
      </c>
      <c r="H44" s="78">
        <v>3649</v>
      </c>
      <c r="I44" s="78">
        <v>2362</v>
      </c>
      <c r="J44" s="75">
        <v>7115</v>
      </c>
      <c r="K44" s="78">
        <v>3468</v>
      </c>
      <c r="L44" s="78">
        <v>3647</v>
      </c>
      <c r="M44" s="79">
        <v>2518</v>
      </c>
      <c r="N44" s="79">
        <v>7398</v>
      </c>
      <c r="O44" s="79">
        <v>3628</v>
      </c>
      <c r="P44" s="79">
        <v>3770</v>
      </c>
      <c r="Q44" s="80">
        <v>2552</v>
      </c>
      <c r="R44" s="80">
        <v>7430</v>
      </c>
      <c r="S44" s="80">
        <v>3658</v>
      </c>
      <c r="T44" s="80">
        <v>3772</v>
      </c>
      <c r="U44" s="80">
        <v>2577</v>
      </c>
      <c r="V44" s="80">
        <v>7456</v>
      </c>
      <c r="W44" s="80">
        <v>3668</v>
      </c>
      <c r="X44" s="80">
        <v>3788</v>
      </c>
      <c r="Y44" s="53" t="str">
        <f t="shared" si="0"/>
        <v/>
      </c>
    </row>
    <row r="45" spans="1:25" s="58" customFormat="1" ht="15" customHeight="1">
      <c r="A45" s="73"/>
      <c r="B45" s="73" t="s">
        <v>106</v>
      </c>
      <c r="C45" s="73" t="s">
        <v>155</v>
      </c>
      <c r="D45" s="74" t="s">
        <v>107</v>
      </c>
      <c r="E45" s="78">
        <v>828</v>
      </c>
      <c r="F45" s="75">
        <v>2665</v>
      </c>
      <c r="G45" s="78">
        <v>1294</v>
      </c>
      <c r="H45" s="78">
        <v>1371</v>
      </c>
      <c r="I45" s="78">
        <v>843</v>
      </c>
      <c r="J45" s="75">
        <v>2632</v>
      </c>
      <c r="K45" s="78">
        <v>1273</v>
      </c>
      <c r="L45" s="78">
        <v>1359</v>
      </c>
      <c r="M45" s="79">
        <v>817</v>
      </c>
      <c r="N45" s="79">
        <v>2628</v>
      </c>
      <c r="O45" s="79">
        <v>1267</v>
      </c>
      <c r="P45" s="79">
        <v>1361</v>
      </c>
      <c r="Q45" s="80">
        <v>805</v>
      </c>
      <c r="R45" s="80">
        <v>2575</v>
      </c>
      <c r="S45" s="80">
        <v>1248</v>
      </c>
      <c r="T45" s="80">
        <v>1327</v>
      </c>
      <c r="U45" s="80">
        <v>795</v>
      </c>
      <c r="V45" s="80">
        <v>2514</v>
      </c>
      <c r="W45" s="80">
        <v>1214</v>
      </c>
      <c r="X45" s="80">
        <v>1300</v>
      </c>
      <c r="Y45" s="53" t="str">
        <f t="shared" si="0"/>
        <v/>
      </c>
    </row>
    <row r="46" spans="1:25" ht="15" customHeight="1">
      <c r="A46" s="1129" t="s">
        <v>156</v>
      </c>
      <c r="B46" s="1129"/>
      <c r="C46" s="1129"/>
      <c r="D46" s="1130"/>
      <c r="E46" s="81">
        <v>5739</v>
      </c>
      <c r="F46" s="81">
        <v>14745</v>
      </c>
      <c r="G46" s="81">
        <v>7316</v>
      </c>
      <c r="H46" s="81">
        <v>7429</v>
      </c>
      <c r="I46" s="81">
        <v>5808</v>
      </c>
      <c r="J46" s="81">
        <v>14671</v>
      </c>
      <c r="K46" s="81">
        <v>7265</v>
      </c>
      <c r="L46" s="81">
        <v>7406</v>
      </c>
      <c r="M46" s="71">
        <v>6168</v>
      </c>
      <c r="N46" s="71">
        <v>15445</v>
      </c>
      <c r="O46" s="71">
        <v>7860</v>
      </c>
      <c r="P46" s="71">
        <v>7585</v>
      </c>
      <c r="Q46" s="72">
        <v>6251</v>
      </c>
      <c r="R46" s="72">
        <v>15322</v>
      </c>
      <c r="S46" s="72">
        <v>7800</v>
      </c>
      <c r="T46" s="72">
        <v>7522</v>
      </c>
      <c r="U46" s="72">
        <v>6296</v>
      </c>
      <c r="V46" s="72">
        <v>15146</v>
      </c>
      <c r="W46" s="72">
        <v>7681</v>
      </c>
      <c r="X46" s="72">
        <v>7465</v>
      </c>
      <c r="Y46" s="53" t="str">
        <f t="shared" si="0"/>
        <v/>
      </c>
    </row>
    <row r="47" spans="1:25" s="58" customFormat="1" ht="15" customHeight="1">
      <c r="A47" s="73"/>
      <c r="B47" s="73" t="s">
        <v>106</v>
      </c>
      <c r="C47" s="73" t="s">
        <v>156</v>
      </c>
      <c r="D47" s="74" t="s">
        <v>107</v>
      </c>
      <c r="E47" s="78">
        <v>2435</v>
      </c>
      <c r="F47" s="75">
        <v>7132</v>
      </c>
      <c r="G47" s="78">
        <v>3452</v>
      </c>
      <c r="H47" s="78">
        <v>3680</v>
      </c>
      <c r="I47" s="78">
        <v>2486</v>
      </c>
      <c r="J47" s="75">
        <v>7151</v>
      </c>
      <c r="K47" s="78">
        <v>3454</v>
      </c>
      <c r="L47" s="78">
        <v>3697</v>
      </c>
      <c r="M47" s="79">
        <v>2690</v>
      </c>
      <c r="N47" s="79">
        <v>7620</v>
      </c>
      <c r="O47" s="79">
        <v>3746</v>
      </c>
      <c r="P47" s="79">
        <v>3874</v>
      </c>
      <c r="Q47" s="80">
        <v>2724</v>
      </c>
      <c r="R47" s="80">
        <v>7586</v>
      </c>
      <c r="S47" s="80">
        <v>3739</v>
      </c>
      <c r="T47" s="80">
        <v>3847</v>
      </c>
      <c r="U47" s="80">
        <v>2755</v>
      </c>
      <c r="V47" s="80">
        <v>7579</v>
      </c>
      <c r="W47" s="80">
        <v>3736</v>
      </c>
      <c r="X47" s="80">
        <v>3843</v>
      </c>
      <c r="Y47" s="53" t="str">
        <f t="shared" si="0"/>
        <v/>
      </c>
    </row>
    <row r="48" spans="1:25" s="58" customFormat="1" ht="15" customHeight="1">
      <c r="A48" s="73"/>
      <c r="B48" s="73" t="s">
        <v>106</v>
      </c>
      <c r="C48" s="73" t="s">
        <v>157</v>
      </c>
      <c r="D48" s="74" t="s">
        <v>107</v>
      </c>
      <c r="E48" s="78">
        <v>2258</v>
      </c>
      <c r="F48" s="75">
        <v>4379</v>
      </c>
      <c r="G48" s="78">
        <v>2288</v>
      </c>
      <c r="H48" s="78">
        <v>2091</v>
      </c>
      <c r="I48" s="78">
        <v>2266</v>
      </c>
      <c r="J48" s="75">
        <v>4355</v>
      </c>
      <c r="K48" s="78">
        <v>2269</v>
      </c>
      <c r="L48" s="78">
        <v>2086</v>
      </c>
      <c r="M48" s="79">
        <v>2438</v>
      </c>
      <c r="N48" s="79">
        <v>4678</v>
      </c>
      <c r="O48" s="79">
        <v>2562</v>
      </c>
      <c r="P48" s="79">
        <v>2116</v>
      </c>
      <c r="Q48" s="80">
        <v>2464</v>
      </c>
      <c r="R48" s="80">
        <v>4614</v>
      </c>
      <c r="S48" s="80">
        <v>2507</v>
      </c>
      <c r="T48" s="80">
        <v>2107</v>
      </c>
      <c r="U48" s="80">
        <v>2460</v>
      </c>
      <c r="V48" s="80">
        <v>4452</v>
      </c>
      <c r="W48" s="80">
        <v>2399</v>
      </c>
      <c r="X48" s="80">
        <v>2053</v>
      </c>
      <c r="Y48" s="53" t="str">
        <f t="shared" si="0"/>
        <v/>
      </c>
    </row>
    <row r="49" spans="1:25" s="58" customFormat="1" ht="15" customHeight="1">
      <c r="A49" s="73"/>
      <c r="B49" s="73" t="s">
        <v>106</v>
      </c>
      <c r="C49" s="73" t="s">
        <v>158</v>
      </c>
      <c r="D49" s="74" t="s">
        <v>107</v>
      </c>
      <c r="E49" s="78">
        <v>310</v>
      </c>
      <c r="F49" s="75">
        <v>1097</v>
      </c>
      <c r="G49" s="78">
        <v>532</v>
      </c>
      <c r="H49" s="78">
        <v>565</v>
      </c>
      <c r="I49" s="78">
        <v>309</v>
      </c>
      <c r="J49" s="75">
        <v>1057</v>
      </c>
      <c r="K49" s="78">
        <v>510</v>
      </c>
      <c r="L49" s="78">
        <v>547</v>
      </c>
      <c r="M49" s="79">
        <v>320</v>
      </c>
      <c r="N49" s="79">
        <v>1029</v>
      </c>
      <c r="O49" s="79">
        <v>503</v>
      </c>
      <c r="P49" s="79">
        <v>526</v>
      </c>
      <c r="Q49" s="80">
        <v>329</v>
      </c>
      <c r="R49" s="80">
        <v>1027</v>
      </c>
      <c r="S49" s="80">
        <v>505</v>
      </c>
      <c r="T49" s="80">
        <v>522</v>
      </c>
      <c r="U49" s="80">
        <v>324</v>
      </c>
      <c r="V49" s="80">
        <v>998</v>
      </c>
      <c r="W49" s="80">
        <v>487</v>
      </c>
      <c r="X49" s="80">
        <v>511</v>
      </c>
      <c r="Y49" s="53" t="str">
        <f t="shared" si="0"/>
        <v/>
      </c>
    </row>
    <row r="50" spans="1:25" s="58" customFormat="1" ht="15" customHeight="1">
      <c r="A50" s="73"/>
      <c r="B50" s="73" t="s">
        <v>106</v>
      </c>
      <c r="C50" s="73" t="s">
        <v>159</v>
      </c>
      <c r="D50" s="74" t="s">
        <v>107</v>
      </c>
      <c r="E50" s="78">
        <v>736</v>
      </c>
      <c r="F50" s="75">
        <v>2137</v>
      </c>
      <c r="G50" s="78">
        <v>1044</v>
      </c>
      <c r="H50" s="78">
        <v>1093</v>
      </c>
      <c r="I50" s="78">
        <v>747</v>
      </c>
      <c r="J50" s="75">
        <v>2108</v>
      </c>
      <c r="K50" s="78">
        <v>1032</v>
      </c>
      <c r="L50" s="78">
        <v>1076</v>
      </c>
      <c r="M50" s="79">
        <v>720</v>
      </c>
      <c r="N50" s="79">
        <v>2118</v>
      </c>
      <c r="O50" s="79">
        <v>1049</v>
      </c>
      <c r="P50" s="79">
        <v>1069</v>
      </c>
      <c r="Q50" s="80">
        <v>734</v>
      </c>
      <c r="R50" s="80">
        <v>2095</v>
      </c>
      <c r="S50" s="80">
        <v>1049</v>
      </c>
      <c r="T50" s="80">
        <v>1046</v>
      </c>
      <c r="U50" s="80">
        <v>757</v>
      </c>
      <c r="V50" s="80">
        <v>2117</v>
      </c>
      <c r="W50" s="80">
        <v>1059</v>
      </c>
      <c r="X50" s="80">
        <v>1058</v>
      </c>
      <c r="Y50" s="53" t="str">
        <f t="shared" si="0"/>
        <v/>
      </c>
    </row>
    <row r="51" spans="1:25" ht="15" customHeight="1">
      <c r="A51" s="1129" t="s">
        <v>160</v>
      </c>
      <c r="B51" s="1129"/>
      <c r="C51" s="1129"/>
      <c r="D51" s="1130"/>
      <c r="E51" s="70">
        <v>9062</v>
      </c>
      <c r="F51" s="70">
        <v>24085</v>
      </c>
      <c r="G51" s="70">
        <v>11561</v>
      </c>
      <c r="H51" s="70">
        <v>12524</v>
      </c>
      <c r="I51" s="70">
        <v>9182</v>
      </c>
      <c r="J51" s="70">
        <v>24043</v>
      </c>
      <c r="K51" s="70">
        <v>11535</v>
      </c>
      <c r="L51" s="70">
        <v>12508</v>
      </c>
      <c r="M51" s="71">
        <v>9569</v>
      </c>
      <c r="N51" s="71">
        <v>25088</v>
      </c>
      <c r="O51" s="71">
        <v>12142</v>
      </c>
      <c r="P51" s="71">
        <v>12946</v>
      </c>
      <c r="Q51" s="72">
        <v>9678</v>
      </c>
      <c r="R51" s="72">
        <v>24975</v>
      </c>
      <c r="S51" s="72">
        <v>12103</v>
      </c>
      <c r="T51" s="72">
        <v>12872</v>
      </c>
      <c r="U51" s="72">
        <v>9743</v>
      </c>
      <c r="V51" s="72">
        <v>24915</v>
      </c>
      <c r="W51" s="72">
        <v>12045</v>
      </c>
      <c r="X51" s="72">
        <v>12870</v>
      </c>
      <c r="Y51" s="53" t="str">
        <f t="shared" si="0"/>
        <v/>
      </c>
    </row>
    <row r="52" spans="1:25" s="58" customFormat="1" ht="15" customHeight="1">
      <c r="A52" s="73"/>
      <c r="B52" s="73" t="s">
        <v>106</v>
      </c>
      <c r="C52" s="73" t="s">
        <v>161</v>
      </c>
      <c r="D52" s="74" t="s">
        <v>107</v>
      </c>
      <c r="E52" s="78">
        <v>6043</v>
      </c>
      <c r="F52" s="75">
        <v>15191</v>
      </c>
      <c r="G52" s="78">
        <v>7312</v>
      </c>
      <c r="H52" s="78">
        <v>7879</v>
      </c>
      <c r="I52" s="78">
        <v>6106</v>
      </c>
      <c r="J52" s="75">
        <v>15156</v>
      </c>
      <c r="K52" s="78">
        <v>7299</v>
      </c>
      <c r="L52" s="78">
        <v>7857</v>
      </c>
      <c r="M52" s="79">
        <v>6429</v>
      </c>
      <c r="N52" s="79">
        <v>15944</v>
      </c>
      <c r="O52" s="79">
        <v>7757</v>
      </c>
      <c r="P52" s="79">
        <v>8187</v>
      </c>
      <c r="Q52" s="80">
        <v>6490</v>
      </c>
      <c r="R52" s="80">
        <v>15896</v>
      </c>
      <c r="S52" s="80">
        <v>7725</v>
      </c>
      <c r="T52" s="80">
        <v>8171</v>
      </c>
      <c r="U52" s="80">
        <v>6531</v>
      </c>
      <c r="V52" s="80">
        <v>15885</v>
      </c>
      <c r="W52" s="80">
        <v>7711</v>
      </c>
      <c r="X52" s="80">
        <v>8174</v>
      </c>
      <c r="Y52" s="53" t="str">
        <f t="shared" si="0"/>
        <v/>
      </c>
    </row>
    <row r="53" spans="1:25" s="58" customFormat="1" ht="15" customHeight="1">
      <c r="A53" s="73"/>
      <c r="B53" s="73" t="s">
        <v>106</v>
      </c>
      <c r="C53" s="73" t="s">
        <v>162</v>
      </c>
      <c r="D53" s="74" t="s">
        <v>107</v>
      </c>
      <c r="E53" s="78">
        <v>1769</v>
      </c>
      <c r="F53" s="75">
        <v>4966</v>
      </c>
      <c r="G53" s="78">
        <v>2374</v>
      </c>
      <c r="H53" s="78">
        <v>2592</v>
      </c>
      <c r="I53" s="78">
        <v>1821</v>
      </c>
      <c r="J53" s="75">
        <v>4999</v>
      </c>
      <c r="K53" s="78">
        <v>2391</v>
      </c>
      <c r="L53" s="78">
        <v>2608</v>
      </c>
      <c r="M53" s="79">
        <v>1889</v>
      </c>
      <c r="N53" s="79">
        <v>5313</v>
      </c>
      <c r="O53" s="79">
        <v>2544</v>
      </c>
      <c r="P53" s="79">
        <v>2769</v>
      </c>
      <c r="Q53" s="80">
        <v>1919</v>
      </c>
      <c r="R53" s="80">
        <v>5306</v>
      </c>
      <c r="S53" s="80">
        <v>2557</v>
      </c>
      <c r="T53" s="80">
        <v>2749</v>
      </c>
      <c r="U53" s="80">
        <v>1946</v>
      </c>
      <c r="V53" s="80">
        <v>5329</v>
      </c>
      <c r="W53" s="80">
        <v>2562</v>
      </c>
      <c r="X53" s="80">
        <v>2767</v>
      </c>
      <c r="Y53" s="53" t="str">
        <f t="shared" si="0"/>
        <v/>
      </c>
    </row>
    <row r="54" spans="1:25" s="58" customFormat="1" ht="15" customHeight="1">
      <c r="A54" s="73"/>
      <c r="B54" s="73" t="s">
        <v>106</v>
      </c>
      <c r="C54" s="73" t="s">
        <v>163</v>
      </c>
      <c r="D54" s="74" t="s">
        <v>107</v>
      </c>
      <c r="E54" s="78">
        <v>641</v>
      </c>
      <c r="F54" s="75">
        <v>2064</v>
      </c>
      <c r="G54" s="78">
        <v>966</v>
      </c>
      <c r="H54" s="78">
        <v>1098</v>
      </c>
      <c r="I54" s="78">
        <v>641</v>
      </c>
      <c r="J54" s="75">
        <v>2046</v>
      </c>
      <c r="K54" s="78">
        <v>953</v>
      </c>
      <c r="L54" s="78">
        <v>1093</v>
      </c>
      <c r="M54" s="79">
        <v>663</v>
      </c>
      <c r="N54" s="79">
        <v>2031</v>
      </c>
      <c r="O54" s="79">
        <v>967</v>
      </c>
      <c r="P54" s="79">
        <v>1064</v>
      </c>
      <c r="Q54" s="80">
        <v>670</v>
      </c>
      <c r="R54" s="80">
        <v>1984</v>
      </c>
      <c r="S54" s="80">
        <v>953</v>
      </c>
      <c r="T54" s="80">
        <v>1031</v>
      </c>
      <c r="U54" s="80">
        <v>664</v>
      </c>
      <c r="V54" s="80">
        <v>1937</v>
      </c>
      <c r="W54" s="80">
        <v>927</v>
      </c>
      <c r="X54" s="80">
        <v>1010</v>
      </c>
      <c r="Y54" s="53" t="str">
        <f t="shared" si="0"/>
        <v/>
      </c>
    </row>
    <row r="55" spans="1:25" s="58" customFormat="1" ht="15" customHeight="1">
      <c r="A55" s="73"/>
      <c r="B55" s="73" t="s">
        <v>106</v>
      </c>
      <c r="C55" s="73" t="s">
        <v>164</v>
      </c>
      <c r="D55" s="74" t="s">
        <v>107</v>
      </c>
      <c r="E55" s="78">
        <v>609</v>
      </c>
      <c r="F55" s="75">
        <v>1864</v>
      </c>
      <c r="G55" s="78">
        <v>909</v>
      </c>
      <c r="H55" s="78">
        <v>955</v>
      </c>
      <c r="I55" s="78">
        <v>614</v>
      </c>
      <c r="J55" s="75">
        <v>1842</v>
      </c>
      <c r="K55" s="78">
        <v>892</v>
      </c>
      <c r="L55" s="78">
        <v>950</v>
      </c>
      <c r="M55" s="79">
        <v>588</v>
      </c>
      <c r="N55" s="79">
        <v>1800</v>
      </c>
      <c r="O55" s="79">
        <v>874</v>
      </c>
      <c r="P55" s="79">
        <v>926</v>
      </c>
      <c r="Q55" s="80">
        <v>599</v>
      </c>
      <c r="R55" s="80">
        <v>1789</v>
      </c>
      <c r="S55" s="80">
        <v>868</v>
      </c>
      <c r="T55" s="80">
        <v>921</v>
      </c>
      <c r="U55" s="80">
        <v>602</v>
      </c>
      <c r="V55" s="80">
        <v>1764</v>
      </c>
      <c r="W55" s="80">
        <v>845</v>
      </c>
      <c r="X55" s="80">
        <v>919</v>
      </c>
      <c r="Y55" s="53" t="str">
        <f t="shared" si="0"/>
        <v/>
      </c>
    </row>
    <row r="56" spans="1:25" s="58" customFormat="1" ht="15" customHeight="1" thickBot="1">
      <c r="A56" s="1131" t="s">
        <v>165</v>
      </c>
      <c r="B56" s="1131"/>
      <c r="C56" s="1131"/>
      <c r="D56" s="1132"/>
      <c r="E56" s="82">
        <v>1874</v>
      </c>
      <c r="F56" s="83">
        <v>5600</v>
      </c>
      <c r="G56" s="82">
        <v>2759</v>
      </c>
      <c r="H56" s="82">
        <v>2841</v>
      </c>
      <c r="I56" s="82">
        <v>1872</v>
      </c>
      <c r="J56" s="83">
        <v>5517</v>
      </c>
      <c r="K56" s="82">
        <v>2720</v>
      </c>
      <c r="L56" s="82">
        <v>2797</v>
      </c>
      <c r="M56" s="84">
        <v>1895</v>
      </c>
      <c r="N56" s="84">
        <v>5754</v>
      </c>
      <c r="O56" s="84">
        <v>2874</v>
      </c>
      <c r="P56" s="84">
        <v>2880</v>
      </c>
      <c r="Q56" s="85">
        <v>1925</v>
      </c>
      <c r="R56" s="85">
        <v>5671</v>
      </c>
      <c r="S56" s="85">
        <v>2821</v>
      </c>
      <c r="T56" s="85">
        <v>2850</v>
      </c>
      <c r="U56" s="85">
        <v>1941</v>
      </c>
      <c r="V56" s="85">
        <v>5590</v>
      </c>
      <c r="W56" s="85">
        <v>2776</v>
      </c>
      <c r="X56" s="85">
        <v>2814</v>
      </c>
      <c r="Y56" s="53" t="str">
        <f t="shared" si="0"/>
        <v/>
      </c>
    </row>
    <row r="57" spans="1:25" ht="15" customHeight="1">
      <c r="A57" s="58" t="s">
        <v>90</v>
      </c>
      <c r="B57" s="58"/>
      <c r="C57" s="58"/>
      <c r="D57" s="58"/>
      <c r="E57" s="58"/>
      <c r="F57" s="58"/>
      <c r="G57" s="58"/>
      <c r="H57" s="58"/>
      <c r="I57" s="58"/>
      <c r="J57" s="58"/>
      <c r="K57" s="58"/>
      <c r="L57" s="58"/>
      <c r="Q57" s="58"/>
      <c r="R57" s="58"/>
      <c r="S57" s="58"/>
      <c r="T57" s="58"/>
      <c r="U57" s="58"/>
      <c r="V57" s="58"/>
      <c r="W57" s="58"/>
      <c r="X57" s="58"/>
    </row>
  </sheetData>
  <sheetProtection selectLockedCells="1"/>
  <mergeCells count="33">
    <mergeCell ref="A34:D34"/>
    <mergeCell ref="A42:D42"/>
    <mergeCell ref="A46:D46"/>
    <mergeCell ref="A51:D51"/>
    <mergeCell ref="A56:D56"/>
    <mergeCell ref="A33:D33"/>
    <mergeCell ref="A8:D8"/>
    <mergeCell ref="A11:D11"/>
    <mergeCell ref="A12:D12"/>
    <mergeCell ref="A13:D13"/>
    <mergeCell ref="A14:D14"/>
    <mergeCell ref="A17:D17"/>
    <mergeCell ref="A21:D21"/>
    <mergeCell ref="A25:D25"/>
    <mergeCell ref="A28:D28"/>
    <mergeCell ref="A29:D29"/>
    <mergeCell ref="A32:D32"/>
    <mergeCell ref="A6:D6"/>
    <mergeCell ref="E3:H3"/>
    <mergeCell ref="I3:L3"/>
    <mergeCell ref="M3:P3"/>
    <mergeCell ref="Q3:T3"/>
    <mergeCell ref="N4:P4"/>
    <mergeCell ref="Q4:Q5"/>
    <mergeCell ref="R4:T4"/>
    <mergeCell ref="U3:X3"/>
    <mergeCell ref="E4:E5"/>
    <mergeCell ref="F4:H4"/>
    <mergeCell ref="I4:I5"/>
    <mergeCell ref="J4:L4"/>
    <mergeCell ref="M4:M5"/>
    <mergeCell ref="U4:U5"/>
    <mergeCell ref="V4:X4"/>
  </mergeCells>
  <phoneticPr fontId="3"/>
  <pageMargins left="0.70866141732283472" right="0.78740157480314965" top="0.59055118110236227" bottom="0.9055118110236221" header="0.39370078740157483" footer="0.39370078740157483"/>
  <pageSetup paperSize="9" scale="89" firstPageNumber="21" orientation="portrait" useFirstPageNumber="1" r:id="rId1"/>
  <headerFooter alignWithMargins="0">
    <oddFooter>&amp;C&amp;"ＭＳ 明朝,標準"&amp;10－ &amp;P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view="pageBreakPreview" zoomScaleNormal="100" zoomScaleSheetLayoutView="100" workbookViewId="0"/>
  </sheetViews>
  <sheetFormatPr defaultColWidth="7.625" defaultRowHeight="13.5" customHeight="1"/>
  <cols>
    <col min="1" max="2" width="2.625" style="4" customWidth="1"/>
    <col min="3" max="3" width="21.375" style="4" customWidth="1"/>
    <col min="4" max="12" width="7.625" style="4" customWidth="1"/>
    <col min="13" max="24" width="8" style="4" customWidth="1"/>
    <col min="25" max="25" width="8.625" style="4" customWidth="1"/>
    <col min="26" max="33" width="9.75" style="4" customWidth="1"/>
    <col min="34" max="16384" width="7.625" style="4"/>
  </cols>
  <sheetData>
    <row r="1" spans="1:24" ht="18" customHeight="1">
      <c r="A1" s="484" t="s">
        <v>1916</v>
      </c>
      <c r="B1" s="485"/>
      <c r="C1" s="485"/>
      <c r="D1" s="485"/>
      <c r="E1" s="486"/>
      <c r="F1" s="486"/>
      <c r="G1" s="486"/>
      <c r="H1" s="486"/>
      <c r="I1" s="486"/>
      <c r="J1" s="486"/>
      <c r="K1" s="114"/>
      <c r="L1" s="114"/>
      <c r="M1" s="114"/>
      <c r="N1" s="114"/>
      <c r="O1" s="114"/>
      <c r="P1" s="114"/>
      <c r="Q1" s="114"/>
      <c r="R1" s="114"/>
      <c r="S1" s="114"/>
      <c r="T1" s="114"/>
      <c r="U1" s="114"/>
      <c r="V1" s="114"/>
      <c r="W1" s="114"/>
      <c r="X1" s="114"/>
    </row>
    <row r="2" spans="1:24" ht="18" customHeight="1">
      <c r="A2" s="334" t="s">
        <v>1010</v>
      </c>
      <c r="B2" s="487"/>
      <c r="C2" s="487"/>
      <c r="D2" s="487"/>
      <c r="E2" s="488"/>
      <c r="F2" s="488"/>
      <c r="G2" s="488"/>
      <c r="H2" s="488"/>
      <c r="I2" s="488"/>
      <c r="J2" s="114"/>
      <c r="K2" s="114"/>
      <c r="L2" s="114"/>
      <c r="M2" s="114"/>
      <c r="N2" s="114"/>
      <c r="O2" s="114"/>
      <c r="P2" s="114"/>
      <c r="Q2" s="114"/>
      <c r="R2" s="114"/>
      <c r="S2" s="114"/>
      <c r="T2" s="114"/>
      <c r="U2" s="114"/>
      <c r="V2" s="114"/>
      <c r="W2" s="114"/>
      <c r="X2" s="114"/>
    </row>
    <row r="3" spans="1:24" ht="18" customHeight="1" thickBot="1">
      <c r="A3" s="489"/>
      <c r="B3" s="489"/>
      <c r="C3" s="489"/>
      <c r="D3" s="489"/>
      <c r="E3" s="488"/>
      <c r="F3" s="488"/>
      <c r="G3" s="488"/>
      <c r="H3" s="488"/>
      <c r="I3" s="488"/>
      <c r="J3" s="338"/>
      <c r="K3" s="114"/>
      <c r="L3" s="114"/>
      <c r="M3" s="114"/>
      <c r="N3" s="114"/>
      <c r="O3" s="114"/>
      <c r="P3" s="114"/>
      <c r="Q3" s="114"/>
      <c r="R3" s="114"/>
      <c r="S3" s="114"/>
      <c r="T3" s="114"/>
      <c r="U3" s="114"/>
      <c r="V3" s="114"/>
      <c r="W3" s="114"/>
      <c r="X3" s="338" t="s">
        <v>2051</v>
      </c>
    </row>
    <row r="4" spans="1:24" s="478" customFormat="1" ht="18" customHeight="1">
      <c r="A4" s="1403" t="s">
        <v>1914</v>
      </c>
      <c r="B4" s="1325"/>
      <c r="C4" s="1326"/>
      <c r="D4" s="1430" t="s">
        <v>830</v>
      </c>
      <c r="E4" s="512" t="s">
        <v>1011</v>
      </c>
      <c r="F4" s="513"/>
      <c r="G4" s="513"/>
      <c r="H4" s="513"/>
      <c r="I4" s="513"/>
      <c r="J4" s="513"/>
      <c r="K4" s="513"/>
      <c r="L4" s="513"/>
      <c r="M4" s="513"/>
      <c r="N4" s="513"/>
      <c r="O4" s="513"/>
      <c r="P4" s="513"/>
      <c r="Q4" s="513"/>
      <c r="R4" s="513"/>
      <c r="S4" s="513"/>
      <c r="T4" s="513"/>
      <c r="U4" s="514"/>
      <c r="V4" s="398" t="s">
        <v>822</v>
      </c>
      <c r="W4" s="399" t="s">
        <v>823</v>
      </c>
      <c r="X4" s="515" t="s">
        <v>1012</v>
      </c>
    </row>
    <row r="5" spans="1:24" s="478" customFormat="1" ht="18" customHeight="1">
      <c r="A5" s="1323"/>
      <c r="B5" s="1411"/>
      <c r="C5" s="1412"/>
      <c r="D5" s="1431"/>
      <c r="E5" s="1340" t="s">
        <v>824</v>
      </c>
      <c r="F5" s="1411" t="s">
        <v>1013</v>
      </c>
      <c r="G5" s="1411"/>
      <c r="H5" s="1411"/>
      <c r="I5" s="1411"/>
      <c r="J5" s="1411"/>
      <c r="K5" s="516"/>
      <c r="L5" s="405"/>
      <c r="M5" s="405"/>
      <c r="N5" s="405"/>
      <c r="O5" s="1439" t="s">
        <v>1014</v>
      </c>
      <c r="P5" s="1439"/>
      <c r="Q5" s="1439"/>
      <c r="R5" s="1439"/>
      <c r="S5" s="1439"/>
      <c r="T5" s="405"/>
      <c r="U5" s="517"/>
      <c r="V5" s="1434" t="s">
        <v>1015</v>
      </c>
      <c r="W5" s="1432" t="s">
        <v>828</v>
      </c>
      <c r="X5" s="1435" t="s">
        <v>2158</v>
      </c>
    </row>
    <row r="6" spans="1:24" s="478" customFormat="1" ht="18" customHeight="1">
      <c r="A6" s="1323"/>
      <c r="B6" s="1411"/>
      <c r="C6" s="1412"/>
      <c r="D6" s="1431"/>
      <c r="E6" s="1340"/>
      <c r="F6" s="1438" t="s">
        <v>830</v>
      </c>
      <c r="G6" s="1040" t="s">
        <v>2154</v>
      </c>
      <c r="H6" s="1040" t="s">
        <v>2138</v>
      </c>
      <c r="I6" s="1040" t="s">
        <v>2139</v>
      </c>
      <c r="J6" s="1040" t="s">
        <v>2140</v>
      </c>
      <c r="K6" s="1340" t="s">
        <v>824</v>
      </c>
      <c r="L6" s="1041" t="s">
        <v>2155</v>
      </c>
      <c r="M6" s="1040" t="s">
        <v>2142</v>
      </c>
      <c r="N6" s="1040" t="s">
        <v>2156</v>
      </c>
      <c r="O6" s="1040" t="s">
        <v>2157</v>
      </c>
      <c r="P6" s="1040" t="s">
        <v>2145</v>
      </c>
      <c r="Q6" s="518" t="s">
        <v>831</v>
      </c>
      <c r="R6" s="518" t="s">
        <v>832</v>
      </c>
      <c r="S6" s="518" t="s">
        <v>833</v>
      </c>
      <c r="T6" s="518" t="s">
        <v>834</v>
      </c>
      <c r="U6" s="518" t="s">
        <v>835</v>
      </c>
      <c r="V6" s="1434"/>
      <c r="W6" s="1433"/>
      <c r="X6" s="1436"/>
    </row>
    <row r="7" spans="1:24" s="478" customFormat="1" ht="73.5">
      <c r="A7" s="1323"/>
      <c r="B7" s="1411"/>
      <c r="C7" s="1412"/>
      <c r="D7" s="1431"/>
      <c r="E7" s="1340"/>
      <c r="F7" s="1438"/>
      <c r="G7" s="1042" t="s">
        <v>1016</v>
      </c>
      <c r="H7" s="1042" t="s">
        <v>1017</v>
      </c>
      <c r="I7" s="1042" t="s">
        <v>1018</v>
      </c>
      <c r="J7" s="1042" t="s">
        <v>1019</v>
      </c>
      <c r="K7" s="1340"/>
      <c r="L7" s="1043" t="s">
        <v>1020</v>
      </c>
      <c r="M7" s="1044" t="s">
        <v>841</v>
      </c>
      <c r="N7" s="1044" t="s">
        <v>1021</v>
      </c>
      <c r="O7" s="1044" t="s">
        <v>2159</v>
      </c>
      <c r="P7" s="1044" t="s">
        <v>2324</v>
      </c>
      <c r="Q7" s="1044" t="s">
        <v>2160</v>
      </c>
      <c r="R7" s="1044" t="s">
        <v>1022</v>
      </c>
      <c r="S7" s="1044" t="s">
        <v>2161</v>
      </c>
      <c r="T7" s="1044" t="s">
        <v>1023</v>
      </c>
      <c r="U7" s="1044" t="s">
        <v>1024</v>
      </c>
      <c r="V7" s="1345"/>
      <c r="W7" s="1433"/>
      <c r="X7" s="1437"/>
    </row>
    <row r="8" spans="1:24" s="478" customFormat="1" ht="18" customHeight="1">
      <c r="A8" s="1428" t="s">
        <v>1025</v>
      </c>
      <c r="B8" s="1428"/>
      <c r="C8" s="1428"/>
      <c r="D8" s="519">
        <v>119486</v>
      </c>
      <c r="E8" s="520">
        <v>77641</v>
      </c>
      <c r="F8" s="520">
        <v>63859</v>
      </c>
      <c r="G8" s="520">
        <v>23702</v>
      </c>
      <c r="H8" s="520">
        <v>29302</v>
      </c>
      <c r="I8" s="520">
        <v>1540</v>
      </c>
      <c r="J8" s="520">
        <v>9315</v>
      </c>
      <c r="K8" s="520">
        <v>13782</v>
      </c>
      <c r="L8" s="520">
        <v>683</v>
      </c>
      <c r="M8" s="520">
        <v>2104</v>
      </c>
      <c r="N8" s="520">
        <v>2500</v>
      </c>
      <c r="O8" s="520">
        <v>3603</v>
      </c>
      <c r="P8" s="520">
        <v>296</v>
      </c>
      <c r="Q8" s="520">
        <v>1265</v>
      </c>
      <c r="R8" s="520">
        <v>327</v>
      </c>
      <c r="S8" s="520">
        <v>902</v>
      </c>
      <c r="T8" s="520">
        <v>635</v>
      </c>
      <c r="U8" s="520">
        <v>1467</v>
      </c>
      <c r="V8" s="520">
        <v>767</v>
      </c>
      <c r="W8" s="520">
        <v>40648</v>
      </c>
      <c r="X8" s="521">
        <v>9448</v>
      </c>
    </row>
    <row r="9" spans="1:24" s="478" customFormat="1" ht="18" customHeight="1">
      <c r="A9" s="522"/>
      <c r="B9" s="1422" t="s">
        <v>1026</v>
      </c>
      <c r="C9" s="1422"/>
      <c r="D9" s="523">
        <v>118550</v>
      </c>
      <c r="E9" s="524">
        <v>77173</v>
      </c>
      <c r="F9" s="524">
        <v>63425</v>
      </c>
      <c r="G9" s="524">
        <v>23605</v>
      </c>
      <c r="H9" s="524">
        <v>29087</v>
      </c>
      <c r="I9" s="524">
        <v>1533</v>
      </c>
      <c r="J9" s="524">
        <v>9200</v>
      </c>
      <c r="K9" s="524">
        <v>13748</v>
      </c>
      <c r="L9" s="524">
        <v>682</v>
      </c>
      <c r="M9" s="524">
        <v>2102</v>
      </c>
      <c r="N9" s="524">
        <v>2498</v>
      </c>
      <c r="O9" s="524">
        <v>3599</v>
      </c>
      <c r="P9" s="524">
        <v>295</v>
      </c>
      <c r="Q9" s="524">
        <v>1262</v>
      </c>
      <c r="R9" s="524">
        <v>325</v>
      </c>
      <c r="S9" s="524">
        <v>899</v>
      </c>
      <c r="T9" s="524">
        <v>629</v>
      </c>
      <c r="U9" s="524">
        <v>1457</v>
      </c>
      <c r="V9" s="524">
        <v>758</v>
      </c>
      <c r="W9" s="524">
        <v>40190</v>
      </c>
      <c r="X9" s="521">
        <v>9429</v>
      </c>
    </row>
    <row r="10" spans="1:24" s="478" customFormat="1" ht="18" customHeight="1">
      <c r="A10" s="522"/>
      <c r="B10" s="522"/>
      <c r="C10" s="498" t="s">
        <v>1027</v>
      </c>
      <c r="D10" s="523">
        <v>71232</v>
      </c>
      <c r="E10" s="524">
        <v>58256</v>
      </c>
      <c r="F10" s="524">
        <v>45534</v>
      </c>
      <c r="G10" s="524">
        <v>17946</v>
      </c>
      <c r="H10" s="348">
        <v>20818</v>
      </c>
      <c r="I10" s="524">
        <v>1175</v>
      </c>
      <c r="J10" s="524">
        <v>5595</v>
      </c>
      <c r="K10" s="524">
        <v>12722</v>
      </c>
      <c r="L10" s="524">
        <v>660</v>
      </c>
      <c r="M10" s="524">
        <v>1978</v>
      </c>
      <c r="N10" s="524">
        <v>2470</v>
      </c>
      <c r="O10" s="352">
        <v>3423</v>
      </c>
      <c r="P10" s="352">
        <v>260</v>
      </c>
      <c r="Q10" s="352">
        <v>1157</v>
      </c>
      <c r="R10" s="352">
        <v>310</v>
      </c>
      <c r="S10" s="352">
        <v>869</v>
      </c>
      <c r="T10" s="391">
        <v>434</v>
      </c>
      <c r="U10" s="348">
        <v>1161</v>
      </c>
      <c r="V10" s="348">
        <v>237</v>
      </c>
      <c r="W10" s="348">
        <v>12571</v>
      </c>
      <c r="X10" s="521">
        <v>8887</v>
      </c>
    </row>
    <row r="11" spans="1:24" s="478" customFormat="1" ht="18" customHeight="1">
      <c r="A11" s="522"/>
      <c r="B11" s="522"/>
      <c r="C11" s="972" t="s">
        <v>1924</v>
      </c>
      <c r="D11" s="523">
        <v>5728</v>
      </c>
      <c r="E11" s="524">
        <v>3498</v>
      </c>
      <c r="F11" s="524">
        <v>3286</v>
      </c>
      <c r="G11" s="524">
        <v>807</v>
      </c>
      <c r="H11" s="348">
        <v>1146</v>
      </c>
      <c r="I11" s="524">
        <v>93</v>
      </c>
      <c r="J11" s="524">
        <v>1240</v>
      </c>
      <c r="K11" s="524">
        <v>212</v>
      </c>
      <c r="L11" s="524">
        <v>4</v>
      </c>
      <c r="M11" s="524">
        <v>25</v>
      </c>
      <c r="N11" s="524">
        <v>1</v>
      </c>
      <c r="O11" s="352">
        <v>29</v>
      </c>
      <c r="P11" s="352">
        <v>11</v>
      </c>
      <c r="Q11" s="352">
        <v>24</v>
      </c>
      <c r="R11" s="352">
        <v>4</v>
      </c>
      <c r="S11" s="352">
        <v>3</v>
      </c>
      <c r="T11" s="391">
        <v>32</v>
      </c>
      <c r="U11" s="348">
        <v>79</v>
      </c>
      <c r="V11" s="348">
        <v>17</v>
      </c>
      <c r="W11" s="348">
        <v>2200</v>
      </c>
      <c r="X11" s="521">
        <v>116</v>
      </c>
    </row>
    <row r="12" spans="1:24" s="478" customFormat="1" ht="18" customHeight="1">
      <c r="A12" s="522"/>
      <c r="B12" s="522"/>
      <c r="C12" s="498" t="s">
        <v>1008</v>
      </c>
      <c r="D12" s="523">
        <v>36820</v>
      </c>
      <c r="E12" s="524">
        <v>13681</v>
      </c>
      <c r="F12" s="524">
        <v>12920</v>
      </c>
      <c r="G12" s="524">
        <v>4340</v>
      </c>
      <c r="H12" s="348">
        <v>6055</v>
      </c>
      <c r="I12" s="524">
        <v>245</v>
      </c>
      <c r="J12" s="524">
        <v>2280</v>
      </c>
      <c r="K12" s="524">
        <v>761</v>
      </c>
      <c r="L12" s="524">
        <v>16</v>
      </c>
      <c r="M12" s="524">
        <v>89</v>
      </c>
      <c r="N12" s="524">
        <v>23</v>
      </c>
      <c r="O12" s="352">
        <v>133</v>
      </c>
      <c r="P12" s="352">
        <v>23</v>
      </c>
      <c r="Q12" s="352">
        <v>77</v>
      </c>
      <c r="R12" s="352">
        <v>9</v>
      </c>
      <c r="S12" s="352">
        <v>24</v>
      </c>
      <c r="T12" s="391">
        <v>157</v>
      </c>
      <c r="U12" s="348">
        <v>210</v>
      </c>
      <c r="V12" s="348">
        <v>484</v>
      </c>
      <c r="W12" s="348">
        <v>22417</v>
      </c>
      <c r="X12" s="521">
        <v>395</v>
      </c>
    </row>
    <row r="13" spans="1:24" s="478" customFormat="1" ht="18" customHeight="1">
      <c r="A13" s="522"/>
      <c r="B13" s="522"/>
      <c r="C13" s="498" t="s">
        <v>1004</v>
      </c>
      <c r="D13" s="523">
        <v>4770</v>
      </c>
      <c r="E13" s="524">
        <v>1738</v>
      </c>
      <c r="F13" s="524">
        <v>1685</v>
      </c>
      <c r="G13" s="524">
        <v>512</v>
      </c>
      <c r="H13" s="348">
        <v>1068</v>
      </c>
      <c r="I13" s="524">
        <v>20</v>
      </c>
      <c r="J13" s="524">
        <v>85</v>
      </c>
      <c r="K13" s="524">
        <v>53</v>
      </c>
      <c r="L13" s="524">
        <v>2</v>
      </c>
      <c r="M13" s="524">
        <v>10</v>
      </c>
      <c r="N13" s="524">
        <v>4</v>
      </c>
      <c r="O13" s="352">
        <v>14</v>
      </c>
      <c r="P13" s="352">
        <v>1</v>
      </c>
      <c r="Q13" s="352">
        <v>4</v>
      </c>
      <c r="R13" s="352">
        <v>2</v>
      </c>
      <c r="S13" s="352">
        <v>3</v>
      </c>
      <c r="T13" s="391">
        <v>6</v>
      </c>
      <c r="U13" s="348">
        <v>7</v>
      </c>
      <c r="V13" s="348">
        <v>20</v>
      </c>
      <c r="W13" s="348">
        <v>3002</v>
      </c>
      <c r="X13" s="521">
        <v>31</v>
      </c>
    </row>
    <row r="14" spans="1:24" s="478" customFormat="1" ht="18" customHeight="1">
      <c r="A14" s="522"/>
      <c r="B14" s="1422" t="s">
        <v>1028</v>
      </c>
      <c r="C14" s="1422"/>
      <c r="D14" s="523">
        <v>936</v>
      </c>
      <c r="E14" s="524">
        <v>468</v>
      </c>
      <c r="F14" s="524">
        <v>434</v>
      </c>
      <c r="G14" s="524">
        <v>97</v>
      </c>
      <c r="H14" s="348">
        <v>215</v>
      </c>
      <c r="I14" s="524">
        <v>7</v>
      </c>
      <c r="J14" s="524">
        <v>115</v>
      </c>
      <c r="K14" s="524">
        <v>34</v>
      </c>
      <c r="L14" s="524">
        <v>1</v>
      </c>
      <c r="M14" s="524">
        <v>2</v>
      </c>
      <c r="N14" s="524">
        <v>2</v>
      </c>
      <c r="O14" s="352">
        <v>4</v>
      </c>
      <c r="P14" s="352">
        <v>1</v>
      </c>
      <c r="Q14" s="352">
        <v>3</v>
      </c>
      <c r="R14" s="352">
        <v>2</v>
      </c>
      <c r="S14" s="352">
        <v>3</v>
      </c>
      <c r="T14" s="391">
        <v>6</v>
      </c>
      <c r="U14" s="348">
        <v>10</v>
      </c>
      <c r="V14" s="348">
        <v>9</v>
      </c>
      <c r="W14" s="348">
        <v>458</v>
      </c>
      <c r="X14" s="521">
        <v>19</v>
      </c>
    </row>
    <row r="15" spans="1:24" s="478" customFormat="1" ht="18" customHeight="1">
      <c r="A15" s="1428" t="s">
        <v>1029</v>
      </c>
      <c r="B15" s="1428"/>
      <c r="C15" s="1428"/>
      <c r="D15" s="519">
        <v>283389</v>
      </c>
      <c r="E15" s="520">
        <v>239591</v>
      </c>
      <c r="F15" s="520">
        <v>178237</v>
      </c>
      <c r="G15" s="520">
        <v>47404</v>
      </c>
      <c r="H15" s="520">
        <v>105510</v>
      </c>
      <c r="I15" s="520">
        <v>3479</v>
      </c>
      <c r="J15" s="520">
        <v>21844</v>
      </c>
      <c r="K15" s="520">
        <v>61354</v>
      </c>
      <c r="L15" s="520">
        <v>2732</v>
      </c>
      <c r="M15" s="520">
        <v>6312</v>
      </c>
      <c r="N15" s="520">
        <v>14710</v>
      </c>
      <c r="O15" s="520">
        <v>16666</v>
      </c>
      <c r="P15" s="520">
        <v>957</v>
      </c>
      <c r="Q15" s="520">
        <v>5919</v>
      </c>
      <c r="R15" s="520">
        <v>1747</v>
      </c>
      <c r="S15" s="520">
        <v>6053</v>
      </c>
      <c r="T15" s="520">
        <v>1324</v>
      </c>
      <c r="U15" s="520">
        <v>4934</v>
      </c>
      <c r="V15" s="520">
        <v>1950</v>
      </c>
      <c r="W15" s="520">
        <v>40648</v>
      </c>
      <c r="X15" s="521">
        <v>47930</v>
      </c>
    </row>
    <row r="16" spans="1:24" s="478" customFormat="1" ht="18" customHeight="1">
      <c r="A16" s="522"/>
      <c r="B16" s="1422" t="s">
        <v>1026</v>
      </c>
      <c r="C16" s="1422"/>
      <c r="D16" s="523">
        <v>281460</v>
      </c>
      <c r="E16" s="524">
        <v>238144</v>
      </c>
      <c r="F16" s="524">
        <v>176924</v>
      </c>
      <c r="G16" s="524">
        <v>47210</v>
      </c>
      <c r="H16" s="524">
        <v>104701</v>
      </c>
      <c r="I16" s="524">
        <v>3464</v>
      </c>
      <c r="J16" s="524">
        <v>21549</v>
      </c>
      <c r="K16" s="524">
        <v>61220</v>
      </c>
      <c r="L16" s="524">
        <v>2728</v>
      </c>
      <c r="M16" s="524">
        <v>6306</v>
      </c>
      <c r="N16" s="524">
        <v>14698</v>
      </c>
      <c r="O16" s="524">
        <v>16647</v>
      </c>
      <c r="P16" s="524">
        <v>954</v>
      </c>
      <c r="Q16" s="524">
        <v>5904</v>
      </c>
      <c r="R16" s="524">
        <v>1735</v>
      </c>
      <c r="S16" s="524">
        <v>6033</v>
      </c>
      <c r="T16" s="524">
        <v>1312</v>
      </c>
      <c r="U16" s="524">
        <v>4903</v>
      </c>
      <c r="V16" s="524">
        <v>1928</v>
      </c>
      <c r="W16" s="524">
        <v>40190</v>
      </c>
      <c r="X16" s="521">
        <v>47839</v>
      </c>
    </row>
    <row r="17" spans="1:24" s="478" customFormat="1" ht="18" customHeight="1">
      <c r="A17" s="522"/>
      <c r="B17" s="522"/>
      <c r="C17" s="498" t="s">
        <v>1027</v>
      </c>
      <c r="D17" s="523">
        <v>197473</v>
      </c>
      <c r="E17" s="524">
        <v>183650</v>
      </c>
      <c r="F17" s="524">
        <v>126091</v>
      </c>
      <c r="G17" s="524">
        <v>35892</v>
      </c>
      <c r="H17" s="348">
        <v>74801</v>
      </c>
      <c r="I17" s="524">
        <v>2644</v>
      </c>
      <c r="J17" s="524">
        <v>12754</v>
      </c>
      <c r="K17" s="524">
        <v>57559</v>
      </c>
      <c r="L17" s="524">
        <v>2640</v>
      </c>
      <c r="M17" s="524">
        <v>5934</v>
      </c>
      <c r="N17" s="524">
        <v>14538</v>
      </c>
      <c r="O17" s="352">
        <v>15828</v>
      </c>
      <c r="P17" s="352">
        <v>842</v>
      </c>
      <c r="Q17" s="352">
        <v>5406</v>
      </c>
      <c r="R17" s="352">
        <v>1667</v>
      </c>
      <c r="S17" s="352">
        <v>5854</v>
      </c>
      <c r="T17" s="391">
        <v>904</v>
      </c>
      <c r="U17" s="348">
        <v>3946</v>
      </c>
      <c r="V17" s="348">
        <v>751</v>
      </c>
      <c r="W17" s="348">
        <v>12571</v>
      </c>
      <c r="X17" s="521">
        <v>45453</v>
      </c>
    </row>
    <row r="18" spans="1:24" s="478" customFormat="1" ht="18" customHeight="1">
      <c r="A18" s="522"/>
      <c r="B18" s="522"/>
      <c r="C18" s="972" t="s">
        <v>1924</v>
      </c>
      <c r="D18" s="523">
        <v>12233</v>
      </c>
      <c r="E18" s="524">
        <v>9949</v>
      </c>
      <c r="F18" s="524">
        <v>9209</v>
      </c>
      <c r="G18" s="524">
        <v>1614</v>
      </c>
      <c r="H18" s="348">
        <v>4309</v>
      </c>
      <c r="I18" s="524">
        <v>222</v>
      </c>
      <c r="J18" s="524">
        <v>3064</v>
      </c>
      <c r="K18" s="524">
        <v>740</v>
      </c>
      <c r="L18" s="524">
        <v>16</v>
      </c>
      <c r="M18" s="524">
        <v>75</v>
      </c>
      <c r="N18" s="524">
        <v>5</v>
      </c>
      <c r="O18" s="352">
        <v>141</v>
      </c>
      <c r="P18" s="352">
        <v>37</v>
      </c>
      <c r="Q18" s="352">
        <v>108</v>
      </c>
      <c r="R18" s="352">
        <v>17</v>
      </c>
      <c r="S18" s="352">
        <v>19</v>
      </c>
      <c r="T18" s="391">
        <v>66</v>
      </c>
      <c r="U18" s="348">
        <v>256</v>
      </c>
      <c r="V18" s="348">
        <v>42</v>
      </c>
      <c r="W18" s="348">
        <v>2200</v>
      </c>
      <c r="X18" s="521">
        <v>475</v>
      </c>
    </row>
    <row r="19" spans="1:24" s="478" customFormat="1" ht="18" customHeight="1">
      <c r="A19" s="522"/>
      <c r="B19" s="522"/>
      <c r="C19" s="498" t="s">
        <v>1003</v>
      </c>
      <c r="D19" s="523">
        <v>63234</v>
      </c>
      <c r="E19" s="524">
        <v>39111</v>
      </c>
      <c r="F19" s="524">
        <v>36401</v>
      </c>
      <c r="G19" s="524">
        <v>8680</v>
      </c>
      <c r="H19" s="348">
        <v>21641</v>
      </c>
      <c r="I19" s="524">
        <v>557</v>
      </c>
      <c r="J19" s="524">
        <v>5523</v>
      </c>
      <c r="K19" s="524">
        <v>2710</v>
      </c>
      <c r="L19" s="524">
        <v>64</v>
      </c>
      <c r="M19" s="524">
        <v>267</v>
      </c>
      <c r="N19" s="524">
        <v>132</v>
      </c>
      <c r="O19" s="352">
        <v>614</v>
      </c>
      <c r="P19" s="352">
        <v>72</v>
      </c>
      <c r="Q19" s="352">
        <v>371</v>
      </c>
      <c r="R19" s="352">
        <v>40</v>
      </c>
      <c r="S19" s="352">
        <v>140</v>
      </c>
      <c r="T19" s="391">
        <v>330</v>
      </c>
      <c r="U19" s="348">
        <v>680</v>
      </c>
      <c r="V19" s="348">
        <v>1080</v>
      </c>
      <c r="W19" s="348">
        <v>22417</v>
      </c>
      <c r="X19" s="521">
        <v>1757</v>
      </c>
    </row>
    <row r="20" spans="1:24" s="478" customFormat="1" ht="18" customHeight="1">
      <c r="A20" s="522"/>
      <c r="B20" s="522"/>
      <c r="C20" s="498" t="s">
        <v>1004</v>
      </c>
      <c r="D20" s="523">
        <v>8520</v>
      </c>
      <c r="E20" s="524">
        <v>5434</v>
      </c>
      <c r="F20" s="524">
        <v>5223</v>
      </c>
      <c r="G20" s="524">
        <v>1024</v>
      </c>
      <c r="H20" s="348">
        <v>3950</v>
      </c>
      <c r="I20" s="524">
        <v>41</v>
      </c>
      <c r="J20" s="524">
        <v>208</v>
      </c>
      <c r="K20" s="524">
        <v>211</v>
      </c>
      <c r="L20" s="524">
        <v>8</v>
      </c>
      <c r="M20" s="524">
        <v>30</v>
      </c>
      <c r="N20" s="524">
        <v>23</v>
      </c>
      <c r="O20" s="352">
        <v>64</v>
      </c>
      <c r="P20" s="352">
        <v>3</v>
      </c>
      <c r="Q20" s="352">
        <v>19</v>
      </c>
      <c r="R20" s="352">
        <v>11</v>
      </c>
      <c r="S20" s="352">
        <v>20</v>
      </c>
      <c r="T20" s="391">
        <v>12</v>
      </c>
      <c r="U20" s="348">
        <v>21</v>
      </c>
      <c r="V20" s="348">
        <v>55</v>
      </c>
      <c r="W20" s="348">
        <v>3002</v>
      </c>
      <c r="X20" s="521">
        <v>154</v>
      </c>
    </row>
    <row r="21" spans="1:24" s="478" customFormat="1" ht="18" customHeight="1" thickBot="1">
      <c r="A21" s="525"/>
      <c r="B21" s="1424" t="s">
        <v>1028</v>
      </c>
      <c r="C21" s="1424"/>
      <c r="D21" s="526">
        <v>1929</v>
      </c>
      <c r="E21" s="527">
        <v>1447</v>
      </c>
      <c r="F21" s="527">
        <v>1313</v>
      </c>
      <c r="G21" s="527">
        <v>194</v>
      </c>
      <c r="H21" s="395">
        <v>809</v>
      </c>
      <c r="I21" s="527">
        <v>15</v>
      </c>
      <c r="J21" s="527">
        <v>295</v>
      </c>
      <c r="K21" s="527">
        <v>134</v>
      </c>
      <c r="L21" s="527">
        <v>4</v>
      </c>
      <c r="M21" s="527">
        <v>6</v>
      </c>
      <c r="N21" s="527">
        <v>12</v>
      </c>
      <c r="O21" s="528">
        <v>19</v>
      </c>
      <c r="P21" s="528">
        <v>3</v>
      </c>
      <c r="Q21" s="528">
        <v>15</v>
      </c>
      <c r="R21" s="528">
        <v>12</v>
      </c>
      <c r="S21" s="528">
        <v>20</v>
      </c>
      <c r="T21" s="396">
        <v>12</v>
      </c>
      <c r="U21" s="395">
        <v>31</v>
      </c>
      <c r="V21" s="395">
        <v>22</v>
      </c>
      <c r="W21" s="395">
        <v>458</v>
      </c>
      <c r="X21" s="529">
        <v>91</v>
      </c>
    </row>
    <row r="22" spans="1:24" ht="13.5" customHeight="1">
      <c r="A22" s="361" t="s">
        <v>401</v>
      </c>
      <c r="B22" s="530"/>
      <c r="C22" s="530"/>
      <c r="D22" s="531"/>
      <c r="E22" s="532"/>
      <c r="F22" s="532"/>
      <c r="G22" s="531"/>
      <c r="H22" s="533"/>
      <c r="I22" s="531"/>
      <c r="J22" s="531"/>
      <c r="K22" s="531"/>
      <c r="L22" s="531"/>
      <c r="M22" s="531"/>
      <c r="N22" s="531"/>
      <c r="O22" s="532"/>
      <c r="P22" s="532"/>
      <c r="Q22" s="532"/>
      <c r="R22" s="532"/>
      <c r="S22" s="532"/>
      <c r="T22" s="534"/>
      <c r="U22" s="535"/>
      <c r="V22" s="535"/>
      <c r="W22" s="535"/>
      <c r="X22" s="114"/>
    </row>
    <row r="23" spans="1:24" ht="13.5" customHeight="1">
      <c r="A23" s="1426" t="s">
        <v>1030</v>
      </c>
      <c r="B23" s="1427"/>
      <c r="C23" s="1427"/>
      <c r="D23" s="1427"/>
      <c r="E23" s="1427"/>
      <c r="F23" s="1427"/>
      <c r="G23" s="1427"/>
      <c r="H23" s="1427"/>
      <c r="I23" s="1427"/>
      <c r="J23" s="1427"/>
      <c r="K23" s="1427"/>
      <c r="L23" s="1427"/>
      <c r="M23" s="114"/>
      <c r="N23" s="114"/>
      <c r="O23" s="114"/>
      <c r="P23" s="114"/>
      <c r="Q23" s="114"/>
      <c r="R23" s="114"/>
      <c r="S23" s="114"/>
      <c r="T23" s="114"/>
      <c r="U23" s="114"/>
      <c r="V23" s="114"/>
      <c r="W23" s="114"/>
      <c r="X23" s="114"/>
    </row>
  </sheetData>
  <mergeCells count="17">
    <mergeCell ref="B14:C14"/>
    <mergeCell ref="A15:C15"/>
    <mergeCell ref="B16:C16"/>
    <mergeCell ref="B21:C21"/>
    <mergeCell ref="A23:L23"/>
    <mergeCell ref="W5:W7"/>
    <mergeCell ref="V5:V7"/>
    <mergeCell ref="X5:X7"/>
    <mergeCell ref="F6:F7"/>
    <mergeCell ref="K6:K7"/>
    <mergeCell ref="F5:J5"/>
    <mergeCell ref="O5:S5"/>
    <mergeCell ref="A8:C8"/>
    <mergeCell ref="B9:C9"/>
    <mergeCell ref="A4:C7"/>
    <mergeCell ref="D4:D7"/>
    <mergeCell ref="E5:E7"/>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1" manualBreakCount="1">
    <brk id="12" max="2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5"/>
  <sheetViews>
    <sheetView view="pageBreakPreview" zoomScaleNormal="100" zoomScaleSheetLayoutView="100" workbookViewId="0"/>
  </sheetViews>
  <sheetFormatPr defaultColWidth="9" defaultRowHeight="10.5"/>
  <cols>
    <col min="1" max="3" width="2.625" style="579" customWidth="1"/>
    <col min="4" max="4" width="11.625" style="579" customWidth="1"/>
    <col min="5" max="7" width="20.75" style="580" customWidth="1"/>
    <col min="8" max="8" width="12.625" style="581" customWidth="1"/>
    <col min="9" max="15" width="13.75" style="580" customWidth="1"/>
    <col min="16" max="18" width="3.625" style="580" customWidth="1"/>
    <col min="19" max="16384" width="9" style="580"/>
  </cols>
  <sheetData>
    <row r="1" spans="1:16" s="243" customFormat="1" ht="15" customHeight="1">
      <c r="A1" s="536" t="s">
        <v>2356</v>
      </c>
      <c r="B1" s="536"/>
      <c r="C1" s="536"/>
      <c r="D1" s="536"/>
      <c r="F1" s="537"/>
      <c r="H1" s="538"/>
    </row>
    <row r="2" spans="1:16" s="243" customFormat="1" ht="15" customHeight="1" thickBot="1">
      <c r="A2" s="539"/>
      <c r="B2" s="539"/>
      <c r="C2" s="539"/>
      <c r="D2" s="539"/>
      <c r="F2" s="537"/>
      <c r="H2" s="538"/>
      <c r="O2" s="540" t="s">
        <v>2049</v>
      </c>
      <c r="P2" s="541"/>
    </row>
    <row r="3" spans="1:16" s="466" customFormat="1" ht="14.25" customHeight="1">
      <c r="A3" s="1452" t="s">
        <v>242</v>
      </c>
      <c r="B3" s="1453"/>
      <c r="C3" s="1453"/>
      <c r="D3" s="1453"/>
      <c r="E3" s="1293" t="s">
        <v>1031</v>
      </c>
      <c r="F3" s="300"/>
      <c r="G3" s="1458" t="s">
        <v>1032</v>
      </c>
      <c r="H3" s="1459"/>
      <c r="I3" s="1440" t="s">
        <v>1033</v>
      </c>
      <c r="J3" s="1440"/>
      <c r="K3" s="1440"/>
      <c r="L3" s="1441"/>
      <c r="M3" s="1441"/>
      <c r="N3" s="1442"/>
      <c r="O3" s="1443" t="s">
        <v>1034</v>
      </c>
      <c r="P3" s="542"/>
    </row>
    <row r="4" spans="1:16" s="466" customFormat="1" ht="14.25" customHeight="1">
      <c r="A4" s="1454"/>
      <c r="B4" s="1455"/>
      <c r="C4" s="1455"/>
      <c r="D4" s="1455"/>
      <c r="E4" s="1227"/>
      <c r="F4" s="1223" t="s">
        <v>1035</v>
      </c>
      <c r="G4" s="1223" t="s">
        <v>1036</v>
      </c>
      <c r="H4" s="1445" t="s">
        <v>2163</v>
      </c>
      <c r="I4" s="1285" t="s">
        <v>1037</v>
      </c>
      <c r="J4" s="1246"/>
      <c r="K4" s="1246"/>
      <c r="L4" s="1246"/>
      <c r="M4" s="1233"/>
      <c r="N4" s="1227" t="s">
        <v>1038</v>
      </c>
      <c r="O4" s="1444"/>
      <c r="P4" s="542"/>
    </row>
    <row r="5" spans="1:16" s="545" customFormat="1" ht="27" customHeight="1">
      <c r="A5" s="1456"/>
      <c r="B5" s="1457"/>
      <c r="C5" s="1457"/>
      <c r="D5" s="1457"/>
      <c r="E5" s="1227"/>
      <c r="F5" s="1223"/>
      <c r="G5" s="1223"/>
      <c r="H5" s="1445"/>
      <c r="I5" s="543" t="s">
        <v>869</v>
      </c>
      <c r="J5" s="302" t="s">
        <v>1039</v>
      </c>
      <c r="K5" s="543" t="s">
        <v>2300</v>
      </c>
      <c r="L5" s="302" t="s">
        <v>1040</v>
      </c>
      <c r="M5" s="302" t="s">
        <v>1041</v>
      </c>
      <c r="N5" s="1227"/>
      <c r="O5" s="1444"/>
      <c r="P5" s="544"/>
    </row>
    <row r="6" spans="1:16" s="545" customFormat="1" ht="19.149999999999999" customHeight="1">
      <c r="A6" s="1446" t="s">
        <v>248</v>
      </c>
      <c r="B6" s="1446"/>
      <c r="C6" s="1446"/>
      <c r="D6" s="1447"/>
      <c r="E6" s="547">
        <v>121565</v>
      </c>
      <c r="F6" s="548">
        <v>119486</v>
      </c>
      <c r="G6" s="548">
        <v>283389</v>
      </c>
      <c r="H6" s="977">
        <v>2.37</v>
      </c>
      <c r="I6" s="548">
        <v>118550</v>
      </c>
      <c r="J6" s="548">
        <v>71232</v>
      </c>
      <c r="K6" s="548">
        <v>5728</v>
      </c>
      <c r="L6" s="548">
        <v>36820</v>
      </c>
      <c r="M6" s="548">
        <v>4770</v>
      </c>
      <c r="N6" s="548">
        <v>936</v>
      </c>
      <c r="O6" s="548">
        <v>2079</v>
      </c>
    </row>
    <row r="7" spans="1:16" s="545" customFormat="1" ht="19.149999999999999" customHeight="1">
      <c r="A7" s="1446" t="s">
        <v>252</v>
      </c>
      <c r="B7" s="1446"/>
      <c r="C7" s="1446"/>
      <c r="D7" s="1447"/>
      <c r="E7" s="547">
        <v>20819</v>
      </c>
      <c r="F7" s="548">
        <v>20405</v>
      </c>
      <c r="G7" s="548">
        <v>40025</v>
      </c>
      <c r="H7" s="977">
        <v>1.96</v>
      </c>
      <c r="I7" s="548">
        <v>20216</v>
      </c>
      <c r="J7" s="548">
        <v>9580</v>
      </c>
      <c r="K7" s="548">
        <v>883</v>
      </c>
      <c r="L7" s="548">
        <v>8336</v>
      </c>
      <c r="M7" s="548">
        <v>1417</v>
      </c>
      <c r="N7" s="548">
        <v>189</v>
      </c>
      <c r="O7" s="548">
        <v>414</v>
      </c>
    </row>
    <row r="8" spans="1:16" s="466" customFormat="1" ht="19.149999999999999" customHeight="1">
      <c r="A8" s="549"/>
      <c r="B8" s="1448" t="s">
        <v>256</v>
      </c>
      <c r="C8" s="1449"/>
      <c r="D8" s="1450"/>
      <c r="E8" s="550">
        <v>16307</v>
      </c>
      <c r="F8" s="317">
        <v>15934</v>
      </c>
      <c r="G8" s="317">
        <v>30418</v>
      </c>
      <c r="H8" s="983">
        <v>1.91</v>
      </c>
      <c r="I8" s="317">
        <v>15782</v>
      </c>
      <c r="J8" s="317">
        <v>7453</v>
      </c>
      <c r="K8" s="317">
        <v>795</v>
      </c>
      <c r="L8" s="317">
        <v>6388</v>
      </c>
      <c r="M8" s="317">
        <v>1146</v>
      </c>
      <c r="N8" s="317">
        <v>152</v>
      </c>
      <c r="O8" s="317">
        <v>373</v>
      </c>
    </row>
    <row r="9" spans="1:16" s="466" customFormat="1" ht="19.149999999999999" customHeight="1">
      <c r="A9" s="549"/>
      <c r="B9" s="1448" t="s">
        <v>108</v>
      </c>
      <c r="C9" s="1448"/>
      <c r="D9" s="1451"/>
      <c r="E9" s="550">
        <v>4512</v>
      </c>
      <c r="F9" s="317">
        <v>4471</v>
      </c>
      <c r="G9" s="317">
        <v>9607</v>
      </c>
      <c r="H9" s="983">
        <v>2.15</v>
      </c>
      <c r="I9" s="317">
        <v>4434</v>
      </c>
      <c r="J9" s="317">
        <v>2127</v>
      </c>
      <c r="K9" s="317">
        <v>88</v>
      </c>
      <c r="L9" s="317">
        <v>1948</v>
      </c>
      <c r="M9" s="317">
        <v>271</v>
      </c>
      <c r="N9" s="317">
        <v>37</v>
      </c>
      <c r="O9" s="317">
        <v>41</v>
      </c>
    </row>
    <row r="10" spans="1:16" s="545" customFormat="1" ht="19.149999999999999" customHeight="1">
      <c r="A10" s="1446" t="s">
        <v>879</v>
      </c>
      <c r="B10" s="1446"/>
      <c r="C10" s="1446"/>
      <c r="D10" s="1447"/>
      <c r="E10" s="547">
        <v>7055</v>
      </c>
      <c r="F10" s="548">
        <v>6964</v>
      </c>
      <c r="G10" s="548">
        <v>15804</v>
      </c>
      <c r="H10" s="977">
        <v>2.27</v>
      </c>
      <c r="I10" s="548">
        <v>6916</v>
      </c>
      <c r="J10" s="548">
        <v>3965</v>
      </c>
      <c r="K10" s="548">
        <v>193</v>
      </c>
      <c r="L10" s="548">
        <v>2381</v>
      </c>
      <c r="M10" s="548">
        <v>377</v>
      </c>
      <c r="N10" s="548">
        <v>48</v>
      </c>
      <c r="O10" s="548">
        <v>91</v>
      </c>
    </row>
    <row r="11" spans="1:16" s="466" customFormat="1" ht="19.149999999999999" customHeight="1">
      <c r="A11" s="549"/>
      <c r="B11" s="1448" t="s">
        <v>266</v>
      </c>
      <c r="C11" s="1448"/>
      <c r="D11" s="1451"/>
      <c r="E11" s="550">
        <v>5910</v>
      </c>
      <c r="F11" s="317">
        <v>5828</v>
      </c>
      <c r="G11" s="317">
        <v>13361</v>
      </c>
      <c r="H11" s="983">
        <v>2.29</v>
      </c>
      <c r="I11" s="317">
        <v>5790</v>
      </c>
      <c r="J11" s="317">
        <v>3410</v>
      </c>
      <c r="K11" s="317">
        <v>193</v>
      </c>
      <c r="L11" s="317">
        <v>1839</v>
      </c>
      <c r="M11" s="317">
        <v>348</v>
      </c>
      <c r="N11" s="317">
        <v>38</v>
      </c>
      <c r="O11" s="317">
        <v>82</v>
      </c>
    </row>
    <row r="12" spans="1:16" s="466" customFormat="1" ht="19.149999999999999" customHeight="1">
      <c r="A12" s="552"/>
      <c r="B12" s="552"/>
      <c r="C12" s="1464" t="s">
        <v>270</v>
      </c>
      <c r="D12" s="1465"/>
      <c r="E12" s="550">
        <v>1096</v>
      </c>
      <c r="F12" s="317">
        <v>1092</v>
      </c>
      <c r="G12" s="317">
        <v>3032</v>
      </c>
      <c r="H12" s="983">
        <v>2.78</v>
      </c>
      <c r="I12" s="317">
        <v>1086</v>
      </c>
      <c r="J12" s="317">
        <v>1056</v>
      </c>
      <c r="K12" s="317">
        <v>0</v>
      </c>
      <c r="L12" s="317">
        <v>25</v>
      </c>
      <c r="M12" s="317">
        <v>5</v>
      </c>
      <c r="N12" s="438">
        <v>6</v>
      </c>
      <c r="O12" s="438">
        <v>4</v>
      </c>
    </row>
    <row r="13" spans="1:16" s="466" customFormat="1" ht="19.149999999999999" customHeight="1">
      <c r="A13" s="552"/>
      <c r="B13" s="552"/>
      <c r="C13" s="552"/>
      <c r="D13" s="553" t="s">
        <v>274</v>
      </c>
      <c r="E13" s="550">
        <v>433</v>
      </c>
      <c r="F13" s="317">
        <v>430</v>
      </c>
      <c r="G13" s="317">
        <v>1171</v>
      </c>
      <c r="H13" s="983">
        <v>2.72</v>
      </c>
      <c r="I13" s="317">
        <v>429</v>
      </c>
      <c r="J13" s="317">
        <v>417</v>
      </c>
      <c r="K13" s="317">
        <v>0</v>
      </c>
      <c r="L13" s="317">
        <v>9</v>
      </c>
      <c r="M13" s="317">
        <v>3</v>
      </c>
      <c r="N13" s="438">
        <v>1</v>
      </c>
      <c r="O13" s="438">
        <v>3</v>
      </c>
    </row>
    <row r="14" spans="1:16" s="466" customFormat="1" ht="19.149999999999999" customHeight="1">
      <c r="A14" s="552"/>
      <c r="B14" s="552"/>
      <c r="C14" s="552"/>
      <c r="D14" s="553" t="s">
        <v>278</v>
      </c>
      <c r="E14" s="550">
        <v>447</v>
      </c>
      <c r="F14" s="317">
        <v>446</v>
      </c>
      <c r="G14" s="317">
        <v>1259</v>
      </c>
      <c r="H14" s="983">
        <v>2.82</v>
      </c>
      <c r="I14" s="317">
        <v>444</v>
      </c>
      <c r="J14" s="317">
        <v>434</v>
      </c>
      <c r="K14" s="317">
        <v>0</v>
      </c>
      <c r="L14" s="317">
        <v>9</v>
      </c>
      <c r="M14" s="317">
        <v>1</v>
      </c>
      <c r="N14" s="317">
        <v>2</v>
      </c>
      <c r="O14" s="317">
        <v>1</v>
      </c>
    </row>
    <row r="15" spans="1:16" s="466" customFormat="1" ht="19.149999999999999" customHeight="1">
      <c r="A15" s="552"/>
      <c r="B15" s="552"/>
      <c r="C15" s="552"/>
      <c r="D15" s="553" t="s">
        <v>281</v>
      </c>
      <c r="E15" s="550">
        <v>216</v>
      </c>
      <c r="F15" s="317">
        <v>216</v>
      </c>
      <c r="G15" s="317">
        <v>602</v>
      </c>
      <c r="H15" s="983">
        <v>2.79</v>
      </c>
      <c r="I15" s="317">
        <v>213</v>
      </c>
      <c r="J15" s="317">
        <v>205</v>
      </c>
      <c r="K15" s="317">
        <v>0</v>
      </c>
      <c r="L15" s="317">
        <v>7</v>
      </c>
      <c r="M15" s="317">
        <v>1</v>
      </c>
      <c r="N15" s="317">
        <v>3</v>
      </c>
      <c r="O15" s="317">
        <v>0</v>
      </c>
    </row>
    <row r="16" spans="1:16" s="466" customFormat="1" ht="19.149999999999999" customHeight="1">
      <c r="A16" s="539" t="s">
        <v>285</v>
      </c>
      <c r="B16" s="539"/>
      <c r="C16" s="1448" t="s">
        <v>286</v>
      </c>
      <c r="D16" s="1451"/>
      <c r="E16" s="550">
        <v>4814</v>
      </c>
      <c r="F16" s="317">
        <v>4736</v>
      </c>
      <c r="G16" s="317">
        <v>10329</v>
      </c>
      <c r="H16" s="983">
        <v>2.1800000000000002</v>
      </c>
      <c r="I16" s="317">
        <v>4704</v>
      </c>
      <c r="J16" s="317">
        <v>2354</v>
      </c>
      <c r="K16" s="317">
        <v>193</v>
      </c>
      <c r="L16" s="317">
        <v>1814</v>
      </c>
      <c r="M16" s="317">
        <v>343</v>
      </c>
      <c r="N16" s="438">
        <v>32</v>
      </c>
      <c r="O16" s="438">
        <v>78</v>
      </c>
    </row>
    <row r="17" spans="1:15" s="466" customFormat="1" ht="19.149999999999999" customHeight="1">
      <c r="A17" s="549"/>
      <c r="B17" s="1448" t="s">
        <v>290</v>
      </c>
      <c r="C17" s="1448"/>
      <c r="D17" s="1451"/>
      <c r="E17" s="550">
        <v>1145</v>
      </c>
      <c r="F17" s="317">
        <v>1136</v>
      </c>
      <c r="G17" s="317">
        <v>2443</v>
      </c>
      <c r="H17" s="983">
        <v>2.15</v>
      </c>
      <c r="I17" s="317">
        <v>1126</v>
      </c>
      <c r="J17" s="317">
        <v>555</v>
      </c>
      <c r="K17" s="317">
        <v>0</v>
      </c>
      <c r="L17" s="317">
        <v>542</v>
      </c>
      <c r="M17" s="317">
        <v>29</v>
      </c>
      <c r="N17" s="317">
        <v>10</v>
      </c>
      <c r="O17" s="317">
        <v>9</v>
      </c>
    </row>
    <row r="18" spans="1:15" s="545" customFormat="1" ht="19.149999999999999" customHeight="1">
      <c r="A18" s="1446" t="s">
        <v>880</v>
      </c>
      <c r="B18" s="1446"/>
      <c r="C18" s="1446"/>
      <c r="D18" s="1447"/>
      <c r="E18" s="547">
        <v>6252</v>
      </c>
      <c r="F18" s="548">
        <v>6198</v>
      </c>
      <c r="G18" s="548">
        <v>12992</v>
      </c>
      <c r="H18" s="977">
        <v>2.1</v>
      </c>
      <c r="I18" s="548">
        <v>6151</v>
      </c>
      <c r="J18" s="548">
        <v>2799</v>
      </c>
      <c r="K18" s="548">
        <v>0</v>
      </c>
      <c r="L18" s="548">
        <v>3070</v>
      </c>
      <c r="M18" s="548">
        <v>282</v>
      </c>
      <c r="N18" s="548">
        <v>47</v>
      </c>
      <c r="O18" s="548">
        <v>54</v>
      </c>
    </row>
    <row r="19" spans="1:15" s="466" customFormat="1" ht="19.149999999999999" customHeight="1">
      <c r="A19" s="549"/>
      <c r="B19" s="1448" t="s">
        <v>298</v>
      </c>
      <c r="C19" s="1448"/>
      <c r="D19" s="1451"/>
      <c r="E19" s="550">
        <v>719</v>
      </c>
      <c r="F19" s="317">
        <v>711</v>
      </c>
      <c r="G19" s="317">
        <v>1290</v>
      </c>
      <c r="H19" s="983">
        <v>1.81</v>
      </c>
      <c r="I19" s="317">
        <v>708</v>
      </c>
      <c r="J19" s="317">
        <v>231</v>
      </c>
      <c r="K19" s="317">
        <v>0</v>
      </c>
      <c r="L19" s="317">
        <v>461</v>
      </c>
      <c r="M19" s="317">
        <v>16</v>
      </c>
      <c r="N19" s="317">
        <v>3</v>
      </c>
      <c r="O19" s="317">
        <v>8</v>
      </c>
    </row>
    <row r="20" spans="1:15" s="466" customFormat="1" ht="19.149999999999999" customHeight="1">
      <c r="A20" s="549"/>
      <c r="B20" s="1448" t="s">
        <v>302</v>
      </c>
      <c r="C20" s="1448"/>
      <c r="D20" s="1451"/>
      <c r="E20" s="550">
        <v>1162</v>
      </c>
      <c r="F20" s="317">
        <v>1154</v>
      </c>
      <c r="G20" s="317">
        <v>2215</v>
      </c>
      <c r="H20" s="983">
        <v>1.92</v>
      </c>
      <c r="I20" s="317">
        <v>1150</v>
      </c>
      <c r="J20" s="317">
        <v>455</v>
      </c>
      <c r="K20" s="317">
        <v>0</v>
      </c>
      <c r="L20" s="317">
        <v>646</v>
      </c>
      <c r="M20" s="317">
        <v>49</v>
      </c>
      <c r="N20" s="317">
        <v>4</v>
      </c>
      <c r="O20" s="317">
        <v>8</v>
      </c>
    </row>
    <row r="21" spans="1:15" s="466" customFormat="1" ht="19.149999999999999" customHeight="1">
      <c r="A21" s="549"/>
      <c r="B21" s="1448" t="s">
        <v>306</v>
      </c>
      <c r="C21" s="1448"/>
      <c r="D21" s="1451"/>
      <c r="E21" s="550">
        <v>1215</v>
      </c>
      <c r="F21" s="317">
        <v>1205</v>
      </c>
      <c r="G21" s="317">
        <v>2514</v>
      </c>
      <c r="H21" s="983">
        <v>2.09</v>
      </c>
      <c r="I21" s="317">
        <v>1200</v>
      </c>
      <c r="J21" s="317">
        <v>452</v>
      </c>
      <c r="K21" s="317">
        <v>0</v>
      </c>
      <c r="L21" s="317">
        <v>713</v>
      </c>
      <c r="M21" s="317">
        <v>35</v>
      </c>
      <c r="N21" s="438">
        <v>5</v>
      </c>
      <c r="O21" s="438">
        <v>10</v>
      </c>
    </row>
    <row r="22" spans="1:15" s="466" customFormat="1" ht="19.149999999999999" customHeight="1">
      <c r="A22" s="549"/>
      <c r="B22" s="1448" t="s">
        <v>310</v>
      </c>
      <c r="C22" s="1448"/>
      <c r="D22" s="1451"/>
      <c r="E22" s="550">
        <v>1671</v>
      </c>
      <c r="F22" s="317">
        <v>1656</v>
      </c>
      <c r="G22" s="317">
        <v>4297</v>
      </c>
      <c r="H22" s="983">
        <v>2.59</v>
      </c>
      <c r="I22" s="317">
        <v>1639</v>
      </c>
      <c r="J22" s="317">
        <v>1067</v>
      </c>
      <c r="K22" s="317">
        <v>0</v>
      </c>
      <c r="L22" s="317">
        <v>480</v>
      </c>
      <c r="M22" s="317">
        <v>92</v>
      </c>
      <c r="N22" s="438">
        <v>17</v>
      </c>
      <c r="O22" s="438">
        <v>15</v>
      </c>
    </row>
    <row r="23" spans="1:15" s="466" customFormat="1" ht="19.149999999999999" customHeight="1">
      <c r="A23" s="554"/>
      <c r="B23" s="554"/>
      <c r="C23" s="1460" t="s">
        <v>314</v>
      </c>
      <c r="D23" s="1461"/>
      <c r="E23" s="550">
        <v>496</v>
      </c>
      <c r="F23" s="317">
        <v>495</v>
      </c>
      <c r="G23" s="317">
        <v>1566</v>
      </c>
      <c r="H23" s="983">
        <v>3.16</v>
      </c>
      <c r="I23" s="317">
        <v>490</v>
      </c>
      <c r="J23" s="317">
        <v>482</v>
      </c>
      <c r="K23" s="317">
        <v>0</v>
      </c>
      <c r="L23" s="317">
        <v>5</v>
      </c>
      <c r="M23" s="317">
        <v>3</v>
      </c>
      <c r="N23" s="438">
        <v>5</v>
      </c>
      <c r="O23" s="438">
        <v>1</v>
      </c>
    </row>
    <row r="24" spans="1:15" s="466" customFormat="1" ht="19.149999999999999" customHeight="1">
      <c r="A24" s="539"/>
      <c r="B24" s="539"/>
      <c r="C24" s="1462" t="s">
        <v>1042</v>
      </c>
      <c r="D24" s="1463"/>
      <c r="E24" s="550">
        <v>1175</v>
      </c>
      <c r="F24" s="317">
        <v>1161</v>
      </c>
      <c r="G24" s="317">
        <v>2731</v>
      </c>
      <c r="H24" s="983">
        <v>2.35</v>
      </c>
      <c r="I24" s="317">
        <v>1149</v>
      </c>
      <c r="J24" s="317">
        <v>585</v>
      </c>
      <c r="K24" s="317">
        <v>0</v>
      </c>
      <c r="L24" s="317">
        <v>475</v>
      </c>
      <c r="M24" s="317">
        <v>89</v>
      </c>
      <c r="N24" s="317">
        <v>12</v>
      </c>
      <c r="O24" s="317">
        <v>14</v>
      </c>
    </row>
    <row r="25" spans="1:15" s="466" customFormat="1" ht="19.149999999999999" customHeight="1">
      <c r="A25" s="549"/>
      <c r="B25" s="1448" t="s">
        <v>322</v>
      </c>
      <c r="C25" s="1448"/>
      <c r="D25" s="1451"/>
      <c r="E25" s="550">
        <v>1485</v>
      </c>
      <c r="F25" s="317">
        <v>1472</v>
      </c>
      <c r="G25" s="317">
        <v>2676</v>
      </c>
      <c r="H25" s="983">
        <v>1.82</v>
      </c>
      <c r="I25" s="317">
        <v>1454</v>
      </c>
      <c r="J25" s="317">
        <v>594</v>
      </c>
      <c r="K25" s="317">
        <v>0</v>
      </c>
      <c r="L25" s="317">
        <v>770</v>
      </c>
      <c r="M25" s="317">
        <v>90</v>
      </c>
      <c r="N25" s="438">
        <v>18</v>
      </c>
      <c r="O25" s="438">
        <v>13</v>
      </c>
    </row>
    <row r="26" spans="1:15" s="466" customFormat="1" ht="19.149999999999999" customHeight="1">
      <c r="A26" s="549"/>
      <c r="B26" s="549"/>
      <c r="C26" s="1448" t="s">
        <v>326</v>
      </c>
      <c r="D26" s="1451"/>
      <c r="E26" s="550">
        <v>210</v>
      </c>
      <c r="F26" s="317">
        <v>207</v>
      </c>
      <c r="G26" s="317">
        <v>474</v>
      </c>
      <c r="H26" s="983">
        <v>2.29</v>
      </c>
      <c r="I26" s="317">
        <v>196</v>
      </c>
      <c r="J26" s="317">
        <v>154</v>
      </c>
      <c r="K26" s="317">
        <v>0</v>
      </c>
      <c r="L26" s="317">
        <v>42</v>
      </c>
      <c r="M26" s="317">
        <v>0</v>
      </c>
      <c r="N26" s="438">
        <v>11</v>
      </c>
      <c r="O26" s="438">
        <v>3</v>
      </c>
    </row>
    <row r="27" spans="1:15" s="466" customFormat="1" ht="19.149999999999999" customHeight="1">
      <c r="A27" s="539"/>
      <c r="B27" s="539"/>
      <c r="C27" s="1462" t="s">
        <v>330</v>
      </c>
      <c r="D27" s="1463"/>
      <c r="E27" s="550">
        <v>1275</v>
      </c>
      <c r="F27" s="317">
        <v>1265</v>
      </c>
      <c r="G27" s="317">
        <v>2202</v>
      </c>
      <c r="H27" s="983">
        <v>1.74</v>
      </c>
      <c r="I27" s="317">
        <v>1258</v>
      </c>
      <c r="J27" s="317">
        <v>440</v>
      </c>
      <c r="K27" s="317">
        <v>0</v>
      </c>
      <c r="L27" s="317">
        <v>728</v>
      </c>
      <c r="M27" s="317">
        <v>90</v>
      </c>
      <c r="N27" s="317">
        <v>7</v>
      </c>
      <c r="O27" s="317">
        <v>10</v>
      </c>
    </row>
    <row r="28" spans="1:15" s="545" customFormat="1" ht="19.149999999999999" customHeight="1">
      <c r="A28" s="1446" t="s">
        <v>126</v>
      </c>
      <c r="B28" s="1446"/>
      <c r="C28" s="1446"/>
      <c r="D28" s="1447"/>
      <c r="E28" s="547">
        <v>4896</v>
      </c>
      <c r="F28" s="548">
        <v>4746</v>
      </c>
      <c r="G28" s="548">
        <v>11449</v>
      </c>
      <c r="H28" s="977">
        <v>2.41</v>
      </c>
      <c r="I28" s="548">
        <v>4735</v>
      </c>
      <c r="J28" s="548">
        <v>2900</v>
      </c>
      <c r="K28" s="548">
        <v>1196</v>
      </c>
      <c r="L28" s="548">
        <v>548</v>
      </c>
      <c r="M28" s="548">
        <v>91</v>
      </c>
      <c r="N28" s="548">
        <v>11</v>
      </c>
      <c r="O28" s="548">
        <v>150</v>
      </c>
    </row>
    <row r="29" spans="1:15" s="466" customFormat="1" ht="19.149999999999999" customHeight="1">
      <c r="A29" s="549"/>
      <c r="B29" s="1448" t="s">
        <v>337</v>
      </c>
      <c r="C29" s="1448"/>
      <c r="D29" s="1451"/>
      <c r="E29" s="550">
        <v>4069</v>
      </c>
      <c r="F29" s="317">
        <v>3934</v>
      </c>
      <c r="G29" s="317">
        <v>9408</v>
      </c>
      <c r="H29" s="983">
        <v>2.39</v>
      </c>
      <c r="I29" s="317">
        <v>3925</v>
      </c>
      <c r="J29" s="317">
        <v>2218</v>
      </c>
      <c r="K29" s="317">
        <v>1196</v>
      </c>
      <c r="L29" s="317">
        <v>426</v>
      </c>
      <c r="M29" s="317">
        <v>85</v>
      </c>
      <c r="N29" s="317">
        <v>9</v>
      </c>
      <c r="O29" s="317">
        <v>135</v>
      </c>
    </row>
    <row r="30" spans="1:15" s="466" customFormat="1" ht="19.149999999999999" customHeight="1">
      <c r="A30" s="555"/>
      <c r="B30" s="555"/>
      <c r="C30" s="1464" t="s">
        <v>341</v>
      </c>
      <c r="D30" s="1465"/>
      <c r="E30" s="550">
        <v>352</v>
      </c>
      <c r="F30" s="317">
        <v>241</v>
      </c>
      <c r="G30" s="317">
        <v>592</v>
      </c>
      <c r="H30" s="983">
        <v>2.46</v>
      </c>
      <c r="I30" s="317">
        <v>241</v>
      </c>
      <c r="J30" s="317">
        <v>211</v>
      </c>
      <c r="K30" s="317">
        <v>0</v>
      </c>
      <c r="L30" s="317">
        <v>26</v>
      </c>
      <c r="M30" s="317">
        <v>4</v>
      </c>
      <c r="N30" s="317">
        <v>0</v>
      </c>
      <c r="O30" s="317">
        <v>111</v>
      </c>
    </row>
    <row r="31" spans="1:15" s="466" customFormat="1" ht="19.149999999999999" customHeight="1">
      <c r="A31" s="552"/>
      <c r="B31" s="552"/>
      <c r="C31" s="1464" t="s">
        <v>345</v>
      </c>
      <c r="D31" s="1465"/>
      <c r="E31" s="550">
        <v>975</v>
      </c>
      <c r="F31" s="317">
        <v>974</v>
      </c>
      <c r="G31" s="317">
        <v>2379</v>
      </c>
      <c r="H31" s="983">
        <v>2.44</v>
      </c>
      <c r="I31" s="317">
        <v>972</v>
      </c>
      <c r="J31" s="317">
        <v>456</v>
      </c>
      <c r="K31" s="317">
        <v>367</v>
      </c>
      <c r="L31" s="317">
        <v>142</v>
      </c>
      <c r="M31" s="317">
        <v>7</v>
      </c>
      <c r="N31" s="317">
        <v>2</v>
      </c>
      <c r="O31" s="317">
        <v>1</v>
      </c>
    </row>
    <row r="32" spans="1:15" s="466" customFormat="1" ht="19.149999999999999" customHeight="1">
      <c r="A32" s="552"/>
      <c r="B32" s="552"/>
      <c r="C32" s="1464" t="s">
        <v>349</v>
      </c>
      <c r="D32" s="1465"/>
      <c r="E32" s="550">
        <v>281</v>
      </c>
      <c r="F32" s="317">
        <v>281</v>
      </c>
      <c r="G32" s="317">
        <v>684</v>
      </c>
      <c r="H32" s="983">
        <v>2.4300000000000002</v>
      </c>
      <c r="I32" s="317">
        <v>279</v>
      </c>
      <c r="J32" s="317">
        <v>248</v>
      </c>
      <c r="K32" s="317">
        <v>0</v>
      </c>
      <c r="L32" s="317">
        <v>30</v>
      </c>
      <c r="M32" s="317">
        <v>1</v>
      </c>
      <c r="N32" s="438">
        <v>2</v>
      </c>
      <c r="O32" s="438">
        <v>0</v>
      </c>
    </row>
    <row r="33" spans="1:16" s="466" customFormat="1" ht="19.149999999999999" customHeight="1">
      <c r="A33" s="552"/>
      <c r="B33" s="552"/>
      <c r="C33" s="1464" t="s">
        <v>353</v>
      </c>
      <c r="D33" s="1465"/>
      <c r="E33" s="550">
        <v>883</v>
      </c>
      <c r="F33" s="317">
        <v>883</v>
      </c>
      <c r="G33" s="317">
        <v>2096</v>
      </c>
      <c r="H33" s="983">
        <v>2.37</v>
      </c>
      <c r="I33" s="317">
        <v>883</v>
      </c>
      <c r="J33" s="317">
        <v>176</v>
      </c>
      <c r="K33" s="317">
        <v>685</v>
      </c>
      <c r="L33" s="317">
        <v>22</v>
      </c>
      <c r="M33" s="317">
        <v>0</v>
      </c>
      <c r="N33" s="438">
        <v>0</v>
      </c>
      <c r="O33" s="438">
        <v>0</v>
      </c>
    </row>
    <row r="34" spans="1:16" s="466" customFormat="1" ht="19.149999999999999" customHeight="1">
      <c r="A34" s="552"/>
      <c r="B34" s="552"/>
      <c r="C34" s="1464" t="s">
        <v>357</v>
      </c>
      <c r="D34" s="1465"/>
      <c r="E34" s="550">
        <v>405</v>
      </c>
      <c r="F34" s="317">
        <v>404</v>
      </c>
      <c r="G34" s="317">
        <v>964</v>
      </c>
      <c r="H34" s="983">
        <v>2.39</v>
      </c>
      <c r="I34" s="317">
        <v>404</v>
      </c>
      <c r="J34" s="317">
        <v>238</v>
      </c>
      <c r="K34" s="317">
        <v>144</v>
      </c>
      <c r="L34" s="317">
        <v>20</v>
      </c>
      <c r="M34" s="317">
        <v>2</v>
      </c>
      <c r="N34" s="438">
        <v>0</v>
      </c>
      <c r="O34" s="438">
        <v>1</v>
      </c>
    </row>
    <row r="35" spans="1:16" s="466" customFormat="1" ht="19.149999999999999" customHeight="1">
      <c r="A35" s="552"/>
      <c r="B35" s="552"/>
      <c r="C35" s="1464" t="s">
        <v>361</v>
      </c>
      <c r="D35" s="1465"/>
      <c r="E35" s="550">
        <v>560</v>
      </c>
      <c r="F35" s="317">
        <v>557</v>
      </c>
      <c r="G35" s="317">
        <v>1188</v>
      </c>
      <c r="H35" s="983">
        <v>2.13</v>
      </c>
      <c r="I35" s="317">
        <v>555</v>
      </c>
      <c r="J35" s="317">
        <v>428</v>
      </c>
      <c r="K35" s="317">
        <v>0</v>
      </c>
      <c r="L35" s="317">
        <v>125</v>
      </c>
      <c r="M35" s="317">
        <v>2</v>
      </c>
      <c r="N35" s="317">
        <v>2</v>
      </c>
      <c r="O35" s="317">
        <v>3</v>
      </c>
    </row>
    <row r="36" spans="1:16" s="466" customFormat="1" ht="19.149999999999999" customHeight="1">
      <c r="A36" s="552"/>
      <c r="B36" s="552"/>
      <c r="C36" s="1464" t="s">
        <v>365</v>
      </c>
      <c r="D36" s="1465"/>
      <c r="E36" s="550">
        <v>274</v>
      </c>
      <c r="F36" s="317">
        <v>272</v>
      </c>
      <c r="G36" s="317">
        <v>702</v>
      </c>
      <c r="H36" s="983">
        <v>2.58</v>
      </c>
      <c r="I36" s="317">
        <v>271</v>
      </c>
      <c r="J36" s="317">
        <v>227</v>
      </c>
      <c r="K36" s="317">
        <v>0</v>
      </c>
      <c r="L36" s="317">
        <v>4</v>
      </c>
      <c r="M36" s="317">
        <v>40</v>
      </c>
      <c r="N36" s="317">
        <v>1</v>
      </c>
      <c r="O36" s="317">
        <v>2</v>
      </c>
    </row>
    <row r="37" spans="1:16" s="466" customFormat="1" ht="19.149999999999999" customHeight="1">
      <c r="A37" s="552"/>
      <c r="B37" s="552"/>
      <c r="C37" s="1464" t="s">
        <v>369</v>
      </c>
      <c r="D37" s="1465"/>
      <c r="E37" s="550">
        <v>339</v>
      </c>
      <c r="F37" s="317">
        <v>322</v>
      </c>
      <c r="G37" s="317">
        <v>803</v>
      </c>
      <c r="H37" s="983">
        <v>2.4900000000000002</v>
      </c>
      <c r="I37" s="317">
        <v>320</v>
      </c>
      <c r="J37" s="317">
        <v>234</v>
      </c>
      <c r="K37" s="317">
        <v>0</v>
      </c>
      <c r="L37" s="317">
        <v>57</v>
      </c>
      <c r="M37" s="317">
        <v>29</v>
      </c>
      <c r="N37" s="438">
        <v>2</v>
      </c>
      <c r="O37" s="438">
        <v>17</v>
      </c>
    </row>
    <row r="38" spans="1:16" s="466" customFormat="1" ht="19.149999999999999" customHeight="1">
      <c r="A38" s="549"/>
      <c r="B38" s="1448" t="s">
        <v>373</v>
      </c>
      <c r="C38" s="1448"/>
      <c r="D38" s="1451"/>
      <c r="E38" s="550">
        <v>254</v>
      </c>
      <c r="F38" s="317">
        <v>250</v>
      </c>
      <c r="G38" s="317">
        <v>583</v>
      </c>
      <c r="H38" s="983">
        <v>2.33</v>
      </c>
      <c r="I38" s="317">
        <v>249</v>
      </c>
      <c r="J38" s="317">
        <v>149</v>
      </c>
      <c r="K38" s="317">
        <v>0</v>
      </c>
      <c r="L38" s="317">
        <v>94</v>
      </c>
      <c r="M38" s="317">
        <v>6</v>
      </c>
      <c r="N38" s="317">
        <v>1</v>
      </c>
      <c r="O38" s="317">
        <v>4</v>
      </c>
    </row>
    <row r="39" spans="1:16" s="466" customFormat="1" ht="19.149999999999999" customHeight="1">
      <c r="A39" s="549"/>
      <c r="B39" s="1448" t="s">
        <v>376</v>
      </c>
      <c r="C39" s="1448"/>
      <c r="D39" s="1451"/>
      <c r="E39" s="550">
        <v>573</v>
      </c>
      <c r="F39" s="317">
        <v>562</v>
      </c>
      <c r="G39" s="317">
        <v>1458</v>
      </c>
      <c r="H39" s="983">
        <v>2.59</v>
      </c>
      <c r="I39" s="317">
        <v>561</v>
      </c>
      <c r="J39" s="317">
        <v>533</v>
      </c>
      <c r="K39" s="317">
        <v>0</v>
      </c>
      <c r="L39" s="317">
        <v>28</v>
      </c>
      <c r="M39" s="317">
        <v>0</v>
      </c>
      <c r="N39" s="317">
        <v>1</v>
      </c>
      <c r="O39" s="317">
        <v>11</v>
      </c>
    </row>
    <row r="40" spans="1:16" s="466" customFormat="1" ht="19.149999999999999" customHeight="1">
      <c r="A40" s="552"/>
      <c r="B40" s="552"/>
      <c r="C40" s="1472" t="s">
        <v>380</v>
      </c>
      <c r="D40" s="1473"/>
      <c r="E40" s="550">
        <v>436</v>
      </c>
      <c r="F40" s="317">
        <v>434</v>
      </c>
      <c r="G40" s="317">
        <v>1119</v>
      </c>
      <c r="H40" s="983">
        <v>2.58</v>
      </c>
      <c r="I40" s="317">
        <v>433</v>
      </c>
      <c r="J40" s="317">
        <v>424</v>
      </c>
      <c r="K40" s="317">
        <v>0</v>
      </c>
      <c r="L40" s="317">
        <v>9</v>
      </c>
      <c r="M40" s="317">
        <v>0</v>
      </c>
      <c r="N40" s="317">
        <v>1</v>
      </c>
      <c r="O40" s="317">
        <v>2</v>
      </c>
    </row>
    <row r="41" spans="1:16" s="466" customFormat="1" ht="19.149999999999999" customHeight="1">
      <c r="A41" s="552"/>
      <c r="B41" s="552"/>
      <c r="C41" s="1464" t="s">
        <v>384</v>
      </c>
      <c r="D41" s="1465"/>
      <c r="E41" s="550">
        <v>137</v>
      </c>
      <c r="F41" s="317">
        <v>128</v>
      </c>
      <c r="G41" s="317">
        <v>339</v>
      </c>
      <c r="H41" s="983">
        <v>2.65</v>
      </c>
      <c r="I41" s="317">
        <v>128</v>
      </c>
      <c r="J41" s="317">
        <v>109</v>
      </c>
      <c r="K41" s="317">
        <v>0</v>
      </c>
      <c r="L41" s="317">
        <v>19</v>
      </c>
      <c r="M41" s="317">
        <v>0</v>
      </c>
      <c r="N41" s="317">
        <v>0</v>
      </c>
      <c r="O41" s="317">
        <v>9</v>
      </c>
    </row>
    <row r="42" spans="1:16" s="545" customFormat="1" ht="19.149999999999999" customHeight="1">
      <c r="A42" s="1446" t="s">
        <v>388</v>
      </c>
      <c r="B42" s="1446"/>
      <c r="C42" s="1446"/>
      <c r="D42" s="1447"/>
      <c r="E42" s="547">
        <v>14785</v>
      </c>
      <c r="F42" s="548">
        <v>14496</v>
      </c>
      <c r="G42" s="548">
        <v>34185</v>
      </c>
      <c r="H42" s="977">
        <v>2.36</v>
      </c>
      <c r="I42" s="548">
        <v>14378</v>
      </c>
      <c r="J42" s="548">
        <v>8420</v>
      </c>
      <c r="K42" s="548">
        <v>1073</v>
      </c>
      <c r="L42" s="548">
        <v>4204</v>
      </c>
      <c r="M42" s="548">
        <v>681</v>
      </c>
      <c r="N42" s="548">
        <v>118</v>
      </c>
      <c r="O42" s="548">
        <v>289</v>
      </c>
    </row>
    <row r="43" spans="1:16" s="545" customFormat="1" ht="19.149999999999999" customHeight="1">
      <c r="A43" s="546"/>
      <c r="B43" s="1448" t="s">
        <v>392</v>
      </c>
      <c r="C43" s="1448"/>
      <c r="D43" s="1451"/>
      <c r="E43" s="550">
        <v>3328</v>
      </c>
      <c r="F43" s="317">
        <v>3229</v>
      </c>
      <c r="G43" s="317">
        <v>7144</v>
      </c>
      <c r="H43" s="983">
        <v>2.21</v>
      </c>
      <c r="I43" s="317">
        <v>3213</v>
      </c>
      <c r="J43" s="317">
        <v>1705</v>
      </c>
      <c r="K43" s="317">
        <v>43</v>
      </c>
      <c r="L43" s="317">
        <v>1311</v>
      </c>
      <c r="M43" s="317">
        <v>154</v>
      </c>
      <c r="N43" s="317">
        <v>16</v>
      </c>
      <c r="O43" s="317">
        <v>99</v>
      </c>
    </row>
    <row r="44" spans="1:16" s="545" customFormat="1" ht="19.149999999999999" customHeight="1">
      <c r="A44" s="546"/>
      <c r="B44" s="1448" t="s">
        <v>395</v>
      </c>
      <c r="C44" s="1448"/>
      <c r="D44" s="1451"/>
      <c r="E44" s="550">
        <v>2969</v>
      </c>
      <c r="F44" s="317">
        <v>2846</v>
      </c>
      <c r="G44" s="317">
        <v>6656</v>
      </c>
      <c r="H44" s="983">
        <v>2.34</v>
      </c>
      <c r="I44" s="317">
        <v>2826</v>
      </c>
      <c r="J44" s="317">
        <v>1620</v>
      </c>
      <c r="K44" s="317">
        <v>233</v>
      </c>
      <c r="L44" s="317">
        <v>848</v>
      </c>
      <c r="M44" s="317">
        <v>125</v>
      </c>
      <c r="N44" s="317">
        <v>20</v>
      </c>
      <c r="O44" s="317">
        <v>123</v>
      </c>
    </row>
    <row r="45" spans="1:16" s="466" customFormat="1" ht="19.149999999999999" customHeight="1" thickBot="1">
      <c r="A45" s="556"/>
      <c r="B45" s="1476" t="s">
        <v>398</v>
      </c>
      <c r="C45" s="1476"/>
      <c r="D45" s="1477"/>
      <c r="E45" s="557">
        <v>2565</v>
      </c>
      <c r="F45" s="558">
        <v>2559</v>
      </c>
      <c r="G45" s="559">
        <v>5909</v>
      </c>
      <c r="H45" s="984">
        <v>2.31</v>
      </c>
      <c r="I45" s="559">
        <v>2524</v>
      </c>
      <c r="J45" s="559">
        <v>1415</v>
      </c>
      <c r="K45" s="559">
        <v>56</v>
      </c>
      <c r="L45" s="559">
        <v>997</v>
      </c>
      <c r="M45" s="559">
        <v>56</v>
      </c>
      <c r="N45" s="558">
        <v>35</v>
      </c>
      <c r="O45" s="558">
        <v>6</v>
      </c>
    </row>
    <row r="46" spans="1:16" s="466" customFormat="1" ht="12" customHeight="1">
      <c r="A46" s="560" t="s">
        <v>401</v>
      </c>
      <c r="B46" s="561"/>
      <c r="C46" s="561"/>
      <c r="D46" s="561"/>
      <c r="E46" s="562"/>
      <c r="F46" s="562"/>
      <c r="G46" s="317"/>
      <c r="H46" s="551"/>
      <c r="I46" s="317"/>
      <c r="J46" s="317"/>
      <c r="K46" s="317"/>
      <c r="L46" s="317"/>
      <c r="M46" s="317"/>
      <c r="N46" s="317"/>
      <c r="O46" s="317"/>
    </row>
    <row r="47" spans="1:16" s="466" customFormat="1" ht="15" customHeight="1" thickBot="1">
      <c r="A47" s="563" t="s">
        <v>625</v>
      </c>
      <c r="B47" s="563"/>
      <c r="C47" s="563"/>
      <c r="D47" s="563"/>
      <c r="E47" s="562"/>
      <c r="F47" s="562"/>
      <c r="G47" s="317"/>
      <c r="H47" s="551"/>
      <c r="I47" s="317"/>
      <c r="J47" s="317"/>
      <c r="K47" s="317"/>
      <c r="L47" s="317"/>
      <c r="M47" s="317"/>
      <c r="N47" s="317"/>
      <c r="O47" s="317"/>
    </row>
    <row r="48" spans="1:16" s="466" customFormat="1" ht="14.25" customHeight="1">
      <c r="A48" s="1452" t="s">
        <v>242</v>
      </c>
      <c r="B48" s="1452"/>
      <c r="C48" s="1452"/>
      <c r="D48" s="1478"/>
      <c r="E48" s="1481" t="s">
        <v>1031</v>
      </c>
      <c r="F48" s="300"/>
      <c r="G48" s="1458" t="s">
        <v>1032</v>
      </c>
      <c r="H48" s="1459"/>
      <c r="I48" s="1440" t="s">
        <v>1033</v>
      </c>
      <c r="J48" s="1440"/>
      <c r="K48" s="1440"/>
      <c r="L48" s="1441"/>
      <c r="M48" s="1441"/>
      <c r="N48" s="1442"/>
      <c r="O48" s="1466" t="s">
        <v>1034</v>
      </c>
      <c r="P48" s="542"/>
    </row>
    <row r="49" spans="1:16" s="466" customFormat="1" ht="14.25" customHeight="1">
      <c r="A49" s="1454"/>
      <c r="B49" s="1454"/>
      <c r="C49" s="1454"/>
      <c r="D49" s="1479"/>
      <c r="E49" s="1482"/>
      <c r="F49" s="1469" t="s">
        <v>1035</v>
      </c>
      <c r="G49" s="1469" t="s">
        <v>1036</v>
      </c>
      <c r="H49" s="1445" t="s">
        <v>2163</v>
      </c>
      <c r="I49" s="1285" t="s">
        <v>1037</v>
      </c>
      <c r="J49" s="1245"/>
      <c r="K49" s="1245"/>
      <c r="L49" s="1245"/>
      <c r="M49" s="1471"/>
      <c r="N49" s="1474" t="s">
        <v>1043</v>
      </c>
      <c r="O49" s="1467"/>
      <c r="P49" s="542"/>
    </row>
    <row r="50" spans="1:16" s="466" customFormat="1" ht="27" customHeight="1">
      <c r="A50" s="1456"/>
      <c r="B50" s="1456"/>
      <c r="C50" s="1456"/>
      <c r="D50" s="1480"/>
      <c r="E50" s="1475"/>
      <c r="F50" s="1470"/>
      <c r="G50" s="1470"/>
      <c r="H50" s="1445"/>
      <c r="I50" s="543" t="s">
        <v>869</v>
      </c>
      <c r="J50" s="302" t="s">
        <v>1044</v>
      </c>
      <c r="K50" s="543" t="s">
        <v>2300</v>
      </c>
      <c r="L50" s="302" t="s">
        <v>1045</v>
      </c>
      <c r="M50" s="302" t="s">
        <v>1041</v>
      </c>
      <c r="N50" s="1475"/>
      <c r="O50" s="1468"/>
      <c r="P50" s="542"/>
    </row>
    <row r="51" spans="1:16" s="466" customFormat="1" ht="19.149999999999999" customHeight="1">
      <c r="A51" s="564"/>
      <c r="B51" s="1448" t="s">
        <v>249</v>
      </c>
      <c r="C51" s="1448"/>
      <c r="D51" s="1451"/>
      <c r="E51" s="550">
        <v>3403</v>
      </c>
      <c r="F51" s="317">
        <v>3363</v>
      </c>
      <c r="G51" s="317">
        <v>8040</v>
      </c>
      <c r="H51" s="983">
        <v>2.39</v>
      </c>
      <c r="I51" s="317">
        <v>3329</v>
      </c>
      <c r="J51" s="317">
        <v>2148</v>
      </c>
      <c r="K51" s="317">
        <v>199</v>
      </c>
      <c r="L51" s="317">
        <v>664</v>
      </c>
      <c r="M51" s="317">
        <v>318</v>
      </c>
      <c r="N51" s="438">
        <v>34</v>
      </c>
      <c r="O51" s="438">
        <v>40</v>
      </c>
    </row>
    <row r="52" spans="1:16" s="466" customFormat="1" ht="19.149999999999999" customHeight="1">
      <c r="A52" s="564"/>
      <c r="B52" s="1448" t="s">
        <v>253</v>
      </c>
      <c r="C52" s="1448"/>
      <c r="D52" s="1451"/>
      <c r="E52" s="550">
        <v>2258</v>
      </c>
      <c r="F52" s="317">
        <v>2237</v>
      </c>
      <c r="G52" s="317">
        <v>5823</v>
      </c>
      <c r="H52" s="983">
        <v>2.6</v>
      </c>
      <c r="I52" s="317">
        <v>2224</v>
      </c>
      <c r="J52" s="317">
        <v>1318</v>
      </c>
      <c r="K52" s="317">
        <v>542</v>
      </c>
      <c r="L52" s="317">
        <v>338</v>
      </c>
      <c r="M52" s="317">
        <v>26</v>
      </c>
      <c r="N52" s="317">
        <v>13</v>
      </c>
      <c r="O52" s="317">
        <v>21</v>
      </c>
    </row>
    <row r="53" spans="1:16" s="466" customFormat="1" ht="19.149999999999999" customHeight="1">
      <c r="A53" s="564"/>
      <c r="B53" s="1448" t="s">
        <v>109</v>
      </c>
      <c r="C53" s="1448"/>
      <c r="D53" s="1451"/>
      <c r="E53" s="550">
        <v>262</v>
      </c>
      <c r="F53" s="317">
        <v>262</v>
      </c>
      <c r="G53" s="317">
        <v>613</v>
      </c>
      <c r="H53" s="983">
        <v>2.34</v>
      </c>
      <c r="I53" s="317">
        <v>262</v>
      </c>
      <c r="J53" s="317">
        <v>214</v>
      </c>
      <c r="K53" s="317">
        <v>0</v>
      </c>
      <c r="L53" s="317">
        <v>46</v>
      </c>
      <c r="M53" s="317">
        <v>2</v>
      </c>
      <c r="N53" s="317">
        <v>0</v>
      </c>
      <c r="O53" s="317">
        <v>0</v>
      </c>
    </row>
    <row r="54" spans="1:16" s="466" customFormat="1" ht="19.149999999999999" customHeight="1">
      <c r="A54" s="1446" t="s">
        <v>1046</v>
      </c>
      <c r="B54" s="1446"/>
      <c r="C54" s="1446"/>
      <c r="D54" s="1447"/>
      <c r="E54" s="547">
        <v>4255</v>
      </c>
      <c r="F54" s="548">
        <v>4157</v>
      </c>
      <c r="G54" s="548">
        <v>10991</v>
      </c>
      <c r="H54" s="977">
        <v>2.64</v>
      </c>
      <c r="I54" s="548">
        <v>4123</v>
      </c>
      <c r="J54" s="548">
        <v>2992</v>
      </c>
      <c r="K54" s="548">
        <v>187</v>
      </c>
      <c r="L54" s="548">
        <v>798</v>
      </c>
      <c r="M54" s="548">
        <v>146</v>
      </c>
      <c r="N54" s="548">
        <v>34</v>
      </c>
      <c r="O54" s="548">
        <v>98</v>
      </c>
    </row>
    <row r="55" spans="1:16" s="466" customFormat="1" ht="19.149999999999999" customHeight="1">
      <c r="A55" s="564"/>
      <c r="B55" s="1448" t="s">
        <v>263</v>
      </c>
      <c r="C55" s="1448"/>
      <c r="D55" s="1451"/>
      <c r="E55" s="550">
        <v>2257</v>
      </c>
      <c r="F55" s="317">
        <v>2234</v>
      </c>
      <c r="G55" s="317">
        <v>5679</v>
      </c>
      <c r="H55" s="983">
        <v>2.54</v>
      </c>
      <c r="I55" s="317">
        <v>2219</v>
      </c>
      <c r="J55" s="317">
        <v>1335</v>
      </c>
      <c r="K55" s="317">
        <v>166</v>
      </c>
      <c r="L55" s="317">
        <v>664</v>
      </c>
      <c r="M55" s="317">
        <v>54</v>
      </c>
      <c r="N55" s="317">
        <v>15</v>
      </c>
      <c r="O55" s="317">
        <v>23</v>
      </c>
    </row>
    <row r="56" spans="1:16" s="545" customFormat="1" ht="19.149999999999999" customHeight="1">
      <c r="A56" s="564"/>
      <c r="B56" s="1448" t="s">
        <v>267</v>
      </c>
      <c r="C56" s="1448"/>
      <c r="D56" s="1451"/>
      <c r="E56" s="565">
        <v>579</v>
      </c>
      <c r="F56" s="566">
        <v>528</v>
      </c>
      <c r="G56" s="566">
        <v>1504</v>
      </c>
      <c r="H56" s="983">
        <v>2.85</v>
      </c>
      <c r="I56" s="566">
        <v>525</v>
      </c>
      <c r="J56" s="566">
        <v>493</v>
      </c>
      <c r="K56" s="566">
        <v>0</v>
      </c>
      <c r="L56" s="566">
        <v>25</v>
      </c>
      <c r="M56" s="566">
        <v>7</v>
      </c>
      <c r="N56" s="566">
        <v>3</v>
      </c>
      <c r="O56" s="566">
        <v>51</v>
      </c>
    </row>
    <row r="57" spans="1:16" s="466" customFormat="1" ht="19.149999999999999" customHeight="1">
      <c r="A57" s="564"/>
      <c r="B57" s="1448" t="s">
        <v>271</v>
      </c>
      <c r="C57" s="1448"/>
      <c r="D57" s="1451"/>
      <c r="E57" s="565">
        <v>470</v>
      </c>
      <c r="F57" s="566">
        <v>449</v>
      </c>
      <c r="G57" s="566">
        <v>1189</v>
      </c>
      <c r="H57" s="983">
        <v>2.65</v>
      </c>
      <c r="I57" s="566">
        <v>446</v>
      </c>
      <c r="J57" s="566">
        <v>302</v>
      </c>
      <c r="K57" s="566">
        <v>21</v>
      </c>
      <c r="L57" s="566">
        <v>41</v>
      </c>
      <c r="M57" s="566">
        <v>82</v>
      </c>
      <c r="N57" s="566">
        <v>3</v>
      </c>
      <c r="O57" s="566">
        <v>21</v>
      </c>
    </row>
    <row r="58" spans="1:16" s="466" customFormat="1" ht="19.149999999999999" customHeight="1">
      <c r="A58" s="564"/>
      <c r="B58" s="1448" t="s">
        <v>275</v>
      </c>
      <c r="C58" s="1448"/>
      <c r="D58" s="1451"/>
      <c r="E58" s="550">
        <v>327</v>
      </c>
      <c r="F58" s="317">
        <v>327</v>
      </c>
      <c r="G58" s="317">
        <v>883</v>
      </c>
      <c r="H58" s="983">
        <v>2.7</v>
      </c>
      <c r="I58" s="317">
        <v>325</v>
      </c>
      <c r="J58" s="317">
        <v>309</v>
      </c>
      <c r="K58" s="566">
        <v>0</v>
      </c>
      <c r="L58" s="317">
        <v>15</v>
      </c>
      <c r="M58" s="317">
        <v>1</v>
      </c>
      <c r="N58" s="317">
        <v>2</v>
      </c>
      <c r="O58" s="317">
        <v>0</v>
      </c>
    </row>
    <row r="59" spans="1:16" s="466" customFormat="1" ht="19.149999999999999" customHeight="1">
      <c r="A59" s="564"/>
      <c r="B59" s="1448" t="s">
        <v>110</v>
      </c>
      <c r="C59" s="1448"/>
      <c r="D59" s="1451"/>
      <c r="E59" s="550">
        <v>307</v>
      </c>
      <c r="F59" s="317">
        <v>306</v>
      </c>
      <c r="G59" s="317">
        <v>942</v>
      </c>
      <c r="H59" s="983">
        <v>3.08</v>
      </c>
      <c r="I59" s="317">
        <v>304</v>
      </c>
      <c r="J59" s="317">
        <v>285</v>
      </c>
      <c r="K59" s="566">
        <v>0</v>
      </c>
      <c r="L59" s="317">
        <v>18</v>
      </c>
      <c r="M59" s="317">
        <v>1</v>
      </c>
      <c r="N59" s="317">
        <v>2</v>
      </c>
      <c r="O59" s="317">
        <v>1</v>
      </c>
    </row>
    <row r="60" spans="1:16" s="466" customFormat="1" ht="19.149999999999999" customHeight="1">
      <c r="A60" s="564"/>
      <c r="B60" s="1448" t="s">
        <v>282</v>
      </c>
      <c r="C60" s="1448"/>
      <c r="D60" s="1451"/>
      <c r="E60" s="550">
        <v>315</v>
      </c>
      <c r="F60" s="317">
        <v>313</v>
      </c>
      <c r="G60" s="317">
        <v>794</v>
      </c>
      <c r="H60" s="983">
        <v>2.54</v>
      </c>
      <c r="I60" s="317">
        <v>304</v>
      </c>
      <c r="J60" s="317">
        <v>268</v>
      </c>
      <c r="K60" s="566">
        <v>0</v>
      </c>
      <c r="L60" s="317">
        <v>35</v>
      </c>
      <c r="M60" s="317">
        <v>1</v>
      </c>
      <c r="N60" s="317">
        <v>9</v>
      </c>
      <c r="O60" s="317">
        <v>2</v>
      </c>
    </row>
    <row r="61" spans="1:16" s="466" customFormat="1" ht="19.149999999999999" customHeight="1">
      <c r="A61" s="1446" t="s">
        <v>287</v>
      </c>
      <c r="B61" s="1446"/>
      <c r="C61" s="1446"/>
      <c r="D61" s="1447"/>
      <c r="E61" s="547">
        <v>14031</v>
      </c>
      <c r="F61" s="548">
        <v>13890</v>
      </c>
      <c r="G61" s="548">
        <v>33016</v>
      </c>
      <c r="H61" s="977">
        <v>2.38</v>
      </c>
      <c r="I61" s="548">
        <v>13803</v>
      </c>
      <c r="J61" s="548">
        <v>7396</v>
      </c>
      <c r="K61" s="548">
        <v>650</v>
      </c>
      <c r="L61" s="548">
        <v>5411</v>
      </c>
      <c r="M61" s="548">
        <v>346</v>
      </c>
      <c r="N61" s="548">
        <v>87</v>
      </c>
      <c r="O61" s="548">
        <v>141</v>
      </c>
    </row>
    <row r="62" spans="1:16" s="466" customFormat="1" ht="19.149999999999999" customHeight="1">
      <c r="A62" s="1483" t="s">
        <v>291</v>
      </c>
      <c r="B62" s="1483"/>
      <c r="C62" s="1483"/>
      <c r="D62" s="1484"/>
      <c r="E62" s="550">
        <v>4877</v>
      </c>
      <c r="F62" s="317">
        <v>4834</v>
      </c>
      <c r="G62" s="317">
        <v>11548</v>
      </c>
      <c r="H62" s="983">
        <v>2.39</v>
      </c>
      <c r="I62" s="317">
        <v>4793</v>
      </c>
      <c r="J62" s="317">
        <v>2602</v>
      </c>
      <c r="K62" s="317">
        <v>115</v>
      </c>
      <c r="L62" s="317">
        <v>1978</v>
      </c>
      <c r="M62" s="317">
        <v>98</v>
      </c>
      <c r="N62" s="317">
        <v>41</v>
      </c>
      <c r="O62" s="317">
        <v>43</v>
      </c>
    </row>
    <row r="63" spans="1:16" s="545" customFormat="1" ht="19.149999999999999" customHeight="1">
      <c r="A63" s="564"/>
      <c r="B63" s="1448" t="s">
        <v>295</v>
      </c>
      <c r="C63" s="1448"/>
      <c r="D63" s="1451"/>
      <c r="E63" s="550">
        <v>1309</v>
      </c>
      <c r="F63" s="317">
        <v>1301</v>
      </c>
      <c r="G63" s="317">
        <v>3095</v>
      </c>
      <c r="H63" s="983">
        <v>2.38</v>
      </c>
      <c r="I63" s="317">
        <v>1293</v>
      </c>
      <c r="J63" s="317">
        <v>771</v>
      </c>
      <c r="K63" s="317">
        <v>43</v>
      </c>
      <c r="L63" s="317">
        <v>458</v>
      </c>
      <c r="M63" s="317">
        <v>21</v>
      </c>
      <c r="N63" s="317">
        <v>8</v>
      </c>
      <c r="O63" s="317">
        <v>8</v>
      </c>
    </row>
    <row r="64" spans="1:16" s="466" customFormat="1" ht="19.149999999999999" customHeight="1">
      <c r="A64" s="564"/>
      <c r="B64" s="1448" t="s">
        <v>299</v>
      </c>
      <c r="C64" s="1448"/>
      <c r="D64" s="1451"/>
      <c r="E64" s="550">
        <v>2118</v>
      </c>
      <c r="F64" s="317">
        <v>2097</v>
      </c>
      <c r="G64" s="317">
        <v>5071</v>
      </c>
      <c r="H64" s="983">
        <v>2.42</v>
      </c>
      <c r="I64" s="317">
        <v>2080</v>
      </c>
      <c r="J64" s="317">
        <v>1158</v>
      </c>
      <c r="K64" s="317">
        <v>0</v>
      </c>
      <c r="L64" s="317">
        <v>884</v>
      </c>
      <c r="M64" s="317">
        <v>38</v>
      </c>
      <c r="N64" s="317">
        <v>17</v>
      </c>
      <c r="O64" s="317">
        <v>21</v>
      </c>
    </row>
    <row r="65" spans="1:15" s="466" customFormat="1" ht="19.149999999999999" customHeight="1">
      <c r="A65" s="564"/>
      <c r="B65" s="1448" t="s">
        <v>303</v>
      </c>
      <c r="C65" s="1448"/>
      <c r="D65" s="1451"/>
      <c r="E65" s="550">
        <v>1450</v>
      </c>
      <c r="F65" s="317">
        <v>1436</v>
      </c>
      <c r="G65" s="317">
        <v>3382</v>
      </c>
      <c r="H65" s="983">
        <v>2.36</v>
      </c>
      <c r="I65" s="317">
        <v>1420</v>
      </c>
      <c r="J65" s="317">
        <v>673</v>
      </c>
      <c r="K65" s="317">
        <v>72</v>
      </c>
      <c r="L65" s="317">
        <v>636</v>
      </c>
      <c r="M65" s="317">
        <v>39</v>
      </c>
      <c r="N65" s="317">
        <v>16</v>
      </c>
      <c r="O65" s="317">
        <v>14</v>
      </c>
    </row>
    <row r="66" spans="1:15" s="466" customFormat="1" ht="19.149999999999999" customHeight="1">
      <c r="A66" s="1483" t="s">
        <v>307</v>
      </c>
      <c r="B66" s="1483"/>
      <c r="C66" s="1483"/>
      <c r="D66" s="1484"/>
      <c r="E66" s="567">
        <v>3179</v>
      </c>
      <c r="F66" s="567">
        <v>3120</v>
      </c>
      <c r="G66" s="567">
        <v>7128</v>
      </c>
      <c r="H66" s="983">
        <v>2.2799999999999998</v>
      </c>
      <c r="I66" s="567">
        <v>3102</v>
      </c>
      <c r="J66" s="567">
        <v>1564</v>
      </c>
      <c r="K66" s="567">
        <v>58</v>
      </c>
      <c r="L66" s="567">
        <v>1380</v>
      </c>
      <c r="M66" s="567">
        <v>100</v>
      </c>
      <c r="N66" s="567">
        <v>18</v>
      </c>
      <c r="O66" s="567">
        <v>59</v>
      </c>
    </row>
    <row r="67" spans="1:15" s="466" customFormat="1" ht="19.149999999999999" customHeight="1">
      <c r="A67" s="564"/>
      <c r="B67" s="1448" t="s">
        <v>311</v>
      </c>
      <c r="C67" s="1448"/>
      <c r="D67" s="1451"/>
      <c r="E67" s="567">
        <v>3179</v>
      </c>
      <c r="F67" s="567">
        <v>3120</v>
      </c>
      <c r="G67" s="567">
        <v>7128</v>
      </c>
      <c r="H67" s="983">
        <v>2.2799999999999998</v>
      </c>
      <c r="I67" s="567">
        <v>3102</v>
      </c>
      <c r="J67" s="567">
        <v>1564</v>
      </c>
      <c r="K67" s="567">
        <v>58</v>
      </c>
      <c r="L67" s="567">
        <v>1380</v>
      </c>
      <c r="M67" s="567">
        <v>100</v>
      </c>
      <c r="N67" s="567">
        <v>18</v>
      </c>
      <c r="O67" s="567">
        <v>59</v>
      </c>
    </row>
    <row r="68" spans="1:15" s="466" customFormat="1" ht="19.149999999999999" customHeight="1">
      <c r="A68" s="1483" t="s">
        <v>315</v>
      </c>
      <c r="B68" s="1483"/>
      <c r="C68" s="1483"/>
      <c r="D68" s="1484"/>
      <c r="E68" s="550">
        <v>5975</v>
      </c>
      <c r="F68" s="317">
        <v>5936</v>
      </c>
      <c r="G68" s="317">
        <v>14340</v>
      </c>
      <c r="H68" s="983">
        <v>2.42</v>
      </c>
      <c r="I68" s="317">
        <v>5908</v>
      </c>
      <c r="J68" s="317">
        <v>3230</v>
      </c>
      <c r="K68" s="317">
        <v>477</v>
      </c>
      <c r="L68" s="317">
        <v>2053</v>
      </c>
      <c r="M68" s="317">
        <v>148</v>
      </c>
      <c r="N68" s="317">
        <v>28</v>
      </c>
      <c r="O68" s="317">
        <v>39</v>
      </c>
    </row>
    <row r="69" spans="1:15" s="466" customFormat="1" ht="19.149999999999999" customHeight="1">
      <c r="A69" s="564"/>
      <c r="B69" s="1448" t="s">
        <v>319</v>
      </c>
      <c r="C69" s="1448"/>
      <c r="D69" s="1451"/>
      <c r="E69" s="550">
        <v>2620</v>
      </c>
      <c r="F69" s="317">
        <v>2605</v>
      </c>
      <c r="G69" s="317">
        <v>5851</v>
      </c>
      <c r="H69" s="983">
        <v>2.25</v>
      </c>
      <c r="I69" s="317">
        <v>2594</v>
      </c>
      <c r="J69" s="317">
        <v>1225</v>
      </c>
      <c r="K69" s="317">
        <v>361</v>
      </c>
      <c r="L69" s="317">
        <v>972</v>
      </c>
      <c r="M69" s="317">
        <v>36</v>
      </c>
      <c r="N69" s="317">
        <v>11</v>
      </c>
      <c r="O69" s="317">
        <v>15</v>
      </c>
    </row>
    <row r="70" spans="1:15" s="466" customFormat="1" ht="19.149999999999999" customHeight="1">
      <c r="A70" s="564"/>
      <c r="B70" s="1448" t="s">
        <v>323</v>
      </c>
      <c r="C70" s="1448"/>
      <c r="D70" s="1451"/>
      <c r="E70" s="550">
        <v>120</v>
      </c>
      <c r="F70" s="317">
        <v>120</v>
      </c>
      <c r="G70" s="317">
        <v>382</v>
      </c>
      <c r="H70" s="983">
        <v>3.18</v>
      </c>
      <c r="I70" s="317">
        <v>120</v>
      </c>
      <c r="J70" s="317">
        <v>116</v>
      </c>
      <c r="K70" s="317">
        <v>0</v>
      </c>
      <c r="L70" s="317">
        <v>3</v>
      </c>
      <c r="M70" s="317">
        <v>1</v>
      </c>
      <c r="N70" s="317">
        <v>0</v>
      </c>
      <c r="O70" s="317">
        <v>0</v>
      </c>
    </row>
    <row r="71" spans="1:15" s="466" customFormat="1" ht="19.149999999999999" customHeight="1">
      <c r="A71" s="564"/>
      <c r="B71" s="1448" t="s">
        <v>327</v>
      </c>
      <c r="C71" s="1448"/>
      <c r="D71" s="1451"/>
      <c r="E71" s="550">
        <v>285</v>
      </c>
      <c r="F71" s="317">
        <v>282</v>
      </c>
      <c r="G71" s="317">
        <v>769</v>
      </c>
      <c r="H71" s="983">
        <v>2.73</v>
      </c>
      <c r="I71" s="317">
        <v>281</v>
      </c>
      <c r="J71" s="317">
        <v>267</v>
      </c>
      <c r="K71" s="317">
        <v>0</v>
      </c>
      <c r="L71" s="317">
        <v>13</v>
      </c>
      <c r="M71" s="317">
        <v>1</v>
      </c>
      <c r="N71" s="317">
        <v>1</v>
      </c>
      <c r="O71" s="317">
        <v>3</v>
      </c>
    </row>
    <row r="72" spans="1:15" s="466" customFormat="1" ht="19.149999999999999" customHeight="1">
      <c r="A72" s="564"/>
      <c r="B72" s="1448" t="s">
        <v>331</v>
      </c>
      <c r="C72" s="1448"/>
      <c r="D72" s="1451"/>
      <c r="E72" s="550">
        <v>504</v>
      </c>
      <c r="F72" s="317">
        <v>497</v>
      </c>
      <c r="G72" s="317">
        <v>1283</v>
      </c>
      <c r="H72" s="983">
        <v>2.58</v>
      </c>
      <c r="I72" s="317">
        <v>493</v>
      </c>
      <c r="J72" s="317">
        <v>310</v>
      </c>
      <c r="K72" s="317">
        <v>0</v>
      </c>
      <c r="L72" s="317">
        <v>173</v>
      </c>
      <c r="M72" s="317">
        <v>10</v>
      </c>
      <c r="N72" s="317">
        <v>4</v>
      </c>
      <c r="O72" s="317">
        <v>7</v>
      </c>
    </row>
    <row r="73" spans="1:15" s="466" customFormat="1" ht="19.149999999999999" customHeight="1">
      <c r="A73" s="564"/>
      <c r="B73" s="1448" t="s">
        <v>334</v>
      </c>
      <c r="C73" s="1448"/>
      <c r="D73" s="1451"/>
      <c r="E73" s="550">
        <v>2446</v>
      </c>
      <c r="F73" s="317">
        <v>2432</v>
      </c>
      <c r="G73" s="317">
        <v>6055</v>
      </c>
      <c r="H73" s="983">
        <v>2.4900000000000002</v>
      </c>
      <c r="I73" s="317">
        <v>2420</v>
      </c>
      <c r="J73" s="317">
        <v>1312</v>
      </c>
      <c r="K73" s="317">
        <v>116</v>
      </c>
      <c r="L73" s="317">
        <v>892</v>
      </c>
      <c r="M73" s="317">
        <v>100</v>
      </c>
      <c r="N73" s="317">
        <v>12</v>
      </c>
      <c r="O73" s="317">
        <v>14</v>
      </c>
    </row>
    <row r="74" spans="1:15" s="466" customFormat="1" ht="19.149999999999999" customHeight="1">
      <c r="A74" s="1446" t="s">
        <v>1047</v>
      </c>
      <c r="B74" s="1446"/>
      <c r="C74" s="1446"/>
      <c r="D74" s="1447"/>
      <c r="E74" s="547">
        <v>6105</v>
      </c>
      <c r="F74" s="548">
        <v>6061</v>
      </c>
      <c r="G74" s="548">
        <v>14931</v>
      </c>
      <c r="H74" s="977">
        <v>2.46</v>
      </c>
      <c r="I74" s="548">
        <v>6022</v>
      </c>
      <c r="J74" s="548">
        <v>3813</v>
      </c>
      <c r="K74" s="548">
        <v>451</v>
      </c>
      <c r="L74" s="548">
        <v>1608</v>
      </c>
      <c r="M74" s="548">
        <v>150</v>
      </c>
      <c r="N74" s="548">
        <v>39</v>
      </c>
      <c r="O74" s="548">
        <v>44</v>
      </c>
    </row>
    <row r="75" spans="1:15" s="466" customFormat="1" ht="19.149999999999999" customHeight="1">
      <c r="A75" s="564"/>
      <c r="B75" s="1448" t="s">
        <v>342</v>
      </c>
      <c r="C75" s="1448"/>
      <c r="D75" s="1451"/>
      <c r="E75" s="550">
        <v>723</v>
      </c>
      <c r="F75" s="317">
        <v>708</v>
      </c>
      <c r="G75" s="317">
        <v>2177</v>
      </c>
      <c r="H75" s="983">
        <v>3.07</v>
      </c>
      <c r="I75" s="317">
        <v>704</v>
      </c>
      <c r="J75" s="317">
        <v>697</v>
      </c>
      <c r="K75" s="317">
        <v>0</v>
      </c>
      <c r="L75" s="317">
        <v>7</v>
      </c>
      <c r="M75" s="317">
        <v>0</v>
      </c>
      <c r="N75" s="317">
        <v>4</v>
      </c>
      <c r="O75" s="317">
        <v>15</v>
      </c>
    </row>
    <row r="76" spans="1:15" s="545" customFormat="1" ht="19.149999999999999" customHeight="1">
      <c r="A76" s="564"/>
      <c r="B76" s="1448" t="s">
        <v>346</v>
      </c>
      <c r="C76" s="1448"/>
      <c r="D76" s="1451"/>
      <c r="E76" s="550">
        <v>5382</v>
      </c>
      <c r="F76" s="317">
        <v>5353</v>
      </c>
      <c r="G76" s="317">
        <v>12754</v>
      </c>
      <c r="H76" s="983">
        <v>2.38</v>
      </c>
      <c r="I76" s="317">
        <v>5318</v>
      </c>
      <c r="J76" s="317">
        <v>3116</v>
      </c>
      <c r="K76" s="317">
        <v>451</v>
      </c>
      <c r="L76" s="317">
        <v>1601</v>
      </c>
      <c r="M76" s="317">
        <v>150</v>
      </c>
      <c r="N76" s="317">
        <v>35</v>
      </c>
      <c r="O76" s="317">
        <v>29</v>
      </c>
    </row>
    <row r="77" spans="1:15" s="466" customFormat="1" ht="19.149999999999999" customHeight="1">
      <c r="A77" s="1446" t="s">
        <v>1048</v>
      </c>
      <c r="B77" s="1446"/>
      <c r="C77" s="1446"/>
      <c r="D77" s="1447"/>
      <c r="E77" s="547">
        <v>4969</v>
      </c>
      <c r="F77" s="548">
        <v>4899</v>
      </c>
      <c r="G77" s="548">
        <v>11636</v>
      </c>
      <c r="H77" s="977">
        <v>2.38</v>
      </c>
      <c r="I77" s="548">
        <v>4874</v>
      </c>
      <c r="J77" s="548">
        <v>2745</v>
      </c>
      <c r="K77" s="548">
        <v>0</v>
      </c>
      <c r="L77" s="548">
        <v>1870</v>
      </c>
      <c r="M77" s="548">
        <v>259</v>
      </c>
      <c r="N77" s="548">
        <v>25</v>
      </c>
      <c r="O77" s="548">
        <v>70</v>
      </c>
    </row>
    <row r="78" spans="1:15" s="466" customFormat="1" ht="19.149999999999999" customHeight="1">
      <c r="A78" s="564"/>
      <c r="B78" s="1448" t="s">
        <v>354</v>
      </c>
      <c r="C78" s="1448"/>
      <c r="D78" s="1451"/>
      <c r="E78" s="550">
        <v>2033</v>
      </c>
      <c r="F78" s="317">
        <v>2005</v>
      </c>
      <c r="G78" s="317">
        <v>4784</v>
      </c>
      <c r="H78" s="983">
        <v>2.39</v>
      </c>
      <c r="I78" s="317">
        <v>1989</v>
      </c>
      <c r="J78" s="317">
        <v>1156</v>
      </c>
      <c r="K78" s="317">
        <v>0</v>
      </c>
      <c r="L78" s="317">
        <v>756</v>
      </c>
      <c r="M78" s="317">
        <v>77</v>
      </c>
      <c r="N78" s="317">
        <v>16</v>
      </c>
      <c r="O78" s="317">
        <v>28</v>
      </c>
    </row>
    <row r="79" spans="1:15" s="545" customFormat="1" ht="19.149999999999999" customHeight="1">
      <c r="A79" s="564"/>
      <c r="B79" s="1448" t="s">
        <v>358</v>
      </c>
      <c r="C79" s="1448"/>
      <c r="D79" s="1451"/>
      <c r="E79" s="550">
        <v>936</v>
      </c>
      <c r="F79" s="317">
        <v>926</v>
      </c>
      <c r="G79" s="317">
        <v>2278</v>
      </c>
      <c r="H79" s="983">
        <v>2.46</v>
      </c>
      <c r="I79" s="317">
        <v>921</v>
      </c>
      <c r="J79" s="317">
        <v>533</v>
      </c>
      <c r="K79" s="317">
        <v>0</v>
      </c>
      <c r="L79" s="317">
        <v>282</v>
      </c>
      <c r="M79" s="317">
        <v>106</v>
      </c>
      <c r="N79" s="317">
        <v>5</v>
      </c>
      <c r="O79" s="317">
        <v>10</v>
      </c>
    </row>
    <row r="80" spans="1:15" s="466" customFormat="1" ht="19.149999999999999" customHeight="1">
      <c r="A80" s="564"/>
      <c r="B80" s="1448" t="s">
        <v>362</v>
      </c>
      <c r="C80" s="1448"/>
      <c r="D80" s="1451"/>
      <c r="E80" s="550">
        <v>1533</v>
      </c>
      <c r="F80" s="317">
        <v>1502</v>
      </c>
      <c r="G80" s="317">
        <v>3227</v>
      </c>
      <c r="H80" s="983">
        <v>2.15</v>
      </c>
      <c r="I80" s="317">
        <v>1498</v>
      </c>
      <c r="J80" s="317">
        <v>704</v>
      </c>
      <c r="K80" s="317">
        <v>0</v>
      </c>
      <c r="L80" s="317">
        <v>723</v>
      </c>
      <c r="M80" s="317">
        <v>71</v>
      </c>
      <c r="N80" s="317">
        <v>4</v>
      </c>
      <c r="O80" s="317">
        <v>31</v>
      </c>
    </row>
    <row r="81" spans="1:16" s="466" customFormat="1" ht="19.149999999999999" customHeight="1">
      <c r="A81" s="564"/>
      <c r="B81" s="1448" t="s">
        <v>366</v>
      </c>
      <c r="C81" s="1448"/>
      <c r="D81" s="1451"/>
      <c r="E81" s="550">
        <v>467</v>
      </c>
      <c r="F81" s="317">
        <v>466</v>
      </c>
      <c r="G81" s="317">
        <v>1347</v>
      </c>
      <c r="H81" s="983">
        <v>2.89</v>
      </c>
      <c r="I81" s="317">
        <v>466</v>
      </c>
      <c r="J81" s="317">
        <v>352</v>
      </c>
      <c r="K81" s="317">
        <v>0</v>
      </c>
      <c r="L81" s="317">
        <v>109</v>
      </c>
      <c r="M81" s="317">
        <v>5</v>
      </c>
      <c r="N81" s="317">
        <v>0</v>
      </c>
      <c r="O81" s="317">
        <v>1</v>
      </c>
    </row>
    <row r="82" spans="1:16" s="466" customFormat="1" ht="19.149999999999999" customHeight="1">
      <c r="A82" s="1446" t="s">
        <v>370</v>
      </c>
      <c r="B82" s="1446"/>
      <c r="C82" s="1446"/>
      <c r="D82" s="1447"/>
      <c r="E82" s="547">
        <v>2502</v>
      </c>
      <c r="F82" s="548">
        <v>2464</v>
      </c>
      <c r="G82" s="548">
        <v>7092</v>
      </c>
      <c r="H82" s="977">
        <v>2.88</v>
      </c>
      <c r="I82" s="548">
        <v>2452</v>
      </c>
      <c r="J82" s="548">
        <v>1821</v>
      </c>
      <c r="K82" s="548">
        <v>209</v>
      </c>
      <c r="L82" s="548">
        <v>170</v>
      </c>
      <c r="M82" s="548">
        <v>252</v>
      </c>
      <c r="N82" s="548">
        <v>12</v>
      </c>
      <c r="O82" s="548">
        <v>38</v>
      </c>
    </row>
    <row r="83" spans="1:16" s="466" customFormat="1" ht="19.149999999999999" customHeight="1">
      <c r="A83" s="564"/>
      <c r="B83" s="1448" t="s">
        <v>374</v>
      </c>
      <c r="C83" s="1448"/>
      <c r="D83" s="1451"/>
      <c r="E83" s="550">
        <v>1335</v>
      </c>
      <c r="F83" s="317">
        <v>1319</v>
      </c>
      <c r="G83" s="317">
        <v>3642</v>
      </c>
      <c r="H83" s="983">
        <v>2.76</v>
      </c>
      <c r="I83" s="317">
        <v>1312</v>
      </c>
      <c r="J83" s="317">
        <v>785</v>
      </c>
      <c r="K83" s="317">
        <v>196</v>
      </c>
      <c r="L83" s="317">
        <v>85</v>
      </c>
      <c r="M83" s="317">
        <v>246</v>
      </c>
      <c r="N83" s="317">
        <v>7</v>
      </c>
      <c r="O83" s="317">
        <v>16</v>
      </c>
    </row>
    <row r="84" spans="1:16" s="545" customFormat="1" ht="19.149999999999999" customHeight="1">
      <c r="A84" s="564"/>
      <c r="B84" s="1448" t="s">
        <v>377</v>
      </c>
      <c r="C84" s="1448"/>
      <c r="D84" s="1451"/>
      <c r="E84" s="550">
        <v>330</v>
      </c>
      <c r="F84" s="317">
        <v>319</v>
      </c>
      <c r="G84" s="317">
        <v>928</v>
      </c>
      <c r="H84" s="983">
        <v>2.91</v>
      </c>
      <c r="I84" s="317">
        <v>318</v>
      </c>
      <c r="J84" s="317">
        <v>278</v>
      </c>
      <c r="K84" s="317">
        <v>0</v>
      </c>
      <c r="L84" s="317">
        <v>37</v>
      </c>
      <c r="M84" s="317">
        <v>3</v>
      </c>
      <c r="N84" s="317">
        <v>1</v>
      </c>
      <c r="O84" s="317">
        <v>11</v>
      </c>
    </row>
    <row r="85" spans="1:16" s="466" customFormat="1" ht="19.149999999999999" customHeight="1">
      <c r="A85" s="564"/>
      <c r="B85" s="1448" t="s">
        <v>381</v>
      </c>
      <c r="C85" s="1448"/>
      <c r="D85" s="1451"/>
      <c r="E85" s="550">
        <v>598</v>
      </c>
      <c r="F85" s="317">
        <v>597</v>
      </c>
      <c r="G85" s="317">
        <v>1802</v>
      </c>
      <c r="H85" s="983">
        <v>3.02</v>
      </c>
      <c r="I85" s="317">
        <v>595</v>
      </c>
      <c r="J85" s="317">
        <v>539</v>
      </c>
      <c r="K85" s="317">
        <v>6</v>
      </c>
      <c r="L85" s="317">
        <v>47</v>
      </c>
      <c r="M85" s="317">
        <v>3</v>
      </c>
      <c r="N85" s="317">
        <v>2</v>
      </c>
      <c r="O85" s="317">
        <v>1</v>
      </c>
    </row>
    <row r="86" spans="1:16" s="466" customFormat="1" ht="19.149999999999999" customHeight="1">
      <c r="A86" s="564"/>
      <c r="B86" s="1448" t="s">
        <v>385</v>
      </c>
      <c r="C86" s="1448"/>
      <c r="D86" s="1451"/>
      <c r="E86" s="550">
        <v>239</v>
      </c>
      <c r="F86" s="317">
        <v>229</v>
      </c>
      <c r="G86" s="317">
        <v>720</v>
      </c>
      <c r="H86" s="983">
        <v>3.14</v>
      </c>
      <c r="I86" s="317">
        <v>227</v>
      </c>
      <c r="J86" s="317">
        <v>219</v>
      </c>
      <c r="K86" s="317">
        <v>7</v>
      </c>
      <c r="L86" s="317">
        <v>1</v>
      </c>
      <c r="M86" s="317">
        <v>0</v>
      </c>
      <c r="N86" s="317">
        <v>2</v>
      </c>
      <c r="O86" s="317">
        <v>10</v>
      </c>
    </row>
    <row r="87" spans="1:16" s="466" customFormat="1" ht="19.149999999999999" customHeight="1">
      <c r="A87" s="1446" t="s">
        <v>389</v>
      </c>
      <c r="B87" s="1446"/>
      <c r="C87" s="1446"/>
      <c r="D87" s="1447"/>
      <c r="E87" s="547">
        <v>185</v>
      </c>
      <c r="F87" s="548">
        <v>123</v>
      </c>
      <c r="G87" s="548">
        <v>307</v>
      </c>
      <c r="H87" s="977">
        <v>2.5</v>
      </c>
      <c r="I87" s="548">
        <v>121</v>
      </c>
      <c r="J87" s="548">
        <v>104</v>
      </c>
      <c r="K87" s="548">
        <v>4</v>
      </c>
      <c r="L87" s="548">
        <v>5</v>
      </c>
      <c r="M87" s="548">
        <v>8</v>
      </c>
      <c r="N87" s="548">
        <v>2</v>
      </c>
      <c r="O87" s="548">
        <v>62</v>
      </c>
    </row>
    <row r="88" spans="1:16" s="466" customFormat="1" ht="19.149999999999999" customHeight="1">
      <c r="A88" s="564"/>
      <c r="B88" s="1448" t="s">
        <v>393</v>
      </c>
      <c r="C88" s="1448"/>
      <c r="D88" s="1451"/>
      <c r="E88" s="550">
        <v>185</v>
      </c>
      <c r="F88" s="317">
        <v>123</v>
      </c>
      <c r="G88" s="317">
        <v>307</v>
      </c>
      <c r="H88" s="983">
        <v>2.5</v>
      </c>
      <c r="I88" s="317">
        <v>121</v>
      </c>
      <c r="J88" s="317">
        <v>104</v>
      </c>
      <c r="K88" s="317">
        <v>4</v>
      </c>
      <c r="L88" s="317">
        <v>5</v>
      </c>
      <c r="M88" s="317">
        <v>8</v>
      </c>
      <c r="N88" s="317">
        <v>2</v>
      </c>
      <c r="O88" s="317">
        <v>62</v>
      </c>
    </row>
    <row r="89" spans="1:16" s="466" customFormat="1" ht="19.149999999999999" customHeight="1">
      <c r="A89" s="1446" t="s">
        <v>1049</v>
      </c>
      <c r="B89" s="1446"/>
      <c r="C89" s="1446"/>
      <c r="D89" s="1447"/>
      <c r="E89" s="547">
        <v>429</v>
      </c>
      <c r="F89" s="548">
        <v>428</v>
      </c>
      <c r="G89" s="548">
        <v>1180</v>
      </c>
      <c r="H89" s="977">
        <v>2.76</v>
      </c>
      <c r="I89" s="548">
        <v>420</v>
      </c>
      <c r="J89" s="548">
        <v>411</v>
      </c>
      <c r="K89" s="548">
        <v>0</v>
      </c>
      <c r="L89" s="548">
        <v>3</v>
      </c>
      <c r="M89" s="548">
        <v>6</v>
      </c>
      <c r="N89" s="548">
        <v>8</v>
      </c>
      <c r="O89" s="548">
        <v>1</v>
      </c>
    </row>
    <row r="90" spans="1:16" s="466" customFormat="1" ht="19.149999999999999" customHeight="1" thickBot="1">
      <c r="A90" s="568"/>
      <c r="B90" s="1476" t="s">
        <v>399</v>
      </c>
      <c r="C90" s="1476"/>
      <c r="D90" s="1477"/>
      <c r="E90" s="569">
        <v>429</v>
      </c>
      <c r="F90" s="570">
        <v>428</v>
      </c>
      <c r="G90" s="570">
        <v>1180</v>
      </c>
      <c r="H90" s="984">
        <v>2.76</v>
      </c>
      <c r="I90" s="570">
        <v>420</v>
      </c>
      <c r="J90" s="570">
        <v>411</v>
      </c>
      <c r="K90" s="570">
        <v>0</v>
      </c>
      <c r="L90" s="570">
        <v>3</v>
      </c>
      <c r="M90" s="570">
        <v>6</v>
      </c>
      <c r="N90" s="454">
        <v>8</v>
      </c>
      <c r="O90" s="454">
        <v>1</v>
      </c>
    </row>
    <row r="91" spans="1:16" s="466" customFormat="1" ht="15" customHeight="1" thickBot="1">
      <c r="A91" s="563" t="s">
        <v>625</v>
      </c>
      <c r="B91" s="563"/>
      <c r="C91" s="563"/>
      <c r="D91" s="563"/>
      <c r="E91" s="562"/>
      <c r="F91" s="562"/>
      <c r="G91" s="317"/>
      <c r="H91" s="551"/>
      <c r="I91" s="317"/>
      <c r="J91" s="317"/>
      <c r="K91" s="317"/>
      <c r="L91" s="317"/>
      <c r="M91" s="317"/>
      <c r="N91" s="317"/>
      <c r="O91" s="317"/>
    </row>
    <row r="92" spans="1:16" s="466" customFormat="1" ht="14.25" customHeight="1">
      <c r="A92" s="1452" t="s">
        <v>242</v>
      </c>
      <c r="B92" s="1485"/>
      <c r="C92" s="1485"/>
      <c r="D92" s="1485"/>
      <c r="E92" s="1293" t="s">
        <v>1031</v>
      </c>
      <c r="F92" s="300"/>
      <c r="G92" s="1458" t="s">
        <v>1032</v>
      </c>
      <c r="H92" s="1459"/>
      <c r="I92" s="1440" t="s">
        <v>1033</v>
      </c>
      <c r="J92" s="1440"/>
      <c r="K92" s="1440"/>
      <c r="L92" s="1441"/>
      <c r="M92" s="1441"/>
      <c r="N92" s="1442"/>
      <c r="O92" s="1443" t="s">
        <v>1034</v>
      </c>
      <c r="P92" s="542"/>
    </row>
    <row r="93" spans="1:16" s="466" customFormat="1" ht="14.25" customHeight="1">
      <c r="A93" s="1454"/>
      <c r="B93" s="1486"/>
      <c r="C93" s="1486"/>
      <c r="D93" s="1486"/>
      <c r="E93" s="1227"/>
      <c r="F93" s="1223" t="s">
        <v>1035</v>
      </c>
      <c r="G93" s="1223" t="s">
        <v>1036</v>
      </c>
      <c r="H93" s="1445" t="s">
        <v>2163</v>
      </c>
      <c r="I93" s="1285" t="s">
        <v>1037</v>
      </c>
      <c r="J93" s="1488"/>
      <c r="K93" s="1488"/>
      <c r="L93" s="1488"/>
      <c r="M93" s="1489"/>
      <c r="N93" s="1227" t="s">
        <v>1050</v>
      </c>
      <c r="O93" s="1444"/>
      <c r="P93" s="542"/>
    </row>
    <row r="94" spans="1:16" s="466" customFormat="1" ht="27" customHeight="1">
      <c r="A94" s="1456"/>
      <c r="B94" s="1487"/>
      <c r="C94" s="1487"/>
      <c r="D94" s="1487"/>
      <c r="E94" s="1227"/>
      <c r="F94" s="1223"/>
      <c r="G94" s="1223"/>
      <c r="H94" s="1445"/>
      <c r="I94" s="543" t="s">
        <v>869</v>
      </c>
      <c r="J94" s="302" t="s">
        <v>1044</v>
      </c>
      <c r="K94" s="543" t="s">
        <v>2300</v>
      </c>
      <c r="L94" s="302" t="s">
        <v>1040</v>
      </c>
      <c r="M94" s="302" t="s">
        <v>1041</v>
      </c>
      <c r="N94" s="1227"/>
      <c r="O94" s="1444"/>
      <c r="P94" s="542"/>
    </row>
    <row r="95" spans="1:16" s="545" customFormat="1" ht="19.149999999999999" customHeight="1">
      <c r="A95" s="1446" t="s">
        <v>1051</v>
      </c>
      <c r="B95" s="1446"/>
      <c r="C95" s="1446"/>
      <c r="D95" s="1447"/>
      <c r="E95" s="571">
        <v>8267</v>
      </c>
      <c r="F95" s="572">
        <v>7971</v>
      </c>
      <c r="G95" s="572">
        <v>20696</v>
      </c>
      <c r="H95" s="977">
        <v>2.6</v>
      </c>
      <c r="I95" s="572">
        <v>7869</v>
      </c>
      <c r="J95" s="572">
        <v>5952</v>
      </c>
      <c r="K95" s="572">
        <v>120</v>
      </c>
      <c r="L95" s="572">
        <v>1596</v>
      </c>
      <c r="M95" s="572">
        <v>201</v>
      </c>
      <c r="N95" s="572">
        <v>102</v>
      </c>
      <c r="O95" s="572">
        <v>296</v>
      </c>
      <c r="P95" s="544"/>
    </row>
    <row r="96" spans="1:16" s="466" customFormat="1" ht="19.149999999999999" customHeight="1">
      <c r="A96" s="564"/>
      <c r="B96" s="1448" t="s">
        <v>254</v>
      </c>
      <c r="C96" s="1448"/>
      <c r="D96" s="1451"/>
      <c r="E96" s="954">
        <v>2562</v>
      </c>
      <c r="F96" s="952">
        <v>2378</v>
      </c>
      <c r="G96" s="952">
        <v>5858</v>
      </c>
      <c r="H96" s="983">
        <v>2.46</v>
      </c>
      <c r="I96" s="953">
        <v>2339</v>
      </c>
      <c r="J96" s="953">
        <v>1709</v>
      </c>
      <c r="K96" s="953">
        <v>11</v>
      </c>
      <c r="L96" s="953">
        <v>561</v>
      </c>
      <c r="M96" s="953">
        <v>58</v>
      </c>
      <c r="N96" s="953">
        <v>39</v>
      </c>
      <c r="O96" s="953">
        <v>184</v>
      </c>
      <c r="P96" s="542"/>
    </row>
    <row r="97" spans="1:16" s="545" customFormat="1" ht="19.149999999999999" customHeight="1">
      <c r="A97" s="564"/>
      <c r="B97" s="1448" t="s">
        <v>257</v>
      </c>
      <c r="C97" s="1448"/>
      <c r="D97" s="1451"/>
      <c r="E97" s="954">
        <v>3353</v>
      </c>
      <c r="F97" s="952">
        <v>3301</v>
      </c>
      <c r="G97" s="952">
        <v>8812</v>
      </c>
      <c r="H97" s="983">
        <v>2.67</v>
      </c>
      <c r="I97" s="953">
        <v>3268</v>
      </c>
      <c r="J97" s="953">
        <v>2450</v>
      </c>
      <c r="K97" s="953">
        <v>107</v>
      </c>
      <c r="L97" s="953">
        <v>629</v>
      </c>
      <c r="M97" s="953">
        <v>82</v>
      </c>
      <c r="N97" s="953">
        <v>33</v>
      </c>
      <c r="O97" s="953">
        <v>52</v>
      </c>
      <c r="P97" s="544"/>
    </row>
    <row r="98" spans="1:16" s="466" customFormat="1" ht="19.149999999999999" customHeight="1">
      <c r="A98" s="564"/>
      <c r="B98" s="1448" t="s">
        <v>260</v>
      </c>
      <c r="C98" s="1448"/>
      <c r="D98" s="1451"/>
      <c r="E98" s="954">
        <v>354</v>
      </c>
      <c r="F98" s="952">
        <v>352</v>
      </c>
      <c r="G98" s="952">
        <v>1006</v>
      </c>
      <c r="H98" s="983">
        <v>2.86</v>
      </c>
      <c r="I98" s="953">
        <v>349</v>
      </c>
      <c r="J98" s="953">
        <v>334</v>
      </c>
      <c r="K98" s="953">
        <v>2</v>
      </c>
      <c r="L98" s="953">
        <v>11</v>
      </c>
      <c r="M98" s="953">
        <v>2</v>
      </c>
      <c r="N98" s="953">
        <v>3</v>
      </c>
      <c r="O98" s="953">
        <v>2</v>
      </c>
      <c r="P98" s="542"/>
    </row>
    <row r="99" spans="1:16" s="545" customFormat="1" ht="19.149999999999999" customHeight="1">
      <c r="A99" s="564"/>
      <c r="B99" s="1448" t="s">
        <v>264</v>
      </c>
      <c r="C99" s="1448"/>
      <c r="D99" s="1451"/>
      <c r="E99" s="954">
        <v>1562</v>
      </c>
      <c r="F99" s="952">
        <v>1505</v>
      </c>
      <c r="G99" s="952">
        <v>3839</v>
      </c>
      <c r="H99" s="983">
        <v>2.5499999999999998</v>
      </c>
      <c r="I99" s="953">
        <v>1482</v>
      </c>
      <c r="J99" s="953">
        <v>1037</v>
      </c>
      <c r="K99" s="953">
        <v>0</v>
      </c>
      <c r="L99" s="953">
        <v>387</v>
      </c>
      <c r="M99" s="953">
        <v>58</v>
      </c>
      <c r="N99" s="953">
        <v>23</v>
      </c>
      <c r="O99" s="953">
        <v>57</v>
      </c>
      <c r="P99" s="544"/>
    </row>
    <row r="100" spans="1:16" s="466" customFormat="1" ht="19.149999999999999" customHeight="1">
      <c r="A100" s="564"/>
      <c r="B100" s="1448" t="s">
        <v>268</v>
      </c>
      <c r="C100" s="1448"/>
      <c r="D100" s="1451"/>
      <c r="E100" s="954">
        <v>262</v>
      </c>
      <c r="F100" s="952">
        <v>262</v>
      </c>
      <c r="G100" s="952">
        <v>742</v>
      </c>
      <c r="H100" s="983">
        <v>2.83</v>
      </c>
      <c r="I100" s="953">
        <v>259</v>
      </c>
      <c r="J100" s="953">
        <v>252</v>
      </c>
      <c r="K100" s="953">
        <v>0</v>
      </c>
      <c r="L100" s="953">
        <v>7</v>
      </c>
      <c r="M100" s="953">
        <v>0</v>
      </c>
      <c r="N100" s="953">
        <v>3</v>
      </c>
      <c r="O100" s="953">
        <v>0</v>
      </c>
      <c r="P100" s="542"/>
    </row>
    <row r="101" spans="1:16" s="466" customFormat="1" ht="19.149999999999999" customHeight="1">
      <c r="A101" s="564"/>
      <c r="B101" s="1448" t="s">
        <v>272</v>
      </c>
      <c r="C101" s="1448"/>
      <c r="D101" s="1451"/>
      <c r="E101" s="954">
        <v>170</v>
      </c>
      <c r="F101" s="952">
        <v>169</v>
      </c>
      <c r="G101" s="952">
        <v>429</v>
      </c>
      <c r="H101" s="983">
        <v>2.54</v>
      </c>
      <c r="I101" s="953">
        <v>168</v>
      </c>
      <c r="J101" s="953">
        <v>166</v>
      </c>
      <c r="K101" s="953">
        <v>0</v>
      </c>
      <c r="L101" s="953">
        <v>1</v>
      </c>
      <c r="M101" s="953">
        <v>1</v>
      </c>
      <c r="N101" s="953">
        <v>1</v>
      </c>
      <c r="O101" s="953">
        <v>1</v>
      </c>
      <c r="P101" s="542"/>
    </row>
    <row r="102" spans="1:16" s="466" customFormat="1" ht="19.149999999999999" customHeight="1">
      <c r="A102" s="564"/>
      <c r="B102" s="1448" t="s">
        <v>276</v>
      </c>
      <c r="C102" s="1448"/>
      <c r="D102" s="1451"/>
      <c r="E102" s="954">
        <v>4</v>
      </c>
      <c r="F102" s="952">
        <v>4</v>
      </c>
      <c r="G102" s="952">
        <v>10</v>
      </c>
      <c r="H102" s="983">
        <v>2.5</v>
      </c>
      <c r="I102" s="953">
        <v>4</v>
      </c>
      <c r="J102" s="953">
        <v>4</v>
      </c>
      <c r="K102" s="953">
        <v>0</v>
      </c>
      <c r="L102" s="953">
        <v>0</v>
      </c>
      <c r="M102" s="953">
        <v>0</v>
      </c>
      <c r="N102" s="953">
        <v>0</v>
      </c>
      <c r="O102" s="953">
        <v>0</v>
      </c>
      <c r="P102" s="542"/>
    </row>
    <row r="103" spans="1:16" s="466" customFormat="1" ht="19.149999999999999" customHeight="1">
      <c r="A103" s="1446" t="s">
        <v>893</v>
      </c>
      <c r="B103" s="1446"/>
      <c r="C103" s="1446"/>
      <c r="D103" s="1447"/>
      <c r="E103" s="573">
        <v>9448</v>
      </c>
      <c r="F103" s="574">
        <v>9362</v>
      </c>
      <c r="G103" s="574">
        <v>24272</v>
      </c>
      <c r="H103" s="977">
        <v>2.59</v>
      </c>
      <c r="I103" s="574">
        <v>9279</v>
      </c>
      <c r="J103" s="574">
        <v>6247</v>
      </c>
      <c r="K103" s="574">
        <v>77</v>
      </c>
      <c r="L103" s="574">
        <v>2657</v>
      </c>
      <c r="M103" s="574">
        <v>298</v>
      </c>
      <c r="N103" s="574">
        <v>83</v>
      </c>
      <c r="O103" s="574">
        <v>86</v>
      </c>
      <c r="P103" s="542"/>
    </row>
    <row r="104" spans="1:16" s="466" customFormat="1" ht="19.149999999999999" customHeight="1">
      <c r="A104" s="1483" t="s">
        <v>283</v>
      </c>
      <c r="B104" s="1483"/>
      <c r="C104" s="1483"/>
      <c r="D104" s="1484"/>
      <c r="E104" s="954">
        <v>6121</v>
      </c>
      <c r="F104" s="953">
        <v>6054</v>
      </c>
      <c r="G104" s="953">
        <v>14646</v>
      </c>
      <c r="H104" s="983">
        <v>2.42</v>
      </c>
      <c r="I104" s="953">
        <v>6000</v>
      </c>
      <c r="J104" s="953">
        <v>3376</v>
      </c>
      <c r="K104" s="953">
        <v>16</v>
      </c>
      <c r="L104" s="953">
        <v>2335</v>
      </c>
      <c r="M104" s="953">
        <v>273</v>
      </c>
      <c r="N104" s="953">
        <v>54</v>
      </c>
      <c r="O104" s="953">
        <v>67</v>
      </c>
      <c r="P104" s="542"/>
    </row>
    <row r="105" spans="1:16" s="466" customFormat="1" ht="19.149999999999999" customHeight="1">
      <c r="A105" s="564"/>
      <c r="B105" s="1448" t="s">
        <v>288</v>
      </c>
      <c r="C105" s="1448"/>
      <c r="D105" s="1451"/>
      <c r="E105" s="954">
        <v>2181</v>
      </c>
      <c r="F105" s="952">
        <v>2161</v>
      </c>
      <c r="G105" s="952">
        <v>4503</v>
      </c>
      <c r="H105" s="983">
        <v>2.08</v>
      </c>
      <c r="I105" s="953">
        <v>2139</v>
      </c>
      <c r="J105" s="953">
        <v>922</v>
      </c>
      <c r="K105" s="953">
        <v>3</v>
      </c>
      <c r="L105" s="953">
        <v>1123</v>
      </c>
      <c r="M105" s="953">
        <v>91</v>
      </c>
      <c r="N105" s="953">
        <v>22</v>
      </c>
      <c r="O105" s="953">
        <v>20</v>
      </c>
      <c r="P105" s="542"/>
    </row>
    <row r="106" spans="1:16" s="466" customFormat="1" ht="19.149999999999999" customHeight="1">
      <c r="A106" s="564"/>
      <c r="B106" s="1448" t="s">
        <v>292</v>
      </c>
      <c r="C106" s="1448"/>
      <c r="D106" s="1451"/>
      <c r="E106" s="954">
        <v>3940</v>
      </c>
      <c r="F106" s="952">
        <v>3893</v>
      </c>
      <c r="G106" s="952">
        <v>10143</v>
      </c>
      <c r="H106" s="983">
        <v>2.61</v>
      </c>
      <c r="I106" s="953">
        <v>3861</v>
      </c>
      <c r="J106" s="953">
        <v>2454</v>
      </c>
      <c r="K106" s="953">
        <v>13</v>
      </c>
      <c r="L106" s="953">
        <v>1212</v>
      </c>
      <c r="M106" s="953">
        <v>182</v>
      </c>
      <c r="N106" s="953">
        <v>32</v>
      </c>
      <c r="O106" s="953">
        <v>47</v>
      </c>
      <c r="P106" s="542"/>
    </row>
    <row r="107" spans="1:16" s="545" customFormat="1" ht="19.149999999999999" customHeight="1">
      <c r="A107" s="1483" t="s">
        <v>296</v>
      </c>
      <c r="B107" s="1483"/>
      <c r="C107" s="1483"/>
      <c r="D107" s="1484"/>
      <c r="E107" s="954">
        <v>2511</v>
      </c>
      <c r="F107" s="953">
        <v>2497</v>
      </c>
      <c r="G107" s="953">
        <v>7121</v>
      </c>
      <c r="H107" s="983">
        <v>2.85</v>
      </c>
      <c r="I107" s="953">
        <v>2479</v>
      </c>
      <c r="J107" s="953">
        <v>2081</v>
      </c>
      <c r="K107" s="953">
        <v>61</v>
      </c>
      <c r="L107" s="953">
        <v>312</v>
      </c>
      <c r="M107" s="953">
        <v>25</v>
      </c>
      <c r="N107" s="953">
        <v>18</v>
      </c>
      <c r="O107" s="953">
        <v>14</v>
      </c>
      <c r="P107" s="544"/>
    </row>
    <row r="108" spans="1:16" s="466" customFormat="1" ht="19.149999999999999" customHeight="1">
      <c r="A108" s="564"/>
      <c r="B108" s="1448" t="s">
        <v>300</v>
      </c>
      <c r="C108" s="1448"/>
      <c r="D108" s="1451"/>
      <c r="E108" s="954">
        <v>617</v>
      </c>
      <c r="F108" s="952">
        <v>614</v>
      </c>
      <c r="G108" s="952">
        <v>1694</v>
      </c>
      <c r="H108" s="983">
        <v>2.76</v>
      </c>
      <c r="I108" s="953">
        <v>608</v>
      </c>
      <c r="J108" s="953">
        <v>436</v>
      </c>
      <c r="K108" s="953">
        <v>0</v>
      </c>
      <c r="L108" s="953">
        <v>160</v>
      </c>
      <c r="M108" s="953">
        <v>12</v>
      </c>
      <c r="N108" s="953">
        <v>6</v>
      </c>
      <c r="O108" s="953">
        <v>3</v>
      </c>
      <c r="P108" s="542"/>
    </row>
    <row r="109" spans="1:16" s="466" customFormat="1" ht="19.149999999999999" customHeight="1">
      <c r="A109" s="564"/>
      <c r="B109" s="1448" t="s">
        <v>304</v>
      </c>
      <c r="C109" s="1448"/>
      <c r="D109" s="1451"/>
      <c r="E109" s="954">
        <v>410</v>
      </c>
      <c r="F109" s="952">
        <v>409</v>
      </c>
      <c r="G109" s="952">
        <v>1200</v>
      </c>
      <c r="H109" s="983">
        <v>2.93</v>
      </c>
      <c r="I109" s="953">
        <v>407</v>
      </c>
      <c r="J109" s="953">
        <v>281</v>
      </c>
      <c r="K109" s="953">
        <v>32</v>
      </c>
      <c r="L109" s="953">
        <v>90</v>
      </c>
      <c r="M109" s="953">
        <v>4</v>
      </c>
      <c r="N109" s="953">
        <v>2</v>
      </c>
      <c r="O109" s="953">
        <v>1</v>
      </c>
      <c r="P109" s="542"/>
    </row>
    <row r="110" spans="1:16" s="466" customFormat="1" ht="19.149999999999999" customHeight="1">
      <c r="A110" s="564"/>
      <c r="B110" s="1448" t="s">
        <v>308</v>
      </c>
      <c r="C110" s="1448"/>
      <c r="D110" s="1451"/>
      <c r="E110" s="954">
        <v>1484</v>
      </c>
      <c r="F110" s="952">
        <v>1474</v>
      </c>
      <c r="G110" s="952">
        <v>4227</v>
      </c>
      <c r="H110" s="983">
        <v>2.87</v>
      </c>
      <c r="I110" s="953">
        <v>1464</v>
      </c>
      <c r="J110" s="953">
        <v>1364</v>
      </c>
      <c r="K110" s="953">
        <v>29</v>
      </c>
      <c r="L110" s="953">
        <v>62</v>
      </c>
      <c r="M110" s="953">
        <v>9</v>
      </c>
      <c r="N110" s="953">
        <v>10</v>
      </c>
      <c r="O110" s="953">
        <v>10</v>
      </c>
      <c r="P110" s="542"/>
    </row>
    <row r="111" spans="1:16" s="466" customFormat="1" ht="19.149999999999999" customHeight="1">
      <c r="A111" s="575"/>
      <c r="B111" s="575"/>
      <c r="C111" s="1490" t="s">
        <v>312</v>
      </c>
      <c r="D111" s="1491"/>
      <c r="E111" s="954">
        <v>897</v>
      </c>
      <c r="F111" s="952">
        <v>890</v>
      </c>
      <c r="G111" s="952">
        <v>2553</v>
      </c>
      <c r="H111" s="983">
        <v>2.87</v>
      </c>
      <c r="I111" s="953">
        <v>885</v>
      </c>
      <c r="J111" s="953">
        <v>842</v>
      </c>
      <c r="K111" s="953">
        <v>29</v>
      </c>
      <c r="L111" s="953">
        <v>13</v>
      </c>
      <c r="M111" s="953">
        <v>1</v>
      </c>
      <c r="N111" s="953">
        <v>5</v>
      </c>
      <c r="O111" s="953">
        <v>7</v>
      </c>
      <c r="P111" s="542"/>
    </row>
    <row r="112" spans="1:16" s="466" customFormat="1" ht="19.149999999999999" customHeight="1">
      <c r="A112" s="575"/>
      <c r="B112" s="575"/>
      <c r="C112" s="1472" t="s">
        <v>316</v>
      </c>
      <c r="D112" s="1473"/>
      <c r="E112" s="954">
        <v>587</v>
      </c>
      <c r="F112" s="953">
        <v>584</v>
      </c>
      <c r="G112" s="953">
        <v>1674</v>
      </c>
      <c r="H112" s="983">
        <v>2.87</v>
      </c>
      <c r="I112" s="953">
        <v>579</v>
      </c>
      <c r="J112" s="953">
        <v>522</v>
      </c>
      <c r="K112" s="953">
        <v>0</v>
      </c>
      <c r="L112" s="953">
        <v>49</v>
      </c>
      <c r="M112" s="953">
        <v>8</v>
      </c>
      <c r="N112" s="953">
        <v>5</v>
      </c>
      <c r="O112" s="953">
        <v>3</v>
      </c>
      <c r="P112" s="542"/>
    </row>
    <row r="113" spans="1:16" s="466" customFormat="1" ht="19.149999999999999" customHeight="1">
      <c r="A113" s="1483" t="s">
        <v>320</v>
      </c>
      <c r="B113" s="1483"/>
      <c r="C113" s="1483"/>
      <c r="D113" s="1484"/>
      <c r="E113" s="954">
        <v>816</v>
      </c>
      <c r="F113" s="953">
        <v>811</v>
      </c>
      <c r="G113" s="953">
        <v>2505</v>
      </c>
      <c r="H113" s="983">
        <v>3.09</v>
      </c>
      <c r="I113" s="953">
        <v>800</v>
      </c>
      <c r="J113" s="953">
        <v>790</v>
      </c>
      <c r="K113" s="953">
        <v>0</v>
      </c>
      <c r="L113" s="953">
        <v>10</v>
      </c>
      <c r="M113" s="953">
        <v>0</v>
      </c>
      <c r="N113" s="953">
        <v>11</v>
      </c>
      <c r="O113" s="953">
        <v>5</v>
      </c>
      <c r="P113" s="542"/>
    </row>
    <row r="114" spans="1:16" s="466" customFormat="1" ht="19.149999999999999" customHeight="1">
      <c r="A114" s="564"/>
      <c r="B114" s="1448" t="s">
        <v>324</v>
      </c>
      <c r="C114" s="1448"/>
      <c r="D114" s="1451"/>
      <c r="E114" s="954">
        <v>209</v>
      </c>
      <c r="F114" s="952">
        <v>208</v>
      </c>
      <c r="G114" s="952">
        <v>650</v>
      </c>
      <c r="H114" s="983">
        <v>3.13</v>
      </c>
      <c r="I114" s="953">
        <v>204</v>
      </c>
      <c r="J114" s="953">
        <v>200</v>
      </c>
      <c r="K114" s="953">
        <v>0</v>
      </c>
      <c r="L114" s="953">
        <v>4</v>
      </c>
      <c r="M114" s="953">
        <v>0</v>
      </c>
      <c r="N114" s="953">
        <v>4</v>
      </c>
      <c r="O114" s="953">
        <v>1</v>
      </c>
      <c r="P114" s="542"/>
    </row>
    <row r="115" spans="1:16" s="466" customFormat="1" ht="19.149999999999999" customHeight="1">
      <c r="A115" s="564"/>
      <c r="B115" s="1448" t="s">
        <v>328</v>
      </c>
      <c r="C115" s="1448"/>
      <c r="D115" s="1451"/>
      <c r="E115" s="954">
        <v>407</v>
      </c>
      <c r="F115" s="952">
        <v>404</v>
      </c>
      <c r="G115" s="952">
        <v>1237</v>
      </c>
      <c r="H115" s="983">
        <v>3.06</v>
      </c>
      <c r="I115" s="953">
        <v>401</v>
      </c>
      <c r="J115" s="953">
        <v>395</v>
      </c>
      <c r="K115" s="953">
        <v>0</v>
      </c>
      <c r="L115" s="953">
        <v>6</v>
      </c>
      <c r="M115" s="953">
        <v>0</v>
      </c>
      <c r="N115" s="953">
        <v>3</v>
      </c>
      <c r="O115" s="953">
        <v>3</v>
      </c>
      <c r="P115" s="542"/>
    </row>
    <row r="116" spans="1:16" s="466" customFormat="1" ht="19.149999999999999" customHeight="1">
      <c r="A116" s="564"/>
      <c r="B116" s="1448" t="s">
        <v>332</v>
      </c>
      <c r="C116" s="1448"/>
      <c r="D116" s="1451"/>
      <c r="E116" s="954">
        <v>200</v>
      </c>
      <c r="F116" s="952">
        <v>199</v>
      </c>
      <c r="G116" s="952">
        <v>618</v>
      </c>
      <c r="H116" s="983">
        <v>3.11</v>
      </c>
      <c r="I116" s="953">
        <v>195</v>
      </c>
      <c r="J116" s="953">
        <v>195</v>
      </c>
      <c r="K116" s="953">
        <v>0</v>
      </c>
      <c r="L116" s="953">
        <v>0</v>
      </c>
      <c r="M116" s="953">
        <v>0</v>
      </c>
      <c r="N116" s="953">
        <v>4</v>
      </c>
      <c r="O116" s="953">
        <v>1</v>
      </c>
      <c r="P116" s="542"/>
    </row>
    <row r="117" spans="1:16" s="466" customFormat="1" ht="19.149999999999999" customHeight="1">
      <c r="A117" s="1446" t="s">
        <v>1052</v>
      </c>
      <c r="B117" s="1446"/>
      <c r="C117" s="1446"/>
      <c r="D117" s="1447"/>
      <c r="E117" s="573">
        <v>6158</v>
      </c>
      <c r="F117" s="574">
        <v>6044</v>
      </c>
      <c r="G117" s="574">
        <v>14606</v>
      </c>
      <c r="H117" s="977">
        <v>2.42</v>
      </c>
      <c r="I117" s="574">
        <v>6010</v>
      </c>
      <c r="J117" s="574">
        <v>3770</v>
      </c>
      <c r="K117" s="574">
        <v>267</v>
      </c>
      <c r="L117" s="574">
        <v>1919</v>
      </c>
      <c r="M117" s="574">
        <v>54</v>
      </c>
      <c r="N117" s="574">
        <v>34</v>
      </c>
      <c r="O117" s="574">
        <v>114</v>
      </c>
      <c r="P117" s="542"/>
    </row>
    <row r="118" spans="1:16" s="466" customFormat="1" ht="19.149999999999999" customHeight="1">
      <c r="A118" s="1483" t="s">
        <v>339</v>
      </c>
      <c r="B118" s="1483"/>
      <c r="C118" s="1483"/>
      <c r="D118" s="1484"/>
      <c r="E118" s="954">
        <v>2687</v>
      </c>
      <c r="F118" s="953">
        <v>2669</v>
      </c>
      <c r="G118" s="953">
        <v>7455</v>
      </c>
      <c r="H118" s="983">
        <v>2.79</v>
      </c>
      <c r="I118" s="953">
        <v>2653</v>
      </c>
      <c r="J118" s="953">
        <v>2099</v>
      </c>
      <c r="K118" s="953">
        <v>90</v>
      </c>
      <c r="L118" s="953">
        <v>430</v>
      </c>
      <c r="M118" s="953">
        <v>34</v>
      </c>
      <c r="N118" s="953">
        <v>16</v>
      </c>
      <c r="O118" s="953">
        <v>18</v>
      </c>
      <c r="P118" s="542"/>
    </row>
    <row r="119" spans="1:16" s="466" customFormat="1" ht="19.149999999999999" customHeight="1">
      <c r="A119" s="564"/>
      <c r="B119" s="1448" t="s">
        <v>343</v>
      </c>
      <c r="C119" s="1448"/>
      <c r="D119" s="1451"/>
      <c r="E119" s="954">
        <v>2687</v>
      </c>
      <c r="F119" s="953">
        <v>2669</v>
      </c>
      <c r="G119" s="953">
        <v>7455</v>
      </c>
      <c r="H119" s="983">
        <v>2.79</v>
      </c>
      <c r="I119" s="953">
        <v>2653</v>
      </c>
      <c r="J119" s="953">
        <v>2099</v>
      </c>
      <c r="K119" s="953">
        <v>90</v>
      </c>
      <c r="L119" s="953">
        <v>430</v>
      </c>
      <c r="M119" s="953">
        <v>34</v>
      </c>
      <c r="N119" s="953">
        <v>16</v>
      </c>
      <c r="O119" s="953">
        <v>18</v>
      </c>
      <c r="P119" s="542"/>
    </row>
    <row r="120" spans="1:16" s="466" customFormat="1" ht="19.149999999999999" customHeight="1">
      <c r="A120" s="575"/>
      <c r="B120" s="575"/>
      <c r="C120" s="1464" t="s">
        <v>347</v>
      </c>
      <c r="D120" s="1465"/>
      <c r="E120" s="954">
        <v>888</v>
      </c>
      <c r="F120" s="952">
        <v>886</v>
      </c>
      <c r="G120" s="952">
        <v>2481</v>
      </c>
      <c r="H120" s="983">
        <v>2.8</v>
      </c>
      <c r="I120" s="953">
        <v>883</v>
      </c>
      <c r="J120" s="953">
        <v>700</v>
      </c>
      <c r="K120" s="953">
        <v>0</v>
      </c>
      <c r="L120" s="953">
        <v>169</v>
      </c>
      <c r="M120" s="953">
        <v>14</v>
      </c>
      <c r="N120" s="953">
        <v>3</v>
      </c>
      <c r="O120" s="953">
        <v>2</v>
      </c>
      <c r="P120" s="542"/>
    </row>
    <row r="121" spans="1:16" s="545" customFormat="1" ht="19.149999999999999" customHeight="1">
      <c r="A121" s="575"/>
      <c r="B121" s="575"/>
      <c r="C121" s="1464" t="s">
        <v>351</v>
      </c>
      <c r="D121" s="1465"/>
      <c r="E121" s="954">
        <v>249</v>
      </c>
      <c r="F121" s="952">
        <v>248</v>
      </c>
      <c r="G121" s="952">
        <v>557</v>
      </c>
      <c r="H121" s="983">
        <v>2.25</v>
      </c>
      <c r="I121" s="953">
        <v>248</v>
      </c>
      <c r="J121" s="953">
        <v>127</v>
      </c>
      <c r="K121" s="953">
        <v>0</v>
      </c>
      <c r="L121" s="953">
        <v>114</v>
      </c>
      <c r="M121" s="953">
        <v>7</v>
      </c>
      <c r="N121" s="953">
        <v>0</v>
      </c>
      <c r="O121" s="953">
        <v>1</v>
      </c>
      <c r="P121" s="544"/>
    </row>
    <row r="122" spans="1:16" s="466" customFormat="1" ht="19.149999999999999" customHeight="1">
      <c r="A122" s="575"/>
      <c r="B122" s="575"/>
      <c r="C122" s="1464" t="s">
        <v>355</v>
      </c>
      <c r="D122" s="1465"/>
      <c r="E122" s="954">
        <v>327</v>
      </c>
      <c r="F122" s="952">
        <v>327</v>
      </c>
      <c r="G122" s="952">
        <v>967</v>
      </c>
      <c r="H122" s="983">
        <v>2.96</v>
      </c>
      <c r="I122" s="953">
        <v>325</v>
      </c>
      <c r="J122" s="953">
        <v>301</v>
      </c>
      <c r="K122" s="953">
        <v>0</v>
      </c>
      <c r="L122" s="953">
        <v>20</v>
      </c>
      <c r="M122" s="953">
        <v>4</v>
      </c>
      <c r="N122" s="953">
        <v>2</v>
      </c>
      <c r="O122" s="953">
        <v>0</v>
      </c>
      <c r="P122" s="542"/>
    </row>
    <row r="123" spans="1:16" s="466" customFormat="1" ht="19.149999999999999" customHeight="1">
      <c r="A123" s="575"/>
      <c r="B123" s="575"/>
      <c r="C123" s="1464" t="s">
        <v>359</v>
      </c>
      <c r="D123" s="1465"/>
      <c r="E123" s="954">
        <v>208</v>
      </c>
      <c r="F123" s="952">
        <v>208</v>
      </c>
      <c r="G123" s="952">
        <v>662</v>
      </c>
      <c r="H123" s="983">
        <v>3.18</v>
      </c>
      <c r="I123" s="953">
        <v>208</v>
      </c>
      <c r="J123" s="953">
        <v>190</v>
      </c>
      <c r="K123" s="953">
        <v>0</v>
      </c>
      <c r="L123" s="953">
        <v>16</v>
      </c>
      <c r="M123" s="953">
        <v>2</v>
      </c>
      <c r="N123" s="953">
        <v>0</v>
      </c>
      <c r="O123" s="953">
        <v>0</v>
      </c>
      <c r="P123" s="542"/>
    </row>
    <row r="124" spans="1:16" s="466" customFormat="1" ht="19.149999999999999" customHeight="1">
      <c r="A124" s="575"/>
      <c r="B124" s="575"/>
      <c r="C124" s="1464" t="s">
        <v>363</v>
      </c>
      <c r="D124" s="1465"/>
      <c r="E124" s="954">
        <v>104</v>
      </c>
      <c r="F124" s="952">
        <v>103</v>
      </c>
      <c r="G124" s="952">
        <v>295</v>
      </c>
      <c r="H124" s="983">
        <v>2.86</v>
      </c>
      <c r="I124" s="953">
        <v>102</v>
      </c>
      <c r="J124" s="953">
        <v>82</v>
      </c>
      <c r="K124" s="953">
        <v>0</v>
      </c>
      <c r="L124" s="953">
        <v>19</v>
      </c>
      <c r="M124" s="953">
        <v>1</v>
      </c>
      <c r="N124" s="953">
        <v>1</v>
      </c>
      <c r="O124" s="953">
        <v>1</v>
      </c>
      <c r="P124" s="542"/>
    </row>
    <row r="125" spans="1:16" s="466" customFormat="1" ht="19.149999999999999" customHeight="1">
      <c r="A125" s="575"/>
      <c r="B125" s="575"/>
      <c r="C125" s="1472" t="s">
        <v>367</v>
      </c>
      <c r="D125" s="1473"/>
      <c r="E125" s="954">
        <v>1799</v>
      </c>
      <c r="F125" s="952">
        <v>1783</v>
      </c>
      <c r="G125" s="952">
        <v>4974</v>
      </c>
      <c r="H125" s="983">
        <v>2.79</v>
      </c>
      <c r="I125" s="953">
        <v>1770</v>
      </c>
      <c r="J125" s="953">
        <v>1399</v>
      </c>
      <c r="K125" s="953">
        <v>90</v>
      </c>
      <c r="L125" s="953">
        <v>261</v>
      </c>
      <c r="M125" s="953">
        <v>20</v>
      </c>
      <c r="N125" s="953">
        <v>13</v>
      </c>
      <c r="O125" s="953">
        <v>16</v>
      </c>
      <c r="P125" s="542"/>
    </row>
    <row r="126" spans="1:16" s="466" customFormat="1" ht="19.149999999999999" customHeight="1">
      <c r="A126" s="1483" t="s">
        <v>2333</v>
      </c>
      <c r="B126" s="1483"/>
      <c r="C126" s="1483"/>
      <c r="D126" s="1484"/>
      <c r="E126" s="954">
        <v>2433</v>
      </c>
      <c r="F126" s="953">
        <v>2366</v>
      </c>
      <c r="G126" s="953">
        <v>4095</v>
      </c>
      <c r="H126" s="983">
        <v>1.73</v>
      </c>
      <c r="I126" s="953">
        <v>2350</v>
      </c>
      <c r="J126" s="953">
        <v>739</v>
      </c>
      <c r="K126" s="953">
        <v>177</v>
      </c>
      <c r="L126" s="953">
        <v>1422</v>
      </c>
      <c r="M126" s="953">
        <v>12</v>
      </c>
      <c r="N126" s="953">
        <v>16</v>
      </c>
      <c r="O126" s="953">
        <v>67</v>
      </c>
      <c r="P126" s="542"/>
    </row>
    <row r="127" spans="1:16" s="466" customFormat="1" ht="19.149999999999999" customHeight="1">
      <c r="A127" s="564"/>
      <c r="B127" s="1448" t="s">
        <v>375</v>
      </c>
      <c r="C127" s="1448"/>
      <c r="D127" s="1451"/>
      <c r="E127" s="954">
        <v>1463</v>
      </c>
      <c r="F127" s="952">
        <v>1455</v>
      </c>
      <c r="G127" s="952">
        <v>1873</v>
      </c>
      <c r="H127" s="983">
        <v>1.29</v>
      </c>
      <c r="I127" s="953">
        <v>1445</v>
      </c>
      <c r="J127" s="953">
        <v>207</v>
      </c>
      <c r="K127" s="953">
        <v>0</v>
      </c>
      <c r="L127" s="953">
        <v>1231</v>
      </c>
      <c r="M127" s="953">
        <v>7</v>
      </c>
      <c r="N127" s="953">
        <v>10</v>
      </c>
      <c r="O127" s="953">
        <v>8</v>
      </c>
      <c r="P127" s="542"/>
    </row>
    <row r="128" spans="1:16" s="466" customFormat="1" ht="19.149999999999999" customHeight="1">
      <c r="A128" s="564"/>
      <c r="B128" s="1448" t="s">
        <v>378</v>
      </c>
      <c r="C128" s="1448"/>
      <c r="D128" s="1451"/>
      <c r="E128" s="954">
        <v>554</v>
      </c>
      <c r="F128" s="952">
        <v>548</v>
      </c>
      <c r="G128" s="952">
        <v>1299</v>
      </c>
      <c r="H128" s="983">
        <v>2.37</v>
      </c>
      <c r="I128" s="953">
        <v>544</v>
      </c>
      <c r="J128" s="953">
        <v>353</v>
      </c>
      <c r="K128" s="953">
        <v>0</v>
      </c>
      <c r="L128" s="953">
        <v>188</v>
      </c>
      <c r="M128" s="953">
        <v>3</v>
      </c>
      <c r="N128" s="953">
        <v>4</v>
      </c>
      <c r="O128" s="953">
        <v>6</v>
      </c>
      <c r="P128" s="542"/>
    </row>
    <row r="129" spans="1:16" s="466" customFormat="1" ht="19.149999999999999" customHeight="1">
      <c r="A129" s="564"/>
      <c r="B129" s="1448" t="s">
        <v>382</v>
      </c>
      <c r="C129" s="1448"/>
      <c r="D129" s="1451"/>
      <c r="E129" s="954">
        <v>0</v>
      </c>
      <c r="F129" s="952">
        <v>0</v>
      </c>
      <c r="G129" s="952">
        <v>0</v>
      </c>
      <c r="H129" s="955">
        <v>0</v>
      </c>
      <c r="I129" s="953">
        <v>0</v>
      </c>
      <c r="J129" s="953">
        <v>0</v>
      </c>
      <c r="K129" s="953">
        <v>0</v>
      </c>
      <c r="L129" s="953">
        <v>0</v>
      </c>
      <c r="M129" s="953">
        <v>0</v>
      </c>
      <c r="N129" s="953">
        <v>0</v>
      </c>
      <c r="O129" s="953">
        <v>0</v>
      </c>
      <c r="P129" s="542"/>
    </row>
    <row r="130" spans="1:16" s="466" customFormat="1" ht="19.149999999999999" customHeight="1">
      <c r="A130" s="564"/>
      <c r="B130" s="1448" t="s">
        <v>386</v>
      </c>
      <c r="C130" s="1448"/>
      <c r="D130" s="1451"/>
      <c r="E130" s="954">
        <v>48</v>
      </c>
      <c r="F130" s="952">
        <v>3</v>
      </c>
      <c r="G130" s="952">
        <v>3</v>
      </c>
      <c r="H130" s="983">
        <v>1</v>
      </c>
      <c r="I130" s="953">
        <v>3</v>
      </c>
      <c r="J130" s="953">
        <v>0</v>
      </c>
      <c r="K130" s="953">
        <v>0</v>
      </c>
      <c r="L130" s="953">
        <v>1</v>
      </c>
      <c r="M130" s="953">
        <v>2</v>
      </c>
      <c r="N130" s="953">
        <v>0</v>
      </c>
      <c r="O130" s="953">
        <v>45</v>
      </c>
      <c r="P130" s="542"/>
    </row>
    <row r="131" spans="1:16" s="466" customFormat="1" ht="19.149999999999999" customHeight="1">
      <c r="A131" s="564"/>
      <c r="B131" s="1448" t="s">
        <v>390</v>
      </c>
      <c r="C131" s="1448"/>
      <c r="D131" s="1451"/>
      <c r="E131" s="954">
        <v>368</v>
      </c>
      <c r="F131" s="952">
        <v>360</v>
      </c>
      <c r="G131" s="952">
        <v>920</v>
      </c>
      <c r="H131" s="983">
        <v>2.56</v>
      </c>
      <c r="I131" s="953">
        <v>358</v>
      </c>
      <c r="J131" s="953">
        <v>179</v>
      </c>
      <c r="K131" s="953">
        <v>177</v>
      </c>
      <c r="L131" s="953">
        <v>2</v>
      </c>
      <c r="M131" s="953">
        <v>0</v>
      </c>
      <c r="N131" s="953">
        <v>2</v>
      </c>
      <c r="O131" s="953">
        <v>8</v>
      </c>
      <c r="P131" s="542"/>
    </row>
    <row r="132" spans="1:16" s="466" customFormat="1" ht="19.149999999999999" customHeight="1">
      <c r="A132" s="1472" t="s">
        <v>895</v>
      </c>
      <c r="B132" s="1492"/>
      <c r="C132" s="1492"/>
      <c r="D132" s="1216"/>
      <c r="E132" s="954">
        <v>318</v>
      </c>
      <c r="F132" s="952">
        <v>316</v>
      </c>
      <c r="G132" s="952">
        <v>965</v>
      </c>
      <c r="H132" s="983">
        <v>3.05</v>
      </c>
      <c r="I132" s="953">
        <v>315</v>
      </c>
      <c r="J132" s="953">
        <v>315</v>
      </c>
      <c r="K132" s="953">
        <v>0</v>
      </c>
      <c r="L132" s="953">
        <v>0</v>
      </c>
      <c r="M132" s="953">
        <v>0</v>
      </c>
      <c r="N132" s="953">
        <v>1</v>
      </c>
      <c r="O132" s="953">
        <v>2</v>
      </c>
      <c r="P132" s="542"/>
    </row>
    <row r="133" spans="1:16" s="466" customFormat="1" ht="19.149999999999999" customHeight="1">
      <c r="A133" s="564"/>
      <c r="B133" s="1448" t="s">
        <v>397</v>
      </c>
      <c r="C133" s="1448"/>
      <c r="D133" s="1451"/>
      <c r="E133" s="954">
        <v>318</v>
      </c>
      <c r="F133" s="952">
        <v>316</v>
      </c>
      <c r="G133" s="952">
        <v>965</v>
      </c>
      <c r="H133" s="983">
        <v>3.05</v>
      </c>
      <c r="I133" s="953">
        <v>315</v>
      </c>
      <c r="J133" s="953">
        <v>315</v>
      </c>
      <c r="K133" s="953">
        <v>0</v>
      </c>
      <c r="L133" s="953">
        <v>0</v>
      </c>
      <c r="M133" s="953">
        <v>0</v>
      </c>
      <c r="N133" s="953">
        <v>1</v>
      </c>
      <c r="O133" s="953">
        <v>2</v>
      </c>
      <c r="P133" s="542"/>
    </row>
    <row r="134" spans="1:16" s="466" customFormat="1" ht="19.149999999999999" customHeight="1" thickBot="1">
      <c r="A134" s="1493" t="s">
        <v>896</v>
      </c>
      <c r="B134" s="1494"/>
      <c r="C134" s="1494"/>
      <c r="D134" s="1495"/>
      <c r="E134" s="313">
        <v>720</v>
      </c>
      <c r="F134" s="314">
        <v>693</v>
      </c>
      <c r="G134" s="314">
        <v>2091</v>
      </c>
      <c r="H134" s="984">
        <v>3.02</v>
      </c>
      <c r="I134" s="314">
        <v>692</v>
      </c>
      <c r="J134" s="314">
        <v>617</v>
      </c>
      <c r="K134" s="314">
        <v>0</v>
      </c>
      <c r="L134" s="314">
        <v>67</v>
      </c>
      <c r="M134" s="314">
        <v>8</v>
      </c>
      <c r="N134" s="314">
        <v>1</v>
      </c>
      <c r="O134" s="314">
        <v>27</v>
      </c>
      <c r="P134" s="542"/>
    </row>
    <row r="135" spans="1:16" s="466" customFormat="1" ht="15" customHeight="1" thickBot="1">
      <c r="A135" s="563" t="s">
        <v>1053</v>
      </c>
      <c r="B135" s="563"/>
      <c r="C135" s="563"/>
      <c r="D135" s="563"/>
      <c r="E135" s="317"/>
      <c r="F135" s="317"/>
      <c r="G135" s="317"/>
      <c r="H135" s="551"/>
      <c r="I135" s="317"/>
      <c r="J135" s="317"/>
      <c r="K135" s="317"/>
      <c r="L135" s="317"/>
      <c r="M135" s="317"/>
      <c r="N135" s="438"/>
      <c r="O135" s="438"/>
    </row>
    <row r="136" spans="1:16" s="466" customFormat="1" ht="14.25" customHeight="1">
      <c r="A136" s="1452" t="s">
        <v>242</v>
      </c>
      <c r="B136" s="1485"/>
      <c r="C136" s="1485"/>
      <c r="D136" s="1485"/>
      <c r="E136" s="1293" t="s">
        <v>1031</v>
      </c>
      <c r="F136" s="300"/>
      <c r="G136" s="1458" t="s">
        <v>1032</v>
      </c>
      <c r="H136" s="1459"/>
      <c r="I136" s="1440" t="s">
        <v>1033</v>
      </c>
      <c r="J136" s="1440"/>
      <c r="K136" s="1440"/>
      <c r="L136" s="1441"/>
      <c r="M136" s="1441"/>
      <c r="N136" s="1442"/>
      <c r="O136" s="1443" t="s">
        <v>1034</v>
      </c>
      <c r="P136" s="542"/>
    </row>
    <row r="137" spans="1:16" s="466" customFormat="1" ht="14.25" customHeight="1">
      <c r="A137" s="1454"/>
      <c r="B137" s="1486"/>
      <c r="C137" s="1486"/>
      <c r="D137" s="1486"/>
      <c r="E137" s="1227"/>
      <c r="F137" s="1223" t="s">
        <v>1035</v>
      </c>
      <c r="G137" s="1223" t="s">
        <v>1036</v>
      </c>
      <c r="H137" s="1445" t="s">
        <v>2163</v>
      </c>
      <c r="I137" s="1285" t="s">
        <v>1037</v>
      </c>
      <c r="J137" s="1488"/>
      <c r="K137" s="1488"/>
      <c r="L137" s="1488"/>
      <c r="M137" s="1489"/>
      <c r="N137" s="1227" t="s">
        <v>1038</v>
      </c>
      <c r="O137" s="1444"/>
      <c r="P137" s="542"/>
    </row>
    <row r="138" spans="1:16" s="466" customFormat="1" ht="27" customHeight="1">
      <c r="A138" s="1456"/>
      <c r="B138" s="1487"/>
      <c r="C138" s="1487"/>
      <c r="D138" s="1487"/>
      <c r="E138" s="1227"/>
      <c r="F138" s="1223"/>
      <c r="G138" s="1223"/>
      <c r="H138" s="1445"/>
      <c r="I138" s="543" t="s">
        <v>869</v>
      </c>
      <c r="J138" s="302" t="s">
        <v>1039</v>
      </c>
      <c r="K138" s="543" t="s">
        <v>2300</v>
      </c>
      <c r="L138" s="302" t="s">
        <v>1054</v>
      </c>
      <c r="M138" s="302" t="s">
        <v>1041</v>
      </c>
      <c r="N138" s="1227"/>
      <c r="O138" s="1444"/>
      <c r="P138" s="542"/>
    </row>
    <row r="139" spans="1:16" s="466" customFormat="1" ht="19.149999999999999" customHeight="1">
      <c r="A139" s="564"/>
      <c r="B139" s="1448" t="s">
        <v>251</v>
      </c>
      <c r="C139" s="1448"/>
      <c r="D139" s="1451"/>
      <c r="E139" s="576">
        <v>561</v>
      </c>
      <c r="F139" s="317">
        <v>534</v>
      </c>
      <c r="G139" s="317">
        <v>1534</v>
      </c>
      <c r="H139" s="983">
        <v>2.87</v>
      </c>
      <c r="I139" s="317">
        <v>533</v>
      </c>
      <c r="J139" s="317">
        <v>463</v>
      </c>
      <c r="K139" s="317">
        <v>0</v>
      </c>
      <c r="L139" s="317">
        <v>64</v>
      </c>
      <c r="M139" s="317">
        <v>6</v>
      </c>
      <c r="N139" s="317">
        <v>1</v>
      </c>
      <c r="O139" s="317">
        <v>27</v>
      </c>
    </row>
    <row r="140" spans="1:16" s="466" customFormat="1" ht="19.149999999999999" customHeight="1">
      <c r="A140" s="577"/>
      <c r="B140" s="1496" t="s">
        <v>1055</v>
      </c>
      <c r="C140" s="1496"/>
      <c r="D140" s="1497"/>
      <c r="E140" s="550">
        <v>159</v>
      </c>
      <c r="F140" s="317">
        <v>159</v>
      </c>
      <c r="G140" s="317">
        <v>557</v>
      </c>
      <c r="H140" s="983">
        <v>3.5</v>
      </c>
      <c r="I140" s="317">
        <v>159</v>
      </c>
      <c r="J140" s="317">
        <v>154</v>
      </c>
      <c r="K140" s="317">
        <v>0</v>
      </c>
      <c r="L140" s="317">
        <v>3</v>
      </c>
      <c r="M140" s="317">
        <v>2</v>
      </c>
      <c r="N140" s="317">
        <v>0</v>
      </c>
      <c r="O140" s="317">
        <v>0</v>
      </c>
    </row>
    <row r="141" spans="1:16" s="466" customFormat="1" ht="19.149999999999999" customHeight="1">
      <c r="A141" s="1446" t="s">
        <v>1056</v>
      </c>
      <c r="B141" s="1446"/>
      <c r="C141" s="1446"/>
      <c r="D141" s="1447"/>
      <c r="E141" s="547">
        <v>9515</v>
      </c>
      <c r="F141" s="548">
        <v>9402</v>
      </c>
      <c r="G141" s="548">
        <v>24510</v>
      </c>
      <c r="H141" s="977">
        <v>2.61</v>
      </c>
      <c r="I141" s="548">
        <v>9319</v>
      </c>
      <c r="J141" s="548">
        <v>6690</v>
      </c>
      <c r="K141" s="548">
        <v>323</v>
      </c>
      <c r="L141" s="548">
        <v>2115</v>
      </c>
      <c r="M141" s="548">
        <v>191</v>
      </c>
      <c r="N141" s="548">
        <v>83</v>
      </c>
      <c r="O141" s="548">
        <v>113</v>
      </c>
    </row>
    <row r="142" spans="1:16" s="466" customFormat="1" ht="19.149999999999999" customHeight="1">
      <c r="A142" s="1483" t="s">
        <v>261</v>
      </c>
      <c r="B142" s="1483"/>
      <c r="C142" s="1483"/>
      <c r="D142" s="1484"/>
      <c r="E142" s="550">
        <v>6424</v>
      </c>
      <c r="F142" s="317">
        <v>6336</v>
      </c>
      <c r="G142" s="317">
        <v>15729</v>
      </c>
      <c r="H142" s="983">
        <v>2.48</v>
      </c>
      <c r="I142" s="317">
        <v>6269</v>
      </c>
      <c r="J142" s="317">
        <v>3899</v>
      </c>
      <c r="K142" s="317">
        <v>303</v>
      </c>
      <c r="L142" s="317">
        <v>1899</v>
      </c>
      <c r="M142" s="317">
        <v>168</v>
      </c>
      <c r="N142" s="317">
        <v>67</v>
      </c>
      <c r="O142" s="317">
        <v>88</v>
      </c>
    </row>
    <row r="143" spans="1:16" s="466" customFormat="1" ht="19.149999999999999" customHeight="1">
      <c r="A143" s="564"/>
      <c r="B143" s="1448" t="s">
        <v>265</v>
      </c>
      <c r="C143" s="1448"/>
      <c r="D143" s="1451"/>
      <c r="E143" s="550">
        <v>2707</v>
      </c>
      <c r="F143" s="317">
        <v>2685</v>
      </c>
      <c r="G143" s="317">
        <v>7067</v>
      </c>
      <c r="H143" s="983">
        <v>2.63</v>
      </c>
      <c r="I143" s="317">
        <v>2656</v>
      </c>
      <c r="J143" s="317">
        <v>2075</v>
      </c>
      <c r="K143" s="317">
        <v>36</v>
      </c>
      <c r="L143" s="317">
        <v>519</v>
      </c>
      <c r="M143" s="317">
        <v>26</v>
      </c>
      <c r="N143" s="317">
        <v>29</v>
      </c>
      <c r="O143" s="317">
        <v>22</v>
      </c>
    </row>
    <row r="144" spans="1:16" s="466" customFormat="1" ht="19.149999999999999" customHeight="1">
      <c r="A144" s="564"/>
      <c r="B144" s="1448" t="s">
        <v>269</v>
      </c>
      <c r="C144" s="1448"/>
      <c r="D144" s="1451"/>
      <c r="E144" s="550">
        <v>328</v>
      </c>
      <c r="F144" s="317">
        <v>306</v>
      </c>
      <c r="G144" s="317">
        <v>897</v>
      </c>
      <c r="H144" s="983">
        <v>2.93</v>
      </c>
      <c r="I144" s="317">
        <v>302</v>
      </c>
      <c r="J144" s="317">
        <v>298</v>
      </c>
      <c r="K144" s="317">
        <v>0</v>
      </c>
      <c r="L144" s="317">
        <v>3</v>
      </c>
      <c r="M144" s="317">
        <v>1</v>
      </c>
      <c r="N144" s="317">
        <v>4</v>
      </c>
      <c r="O144" s="317">
        <v>22</v>
      </c>
    </row>
    <row r="145" spans="1:15" s="466" customFormat="1" ht="19.149999999999999" customHeight="1">
      <c r="A145" s="564"/>
      <c r="B145" s="1448" t="s">
        <v>273</v>
      </c>
      <c r="C145" s="1448"/>
      <c r="D145" s="1451"/>
      <c r="E145" s="550">
        <v>274</v>
      </c>
      <c r="F145" s="317">
        <v>269</v>
      </c>
      <c r="G145" s="317">
        <v>764</v>
      </c>
      <c r="H145" s="983">
        <v>2.84</v>
      </c>
      <c r="I145" s="317">
        <v>266</v>
      </c>
      <c r="J145" s="317">
        <v>252</v>
      </c>
      <c r="K145" s="317">
        <v>0</v>
      </c>
      <c r="L145" s="317">
        <v>12</v>
      </c>
      <c r="M145" s="317">
        <v>2</v>
      </c>
      <c r="N145" s="317">
        <v>3</v>
      </c>
      <c r="O145" s="317">
        <v>5</v>
      </c>
    </row>
    <row r="146" spans="1:15" s="466" customFormat="1" ht="19.149999999999999" customHeight="1">
      <c r="A146" s="564"/>
      <c r="B146" s="1448" t="s">
        <v>277</v>
      </c>
      <c r="C146" s="1448"/>
      <c r="D146" s="1451"/>
      <c r="E146" s="550">
        <v>733</v>
      </c>
      <c r="F146" s="317">
        <v>712</v>
      </c>
      <c r="G146" s="317">
        <v>1635</v>
      </c>
      <c r="H146" s="983">
        <v>2.2999999999999998</v>
      </c>
      <c r="I146" s="317">
        <v>704</v>
      </c>
      <c r="J146" s="317">
        <v>385</v>
      </c>
      <c r="K146" s="317">
        <v>0</v>
      </c>
      <c r="L146" s="317">
        <v>266</v>
      </c>
      <c r="M146" s="317">
        <v>53</v>
      </c>
      <c r="N146" s="317">
        <v>8</v>
      </c>
      <c r="O146" s="317">
        <v>21</v>
      </c>
    </row>
    <row r="147" spans="1:15" s="545" customFormat="1" ht="19.149999999999999" customHeight="1">
      <c r="A147" s="564"/>
      <c r="B147" s="1448" t="s">
        <v>280</v>
      </c>
      <c r="C147" s="1448"/>
      <c r="D147" s="1451"/>
      <c r="E147" s="550">
        <v>121</v>
      </c>
      <c r="F147" s="317">
        <v>121</v>
      </c>
      <c r="G147" s="317">
        <v>331</v>
      </c>
      <c r="H147" s="983">
        <v>2.74</v>
      </c>
      <c r="I147" s="317">
        <v>120</v>
      </c>
      <c r="J147" s="317">
        <v>73</v>
      </c>
      <c r="K147" s="317">
        <v>0</v>
      </c>
      <c r="L147" s="317">
        <v>47</v>
      </c>
      <c r="M147" s="317">
        <v>0</v>
      </c>
      <c r="N147" s="317">
        <v>1</v>
      </c>
      <c r="O147" s="317">
        <v>0</v>
      </c>
    </row>
    <row r="148" spans="1:15" s="466" customFormat="1" ht="19.149999999999999" customHeight="1">
      <c r="A148" s="564"/>
      <c r="B148" s="1448" t="s">
        <v>284</v>
      </c>
      <c r="C148" s="1448"/>
      <c r="D148" s="1451"/>
      <c r="E148" s="550">
        <v>251</v>
      </c>
      <c r="F148" s="317">
        <v>248</v>
      </c>
      <c r="G148" s="317">
        <v>517</v>
      </c>
      <c r="H148" s="983">
        <v>2.08</v>
      </c>
      <c r="I148" s="317">
        <v>245</v>
      </c>
      <c r="J148" s="317">
        <v>95</v>
      </c>
      <c r="K148" s="317">
        <v>41</v>
      </c>
      <c r="L148" s="317">
        <v>100</v>
      </c>
      <c r="M148" s="317">
        <v>9</v>
      </c>
      <c r="N148" s="317">
        <v>3</v>
      </c>
      <c r="O148" s="317">
        <v>3</v>
      </c>
    </row>
    <row r="149" spans="1:15" s="466" customFormat="1" ht="19.149999999999999" customHeight="1">
      <c r="A149" s="564"/>
      <c r="B149" s="1448" t="s">
        <v>289</v>
      </c>
      <c r="C149" s="1448"/>
      <c r="D149" s="1451"/>
      <c r="E149" s="550">
        <v>120</v>
      </c>
      <c r="F149" s="317">
        <v>118</v>
      </c>
      <c r="G149" s="317">
        <v>300</v>
      </c>
      <c r="H149" s="983">
        <v>2.54</v>
      </c>
      <c r="I149" s="317">
        <v>117</v>
      </c>
      <c r="J149" s="317">
        <v>59</v>
      </c>
      <c r="K149" s="317">
        <v>0</v>
      </c>
      <c r="L149" s="317">
        <v>54</v>
      </c>
      <c r="M149" s="317">
        <v>4</v>
      </c>
      <c r="N149" s="317">
        <v>1</v>
      </c>
      <c r="O149" s="317">
        <v>2</v>
      </c>
    </row>
    <row r="150" spans="1:15" s="466" customFormat="1" ht="19.149999999999999" customHeight="1">
      <c r="A150" s="564"/>
      <c r="B150" s="1448" t="s">
        <v>293</v>
      </c>
      <c r="C150" s="1448"/>
      <c r="D150" s="1451"/>
      <c r="E150" s="550">
        <v>204</v>
      </c>
      <c r="F150" s="317">
        <v>202</v>
      </c>
      <c r="G150" s="317">
        <v>408</v>
      </c>
      <c r="H150" s="983">
        <v>2.02</v>
      </c>
      <c r="I150" s="317">
        <v>200</v>
      </c>
      <c r="J150" s="317">
        <v>81</v>
      </c>
      <c r="K150" s="317">
        <v>0</v>
      </c>
      <c r="L150" s="317">
        <v>109</v>
      </c>
      <c r="M150" s="317">
        <v>10</v>
      </c>
      <c r="N150" s="317">
        <v>2</v>
      </c>
      <c r="O150" s="317">
        <v>2</v>
      </c>
    </row>
    <row r="151" spans="1:15" s="466" customFormat="1" ht="19.149999999999999" customHeight="1">
      <c r="A151" s="564"/>
      <c r="B151" s="1448" t="s">
        <v>297</v>
      </c>
      <c r="C151" s="1448"/>
      <c r="D151" s="1451"/>
      <c r="E151" s="550">
        <v>219</v>
      </c>
      <c r="F151" s="317">
        <v>219</v>
      </c>
      <c r="G151" s="317">
        <v>522</v>
      </c>
      <c r="H151" s="983">
        <v>2.38</v>
      </c>
      <c r="I151" s="317">
        <v>215</v>
      </c>
      <c r="J151" s="317">
        <v>118</v>
      </c>
      <c r="K151" s="317">
        <v>0</v>
      </c>
      <c r="L151" s="317">
        <v>93</v>
      </c>
      <c r="M151" s="317">
        <v>4</v>
      </c>
      <c r="N151" s="317">
        <v>4</v>
      </c>
      <c r="O151" s="317">
        <v>0</v>
      </c>
    </row>
    <row r="152" spans="1:15" s="466" customFormat="1" ht="19.149999999999999" customHeight="1">
      <c r="A152" s="564"/>
      <c r="B152" s="1448" t="s">
        <v>301</v>
      </c>
      <c r="C152" s="1448"/>
      <c r="D152" s="1451"/>
      <c r="E152" s="550">
        <v>201</v>
      </c>
      <c r="F152" s="317">
        <v>199</v>
      </c>
      <c r="G152" s="317">
        <v>440</v>
      </c>
      <c r="H152" s="983">
        <v>2.21</v>
      </c>
      <c r="I152" s="317">
        <v>199</v>
      </c>
      <c r="J152" s="317">
        <v>67</v>
      </c>
      <c r="K152" s="317">
        <v>0</v>
      </c>
      <c r="L152" s="317">
        <v>114</v>
      </c>
      <c r="M152" s="317">
        <v>18</v>
      </c>
      <c r="N152" s="317">
        <v>0</v>
      </c>
      <c r="O152" s="317">
        <v>2</v>
      </c>
    </row>
    <row r="153" spans="1:15" s="466" customFormat="1" ht="19.149999999999999" customHeight="1">
      <c r="A153" s="564"/>
      <c r="B153" s="1448" t="s">
        <v>305</v>
      </c>
      <c r="C153" s="1448"/>
      <c r="D153" s="1451"/>
      <c r="E153" s="550">
        <v>197</v>
      </c>
      <c r="F153" s="317">
        <v>196</v>
      </c>
      <c r="G153" s="317">
        <v>464</v>
      </c>
      <c r="H153" s="983">
        <v>2.37</v>
      </c>
      <c r="I153" s="317">
        <v>196</v>
      </c>
      <c r="J153" s="317">
        <v>71</v>
      </c>
      <c r="K153" s="317">
        <v>0</v>
      </c>
      <c r="L153" s="317">
        <v>119</v>
      </c>
      <c r="M153" s="317">
        <v>6</v>
      </c>
      <c r="N153" s="317">
        <v>0</v>
      </c>
      <c r="O153" s="317">
        <v>1</v>
      </c>
    </row>
    <row r="154" spans="1:15" s="466" customFormat="1" ht="19.149999999999999" customHeight="1">
      <c r="A154" s="564"/>
      <c r="B154" s="1448" t="s">
        <v>309</v>
      </c>
      <c r="C154" s="1448"/>
      <c r="D154" s="1451"/>
      <c r="E154" s="550">
        <v>106</v>
      </c>
      <c r="F154" s="317">
        <v>104</v>
      </c>
      <c r="G154" s="317">
        <v>202</v>
      </c>
      <c r="H154" s="983">
        <v>1.94</v>
      </c>
      <c r="I154" s="317">
        <v>104</v>
      </c>
      <c r="J154" s="317">
        <v>30</v>
      </c>
      <c r="K154" s="317">
        <v>0</v>
      </c>
      <c r="L154" s="317">
        <v>67</v>
      </c>
      <c r="M154" s="317">
        <v>7</v>
      </c>
      <c r="N154" s="317">
        <v>0</v>
      </c>
      <c r="O154" s="317">
        <v>2</v>
      </c>
    </row>
    <row r="155" spans="1:15" s="466" customFormat="1" ht="19.149999999999999" customHeight="1">
      <c r="A155" s="564"/>
      <c r="B155" s="1448" t="s">
        <v>313</v>
      </c>
      <c r="C155" s="1448"/>
      <c r="D155" s="1451"/>
      <c r="E155" s="550">
        <v>165</v>
      </c>
      <c r="F155" s="317">
        <v>161</v>
      </c>
      <c r="G155" s="317">
        <v>385</v>
      </c>
      <c r="H155" s="983">
        <v>2.39</v>
      </c>
      <c r="I155" s="317">
        <v>160</v>
      </c>
      <c r="J155" s="317">
        <v>71</v>
      </c>
      <c r="K155" s="317">
        <v>0</v>
      </c>
      <c r="L155" s="317">
        <v>81</v>
      </c>
      <c r="M155" s="317">
        <v>8</v>
      </c>
      <c r="N155" s="317">
        <v>1</v>
      </c>
      <c r="O155" s="317">
        <v>4</v>
      </c>
    </row>
    <row r="156" spans="1:15" s="466" customFormat="1" ht="19.149999999999999" customHeight="1">
      <c r="A156" s="564"/>
      <c r="B156" s="1448" t="s">
        <v>317</v>
      </c>
      <c r="C156" s="1448"/>
      <c r="D156" s="1451"/>
      <c r="E156" s="550">
        <v>52</v>
      </c>
      <c r="F156" s="317">
        <v>52</v>
      </c>
      <c r="G156" s="317">
        <v>132</v>
      </c>
      <c r="H156" s="983">
        <v>2.54</v>
      </c>
      <c r="I156" s="317">
        <v>52</v>
      </c>
      <c r="J156" s="317">
        <v>23</v>
      </c>
      <c r="K156" s="317">
        <v>0</v>
      </c>
      <c r="L156" s="317">
        <v>27</v>
      </c>
      <c r="M156" s="317">
        <v>2</v>
      </c>
      <c r="N156" s="317">
        <v>0</v>
      </c>
      <c r="O156" s="317">
        <v>0</v>
      </c>
    </row>
    <row r="157" spans="1:15" s="466" customFormat="1" ht="19.149999999999999" customHeight="1">
      <c r="A157" s="564"/>
      <c r="B157" s="1448" t="s">
        <v>321</v>
      </c>
      <c r="C157" s="1448"/>
      <c r="D157" s="1451"/>
      <c r="E157" s="550">
        <v>104</v>
      </c>
      <c r="F157" s="317">
        <v>104</v>
      </c>
      <c r="G157" s="317">
        <v>202</v>
      </c>
      <c r="H157" s="983">
        <v>1.94</v>
      </c>
      <c r="I157" s="317">
        <v>101</v>
      </c>
      <c r="J157" s="317">
        <v>21</v>
      </c>
      <c r="K157" s="317">
        <v>0</v>
      </c>
      <c r="L157" s="317">
        <v>73</v>
      </c>
      <c r="M157" s="317">
        <v>7</v>
      </c>
      <c r="N157" s="317">
        <v>3</v>
      </c>
      <c r="O157" s="317">
        <v>0</v>
      </c>
    </row>
    <row r="158" spans="1:15" s="466" customFormat="1" ht="19.149999999999999" customHeight="1">
      <c r="A158" s="564"/>
      <c r="B158" s="1448" t="s">
        <v>325</v>
      </c>
      <c r="C158" s="1448"/>
      <c r="D158" s="1451"/>
      <c r="E158" s="550">
        <v>157</v>
      </c>
      <c r="F158" s="317">
        <v>157</v>
      </c>
      <c r="G158" s="317">
        <v>325</v>
      </c>
      <c r="H158" s="983">
        <v>2.0699999999999998</v>
      </c>
      <c r="I158" s="317">
        <v>155</v>
      </c>
      <c r="J158" s="317">
        <v>65</v>
      </c>
      <c r="K158" s="317">
        <v>0</v>
      </c>
      <c r="L158" s="317">
        <v>87</v>
      </c>
      <c r="M158" s="317">
        <v>3</v>
      </c>
      <c r="N158" s="317">
        <v>2</v>
      </c>
      <c r="O158" s="317">
        <v>0</v>
      </c>
    </row>
    <row r="159" spans="1:15" s="466" customFormat="1" ht="19.149999999999999" customHeight="1">
      <c r="A159" s="564"/>
      <c r="B159" s="1448" t="s">
        <v>329</v>
      </c>
      <c r="C159" s="1448"/>
      <c r="D159" s="1451"/>
      <c r="E159" s="550">
        <v>284</v>
      </c>
      <c r="F159" s="317">
        <v>283</v>
      </c>
      <c r="G159" s="317">
        <v>663</v>
      </c>
      <c r="H159" s="983">
        <v>2.34</v>
      </c>
      <c r="I159" s="317">
        <v>283</v>
      </c>
      <c r="J159" s="317">
        <v>27</v>
      </c>
      <c r="K159" s="317">
        <v>226</v>
      </c>
      <c r="L159" s="317">
        <v>29</v>
      </c>
      <c r="M159" s="317">
        <v>1</v>
      </c>
      <c r="N159" s="317">
        <v>0</v>
      </c>
      <c r="O159" s="317">
        <v>1</v>
      </c>
    </row>
    <row r="160" spans="1:15" s="466" customFormat="1" ht="19.149999999999999" customHeight="1">
      <c r="A160" s="564"/>
      <c r="B160" s="1448" t="s">
        <v>333</v>
      </c>
      <c r="C160" s="1448"/>
      <c r="D160" s="1451"/>
      <c r="E160" s="550">
        <v>201</v>
      </c>
      <c r="F160" s="317">
        <v>200</v>
      </c>
      <c r="G160" s="317">
        <v>475</v>
      </c>
      <c r="H160" s="983">
        <v>2.38</v>
      </c>
      <c r="I160" s="317">
        <v>194</v>
      </c>
      <c r="J160" s="317">
        <v>88</v>
      </c>
      <c r="K160" s="317">
        <v>0</v>
      </c>
      <c r="L160" s="317">
        <v>99</v>
      </c>
      <c r="M160" s="317">
        <v>7</v>
      </c>
      <c r="N160" s="317">
        <v>6</v>
      </c>
      <c r="O160" s="317">
        <v>1</v>
      </c>
    </row>
    <row r="161" spans="1:15" s="466" customFormat="1" ht="19.149999999999999" customHeight="1">
      <c r="A161" s="1483" t="s">
        <v>336</v>
      </c>
      <c r="B161" s="1483"/>
      <c r="C161" s="1483"/>
      <c r="D161" s="1484"/>
      <c r="E161" s="550">
        <v>1885</v>
      </c>
      <c r="F161" s="317">
        <v>1865</v>
      </c>
      <c r="G161" s="317">
        <v>5216</v>
      </c>
      <c r="H161" s="983">
        <v>2.8</v>
      </c>
      <c r="I161" s="317">
        <v>1855</v>
      </c>
      <c r="J161" s="317">
        <v>1637</v>
      </c>
      <c r="K161" s="317">
        <v>19</v>
      </c>
      <c r="L161" s="317">
        <v>188</v>
      </c>
      <c r="M161" s="317">
        <v>11</v>
      </c>
      <c r="N161" s="317">
        <v>10</v>
      </c>
      <c r="O161" s="317">
        <v>20</v>
      </c>
    </row>
    <row r="162" spans="1:15" s="466" customFormat="1" ht="19.149999999999999" customHeight="1">
      <c r="A162" s="564"/>
      <c r="B162" s="1448" t="s">
        <v>340</v>
      </c>
      <c r="C162" s="1448"/>
      <c r="D162" s="1451"/>
      <c r="E162" s="550">
        <v>0</v>
      </c>
      <c r="F162" s="317">
        <v>0</v>
      </c>
      <c r="G162" s="317">
        <v>0</v>
      </c>
      <c r="H162" s="551">
        <v>0</v>
      </c>
      <c r="I162" s="317">
        <v>0</v>
      </c>
      <c r="J162" s="317">
        <v>0</v>
      </c>
      <c r="K162" s="317">
        <v>0</v>
      </c>
      <c r="L162" s="317">
        <v>0</v>
      </c>
      <c r="M162" s="317">
        <v>0</v>
      </c>
      <c r="N162" s="317">
        <v>0</v>
      </c>
      <c r="O162" s="317">
        <v>0</v>
      </c>
    </row>
    <row r="163" spans="1:15" s="466" customFormat="1" ht="19.149999999999999" customHeight="1">
      <c r="A163" s="564"/>
      <c r="B163" s="1448" t="s">
        <v>344</v>
      </c>
      <c r="C163" s="1448"/>
      <c r="D163" s="1451"/>
      <c r="E163" s="550">
        <v>1885</v>
      </c>
      <c r="F163" s="317">
        <v>1865</v>
      </c>
      <c r="G163" s="317">
        <v>5216</v>
      </c>
      <c r="H163" s="983">
        <v>2.8</v>
      </c>
      <c r="I163" s="317">
        <v>1855</v>
      </c>
      <c r="J163" s="317">
        <v>1637</v>
      </c>
      <c r="K163" s="317">
        <v>19</v>
      </c>
      <c r="L163" s="317">
        <v>188</v>
      </c>
      <c r="M163" s="317">
        <v>11</v>
      </c>
      <c r="N163" s="317">
        <v>10</v>
      </c>
      <c r="O163" s="317">
        <v>20</v>
      </c>
    </row>
    <row r="164" spans="1:15" s="466" customFormat="1" ht="19.149999999999999" customHeight="1">
      <c r="A164" s="1483" t="s">
        <v>348</v>
      </c>
      <c r="B164" s="1483"/>
      <c r="C164" s="1483"/>
      <c r="D164" s="1484"/>
      <c r="E164" s="550">
        <v>623</v>
      </c>
      <c r="F164" s="317">
        <v>621</v>
      </c>
      <c r="G164" s="317">
        <v>1825</v>
      </c>
      <c r="H164" s="983">
        <v>2.94</v>
      </c>
      <c r="I164" s="317">
        <v>618</v>
      </c>
      <c r="J164" s="317">
        <v>597</v>
      </c>
      <c r="K164" s="317">
        <v>1</v>
      </c>
      <c r="L164" s="317">
        <v>14</v>
      </c>
      <c r="M164" s="317">
        <v>6</v>
      </c>
      <c r="N164" s="317">
        <v>3</v>
      </c>
      <c r="O164" s="317">
        <v>2</v>
      </c>
    </row>
    <row r="165" spans="1:15" s="466" customFormat="1" ht="19.149999999999999" customHeight="1">
      <c r="A165" s="564"/>
      <c r="B165" s="1448" t="s">
        <v>352</v>
      </c>
      <c r="C165" s="1448"/>
      <c r="D165" s="1451"/>
      <c r="E165" s="550">
        <v>132</v>
      </c>
      <c r="F165" s="317">
        <v>132</v>
      </c>
      <c r="G165" s="317">
        <v>390</v>
      </c>
      <c r="H165" s="983">
        <v>2.95</v>
      </c>
      <c r="I165" s="317">
        <v>131</v>
      </c>
      <c r="J165" s="317">
        <v>128</v>
      </c>
      <c r="K165" s="317">
        <v>0</v>
      </c>
      <c r="L165" s="317">
        <v>3</v>
      </c>
      <c r="M165" s="317">
        <v>0</v>
      </c>
      <c r="N165" s="438">
        <v>1</v>
      </c>
      <c r="O165" s="438">
        <v>0</v>
      </c>
    </row>
    <row r="166" spans="1:15" s="466" customFormat="1" ht="19.149999999999999" customHeight="1">
      <c r="A166" s="564"/>
      <c r="B166" s="1448" t="s">
        <v>356</v>
      </c>
      <c r="C166" s="1448"/>
      <c r="D166" s="1451"/>
      <c r="E166" s="550">
        <v>491</v>
      </c>
      <c r="F166" s="317">
        <v>489</v>
      </c>
      <c r="G166" s="317">
        <v>1435</v>
      </c>
      <c r="H166" s="983">
        <v>2.93</v>
      </c>
      <c r="I166" s="317">
        <v>487</v>
      </c>
      <c r="J166" s="317">
        <v>469</v>
      </c>
      <c r="K166" s="317">
        <v>1</v>
      </c>
      <c r="L166" s="317">
        <v>11</v>
      </c>
      <c r="M166" s="317">
        <v>6</v>
      </c>
      <c r="N166" s="438">
        <v>2</v>
      </c>
      <c r="O166" s="438">
        <v>2</v>
      </c>
    </row>
    <row r="167" spans="1:15" s="466" customFormat="1" ht="19.149999999999999" customHeight="1">
      <c r="A167" s="1483" t="s">
        <v>360</v>
      </c>
      <c r="B167" s="1483"/>
      <c r="C167" s="1483"/>
      <c r="D167" s="1484"/>
      <c r="E167" s="550">
        <v>583</v>
      </c>
      <c r="F167" s="317">
        <v>580</v>
      </c>
      <c r="G167" s="317">
        <v>1740</v>
      </c>
      <c r="H167" s="983">
        <v>3</v>
      </c>
      <c r="I167" s="317">
        <v>577</v>
      </c>
      <c r="J167" s="317">
        <v>557</v>
      </c>
      <c r="K167" s="317">
        <v>0</v>
      </c>
      <c r="L167" s="317">
        <v>14</v>
      </c>
      <c r="M167" s="317">
        <v>6</v>
      </c>
      <c r="N167" s="317">
        <v>3</v>
      </c>
      <c r="O167" s="317">
        <v>3</v>
      </c>
    </row>
    <row r="168" spans="1:15" s="466" customFormat="1" ht="19.149999999999999" customHeight="1">
      <c r="A168" s="564"/>
      <c r="B168" s="1448" t="s">
        <v>364</v>
      </c>
      <c r="C168" s="1448"/>
      <c r="D168" s="1451"/>
      <c r="E168" s="550">
        <v>198</v>
      </c>
      <c r="F168" s="317">
        <v>196</v>
      </c>
      <c r="G168" s="317">
        <v>602</v>
      </c>
      <c r="H168" s="983">
        <v>3.07</v>
      </c>
      <c r="I168" s="317">
        <v>195</v>
      </c>
      <c r="J168" s="317">
        <v>180</v>
      </c>
      <c r="K168" s="317">
        <v>0</v>
      </c>
      <c r="L168" s="317">
        <v>9</v>
      </c>
      <c r="M168" s="317">
        <v>6</v>
      </c>
      <c r="N168" s="438">
        <v>1</v>
      </c>
      <c r="O168" s="438">
        <v>2</v>
      </c>
    </row>
    <row r="169" spans="1:15" s="466" customFormat="1" ht="19.149999999999999" customHeight="1">
      <c r="A169" s="577"/>
      <c r="B169" s="1496" t="s">
        <v>1057</v>
      </c>
      <c r="C169" s="1496"/>
      <c r="D169" s="1497"/>
      <c r="E169" s="550">
        <v>147</v>
      </c>
      <c r="F169" s="317">
        <v>147</v>
      </c>
      <c r="G169" s="317">
        <v>426</v>
      </c>
      <c r="H169" s="983">
        <v>2.9</v>
      </c>
      <c r="I169" s="317">
        <v>147</v>
      </c>
      <c r="J169" s="317">
        <v>145</v>
      </c>
      <c r="K169" s="317">
        <v>0</v>
      </c>
      <c r="L169" s="317">
        <v>2</v>
      </c>
      <c r="M169" s="317">
        <v>0</v>
      </c>
      <c r="N169" s="317">
        <v>0</v>
      </c>
      <c r="O169" s="317">
        <v>0</v>
      </c>
    </row>
    <row r="170" spans="1:15" s="466" customFormat="1" ht="19.149999999999999" customHeight="1">
      <c r="A170" s="577"/>
      <c r="B170" s="1496" t="s">
        <v>1058</v>
      </c>
      <c r="C170" s="1496"/>
      <c r="D170" s="1497"/>
      <c r="E170" s="550">
        <v>238</v>
      </c>
      <c r="F170" s="317">
        <v>237</v>
      </c>
      <c r="G170" s="317">
        <v>712</v>
      </c>
      <c r="H170" s="983">
        <v>3</v>
      </c>
      <c r="I170" s="317">
        <v>235</v>
      </c>
      <c r="J170" s="317">
        <v>232</v>
      </c>
      <c r="K170" s="317">
        <v>0</v>
      </c>
      <c r="L170" s="317">
        <v>3</v>
      </c>
      <c r="M170" s="317">
        <v>0</v>
      </c>
      <c r="N170" s="438">
        <v>2</v>
      </c>
      <c r="O170" s="438">
        <v>1</v>
      </c>
    </row>
    <row r="171" spans="1:15" s="466" customFormat="1" ht="19.149999999999999" customHeight="1">
      <c r="A171" s="1446" t="s">
        <v>113</v>
      </c>
      <c r="B171" s="1446"/>
      <c r="C171" s="1446"/>
      <c r="D171" s="1447"/>
      <c r="E171" s="547">
        <v>1894</v>
      </c>
      <c r="F171" s="548">
        <v>1876</v>
      </c>
      <c r="G171" s="548">
        <v>5697</v>
      </c>
      <c r="H171" s="977">
        <v>3.04</v>
      </c>
      <c r="I171" s="548">
        <v>1862</v>
      </c>
      <c r="J171" s="548">
        <v>1627</v>
      </c>
      <c r="K171" s="548">
        <v>95</v>
      </c>
      <c r="L171" s="548">
        <v>129</v>
      </c>
      <c r="M171" s="548">
        <v>11</v>
      </c>
      <c r="N171" s="548">
        <v>14</v>
      </c>
      <c r="O171" s="548">
        <v>18</v>
      </c>
    </row>
    <row r="172" spans="1:15" s="466" customFormat="1" ht="19.149999999999999" customHeight="1">
      <c r="A172" s="564"/>
      <c r="B172" s="1448" t="s">
        <v>379</v>
      </c>
      <c r="C172" s="1448"/>
      <c r="D172" s="1451"/>
      <c r="E172" s="550">
        <v>730</v>
      </c>
      <c r="F172" s="317">
        <v>725</v>
      </c>
      <c r="G172" s="317">
        <v>2012</v>
      </c>
      <c r="H172" s="983">
        <v>2.78</v>
      </c>
      <c r="I172" s="317">
        <v>721</v>
      </c>
      <c r="J172" s="317">
        <v>586</v>
      </c>
      <c r="K172" s="317">
        <v>48</v>
      </c>
      <c r="L172" s="317">
        <v>80</v>
      </c>
      <c r="M172" s="317">
        <v>7</v>
      </c>
      <c r="N172" s="438">
        <v>4</v>
      </c>
      <c r="O172" s="438">
        <v>5</v>
      </c>
    </row>
    <row r="173" spans="1:15" s="466" customFormat="1" ht="19.149999999999999" customHeight="1">
      <c r="A173" s="564"/>
      <c r="B173" s="1448" t="s">
        <v>383</v>
      </c>
      <c r="C173" s="1448"/>
      <c r="D173" s="1451"/>
      <c r="E173" s="550">
        <v>383</v>
      </c>
      <c r="F173" s="317">
        <v>382</v>
      </c>
      <c r="G173" s="317">
        <v>1280</v>
      </c>
      <c r="H173" s="983">
        <v>3.35</v>
      </c>
      <c r="I173" s="317">
        <v>379</v>
      </c>
      <c r="J173" s="317">
        <v>367</v>
      </c>
      <c r="K173" s="317">
        <v>0</v>
      </c>
      <c r="L173" s="317">
        <v>11</v>
      </c>
      <c r="M173" s="317">
        <v>1</v>
      </c>
      <c r="N173" s="438">
        <v>3</v>
      </c>
      <c r="O173" s="438">
        <v>1</v>
      </c>
    </row>
    <row r="174" spans="1:15" s="466" customFormat="1" ht="19.149999999999999" customHeight="1">
      <c r="A174" s="564"/>
      <c r="B174" s="1448" t="s">
        <v>387</v>
      </c>
      <c r="C174" s="1448"/>
      <c r="D174" s="1451"/>
      <c r="E174" s="550">
        <v>455</v>
      </c>
      <c r="F174" s="317">
        <v>448</v>
      </c>
      <c r="G174" s="317">
        <v>1420</v>
      </c>
      <c r="H174" s="983">
        <v>3.17</v>
      </c>
      <c r="I174" s="317">
        <v>445</v>
      </c>
      <c r="J174" s="317">
        <v>397</v>
      </c>
      <c r="K174" s="438">
        <v>16</v>
      </c>
      <c r="L174" s="317">
        <v>31</v>
      </c>
      <c r="M174" s="317">
        <v>1</v>
      </c>
      <c r="N174" s="438">
        <v>3</v>
      </c>
      <c r="O174" s="438">
        <v>7</v>
      </c>
    </row>
    <row r="175" spans="1:15" s="466" customFormat="1" ht="19.149999999999999" customHeight="1" thickBot="1">
      <c r="A175" s="568"/>
      <c r="B175" s="1476" t="s">
        <v>1911</v>
      </c>
      <c r="C175" s="1476"/>
      <c r="D175" s="1477"/>
      <c r="E175" s="569">
        <v>326</v>
      </c>
      <c r="F175" s="570">
        <v>321</v>
      </c>
      <c r="G175" s="570">
        <v>985</v>
      </c>
      <c r="H175" s="984">
        <v>3.07</v>
      </c>
      <c r="I175" s="454">
        <v>317</v>
      </c>
      <c r="J175" s="570">
        <v>277</v>
      </c>
      <c r="K175" s="454">
        <v>31</v>
      </c>
      <c r="L175" s="570">
        <v>7</v>
      </c>
      <c r="M175" s="570">
        <v>2</v>
      </c>
      <c r="N175" s="454">
        <v>4</v>
      </c>
      <c r="O175" s="454">
        <v>5</v>
      </c>
    </row>
  </sheetData>
  <mergeCells count="194">
    <mergeCell ref="B175:D175"/>
    <mergeCell ref="B169:D169"/>
    <mergeCell ref="B170:D170"/>
    <mergeCell ref="A171:D171"/>
    <mergeCell ref="B172:D172"/>
    <mergeCell ref="B173:D173"/>
    <mergeCell ref="B174:D174"/>
    <mergeCell ref="B163:D163"/>
    <mergeCell ref="A164:D164"/>
    <mergeCell ref="B165:D165"/>
    <mergeCell ref="B166:D166"/>
    <mergeCell ref="A167:D167"/>
    <mergeCell ref="B168:D168"/>
    <mergeCell ref="B157:D157"/>
    <mergeCell ref="B158:D158"/>
    <mergeCell ref="B159:D159"/>
    <mergeCell ref="B160:D160"/>
    <mergeCell ref="A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A141:D141"/>
    <mergeCell ref="A142:D142"/>
    <mergeCell ref="B143:D143"/>
    <mergeCell ref="B144:D144"/>
    <mergeCell ref="G136:H136"/>
    <mergeCell ref="I136:N136"/>
    <mergeCell ref="O136:O138"/>
    <mergeCell ref="F137:F138"/>
    <mergeCell ref="G137:G138"/>
    <mergeCell ref="H137:H138"/>
    <mergeCell ref="I137:M137"/>
    <mergeCell ref="N137:N138"/>
    <mergeCell ref="B131:D131"/>
    <mergeCell ref="A132:D132"/>
    <mergeCell ref="B133:D133"/>
    <mergeCell ref="A134:D134"/>
    <mergeCell ref="A136:D138"/>
    <mergeCell ref="E136:E138"/>
    <mergeCell ref="C125:D125"/>
    <mergeCell ref="A126:D126"/>
    <mergeCell ref="B127:D127"/>
    <mergeCell ref="B128:D128"/>
    <mergeCell ref="B129:D129"/>
    <mergeCell ref="B130:D130"/>
    <mergeCell ref="B119:D119"/>
    <mergeCell ref="C120:D120"/>
    <mergeCell ref="C121:D121"/>
    <mergeCell ref="C122:D122"/>
    <mergeCell ref="C123:D123"/>
    <mergeCell ref="C124:D124"/>
    <mergeCell ref="A113:D113"/>
    <mergeCell ref="B114:D114"/>
    <mergeCell ref="B115:D115"/>
    <mergeCell ref="B116:D116"/>
    <mergeCell ref="A117:D117"/>
    <mergeCell ref="A118:D118"/>
    <mergeCell ref="A107:D107"/>
    <mergeCell ref="B108:D108"/>
    <mergeCell ref="B109:D109"/>
    <mergeCell ref="B110:D110"/>
    <mergeCell ref="C111:D111"/>
    <mergeCell ref="C112:D112"/>
    <mergeCell ref="B101:D101"/>
    <mergeCell ref="B102:D102"/>
    <mergeCell ref="A103:D103"/>
    <mergeCell ref="A104:D104"/>
    <mergeCell ref="B105:D105"/>
    <mergeCell ref="B106:D106"/>
    <mergeCell ref="A95:D95"/>
    <mergeCell ref="B96:D96"/>
    <mergeCell ref="B97:D97"/>
    <mergeCell ref="B98:D98"/>
    <mergeCell ref="B99:D99"/>
    <mergeCell ref="B100:D100"/>
    <mergeCell ref="E92:E94"/>
    <mergeCell ref="G92:H92"/>
    <mergeCell ref="I92:N92"/>
    <mergeCell ref="O92:O94"/>
    <mergeCell ref="F93:F94"/>
    <mergeCell ref="G93:G94"/>
    <mergeCell ref="H93:H94"/>
    <mergeCell ref="I93:M93"/>
    <mergeCell ref="N93:N94"/>
    <mergeCell ref="B86:D86"/>
    <mergeCell ref="A87:D87"/>
    <mergeCell ref="B88:D88"/>
    <mergeCell ref="A89:D89"/>
    <mergeCell ref="B90:D90"/>
    <mergeCell ref="A92:D94"/>
    <mergeCell ref="B80:D80"/>
    <mergeCell ref="B81:D81"/>
    <mergeCell ref="A82:D82"/>
    <mergeCell ref="B83:D83"/>
    <mergeCell ref="B84:D84"/>
    <mergeCell ref="B85:D85"/>
    <mergeCell ref="A74:D74"/>
    <mergeCell ref="B75:D75"/>
    <mergeCell ref="B76:D76"/>
    <mergeCell ref="A77:D77"/>
    <mergeCell ref="B78:D78"/>
    <mergeCell ref="B79:D79"/>
    <mergeCell ref="A68:D68"/>
    <mergeCell ref="B69:D69"/>
    <mergeCell ref="B70:D70"/>
    <mergeCell ref="B71:D71"/>
    <mergeCell ref="B72:D72"/>
    <mergeCell ref="B73:D73"/>
    <mergeCell ref="A62:D62"/>
    <mergeCell ref="B63:D63"/>
    <mergeCell ref="B64:D64"/>
    <mergeCell ref="B65:D65"/>
    <mergeCell ref="A66:D66"/>
    <mergeCell ref="B67:D67"/>
    <mergeCell ref="B56:D56"/>
    <mergeCell ref="B57:D57"/>
    <mergeCell ref="B58:D58"/>
    <mergeCell ref="B59:D59"/>
    <mergeCell ref="B60:D60"/>
    <mergeCell ref="A61:D61"/>
    <mergeCell ref="B51:D51"/>
    <mergeCell ref="B52:D52"/>
    <mergeCell ref="B53:D53"/>
    <mergeCell ref="A54:D54"/>
    <mergeCell ref="B55:D55"/>
    <mergeCell ref="B45:D45"/>
    <mergeCell ref="A48:D50"/>
    <mergeCell ref="E48:E50"/>
    <mergeCell ref="G48:H48"/>
    <mergeCell ref="O48:O50"/>
    <mergeCell ref="F49:F50"/>
    <mergeCell ref="G49:G50"/>
    <mergeCell ref="H49:H50"/>
    <mergeCell ref="I49:M49"/>
    <mergeCell ref="B39:D39"/>
    <mergeCell ref="C40:D40"/>
    <mergeCell ref="C41:D41"/>
    <mergeCell ref="A42:D42"/>
    <mergeCell ref="B43:D43"/>
    <mergeCell ref="B44:D44"/>
    <mergeCell ref="N49:N50"/>
    <mergeCell ref="I48:N48"/>
    <mergeCell ref="C33:D33"/>
    <mergeCell ref="C34:D34"/>
    <mergeCell ref="C35:D35"/>
    <mergeCell ref="C36:D36"/>
    <mergeCell ref="C37:D37"/>
    <mergeCell ref="B38:D38"/>
    <mergeCell ref="C27:D27"/>
    <mergeCell ref="A28:D28"/>
    <mergeCell ref="B29:D29"/>
    <mergeCell ref="C30:D30"/>
    <mergeCell ref="C31:D31"/>
    <mergeCell ref="C32:D32"/>
    <mergeCell ref="C23:D23"/>
    <mergeCell ref="C24:D24"/>
    <mergeCell ref="B25:D25"/>
    <mergeCell ref="C26:D26"/>
    <mergeCell ref="C12:D12"/>
    <mergeCell ref="C16:D16"/>
    <mergeCell ref="B17:D17"/>
    <mergeCell ref="A18:D18"/>
    <mergeCell ref="B19:D19"/>
    <mergeCell ref="B20:D20"/>
    <mergeCell ref="B8:D8"/>
    <mergeCell ref="B9:D9"/>
    <mergeCell ref="A10:D10"/>
    <mergeCell ref="B11:D11"/>
    <mergeCell ref="A3:D5"/>
    <mergeCell ref="E3:E5"/>
    <mergeCell ref="G3:H3"/>
    <mergeCell ref="B21:D21"/>
    <mergeCell ref="B22:D22"/>
    <mergeCell ref="I3:N3"/>
    <mergeCell ref="O3:O5"/>
    <mergeCell ref="F4:F5"/>
    <mergeCell ref="G4:G5"/>
    <mergeCell ref="H4:H5"/>
    <mergeCell ref="I4:M4"/>
    <mergeCell ref="N4:N5"/>
    <mergeCell ref="A6:D6"/>
    <mergeCell ref="A7:D7"/>
  </mergeCells>
  <phoneticPr fontId="3"/>
  <pageMargins left="0.70866141732283472" right="0.78740157480314965" top="0.59055118110236227" bottom="0.9055118110236221" header="0.39370078740157483" footer="0.39370078740157483"/>
  <pageSetup paperSize="9" scale="89" firstPageNumber="91" pageOrder="overThenDown" orientation="portrait" useFirstPageNumber="1" verticalDpi="300" r:id="rId1"/>
  <headerFooter alignWithMargins="0">
    <oddFooter>&amp;C&amp;"ＭＳ 明朝,標準"&amp;10－ &amp;P －</oddFooter>
  </headerFooter>
  <rowBreaks count="3" manualBreakCount="3">
    <brk id="46" max="14" man="1"/>
    <brk id="90" max="14" man="1"/>
    <brk id="134"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view="pageBreakPreview" zoomScaleNormal="100" zoomScaleSheetLayoutView="100" workbookViewId="0"/>
  </sheetViews>
  <sheetFormatPr defaultColWidth="9" defaultRowHeight="10.5"/>
  <cols>
    <col min="1" max="3" width="2.625" style="461" customWidth="1"/>
    <col min="4" max="4" width="11.625" style="461" customWidth="1"/>
    <col min="5" max="7" width="20.75" style="241" customWidth="1"/>
    <col min="8" max="8" width="12.625" style="581" customWidth="1"/>
    <col min="9" max="15" width="13.75" style="241" customWidth="1"/>
    <col min="16" max="16" width="3.5" style="241" customWidth="1"/>
    <col min="17" max="16384" width="9" style="241"/>
  </cols>
  <sheetData>
    <row r="1" spans="1:16" s="150" customFormat="1" ht="15" customHeight="1">
      <c r="A1" s="463" t="s">
        <v>2357</v>
      </c>
      <c r="B1" s="445"/>
      <c r="C1" s="445"/>
      <c r="D1" s="445"/>
      <c r="E1" s="447"/>
      <c r="F1" s="447"/>
      <c r="G1" s="447"/>
      <c r="H1" s="551"/>
      <c r="I1" s="447"/>
      <c r="J1" s="447"/>
      <c r="K1" s="447"/>
      <c r="L1" s="447"/>
      <c r="M1" s="462"/>
      <c r="N1" s="447"/>
      <c r="O1" s="447"/>
    </row>
    <row r="2" spans="1:16" s="58" customFormat="1" ht="15" customHeight="1" thickBot="1">
      <c r="A2" s="56" t="s">
        <v>1059</v>
      </c>
      <c r="B2" s="56"/>
      <c r="C2" s="56"/>
      <c r="D2" s="56"/>
      <c r="F2" s="157"/>
      <c r="H2" s="538"/>
      <c r="O2" s="425" t="s">
        <v>2052</v>
      </c>
      <c r="P2" s="426"/>
    </row>
    <row r="3" spans="1:16" s="150" customFormat="1" ht="14.25" customHeight="1">
      <c r="A3" s="1361" t="s">
        <v>242</v>
      </c>
      <c r="B3" s="1362"/>
      <c r="C3" s="1362"/>
      <c r="D3" s="1362"/>
      <c r="E3" s="1505" t="s">
        <v>1031</v>
      </c>
      <c r="F3" s="300"/>
      <c r="G3" s="1458" t="s">
        <v>1032</v>
      </c>
      <c r="H3" s="1459"/>
      <c r="I3" s="1440" t="s">
        <v>1033</v>
      </c>
      <c r="J3" s="1440"/>
      <c r="K3" s="1440"/>
      <c r="L3" s="1441"/>
      <c r="M3" s="1441"/>
      <c r="N3" s="1442"/>
      <c r="O3" s="1498" t="s">
        <v>1034</v>
      </c>
      <c r="P3" s="165"/>
    </row>
    <row r="4" spans="1:16" s="150" customFormat="1" ht="14.25" customHeight="1">
      <c r="A4" s="1363"/>
      <c r="B4" s="1364"/>
      <c r="C4" s="1364"/>
      <c r="D4" s="1364"/>
      <c r="E4" s="1504"/>
      <c r="F4" s="1500" t="s">
        <v>1060</v>
      </c>
      <c r="G4" s="1500" t="s">
        <v>1036</v>
      </c>
      <c r="H4" s="1445" t="s">
        <v>2162</v>
      </c>
      <c r="I4" s="1501" t="s">
        <v>1037</v>
      </c>
      <c r="J4" s="1502"/>
      <c r="K4" s="1502"/>
      <c r="L4" s="1502"/>
      <c r="M4" s="1503"/>
      <c r="N4" s="1504" t="s">
        <v>1038</v>
      </c>
      <c r="O4" s="1499"/>
      <c r="P4" s="165"/>
    </row>
    <row r="5" spans="1:16" s="433" customFormat="1" ht="27" customHeight="1">
      <c r="A5" s="1365"/>
      <c r="B5" s="1366"/>
      <c r="C5" s="1366"/>
      <c r="D5" s="1366"/>
      <c r="E5" s="1504"/>
      <c r="F5" s="1500"/>
      <c r="G5" s="1500"/>
      <c r="H5" s="1445"/>
      <c r="I5" s="583" t="s">
        <v>869</v>
      </c>
      <c r="J5" s="582" t="s">
        <v>1061</v>
      </c>
      <c r="K5" s="543" t="s">
        <v>2300</v>
      </c>
      <c r="L5" s="582" t="s">
        <v>1062</v>
      </c>
      <c r="M5" s="582" t="s">
        <v>1041</v>
      </c>
      <c r="N5" s="1504"/>
      <c r="O5" s="1499"/>
      <c r="P5" s="432"/>
    </row>
    <row r="6" spans="1:16" s="150" customFormat="1" ht="22.5" customHeight="1">
      <c r="A6" s="1394" t="s">
        <v>910</v>
      </c>
      <c r="B6" s="1394"/>
      <c r="C6" s="1394"/>
      <c r="D6" s="1394"/>
      <c r="E6" s="547">
        <v>20819</v>
      </c>
      <c r="F6" s="584">
        <v>20405</v>
      </c>
      <c r="G6" s="548">
        <v>40025</v>
      </c>
      <c r="H6" s="977">
        <v>1.96</v>
      </c>
      <c r="I6" s="548">
        <v>20216</v>
      </c>
      <c r="J6" s="548">
        <v>9580</v>
      </c>
      <c r="K6" s="548">
        <v>883</v>
      </c>
      <c r="L6" s="548">
        <v>8336</v>
      </c>
      <c r="M6" s="548">
        <v>1417</v>
      </c>
      <c r="N6" s="548">
        <v>189</v>
      </c>
      <c r="O6" s="548">
        <v>414</v>
      </c>
    </row>
    <row r="7" spans="1:16" s="150" customFormat="1" ht="22.5" customHeight="1">
      <c r="A7" s="1398" t="s">
        <v>911</v>
      </c>
      <c r="B7" s="1398"/>
      <c r="C7" s="1398"/>
      <c r="D7" s="1398"/>
      <c r="E7" s="550">
        <v>16307</v>
      </c>
      <c r="F7" s="317">
        <v>15934</v>
      </c>
      <c r="G7" s="317">
        <v>30418</v>
      </c>
      <c r="H7" s="983">
        <v>1.91</v>
      </c>
      <c r="I7" s="317">
        <v>15782</v>
      </c>
      <c r="J7" s="317">
        <v>7453</v>
      </c>
      <c r="K7" s="317">
        <v>795</v>
      </c>
      <c r="L7" s="317">
        <v>6388</v>
      </c>
      <c r="M7" s="317">
        <v>1146</v>
      </c>
      <c r="N7" s="317">
        <v>152</v>
      </c>
      <c r="O7" s="317">
        <v>373</v>
      </c>
    </row>
    <row r="8" spans="1:16" s="150" customFormat="1" ht="22.5" customHeight="1">
      <c r="A8" s="460"/>
      <c r="B8" s="1392" t="s">
        <v>1063</v>
      </c>
      <c r="C8" s="1392"/>
      <c r="D8" s="1392"/>
      <c r="E8" s="550">
        <v>52</v>
      </c>
      <c r="F8" s="317">
        <v>52</v>
      </c>
      <c r="G8" s="317">
        <v>109</v>
      </c>
      <c r="H8" s="983">
        <v>2.1</v>
      </c>
      <c r="I8" s="317">
        <v>52</v>
      </c>
      <c r="J8" s="317">
        <v>42</v>
      </c>
      <c r="K8" s="317">
        <v>0</v>
      </c>
      <c r="L8" s="317">
        <v>10</v>
      </c>
      <c r="M8" s="317">
        <v>0</v>
      </c>
      <c r="N8" s="317">
        <v>0</v>
      </c>
      <c r="O8" s="317">
        <v>0</v>
      </c>
    </row>
    <row r="9" spans="1:16" s="150" customFormat="1" ht="22.5" customHeight="1">
      <c r="A9" s="460"/>
      <c r="B9" s="1392" t="s">
        <v>1064</v>
      </c>
      <c r="C9" s="1392"/>
      <c r="D9" s="1392"/>
      <c r="E9" s="550">
        <v>86</v>
      </c>
      <c r="F9" s="317">
        <v>86</v>
      </c>
      <c r="G9" s="317">
        <v>150</v>
      </c>
      <c r="H9" s="983">
        <v>1.74</v>
      </c>
      <c r="I9" s="438">
        <v>84</v>
      </c>
      <c r="J9" s="317">
        <v>62</v>
      </c>
      <c r="K9" s="317">
        <v>0</v>
      </c>
      <c r="L9" s="317">
        <v>17</v>
      </c>
      <c r="M9" s="317">
        <v>5</v>
      </c>
      <c r="N9" s="438">
        <v>2</v>
      </c>
      <c r="O9" s="438">
        <v>0</v>
      </c>
    </row>
    <row r="10" spans="1:16" s="150" customFormat="1" ht="22.5" customHeight="1">
      <c r="A10" s="460"/>
      <c r="B10" s="1392" t="s">
        <v>1065</v>
      </c>
      <c r="C10" s="1392"/>
      <c r="D10" s="1392"/>
      <c r="E10" s="550">
        <v>102</v>
      </c>
      <c r="F10" s="317">
        <v>101</v>
      </c>
      <c r="G10" s="317">
        <v>210</v>
      </c>
      <c r="H10" s="983">
        <v>2.08</v>
      </c>
      <c r="I10" s="317">
        <v>101</v>
      </c>
      <c r="J10" s="317">
        <v>71</v>
      </c>
      <c r="K10" s="317">
        <v>0</v>
      </c>
      <c r="L10" s="317">
        <v>26</v>
      </c>
      <c r="M10" s="317">
        <v>4</v>
      </c>
      <c r="N10" s="317">
        <v>0</v>
      </c>
      <c r="O10" s="317">
        <v>1</v>
      </c>
    </row>
    <row r="11" spans="1:16" s="150" customFormat="1" ht="22.5" customHeight="1">
      <c r="A11" s="460"/>
      <c r="B11" s="1392" t="s">
        <v>1066</v>
      </c>
      <c r="C11" s="1392"/>
      <c r="D11" s="1392"/>
      <c r="E11" s="550">
        <v>758</v>
      </c>
      <c r="F11" s="317">
        <v>749</v>
      </c>
      <c r="G11" s="317">
        <v>1256</v>
      </c>
      <c r="H11" s="983">
        <v>1.68</v>
      </c>
      <c r="I11" s="317">
        <v>743</v>
      </c>
      <c r="J11" s="317">
        <v>349</v>
      </c>
      <c r="K11" s="317">
        <v>0</v>
      </c>
      <c r="L11" s="317">
        <v>370</v>
      </c>
      <c r="M11" s="317">
        <v>24</v>
      </c>
      <c r="N11" s="438">
        <v>6</v>
      </c>
      <c r="O11" s="438">
        <v>9</v>
      </c>
    </row>
    <row r="12" spans="1:16" s="150" customFormat="1" ht="22.5" customHeight="1">
      <c r="A12" s="460"/>
      <c r="B12" s="1392" t="s">
        <v>1067</v>
      </c>
      <c r="C12" s="1392"/>
      <c r="D12" s="1392"/>
      <c r="E12" s="550">
        <v>303</v>
      </c>
      <c r="F12" s="317">
        <v>301</v>
      </c>
      <c r="G12" s="317">
        <v>485</v>
      </c>
      <c r="H12" s="983">
        <v>1.61</v>
      </c>
      <c r="I12" s="317">
        <v>299</v>
      </c>
      <c r="J12" s="317">
        <v>126</v>
      </c>
      <c r="K12" s="317">
        <v>0</v>
      </c>
      <c r="L12" s="317">
        <v>154</v>
      </c>
      <c r="M12" s="317">
        <v>19</v>
      </c>
      <c r="N12" s="438">
        <v>2</v>
      </c>
      <c r="O12" s="438">
        <v>2</v>
      </c>
    </row>
    <row r="13" spans="1:16" s="150" customFormat="1" ht="22.5" customHeight="1">
      <c r="A13" s="460"/>
      <c r="B13" s="1392" t="s">
        <v>1068</v>
      </c>
      <c r="C13" s="1392"/>
      <c r="D13" s="1392"/>
      <c r="E13" s="550">
        <v>204</v>
      </c>
      <c r="F13" s="317">
        <v>204</v>
      </c>
      <c r="G13" s="317">
        <v>323</v>
      </c>
      <c r="H13" s="983">
        <v>1.58</v>
      </c>
      <c r="I13" s="317">
        <v>202</v>
      </c>
      <c r="J13" s="317">
        <v>46</v>
      </c>
      <c r="K13" s="317">
        <v>39</v>
      </c>
      <c r="L13" s="317">
        <v>99</v>
      </c>
      <c r="M13" s="317">
        <v>18</v>
      </c>
      <c r="N13" s="438">
        <v>2</v>
      </c>
      <c r="O13" s="317">
        <v>0</v>
      </c>
    </row>
    <row r="14" spans="1:16" s="150" customFormat="1" ht="22.5" customHeight="1">
      <c r="A14" s="460"/>
      <c r="B14" s="1392" t="s">
        <v>1069</v>
      </c>
      <c r="C14" s="1392"/>
      <c r="D14" s="1392"/>
      <c r="E14" s="550">
        <v>367</v>
      </c>
      <c r="F14" s="317">
        <v>359</v>
      </c>
      <c r="G14" s="317">
        <v>638</v>
      </c>
      <c r="H14" s="983">
        <v>1.78</v>
      </c>
      <c r="I14" s="317">
        <v>357</v>
      </c>
      <c r="J14" s="317">
        <v>189</v>
      </c>
      <c r="K14" s="438">
        <v>42</v>
      </c>
      <c r="L14" s="317">
        <v>106</v>
      </c>
      <c r="M14" s="317">
        <v>20</v>
      </c>
      <c r="N14" s="438">
        <v>2</v>
      </c>
      <c r="O14" s="438">
        <v>8</v>
      </c>
    </row>
    <row r="15" spans="1:16" s="150" customFormat="1" ht="22.5" customHeight="1">
      <c r="A15" s="460"/>
      <c r="B15" s="1392" t="s">
        <v>1070</v>
      </c>
      <c r="C15" s="1392"/>
      <c r="D15" s="1392"/>
      <c r="E15" s="550">
        <v>4</v>
      </c>
      <c r="F15" s="317">
        <v>4</v>
      </c>
      <c r="G15" s="317">
        <v>10</v>
      </c>
      <c r="H15" s="983">
        <v>2.5</v>
      </c>
      <c r="I15" s="438">
        <v>4</v>
      </c>
      <c r="J15" s="438">
        <v>3</v>
      </c>
      <c r="K15" s="317">
        <v>0</v>
      </c>
      <c r="L15" s="317">
        <v>0</v>
      </c>
      <c r="M15" s="317">
        <v>1</v>
      </c>
      <c r="N15" s="317">
        <v>0</v>
      </c>
      <c r="O15" s="317">
        <v>0</v>
      </c>
    </row>
    <row r="16" spans="1:16" s="150" customFormat="1" ht="22.5" customHeight="1">
      <c r="A16" s="460"/>
      <c r="B16" s="1392" t="s">
        <v>1071</v>
      </c>
      <c r="C16" s="1392"/>
      <c r="D16" s="1392"/>
      <c r="E16" s="550">
        <v>179</v>
      </c>
      <c r="F16" s="317">
        <v>178</v>
      </c>
      <c r="G16" s="317">
        <v>332</v>
      </c>
      <c r="H16" s="983">
        <v>1.87</v>
      </c>
      <c r="I16" s="317">
        <v>177</v>
      </c>
      <c r="J16" s="438">
        <v>122</v>
      </c>
      <c r="K16" s="317">
        <v>0</v>
      </c>
      <c r="L16" s="317">
        <v>50</v>
      </c>
      <c r="M16" s="317">
        <v>5</v>
      </c>
      <c r="N16" s="317">
        <v>1</v>
      </c>
      <c r="O16" s="438">
        <v>1</v>
      </c>
    </row>
    <row r="17" spans="1:15" s="150" customFormat="1" ht="22.5" customHeight="1">
      <c r="A17" s="460"/>
      <c r="B17" s="1392" t="s">
        <v>921</v>
      </c>
      <c r="C17" s="1392"/>
      <c r="D17" s="1392"/>
      <c r="E17" s="550">
        <v>59</v>
      </c>
      <c r="F17" s="317">
        <v>58</v>
      </c>
      <c r="G17" s="317">
        <v>108</v>
      </c>
      <c r="H17" s="983">
        <v>1.86</v>
      </c>
      <c r="I17" s="317">
        <v>55</v>
      </c>
      <c r="J17" s="317">
        <v>30</v>
      </c>
      <c r="K17" s="317">
        <v>0</v>
      </c>
      <c r="L17" s="317">
        <v>25</v>
      </c>
      <c r="M17" s="317">
        <v>0</v>
      </c>
      <c r="N17" s="438">
        <v>3</v>
      </c>
      <c r="O17" s="438">
        <v>1</v>
      </c>
    </row>
    <row r="18" spans="1:15" s="150" customFormat="1" ht="22.5" customHeight="1">
      <c r="A18" s="460"/>
      <c r="B18" s="1392" t="s">
        <v>922</v>
      </c>
      <c r="C18" s="1392"/>
      <c r="D18" s="1392"/>
      <c r="E18" s="550">
        <v>52</v>
      </c>
      <c r="F18" s="317">
        <v>51</v>
      </c>
      <c r="G18" s="317">
        <v>96</v>
      </c>
      <c r="H18" s="983">
        <v>1.88</v>
      </c>
      <c r="I18" s="317">
        <v>50</v>
      </c>
      <c r="J18" s="438">
        <v>35</v>
      </c>
      <c r="K18" s="317">
        <v>0</v>
      </c>
      <c r="L18" s="317">
        <v>13</v>
      </c>
      <c r="M18" s="317">
        <v>2</v>
      </c>
      <c r="N18" s="438">
        <v>1</v>
      </c>
      <c r="O18" s="317">
        <v>1</v>
      </c>
    </row>
    <row r="19" spans="1:15" s="150" customFormat="1" ht="22.5" customHeight="1">
      <c r="A19" s="460"/>
      <c r="B19" s="1392" t="s">
        <v>1072</v>
      </c>
      <c r="C19" s="1392"/>
      <c r="D19" s="1392"/>
      <c r="E19" s="550">
        <v>32</v>
      </c>
      <c r="F19" s="317">
        <v>32</v>
      </c>
      <c r="G19" s="317">
        <v>52</v>
      </c>
      <c r="H19" s="983">
        <v>1.63</v>
      </c>
      <c r="I19" s="317">
        <v>31</v>
      </c>
      <c r="J19" s="438">
        <v>19</v>
      </c>
      <c r="K19" s="317">
        <v>0</v>
      </c>
      <c r="L19" s="317">
        <v>9</v>
      </c>
      <c r="M19" s="317">
        <v>3</v>
      </c>
      <c r="N19" s="317">
        <v>1</v>
      </c>
      <c r="O19" s="317">
        <v>0</v>
      </c>
    </row>
    <row r="20" spans="1:15" s="150" customFormat="1" ht="22.5" customHeight="1">
      <c r="A20" s="460"/>
      <c r="B20" s="1392" t="s">
        <v>1073</v>
      </c>
      <c r="C20" s="1392"/>
      <c r="D20" s="1392"/>
      <c r="E20" s="550">
        <v>95</v>
      </c>
      <c r="F20" s="317">
        <v>91</v>
      </c>
      <c r="G20" s="317">
        <v>145</v>
      </c>
      <c r="H20" s="983">
        <v>1.59</v>
      </c>
      <c r="I20" s="317">
        <v>91</v>
      </c>
      <c r="J20" s="438">
        <v>38</v>
      </c>
      <c r="K20" s="317">
        <v>0</v>
      </c>
      <c r="L20" s="317">
        <v>42</v>
      </c>
      <c r="M20" s="317">
        <v>11</v>
      </c>
      <c r="N20" s="438">
        <v>0</v>
      </c>
      <c r="O20" s="438">
        <v>4</v>
      </c>
    </row>
    <row r="21" spans="1:15" s="150" customFormat="1" ht="22.5" customHeight="1">
      <c r="A21" s="460"/>
      <c r="B21" s="1392" t="s">
        <v>925</v>
      </c>
      <c r="C21" s="1392"/>
      <c r="D21" s="1392"/>
      <c r="E21" s="550">
        <v>69</v>
      </c>
      <c r="F21" s="317">
        <v>66</v>
      </c>
      <c r="G21" s="317">
        <v>150</v>
      </c>
      <c r="H21" s="983">
        <v>2.27</v>
      </c>
      <c r="I21" s="317">
        <v>62</v>
      </c>
      <c r="J21" s="438">
        <v>45</v>
      </c>
      <c r="K21" s="317">
        <v>0</v>
      </c>
      <c r="L21" s="317">
        <v>13</v>
      </c>
      <c r="M21" s="317">
        <v>4</v>
      </c>
      <c r="N21" s="438">
        <v>4</v>
      </c>
      <c r="O21" s="317">
        <v>3</v>
      </c>
    </row>
    <row r="22" spans="1:15" s="150" customFormat="1" ht="22.5" customHeight="1">
      <c r="A22" s="460"/>
      <c r="B22" s="1392" t="s">
        <v>1074</v>
      </c>
      <c r="C22" s="1392"/>
      <c r="D22" s="1392"/>
      <c r="E22" s="550">
        <v>31</v>
      </c>
      <c r="F22" s="317">
        <v>28</v>
      </c>
      <c r="G22" s="317">
        <v>59</v>
      </c>
      <c r="H22" s="983">
        <v>2.11</v>
      </c>
      <c r="I22" s="317">
        <v>28</v>
      </c>
      <c r="J22" s="438">
        <v>10</v>
      </c>
      <c r="K22" s="317">
        <v>0</v>
      </c>
      <c r="L22" s="317">
        <v>17</v>
      </c>
      <c r="M22" s="317">
        <v>1</v>
      </c>
      <c r="N22" s="317">
        <v>0</v>
      </c>
      <c r="O22" s="438">
        <v>3</v>
      </c>
    </row>
    <row r="23" spans="1:15" s="150" customFormat="1" ht="22.5" customHeight="1">
      <c r="A23" s="460"/>
      <c r="B23" s="1392" t="s">
        <v>1075</v>
      </c>
      <c r="C23" s="1392"/>
      <c r="D23" s="1392"/>
      <c r="E23" s="550">
        <v>148</v>
      </c>
      <c r="F23" s="317">
        <v>147</v>
      </c>
      <c r="G23" s="317">
        <v>316</v>
      </c>
      <c r="H23" s="983">
        <v>2.15</v>
      </c>
      <c r="I23" s="317">
        <v>144</v>
      </c>
      <c r="J23" s="438">
        <v>90</v>
      </c>
      <c r="K23" s="317">
        <v>0</v>
      </c>
      <c r="L23" s="317">
        <v>52</v>
      </c>
      <c r="M23" s="317">
        <v>2</v>
      </c>
      <c r="N23" s="438">
        <v>3</v>
      </c>
      <c r="O23" s="317">
        <v>1</v>
      </c>
    </row>
    <row r="24" spans="1:15" s="150" customFormat="1" ht="22.5" customHeight="1">
      <c r="A24" s="460"/>
      <c r="B24" s="1392" t="s">
        <v>928</v>
      </c>
      <c r="C24" s="1392"/>
      <c r="D24" s="1392"/>
      <c r="E24" s="550">
        <v>398</v>
      </c>
      <c r="F24" s="317">
        <v>397</v>
      </c>
      <c r="G24" s="317">
        <v>665</v>
      </c>
      <c r="H24" s="983">
        <v>1.68</v>
      </c>
      <c r="I24" s="317">
        <v>385</v>
      </c>
      <c r="J24" s="438">
        <v>195</v>
      </c>
      <c r="K24" s="317">
        <v>0</v>
      </c>
      <c r="L24" s="317">
        <v>152</v>
      </c>
      <c r="M24" s="317">
        <v>38</v>
      </c>
      <c r="N24" s="438">
        <v>12</v>
      </c>
      <c r="O24" s="438">
        <v>1</v>
      </c>
    </row>
    <row r="25" spans="1:15" s="150" customFormat="1" ht="22.5" customHeight="1">
      <c r="A25" s="460"/>
      <c r="B25" s="1392" t="s">
        <v>929</v>
      </c>
      <c r="C25" s="1392"/>
      <c r="D25" s="1392"/>
      <c r="E25" s="550">
        <v>89</v>
      </c>
      <c r="F25" s="317">
        <v>89</v>
      </c>
      <c r="G25" s="317">
        <v>176</v>
      </c>
      <c r="H25" s="983">
        <v>1.98</v>
      </c>
      <c r="I25" s="317">
        <v>89</v>
      </c>
      <c r="J25" s="438">
        <v>69</v>
      </c>
      <c r="K25" s="317">
        <v>0</v>
      </c>
      <c r="L25" s="317">
        <v>19</v>
      </c>
      <c r="M25" s="317">
        <v>1</v>
      </c>
      <c r="N25" s="438">
        <v>0</v>
      </c>
      <c r="O25" s="438">
        <v>0</v>
      </c>
    </row>
    <row r="26" spans="1:15" s="150" customFormat="1" ht="22.5" customHeight="1">
      <c r="A26" s="460"/>
      <c r="B26" s="1392" t="s">
        <v>930</v>
      </c>
      <c r="C26" s="1392"/>
      <c r="D26" s="1392"/>
      <c r="E26" s="550">
        <v>259</v>
      </c>
      <c r="F26" s="317">
        <v>254</v>
      </c>
      <c r="G26" s="317">
        <v>448</v>
      </c>
      <c r="H26" s="983">
        <v>1.76</v>
      </c>
      <c r="I26" s="317">
        <v>248</v>
      </c>
      <c r="J26" s="438">
        <v>94</v>
      </c>
      <c r="K26" s="438">
        <v>17</v>
      </c>
      <c r="L26" s="317">
        <v>119</v>
      </c>
      <c r="M26" s="317">
        <v>18</v>
      </c>
      <c r="N26" s="438">
        <v>6</v>
      </c>
      <c r="O26" s="438">
        <v>5</v>
      </c>
    </row>
    <row r="27" spans="1:15" s="150" customFormat="1" ht="22.5" customHeight="1">
      <c r="A27" s="460"/>
      <c r="B27" s="1392" t="s">
        <v>1076</v>
      </c>
      <c r="C27" s="1392"/>
      <c r="D27" s="1392"/>
      <c r="E27" s="550">
        <v>208</v>
      </c>
      <c r="F27" s="317">
        <v>207</v>
      </c>
      <c r="G27" s="317">
        <v>297</v>
      </c>
      <c r="H27" s="983">
        <v>1.43</v>
      </c>
      <c r="I27" s="317">
        <v>206</v>
      </c>
      <c r="J27" s="438">
        <v>49</v>
      </c>
      <c r="K27" s="317">
        <v>0</v>
      </c>
      <c r="L27" s="317">
        <v>125</v>
      </c>
      <c r="M27" s="317">
        <v>32</v>
      </c>
      <c r="N27" s="438">
        <v>1</v>
      </c>
      <c r="O27" s="438">
        <v>1</v>
      </c>
    </row>
    <row r="28" spans="1:15" s="150" customFormat="1" ht="22.5" customHeight="1">
      <c r="A28" s="460"/>
      <c r="B28" s="1392" t="s">
        <v>932</v>
      </c>
      <c r="C28" s="1392"/>
      <c r="D28" s="1392"/>
      <c r="E28" s="550">
        <v>328</v>
      </c>
      <c r="F28" s="317">
        <v>321</v>
      </c>
      <c r="G28" s="317">
        <v>504</v>
      </c>
      <c r="H28" s="983">
        <v>1.57</v>
      </c>
      <c r="I28" s="317">
        <v>320</v>
      </c>
      <c r="J28" s="438">
        <v>156</v>
      </c>
      <c r="K28" s="317">
        <v>0</v>
      </c>
      <c r="L28" s="317">
        <v>145</v>
      </c>
      <c r="M28" s="317">
        <v>19</v>
      </c>
      <c r="N28" s="438">
        <v>1</v>
      </c>
      <c r="O28" s="438">
        <v>7</v>
      </c>
    </row>
    <row r="29" spans="1:15" s="150" customFormat="1" ht="22.5" customHeight="1">
      <c r="A29" s="460"/>
      <c r="B29" s="1392" t="s">
        <v>933</v>
      </c>
      <c r="C29" s="1392"/>
      <c r="D29" s="1392"/>
      <c r="E29" s="550">
        <v>278</v>
      </c>
      <c r="F29" s="317">
        <v>272</v>
      </c>
      <c r="G29" s="317">
        <v>507</v>
      </c>
      <c r="H29" s="983">
        <v>1.86</v>
      </c>
      <c r="I29" s="317">
        <v>269</v>
      </c>
      <c r="J29" s="438">
        <v>116</v>
      </c>
      <c r="K29" s="438">
        <v>25</v>
      </c>
      <c r="L29" s="317">
        <v>112</v>
      </c>
      <c r="M29" s="317">
        <v>16</v>
      </c>
      <c r="N29" s="438">
        <v>3</v>
      </c>
      <c r="O29" s="438">
        <v>6</v>
      </c>
    </row>
    <row r="30" spans="1:15" s="150" customFormat="1" ht="22.5" customHeight="1">
      <c r="A30" s="460"/>
      <c r="B30" s="1392" t="s">
        <v>934</v>
      </c>
      <c r="C30" s="1392"/>
      <c r="D30" s="1392"/>
      <c r="E30" s="550">
        <v>373</v>
      </c>
      <c r="F30" s="317">
        <v>368</v>
      </c>
      <c r="G30" s="317">
        <v>585</v>
      </c>
      <c r="H30" s="983">
        <v>1.59</v>
      </c>
      <c r="I30" s="317">
        <v>366</v>
      </c>
      <c r="J30" s="438">
        <v>92</v>
      </c>
      <c r="K30" s="438">
        <v>191</v>
      </c>
      <c r="L30" s="317">
        <v>64</v>
      </c>
      <c r="M30" s="317">
        <v>19</v>
      </c>
      <c r="N30" s="317">
        <v>2</v>
      </c>
      <c r="O30" s="438">
        <v>5</v>
      </c>
    </row>
    <row r="31" spans="1:15" s="150" customFormat="1" ht="22.5" customHeight="1">
      <c r="A31" s="460"/>
      <c r="B31" s="1392" t="s">
        <v>935</v>
      </c>
      <c r="C31" s="1392"/>
      <c r="D31" s="1392"/>
      <c r="E31" s="550">
        <v>466</v>
      </c>
      <c r="F31" s="317">
        <v>438</v>
      </c>
      <c r="G31" s="317">
        <v>835</v>
      </c>
      <c r="H31" s="983">
        <v>1.91</v>
      </c>
      <c r="I31" s="317">
        <v>426</v>
      </c>
      <c r="J31" s="438">
        <v>211</v>
      </c>
      <c r="K31" s="317">
        <v>0</v>
      </c>
      <c r="L31" s="317">
        <v>187</v>
      </c>
      <c r="M31" s="317">
        <v>28</v>
      </c>
      <c r="N31" s="438">
        <v>12</v>
      </c>
      <c r="O31" s="438">
        <v>28</v>
      </c>
    </row>
    <row r="32" spans="1:15" s="150" customFormat="1" ht="22.5" customHeight="1">
      <c r="A32" s="460"/>
      <c r="B32" s="1392" t="s">
        <v>936</v>
      </c>
      <c r="C32" s="1392"/>
      <c r="D32" s="1392"/>
      <c r="E32" s="550">
        <v>482</v>
      </c>
      <c r="F32" s="317">
        <v>480</v>
      </c>
      <c r="G32" s="317">
        <v>851</v>
      </c>
      <c r="H32" s="983">
        <v>1.77</v>
      </c>
      <c r="I32" s="317">
        <v>475</v>
      </c>
      <c r="J32" s="438">
        <v>220</v>
      </c>
      <c r="K32" s="317">
        <v>0</v>
      </c>
      <c r="L32" s="317">
        <v>232</v>
      </c>
      <c r="M32" s="317">
        <v>23</v>
      </c>
      <c r="N32" s="438">
        <v>5</v>
      </c>
      <c r="O32" s="438">
        <v>2</v>
      </c>
    </row>
    <row r="33" spans="1:16" s="150" customFormat="1" ht="22.5" customHeight="1">
      <c r="A33" s="460"/>
      <c r="B33" s="1392" t="s">
        <v>937</v>
      </c>
      <c r="C33" s="1392"/>
      <c r="D33" s="1392"/>
      <c r="E33" s="550">
        <v>218</v>
      </c>
      <c r="F33" s="317">
        <v>217</v>
      </c>
      <c r="G33" s="317">
        <v>425</v>
      </c>
      <c r="H33" s="983">
        <v>1.96</v>
      </c>
      <c r="I33" s="317">
        <v>216</v>
      </c>
      <c r="J33" s="438">
        <v>103</v>
      </c>
      <c r="K33" s="317">
        <v>0</v>
      </c>
      <c r="L33" s="317">
        <v>89</v>
      </c>
      <c r="M33" s="317">
        <v>24</v>
      </c>
      <c r="N33" s="438">
        <v>1</v>
      </c>
      <c r="O33" s="438">
        <v>1</v>
      </c>
    </row>
    <row r="34" spans="1:16" s="150" customFormat="1" ht="22.5" customHeight="1">
      <c r="A34" s="460"/>
      <c r="B34" s="1392" t="s">
        <v>1077</v>
      </c>
      <c r="C34" s="1392"/>
      <c r="D34" s="1392"/>
      <c r="E34" s="550">
        <v>211</v>
      </c>
      <c r="F34" s="317">
        <v>204</v>
      </c>
      <c r="G34" s="317">
        <v>370</v>
      </c>
      <c r="H34" s="983">
        <v>1.81</v>
      </c>
      <c r="I34" s="317">
        <v>199</v>
      </c>
      <c r="J34" s="438">
        <v>104</v>
      </c>
      <c r="K34" s="317">
        <v>0</v>
      </c>
      <c r="L34" s="317">
        <v>88</v>
      </c>
      <c r="M34" s="317">
        <v>7</v>
      </c>
      <c r="N34" s="438">
        <v>5</v>
      </c>
      <c r="O34" s="317">
        <v>7</v>
      </c>
    </row>
    <row r="35" spans="1:16" s="150" customFormat="1" ht="22.5" customHeight="1">
      <c r="A35" s="460"/>
      <c r="B35" s="1392" t="s">
        <v>1078</v>
      </c>
      <c r="C35" s="1392"/>
      <c r="D35" s="1392"/>
      <c r="E35" s="550">
        <v>205</v>
      </c>
      <c r="F35" s="317">
        <v>203</v>
      </c>
      <c r="G35" s="317">
        <v>409</v>
      </c>
      <c r="H35" s="983">
        <v>2.0099999999999998</v>
      </c>
      <c r="I35" s="317">
        <v>202</v>
      </c>
      <c r="J35" s="438">
        <v>138</v>
      </c>
      <c r="K35" s="317">
        <v>0</v>
      </c>
      <c r="L35" s="317">
        <v>55</v>
      </c>
      <c r="M35" s="317">
        <v>9</v>
      </c>
      <c r="N35" s="438">
        <v>1</v>
      </c>
      <c r="O35" s="317">
        <v>2</v>
      </c>
    </row>
    <row r="36" spans="1:16" s="150" customFormat="1" ht="22.5" customHeight="1">
      <c r="A36" s="460"/>
      <c r="B36" s="1392" t="s">
        <v>1079</v>
      </c>
      <c r="C36" s="1392"/>
      <c r="D36" s="1392"/>
      <c r="E36" s="550">
        <v>87</v>
      </c>
      <c r="F36" s="317">
        <v>87</v>
      </c>
      <c r="G36" s="317">
        <v>155</v>
      </c>
      <c r="H36" s="983">
        <v>1.78</v>
      </c>
      <c r="I36" s="317">
        <v>85</v>
      </c>
      <c r="J36" s="438">
        <v>46</v>
      </c>
      <c r="K36" s="317">
        <v>0</v>
      </c>
      <c r="L36" s="317">
        <v>25</v>
      </c>
      <c r="M36" s="317">
        <v>14</v>
      </c>
      <c r="N36" s="438">
        <v>2</v>
      </c>
      <c r="O36" s="317">
        <v>0</v>
      </c>
    </row>
    <row r="37" spans="1:16" s="150" customFormat="1" ht="22.5" customHeight="1" thickBot="1">
      <c r="A37" s="469"/>
      <c r="B37" s="1399" t="s">
        <v>1080</v>
      </c>
      <c r="C37" s="1399"/>
      <c r="D37" s="1399"/>
      <c r="E37" s="569">
        <v>336</v>
      </c>
      <c r="F37" s="570">
        <v>323</v>
      </c>
      <c r="G37" s="570">
        <v>532</v>
      </c>
      <c r="H37" s="984">
        <v>1.65</v>
      </c>
      <c r="I37" s="570">
        <v>321</v>
      </c>
      <c r="J37" s="454">
        <v>173</v>
      </c>
      <c r="K37" s="570">
        <v>0</v>
      </c>
      <c r="L37" s="570">
        <v>137</v>
      </c>
      <c r="M37" s="570">
        <v>11</v>
      </c>
      <c r="N37" s="454">
        <v>2</v>
      </c>
      <c r="O37" s="454">
        <v>13</v>
      </c>
    </row>
    <row r="38" spans="1:16" s="150" customFormat="1" ht="14.25" customHeight="1">
      <c r="A38" s="444" t="s">
        <v>401</v>
      </c>
      <c r="B38" s="445"/>
      <c r="C38" s="445"/>
      <c r="D38" s="445"/>
      <c r="E38" s="446"/>
      <c r="F38" s="446"/>
      <c r="G38" s="447"/>
      <c r="H38" s="551"/>
      <c r="I38" s="447"/>
      <c r="J38" s="447"/>
      <c r="K38" s="447"/>
      <c r="L38" s="447"/>
      <c r="M38" s="462"/>
      <c r="N38" s="447"/>
      <c r="O38" s="447"/>
    </row>
    <row r="39" spans="1:16" s="150" customFormat="1" ht="15" customHeight="1" thickBot="1">
      <c r="A39" s="447" t="s">
        <v>625</v>
      </c>
      <c r="B39" s="447"/>
      <c r="C39" s="447"/>
      <c r="D39" s="447"/>
      <c r="E39" s="455"/>
      <c r="F39" s="455"/>
      <c r="G39" s="447"/>
      <c r="H39" s="551"/>
      <c r="I39" s="447"/>
      <c r="J39" s="447"/>
      <c r="K39" s="447"/>
      <c r="L39" s="447"/>
      <c r="M39" s="462"/>
      <c r="N39" s="328"/>
      <c r="O39" s="328"/>
    </row>
    <row r="40" spans="1:16" s="150" customFormat="1" ht="14.25" customHeight="1">
      <c r="A40" s="1361" t="s">
        <v>242</v>
      </c>
      <c r="B40" s="1362"/>
      <c r="C40" s="1362"/>
      <c r="D40" s="1362"/>
      <c r="E40" s="1505" t="s">
        <v>1031</v>
      </c>
      <c r="F40" s="300"/>
      <c r="G40" s="1458" t="s">
        <v>1032</v>
      </c>
      <c r="H40" s="1459"/>
      <c r="I40" s="1440" t="s">
        <v>1033</v>
      </c>
      <c r="J40" s="1440"/>
      <c r="K40" s="1440"/>
      <c r="L40" s="1441"/>
      <c r="M40" s="1441"/>
      <c r="N40" s="1442"/>
      <c r="O40" s="1498" t="s">
        <v>1034</v>
      </c>
      <c r="P40" s="165"/>
    </row>
    <row r="41" spans="1:16" s="150" customFormat="1" ht="14.25" customHeight="1">
      <c r="A41" s="1363"/>
      <c r="B41" s="1364"/>
      <c r="C41" s="1364"/>
      <c r="D41" s="1364"/>
      <c r="E41" s="1504"/>
      <c r="F41" s="1500" t="s">
        <v>1035</v>
      </c>
      <c r="G41" s="1500" t="s">
        <v>1036</v>
      </c>
      <c r="H41" s="1445" t="s">
        <v>2162</v>
      </c>
      <c r="I41" s="1501" t="s">
        <v>1037</v>
      </c>
      <c r="J41" s="1502"/>
      <c r="K41" s="1502"/>
      <c r="L41" s="1502"/>
      <c r="M41" s="1503"/>
      <c r="N41" s="1504" t="s">
        <v>1038</v>
      </c>
      <c r="O41" s="1499"/>
      <c r="P41" s="165"/>
    </row>
    <row r="42" spans="1:16" s="433" customFormat="1" ht="27" customHeight="1">
      <c r="A42" s="1365"/>
      <c r="B42" s="1366"/>
      <c r="C42" s="1366"/>
      <c r="D42" s="1366"/>
      <c r="E42" s="1504"/>
      <c r="F42" s="1500"/>
      <c r="G42" s="1500"/>
      <c r="H42" s="1445"/>
      <c r="I42" s="583" t="s">
        <v>869</v>
      </c>
      <c r="J42" s="582" t="s">
        <v>1039</v>
      </c>
      <c r="K42" s="543" t="s">
        <v>2300</v>
      </c>
      <c r="L42" s="582" t="s">
        <v>1040</v>
      </c>
      <c r="M42" s="582" t="s">
        <v>1041</v>
      </c>
      <c r="N42" s="1504"/>
      <c r="O42" s="1499"/>
      <c r="P42" s="432"/>
    </row>
    <row r="43" spans="1:16" s="150" customFormat="1" ht="21" customHeight="1">
      <c r="A43" s="460"/>
      <c r="B43" s="1392" t="s">
        <v>1081</v>
      </c>
      <c r="C43" s="1392"/>
      <c r="D43" s="1392"/>
      <c r="E43" s="576">
        <v>149</v>
      </c>
      <c r="F43" s="317">
        <v>134</v>
      </c>
      <c r="G43" s="317">
        <v>287</v>
      </c>
      <c r="H43" s="983">
        <v>2.14</v>
      </c>
      <c r="I43" s="317">
        <v>134</v>
      </c>
      <c r="J43" s="317">
        <v>69</v>
      </c>
      <c r="K43" s="317">
        <v>0</v>
      </c>
      <c r="L43" s="317">
        <v>54</v>
      </c>
      <c r="M43" s="317">
        <v>11</v>
      </c>
      <c r="N43" s="317">
        <v>0</v>
      </c>
      <c r="O43" s="317">
        <v>15</v>
      </c>
    </row>
    <row r="44" spans="1:16" s="150" customFormat="1" ht="21" customHeight="1">
      <c r="A44" s="460"/>
      <c r="B44" s="1392" t="s">
        <v>1082</v>
      </c>
      <c r="C44" s="1392"/>
      <c r="D44" s="1392"/>
      <c r="E44" s="550">
        <v>152</v>
      </c>
      <c r="F44" s="317">
        <v>152</v>
      </c>
      <c r="G44" s="317">
        <v>313</v>
      </c>
      <c r="H44" s="983">
        <v>2.06</v>
      </c>
      <c r="I44" s="317">
        <v>150</v>
      </c>
      <c r="J44" s="317">
        <v>97</v>
      </c>
      <c r="K44" s="438">
        <v>11</v>
      </c>
      <c r="L44" s="317">
        <v>34</v>
      </c>
      <c r="M44" s="317">
        <v>8</v>
      </c>
      <c r="N44" s="438">
        <v>2</v>
      </c>
      <c r="O44" s="317">
        <v>0</v>
      </c>
    </row>
    <row r="45" spans="1:16" s="150" customFormat="1" ht="21" customHeight="1">
      <c r="A45" s="460"/>
      <c r="B45" s="1392" t="s">
        <v>1083</v>
      </c>
      <c r="C45" s="1392"/>
      <c r="D45" s="1392"/>
      <c r="E45" s="550">
        <v>154</v>
      </c>
      <c r="F45" s="317">
        <v>151</v>
      </c>
      <c r="G45" s="317">
        <v>317</v>
      </c>
      <c r="H45" s="983">
        <v>2.1</v>
      </c>
      <c r="I45" s="317">
        <v>151</v>
      </c>
      <c r="J45" s="317">
        <v>85</v>
      </c>
      <c r="K45" s="438">
        <v>21</v>
      </c>
      <c r="L45" s="317">
        <v>33</v>
      </c>
      <c r="M45" s="317">
        <v>12</v>
      </c>
      <c r="N45" s="317">
        <v>0</v>
      </c>
      <c r="O45" s="317">
        <v>3</v>
      </c>
    </row>
    <row r="46" spans="1:16" s="150" customFormat="1" ht="21" customHeight="1">
      <c r="A46" s="460"/>
      <c r="B46" s="1392" t="s">
        <v>948</v>
      </c>
      <c r="C46" s="1392"/>
      <c r="D46" s="1392"/>
      <c r="E46" s="550">
        <v>266</v>
      </c>
      <c r="F46" s="317">
        <v>260</v>
      </c>
      <c r="G46" s="317">
        <v>503</v>
      </c>
      <c r="H46" s="983">
        <v>1.93</v>
      </c>
      <c r="I46" s="317">
        <v>260</v>
      </c>
      <c r="J46" s="317">
        <v>96</v>
      </c>
      <c r="K46" s="317">
        <v>89</v>
      </c>
      <c r="L46" s="317">
        <v>45</v>
      </c>
      <c r="M46" s="317">
        <v>30</v>
      </c>
      <c r="N46" s="438">
        <v>0</v>
      </c>
      <c r="O46" s="438">
        <v>6</v>
      </c>
    </row>
    <row r="47" spans="1:16" s="150" customFormat="1" ht="21" customHeight="1">
      <c r="A47" s="460"/>
      <c r="B47" s="1392" t="s">
        <v>949</v>
      </c>
      <c r="C47" s="1392"/>
      <c r="D47" s="1392"/>
      <c r="E47" s="550">
        <v>563</v>
      </c>
      <c r="F47" s="317">
        <v>518</v>
      </c>
      <c r="G47" s="317">
        <v>1090</v>
      </c>
      <c r="H47" s="983">
        <v>2.1</v>
      </c>
      <c r="I47" s="317">
        <v>514</v>
      </c>
      <c r="J47" s="317">
        <v>244</v>
      </c>
      <c r="K47" s="438">
        <v>35</v>
      </c>
      <c r="L47" s="317">
        <v>177</v>
      </c>
      <c r="M47" s="317">
        <v>58</v>
      </c>
      <c r="N47" s="438">
        <v>4</v>
      </c>
      <c r="O47" s="438">
        <v>45</v>
      </c>
    </row>
    <row r="48" spans="1:16" s="150" customFormat="1" ht="21" customHeight="1">
      <c r="A48" s="460"/>
      <c r="B48" s="1392" t="s">
        <v>950</v>
      </c>
      <c r="C48" s="1392"/>
      <c r="D48" s="1392"/>
      <c r="E48" s="550">
        <v>258</v>
      </c>
      <c r="F48" s="317">
        <v>252</v>
      </c>
      <c r="G48" s="317">
        <v>512</v>
      </c>
      <c r="H48" s="983">
        <v>2.0299999999999998</v>
      </c>
      <c r="I48" s="317">
        <v>250</v>
      </c>
      <c r="J48" s="317">
        <v>136</v>
      </c>
      <c r="K48" s="317">
        <v>0</v>
      </c>
      <c r="L48" s="317">
        <v>91</v>
      </c>
      <c r="M48" s="317">
        <v>23</v>
      </c>
      <c r="N48" s="438">
        <v>2</v>
      </c>
      <c r="O48" s="438">
        <v>6</v>
      </c>
    </row>
    <row r="49" spans="1:15" s="150" customFormat="1" ht="21" customHeight="1">
      <c r="A49" s="460"/>
      <c r="B49" s="1392" t="s">
        <v>951</v>
      </c>
      <c r="C49" s="1392"/>
      <c r="D49" s="1392"/>
      <c r="E49" s="550">
        <v>278</v>
      </c>
      <c r="F49" s="317">
        <v>275</v>
      </c>
      <c r="G49" s="317">
        <v>575</v>
      </c>
      <c r="H49" s="983">
        <v>2.09</v>
      </c>
      <c r="I49" s="317">
        <v>274</v>
      </c>
      <c r="J49" s="317">
        <v>133</v>
      </c>
      <c r="K49" s="317">
        <v>0</v>
      </c>
      <c r="L49" s="317">
        <v>53</v>
      </c>
      <c r="M49" s="317">
        <v>88</v>
      </c>
      <c r="N49" s="438">
        <v>1</v>
      </c>
      <c r="O49" s="438">
        <v>3</v>
      </c>
    </row>
    <row r="50" spans="1:15" s="150" customFormat="1" ht="21" customHeight="1">
      <c r="A50" s="460"/>
      <c r="B50" s="1392" t="s">
        <v>1084</v>
      </c>
      <c r="C50" s="1392"/>
      <c r="D50" s="1392"/>
      <c r="E50" s="550">
        <v>357</v>
      </c>
      <c r="F50" s="317">
        <v>355</v>
      </c>
      <c r="G50" s="317">
        <v>581</v>
      </c>
      <c r="H50" s="983">
        <v>1.64</v>
      </c>
      <c r="I50" s="317">
        <v>353</v>
      </c>
      <c r="J50" s="317">
        <v>84</v>
      </c>
      <c r="K50" s="317">
        <v>99</v>
      </c>
      <c r="L50" s="317">
        <v>143</v>
      </c>
      <c r="M50" s="317">
        <v>27</v>
      </c>
      <c r="N50" s="438">
        <v>2</v>
      </c>
      <c r="O50" s="438">
        <v>2</v>
      </c>
    </row>
    <row r="51" spans="1:15" s="150" customFormat="1" ht="21" customHeight="1">
      <c r="A51" s="460"/>
      <c r="B51" s="1392" t="s">
        <v>1085</v>
      </c>
      <c r="C51" s="1392"/>
      <c r="D51" s="1392"/>
      <c r="E51" s="550">
        <v>540</v>
      </c>
      <c r="F51" s="317">
        <v>515</v>
      </c>
      <c r="G51" s="317">
        <v>1067</v>
      </c>
      <c r="H51" s="983">
        <v>2.0699999999999998</v>
      </c>
      <c r="I51" s="317">
        <v>510</v>
      </c>
      <c r="J51" s="317">
        <v>312</v>
      </c>
      <c r="K51" s="317">
        <v>0</v>
      </c>
      <c r="L51" s="317">
        <v>160</v>
      </c>
      <c r="M51" s="317">
        <v>38</v>
      </c>
      <c r="N51" s="438">
        <v>5</v>
      </c>
      <c r="O51" s="438">
        <v>25</v>
      </c>
    </row>
    <row r="52" spans="1:15" s="150" customFormat="1" ht="21" customHeight="1">
      <c r="A52" s="460"/>
      <c r="B52" s="1392" t="s">
        <v>1086</v>
      </c>
      <c r="C52" s="1392"/>
      <c r="D52" s="1392"/>
      <c r="E52" s="550">
        <v>1043</v>
      </c>
      <c r="F52" s="317">
        <v>1009</v>
      </c>
      <c r="G52" s="317">
        <v>2033</v>
      </c>
      <c r="H52" s="983">
        <v>2.0099999999999998</v>
      </c>
      <c r="I52" s="317">
        <v>1000</v>
      </c>
      <c r="J52" s="317">
        <v>419</v>
      </c>
      <c r="K52" s="317">
        <v>0</v>
      </c>
      <c r="L52" s="317">
        <v>481</v>
      </c>
      <c r="M52" s="317">
        <v>100</v>
      </c>
      <c r="N52" s="438">
        <v>9</v>
      </c>
      <c r="O52" s="438">
        <v>34</v>
      </c>
    </row>
    <row r="53" spans="1:15" s="150" customFormat="1" ht="21" customHeight="1">
      <c r="A53" s="460"/>
      <c r="B53" s="1392" t="s">
        <v>1087</v>
      </c>
      <c r="C53" s="1392"/>
      <c r="D53" s="1392"/>
      <c r="E53" s="550">
        <v>679</v>
      </c>
      <c r="F53" s="317">
        <v>677</v>
      </c>
      <c r="G53" s="317">
        <v>1512</v>
      </c>
      <c r="H53" s="983">
        <v>2.23</v>
      </c>
      <c r="I53" s="317">
        <v>672</v>
      </c>
      <c r="J53" s="317">
        <v>323</v>
      </c>
      <c r="K53" s="317">
        <v>0</v>
      </c>
      <c r="L53" s="317">
        <v>329</v>
      </c>
      <c r="M53" s="317">
        <v>20</v>
      </c>
      <c r="N53" s="317">
        <v>5</v>
      </c>
      <c r="O53" s="317">
        <v>2</v>
      </c>
    </row>
    <row r="54" spans="1:15" s="150" customFormat="1" ht="21" customHeight="1">
      <c r="A54" s="460"/>
      <c r="B54" s="1392" t="s">
        <v>956</v>
      </c>
      <c r="C54" s="1392"/>
      <c r="D54" s="1392"/>
      <c r="E54" s="550">
        <v>319</v>
      </c>
      <c r="F54" s="317">
        <v>317</v>
      </c>
      <c r="G54" s="317">
        <v>627</v>
      </c>
      <c r="H54" s="983">
        <v>1.98</v>
      </c>
      <c r="I54" s="317">
        <v>316</v>
      </c>
      <c r="J54" s="317">
        <v>80</v>
      </c>
      <c r="K54" s="317">
        <v>110</v>
      </c>
      <c r="L54" s="317">
        <v>102</v>
      </c>
      <c r="M54" s="317">
        <v>24</v>
      </c>
      <c r="N54" s="438">
        <v>1</v>
      </c>
      <c r="O54" s="438">
        <v>2</v>
      </c>
    </row>
    <row r="55" spans="1:15" s="150" customFormat="1" ht="21" customHeight="1">
      <c r="A55" s="460"/>
      <c r="B55" s="1392" t="s">
        <v>1088</v>
      </c>
      <c r="C55" s="1392"/>
      <c r="D55" s="1392"/>
      <c r="E55" s="550">
        <v>465</v>
      </c>
      <c r="F55" s="317">
        <v>448</v>
      </c>
      <c r="G55" s="317">
        <v>940</v>
      </c>
      <c r="H55" s="983">
        <v>2.1</v>
      </c>
      <c r="I55" s="317">
        <v>439</v>
      </c>
      <c r="J55" s="317">
        <v>181</v>
      </c>
      <c r="K55" s="317">
        <v>0</v>
      </c>
      <c r="L55" s="317">
        <v>233</v>
      </c>
      <c r="M55" s="317">
        <v>25</v>
      </c>
      <c r="N55" s="317">
        <v>9</v>
      </c>
      <c r="O55" s="317">
        <v>17</v>
      </c>
    </row>
    <row r="56" spans="1:15" s="150" customFormat="1" ht="21" customHeight="1">
      <c r="A56" s="460"/>
      <c r="B56" s="1392" t="s">
        <v>958</v>
      </c>
      <c r="C56" s="1392"/>
      <c r="D56" s="1392"/>
      <c r="E56" s="550">
        <v>294</v>
      </c>
      <c r="F56" s="317">
        <v>279</v>
      </c>
      <c r="G56" s="317">
        <v>640</v>
      </c>
      <c r="H56" s="983">
        <v>2.29</v>
      </c>
      <c r="I56" s="317">
        <v>276</v>
      </c>
      <c r="J56" s="438">
        <v>150</v>
      </c>
      <c r="K56" s="317">
        <v>0</v>
      </c>
      <c r="L56" s="317">
        <v>110</v>
      </c>
      <c r="M56" s="317">
        <v>16</v>
      </c>
      <c r="N56" s="438">
        <v>3</v>
      </c>
      <c r="O56" s="438">
        <v>15</v>
      </c>
    </row>
    <row r="57" spans="1:15" s="150" customFormat="1" ht="21" customHeight="1">
      <c r="A57" s="460"/>
      <c r="B57" s="1392" t="s">
        <v>959</v>
      </c>
      <c r="C57" s="1392"/>
      <c r="D57" s="1392"/>
      <c r="E57" s="550">
        <v>1032</v>
      </c>
      <c r="F57" s="317">
        <v>1019</v>
      </c>
      <c r="G57" s="317">
        <v>2396</v>
      </c>
      <c r="H57" s="983">
        <v>2.35</v>
      </c>
      <c r="I57" s="317">
        <v>1014</v>
      </c>
      <c r="J57" s="317">
        <v>690</v>
      </c>
      <c r="K57" s="317">
        <v>0</v>
      </c>
      <c r="L57" s="317">
        <v>230</v>
      </c>
      <c r="M57" s="317">
        <v>94</v>
      </c>
      <c r="N57" s="438">
        <v>5</v>
      </c>
      <c r="O57" s="438">
        <v>13</v>
      </c>
    </row>
    <row r="58" spans="1:15" s="150" customFormat="1" ht="21" customHeight="1">
      <c r="A58" s="460"/>
      <c r="B58" s="1392" t="s">
        <v>960</v>
      </c>
      <c r="C58" s="1392"/>
      <c r="D58" s="1392"/>
      <c r="E58" s="550">
        <v>293</v>
      </c>
      <c r="F58" s="317">
        <v>288</v>
      </c>
      <c r="G58" s="317">
        <v>590</v>
      </c>
      <c r="H58" s="983">
        <v>2.0499999999999998</v>
      </c>
      <c r="I58" s="317">
        <v>284</v>
      </c>
      <c r="J58" s="317">
        <v>69</v>
      </c>
      <c r="K58" s="317">
        <v>0</v>
      </c>
      <c r="L58" s="317">
        <v>204</v>
      </c>
      <c r="M58" s="317">
        <v>11</v>
      </c>
      <c r="N58" s="438">
        <v>4</v>
      </c>
      <c r="O58" s="438">
        <v>5</v>
      </c>
    </row>
    <row r="59" spans="1:15" s="150" customFormat="1" ht="21" customHeight="1">
      <c r="A59" s="460"/>
      <c r="B59" s="1392" t="s">
        <v>961</v>
      </c>
      <c r="C59" s="1392"/>
      <c r="D59" s="1392"/>
      <c r="E59" s="550">
        <v>280</v>
      </c>
      <c r="F59" s="317">
        <v>273</v>
      </c>
      <c r="G59" s="317">
        <v>577</v>
      </c>
      <c r="H59" s="983">
        <v>2.11</v>
      </c>
      <c r="I59" s="317">
        <v>273</v>
      </c>
      <c r="J59" s="317">
        <v>126</v>
      </c>
      <c r="K59" s="438">
        <v>116</v>
      </c>
      <c r="L59" s="317">
        <v>21</v>
      </c>
      <c r="M59" s="317">
        <v>10</v>
      </c>
      <c r="N59" s="438">
        <v>0</v>
      </c>
      <c r="O59" s="438">
        <v>7</v>
      </c>
    </row>
    <row r="60" spans="1:15" s="150" customFormat="1" ht="21" customHeight="1">
      <c r="A60" s="460"/>
      <c r="B60" s="1392" t="s">
        <v>962</v>
      </c>
      <c r="C60" s="1392"/>
      <c r="D60" s="1392"/>
      <c r="E60" s="550">
        <v>472</v>
      </c>
      <c r="F60" s="317">
        <v>463</v>
      </c>
      <c r="G60" s="317">
        <v>849</v>
      </c>
      <c r="H60" s="983">
        <v>1.83</v>
      </c>
      <c r="I60" s="317">
        <v>459</v>
      </c>
      <c r="J60" s="317">
        <v>205</v>
      </c>
      <c r="K60" s="317">
        <v>0</v>
      </c>
      <c r="L60" s="317">
        <v>227</v>
      </c>
      <c r="M60" s="317">
        <v>27</v>
      </c>
      <c r="N60" s="438">
        <v>4</v>
      </c>
      <c r="O60" s="438">
        <v>9</v>
      </c>
    </row>
    <row r="61" spans="1:15" s="150" customFormat="1" ht="21" customHeight="1">
      <c r="A61" s="460"/>
      <c r="B61" s="1392" t="s">
        <v>1089</v>
      </c>
      <c r="C61" s="1392"/>
      <c r="D61" s="1392"/>
      <c r="E61" s="550">
        <v>172</v>
      </c>
      <c r="F61" s="317">
        <v>171</v>
      </c>
      <c r="G61" s="317">
        <v>341</v>
      </c>
      <c r="H61" s="983">
        <v>1.99</v>
      </c>
      <c r="I61" s="317">
        <v>169</v>
      </c>
      <c r="J61" s="317">
        <v>65</v>
      </c>
      <c r="K61" s="317">
        <v>0</v>
      </c>
      <c r="L61" s="317">
        <v>93</v>
      </c>
      <c r="M61" s="317">
        <v>11</v>
      </c>
      <c r="N61" s="438">
        <v>2</v>
      </c>
      <c r="O61" s="438">
        <v>1</v>
      </c>
    </row>
    <row r="62" spans="1:15" s="150" customFormat="1" ht="21" customHeight="1">
      <c r="A62" s="460"/>
      <c r="B62" s="1392" t="s">
        <v>964</v>
      </c>
      <c r="C62" s="1392"/>
      <c r="D62" s="1392"/>
      <c r="E62" s="550">
        <v>952</v>
      </c>
      <c r="F62" s="317">
        <v>923</v>
      </c>
      <c r="G62" s="317">
        <v>1558</v>
      </c>
      <c r="H62" s="983">
        <v>1.69</v>
      </c>
      <c r="I62" s="317">
        <v>915</v>
      </c>
      <c r="J62" s="317">
        <v>380</v>
      </c>
      <c r="K62" s="317">
        <v>0</v>
      </c>
      <c r="L62" s="317">
        <v>482</v>
      </c>
      <c r="M62" s="317">
        <v>53</v>
      </c>
      <c r="N62" s="438">
        <v>8</v>
      </c>
      <c r="O62" s="438">
        <v>29</v>
      </c>
    </row>
    <row r="63" spans="1:15" s="150" customFormat="1" ht="21" customHeight="1">
      <c r="A63" s="460"/>
      <c r="B63" s="1392" t="s">
        <v>1090</v>
      </c>
      <c r="C63" s="1392"/>
      <c r="D63" s="1392"/>
      <c r="E63" s="550">
        <v>242</v>
      </c>
      <c r="F63" s="317">
        <v>239</v>
      </c>
      <c r="G63" s="317">
        <v>470</v>
      </c>
      <c r="H63" s="983">
        <v>1.97</v>
      </c>
      <c r="I63" s="317">
        <v>238</v>
      </c>
      <c r="J63" s="438">
        <v>130</v>
      </c>
      <c r="K63" s="317">
        <v>0</v>
      </c>
      <c r="L63" s="317">
        <v>77</v>
      </c>
      <c r="M63" s="317">
        <v>31</v>
      </c>
      <c r="N63" s="438">
        <v>1</v>
      </c>
      <c r="O63" s="438">
        <v>3</v>
      </c>
    </row>
    <row r="64" spans="1:15" s="150" customFormat="1" ht="21" customHeight="1">
      <c r="A64" s="460"/>
      <c r="B64" s="1392" t="s">
        <v>1091</v>
      </c>
      <c r="C64" s="1392"/>
      <c r="D64" s="1392"/>
      <c r="E64" s="550">
        <v>305</v>
      </c>
      <c r="F64" s="317">
        <v>298</v>
      </c>
      <c r="G64" s="317">
        <v>522</v>
      </c>
      <c r="H64" s="983">
        <v>1.75</v>
      </c>
      <c r="I64" s="317">
        <v>296</v>
      </c>
      <c r="J64" s="317">
        <v>132</v>
      </c>
      <c r="K64" s="317">
        <v>0</v>
      </c>
      <c r="L64" s="317">
        <v>154</v>
      </c>
      <c r="M64" s="317">
        <v>10</v>
      </c>
      <c r="N64" s="438">
        <v>2</v>
      </c>
      <c r="O64" s="438">
        <v>7</v>
      </c>
    </row>
    <row r="65" spans="1:15" s="150" customFormat="1" ht="21" customHeight="1">
      <c r="A65" s="460"/>
      <c r="B65" s="1392" t="s">
        <v>1092</v>
      </c>
      <c r="C65" s="1392"/>
      <c r="D65" s="1392"/>
      <c r="E65" s="550">
        <v>563</v>
      </c>
      <c r="F65" s="317">
        <v>551</v>
      </c>
      <c r="G65" s="317">
        <v>920</v>
      </c>
      <c r="H65" s="983">
        <v>1.67</v>
      </c>
      <c r="I65" s="317">
        <v>548</v>
      </c>
      <c r="J65" s="317">
        <v>204</v>
      </c>
      <c r="K65" s="317">
        <v>0</v>
      </c>
      <c r="L65" s="317">
        <v>303</v>
      </c>
      <c r="M65" s="317">
        <v>41</v>
      </c>
      <c r="N65" s="438">
        <v>3</v>
      </c>
      <c r="O65" s="438">
        <v>12</v>
      </c>
    </row>
    <row r="66" spans="1:15" s="150" customFormat="1" ht="21" customHeight="1">
      <c r="A66" s="1398" t="s">
        <v>968</v>
      </c>
      <c r="B66" s="1398"/>
      <c r="C66" s="1398"/>
      <c r="D66" s="1398"/>
      <c r="E66" s="550">
        <v>4512</v>
      </c>
      <c r="F66" s="317">
        <v>4471</v>
      </c>
      <c r="G66" s="317">
        <v>9607</v>
      </c>
      <c r="H66" s="983">
        <v>2.15</v>
      </c>
      <c r="I66" s="317">
        <v>4434</v>
      </c>
      <c r="J66" s="317">
        <v>2127</v>
      </c>
      <c r="K66" s="317">
        <v>88</v>
      </c>
      <c r="L66" s="317">
        <v>1948</v>
      </c>
      <c r="M66" s="317">
        <v>271</v>
      </c>
      <c r="N66" s="317">
        <v>37</v>
      </c>
      <c r="O66" s="317">
        <v>41</v>
      </c>
    </row>
    <row r="67" spans="1:15" s="150" customFormat="1" ht="21" customHeight="1">
      <c r="A67" s="460"/>
      <c r="B67" s="1392" t="s">
        <v>969</v>
      </c>
      <c r="C67" s="1392"/>
      <c r="D67" s="1392"/>
      <c r="E67" s="550">
        <v>933</v>
      </c>
      <c r="F67" s="317">
        <v>920</v>
      </c>
      <c r="G67" s="317">
        <v>2288</v>
      </c>
      <c r="H67" s="983">
        <v>2.4900000000000002</v>
      </c>
      <c r="I67" s="317">
        <v>911</v>
      </c>
      <c r="J67" s="317">
        <v>524</v>
      </c>
      <c r="K67" s="317">
        <v>0</v>
      </c>
      <c r="L67" s="317">
        <v>355</v>
      </c>
      <c r="M67" s="317">
        <v>32</v>
      </c>
      <c r="N67" s="438">
        <v>9</v>
      </c>
      <c r="O67" s="438">
        <v>13</v>
      </c>
    </row>
    <row r="68" spans="1:15" s="150" customFormat="1" ht="21" customHeight="1">
      <c r="A68" s="460"/>
      <c r="B68" s="1392" t="s">
        <v>970</v>
      </c>
      <c r="C68" s="1392"/>
      <c r="D68" s="1392"/>
      <c r="E68" s="550">
        <v>488</v>
      </c>
      <c r="F68" s="317">
        <v>485</v>
      </c>
      <c r="G68" s="317">
        <v>892</v>
      </c>
      <c r="H68" s="983">
        <v>1.84</v>
      </c>
      <c r="I68" s="317">
        <v>478</v>
      </c>
      <c r="J68" s="317">
        <v>175</v>
      </c>
      <c r="K68" s="317">
        <v>0</v>
      </c>
      <c r="L68" s="317">
        <v>260</v>
      </c>
      <c r="M68" s="317">
        <v>43</v>
      </c>
      <c r="N68" s="317">
        <v>7</v>
      </c>
      <c r="O68" s="317">
        <v>3</v>
      </c>
    </row>
    <row r="69" spans="1:15" s="150" customFormat="1" ht="21" customHeight="1">
      <c r="A69" s="460"/>
      <c r="B69" s="1392" t="s">
        <v>1093</v>
      </c>
      <c r="C69" s="1392"/>
      <c r="D69" s="1392"/>
      <c r="E69" s="550">
        <v>403</v>
      </c>
      <c r="F69" s="317">
        <v>400</v>
      </c>
      <c r="G69" s="317">
        <v>854</v>
      </c>
      <c r="H69" s="983">
        <v>2.14</v>
      </c>
      <c r="I69" s="317">
        <v>399</v>
      </c>
      <c r="J69" s="317">
        <v>217</v>
      </c>
      <c r="K69" s="317">
        <v>0</v>
      </c>
      <c r="L69" s="317">
        <v>145</v>
      </c>
      <c r="M69" s="317">
        <v>37</v>
      </c>
      <c r="N69" s="438">
        <v>1</v>
      </c>
      <c r="O69" s="438">
        <v>3</v>
      </c>
    </row>
    <row r="70" spans="1:15" s="150" customFormat="1" ht="21" customHeight="1">
      <c r="A70" s="460"/>
      <c r="B70" s="1392" t="s">
        <v>1094</v>
      </c>
      <c r="C70" s="1392"/>
      <c r="D70" s="1392"/>
      <c r="E70" s="550">
        <v>769</v>
      </c>
      <c r="F70" s="317">
        <v>765</v>
      </c>
      <c r="G70" s="317">
        <v>1486</v>
      </c>
      <c r="H70" s="983">
        <v>1.94</v>
      </c>
      <c r="I70" s="317">
        <v>758</v>
      </c>
      <c r="J70" s="317">
        <v>399</v>
      </c>
      <c r="K70" s="317">
        <v>0</v>
      </c>
      <c r="L70" s="317">
        <v>327</v>
      </c>
      <c r="M70" s="317">
        <v>32</v>
      </c>
      <c r="N70" s="317">
        <v>7</v>
      </c>
      <c r="O70" s="317">
        <v>4</v>
      </c>
    </row>
    <row r="71" spans="1:15" s="150" customFormat="1" ht="21" customHeight="1">
      <c r="A71" s="460"/>
      <c r="B71" s="1392" t="s">
        <v>1095</v>
      </c>
      <c r="C71" s="1392"/>
      <c r="D71" s="1392"/>
      <c r="E71" s="550">
        <v>444</v>
      </c>
      <c r="F71" s="317">
        <v>435</v>
      </c>
      <c r="G71" s="317">
        <v>852</v>
      </c>
      <c r="H71" s="983">
        <v>1.96</v>
      </c>
      <c r="I71" s="317">
        <v>431</v>
      </c>
      <c r="J71" s="317">
        <v>189</v>
      </c>
      <c r="K71" s="317">
        <v>88</v>
      </c>
      <c r="L71" s="317">
        <v>137</v>
      </c>
      <c r="M71" s="317">
        <v>17</v>
      </c>
      <c r="N71" s="438">
        <v>4</v>
      </c>
      <c r="O71" s="438">
        <v>9</v>
      </c>
    </row>
    <row r="72" spans="1:15" s="150" customFormat="1" ht="21" customHeight="1">
      <c r="A72" s="460"/>
      <c r="B72" s="1392" t="s">
        <v>974</v>
      </c>
      <c r="C72" s="1392"/>
      <c r="D72" s="1392"/>
      <c r="E72" s="550">
        <v>343</v>
      </c>
      <c r="F72" s="317">
        <v>343</v>
      </c>
      <c r="G72" s="317">
        <v>710</v>
      </c>
      <c r="H72" s="983">
        <v>2.0699999999999998</v>
      </c>
      <c r="I72" s="317">
        <v>341</v>
      </c>
      <c r="J72" s="317">
        <v>140</v>
      </c>
      <c r="K72" s="317">
        <v>0</v>
      </c>
      <c r="L72" s="317">
        <v>144</v>
      </c>
      <c r="M72" s="317">
        <v>57</v>
      </c>
      <c r="N72" s="317">
        <v>2</v>
      </c>
      <c r="O72" s="317">
        <v>0</v>
      </c>
    </row>
    <row r="73" spans="1:15" s="150" customFormat="1" ht="21" customHeight="1">
      <c r="A73" s="460"/>
      <c r="B73" s="1392" t="s">
        <v>1096</v>
      </c>
      <c r="C73" s="1392"/>
      <c r="D73" s="1392"/>
      <c r="E73" s="550">
        <v>277</v>
      </c>
      <c r="F73" s="317">
        <v>270</v>
      </c>
      <c r="G73" s="317">
        <v>563</v>
      </c>
      <c r="H73" s="983">
        <v>2.09</v>
      </c>
      <c r="I73" s="317">
        <v>270</v>
      </c>
      <c r="J73" s="317">
        <v>131</v>
      </c>
      <c r="K73" s="317">
        <v>0</v>
      </c>
      <c r="L73" s="317">
        <v>122</v>
      </c>
      <c r="M73" s="317">
        <v>17</v>
      </c>
      <c r="N73" s="317">
        <v>0</v>
      </c>
      <c r="O73" s="317">
        <v>7</v>
      </c>
    </row>
    <row r="74" spans="1:15" s="150" customFormat="1" ht="21" customHeight="1">
      <c r="A74" s="460"/>
      <c r="B74" s="1392" t="s">
        <v>976</v>
      </c>
      <c r="C74" s="1392"/>
      <c r="D74" s="1392"/>
      <c r="E74" s="550">
        <v>554</v>
      </c>
      <c r="F74" s="317">
        <v>553</v>
      </c>
      <c r="G74" s="317">
        <v>1322</v>
      </c>
      <c r="H74" s="983">
        <v>2.39</v>
      </c>
      <c r="I74" s="317">
        <v>547</v>
      </c>
      <c r="J74" s="317">
        <v>243</v>
      </c>
      <c r="K74" s="317">
        <v>0</v>
      </c>
      <c r="L74" s="317">
        <v>280</v>
      </c>
      <c r="M74" s="317">
        <v>24</v>
      </c>
      <c r="N74" s="438">
        <v>6</v>
      </c>
      <c r="O74" s="438">
        <v>1</v>
      </c>
    </row>
    <row r="75" spans="1:15" s="150" customFormat="1" ht="21" customHeight="1">
      <c r="A75" s="460"/>
      <c r="B75" s="1392" t="s">
        <v>1097</v>
      </c>
      <c r="C75" s="1392"/>
      <c r="D75" s="1392"/>
      <c r="E75" s="550">
        <v>201</v>
      </c>
      <c r="F75" s="317">
        <v>200</v>
      </c>
      <c r="G75" s="317">
        <v>445</v>
      </c>
      <c r="H75" s="983">
        <v>2.23</v>
      </c>
      <c r="I75" s="317">
        <v>199</v>
      </c>
      <c r="J75" s="317">
        <v>83</v>
      </c>
      <c r="K75" s="317">
        <v>0</v>
      </c>
      <c r="L75" s="317">
        <v>108</v>
      </c>
      <c r="M75" s="317">
        <v>8</v>
      </c>
      <c r="N75" s="438">
        <v>1</v>
      </c>
      <c r="O75" s="438">
        <v>1</v>
      </c>
    </row>
    <row r="76" spans="1:15" s="150" customFormat="1" ht="24" customHeight="1" thickBot="1">
      <c r="A76" s="474"/>
      <c r="B76" s="1400" t="s">
        <v>978</v>
      </c>
      <c r="C76" s="1400"/>
      <c r="D76" s="1400"/>
      <c r="E76" s="569">
        <v>100</v>
      </c>
      <c r="F76" s="570">
        <v>100</v>
      </c>
      <c r="G76" s="570">
        <v>195</v>
      </c>
      <c r="H76" s="984">
        <v>1.95</v>
      </c>
      <c r="I76" s="570">
        <v>100</v>
      </c>
      <c r="J76" s="570">
        <v>26</v>
      </c>
      <c r="K76" s="570">
        <v>0</v>
      </c>
      <c r="L76" s="570">
        <v>70</v>
      </c>
      <c r="M76" s="570">
        <v>4</v>
      </c>
      <c r="N76" s="454">
        <v>0</v>
      </c>
      <c r="O76" s="454">
        <v>0</v>
      </c>
    </row>
  </sheetData>
  <mergeCells count="86">
    <mergeCell ref="B73:D73"/>
    <mergeCell ref="B74:D74"/>
    <mergeCell ref="B75:D75"/>
    <mergeCell ref="B76:D76"/>
    <mergeCell ref="B67:D67"/>
    <mergeCell ref="B68:D68"/>
    <mergeCell ref="B69:D69"/>
    <mergeCell ref="B70:D70"/>
    <mergeCell ref="B71:D71"/>
    <mergeCell ref="B72:D72"/>
    <mergeCell ref="A66:D66"/>
    <mergeCell ref="B55:D55"/>
    <mergeCell ref="B56:D56"/>
    <mergeCell ref="B57:D57"/>
    <mergeCell ref="B58:D58"/>
    <mergeCell ref="B59:D59"/>
    <mergeCell ref="B60:D60"/>
    <mergeCell ref="B61:D61"/>
    <mergeCell ref="B62:D62"/>
    <mergeCell ref="B63:D63"/>
    <mergeCell ref="B64:D64"/>
    <mergeCell ref="B65:D65"/>
    <mergeCell ref="B54:D54"/>
    <mergeCell ref="B43:D43"/>
    <mergeCell ref="B44:D44"/>
    <mergeCell ref="B45:D45"/>
    <mergeCell ref="B46:D46"/>
    <mergeCell ref="B47:D47"/>
    <mergeCell ref="B48:D48"/>
    <mergeCell ref="B49:D49"/>
    <mergeCell ref="B50:D50"/>
    <mergeCell ref="B51:D51"/>
    <mergeCell ref="B52:D52"/>
    <mergeCell ref="B53:D53"/>
    <mergeCell ref="O40:O42"/>
    <mergeCell ref="F41:F42"/>
    <mergeCell ref="G41:G42"/>
    <mergeCell ref="H41:H42"/>
    <mergeCell ref="I41:M41"/>
    <mergeCell ref="N41:N42"/>
    <mergeCell ref="I40:N40"/>
    <mergeCell ref="B36:D36"/>
    <mergeCell ref="B37:D37"/>
    <mergeCell ref="A40:D42"/>
    <mergeCell ref="E40:E42"/>
    <mergeCell ref="G40:H40"/>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B11:D11"/>
    <mergeCell ref="A3:D5"/>
    <mergeCell ref="E3:E5"/>
    <mergeCell ref="G3:H3"/>
    <mergeCell ref="I3:N3"/>
    <mergeCell ref="A6:D6"/>
    <mergeCell ref="A7:D7"/>
    <mergeCell ref="B8:D8"/>
    <mergeCell ref="B9:D9"/>
    <mergeCell ref="B10:D10"/>
    <mergeCell ref="O3:O5"/>
    <mergeCell ref="F4:F5"/>
    <mergeCell ref="G4:G5"/>
    <mergeCell ref="H4:H5"/>
    <mergeCell ref="I4:M4"/>
    <mergeCell ref="N4:N5"/>
  </mergeCells>
  <phoneticPr fontId="3"/>
  <pageMargins left="0.70866141732283472" right="0.78740157480314965" top="0.59055118110236227" bottom="0.9055118110236221" header="0.39370078740157483" footer="0.39370078740157483"/>
  <pageSetup paperSize="9" scale="89" firstPageNumber="99" pageOrder="overThenDown" orientation="portrait" useFirstPageNumber="1" r:id="rId1"/>
  <headerFooter alignWithMargins="0">
    <oddFooter>&amp;C&amp;"ＭＳ 明朝,標準"&amp;10－ &amp;P －</oddFooter>
  </headerFooter>
  <rowBreaks count="1" manualBreakCount="1">
    <brk id="38"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Normal="100" zoomScaleSheetLayoutView="100" workbookViewId="0">
      <selection sqref="A1:I1"/>
    </sheetView>
  </sheetViews>
  <sheetFormatPr defaultColWidth="7.625" defaultRowHeight="13.5" customHeight="1"/>
  <cols>
    <col min="1" max="1" width="16.625" style="4" customWidth="1"/>
    <col min="2" max="2" width="3.625" style="4" customWidth="1"/>
    <col min="3" max="9" width="10.75" style="4" customWidth="1"/>
    <col min="10" max="17" width="11.875" style="4" customWidth="1"/>
    <col min="18" max="18" width="8.75" style="4" customWidth="1"/>
    <col min="19" max="30" width="8.625" style="4" customWidth="1"/>
    <col min="31" max="31" width="15.625" style="4" customWidth="1"/>
    <col min="32" max="40" width="9.75" style="4" customWidth="1"/>
    <col min="41" max="16384" width="7.625" style="4"/>
  </cols>
  <sheetData>
    <row r="1" spans="1:17" ht="18" customHeight="1">
      <c r="A1" s="1508" t="s">
        <v>1098</v>
      </c>
      <c r="B1" s="1427"/>
      <c r="C1" s="1427"/>
      <c r="D1" s="1427"/>
      <c r="E1" s="1427"/>
      <c r="F1" s="1427"/>
      <c r="G1" s="1427"/>
      <c r="H1" s="1427"/>
      <c r="I1" s="1427"/>
      <c r="J1" s="486"/>
      <c r="K1" s="486"/>
      <c r="L1" s="486"/>
      <c r="M1" s="486"/>
      <c r="N1" s="486"/>
      <c r="O1" s="486"/>
      <c r="P1" s="486"/>
      <c r="Q1" s="486"/>
    </row>
    <row r="2" spans="1:17" ht="18" customHeight="1">
      <c r="A2" s="334" t="s">
        <v>1099</v>
      </c>
      <c r="B2" s="334"/>
      <c r="C2" s="487"/>
      <c r="D2" s="487"/>
      <c r="E2" s="487"/>
      <c r="F2" s="488"/>
      <c r="G2" s="488"/>
      <c r="H2" s="488"/>
      <c r="I2" s="488"/>
      <c r="J2" s="488"/>
      <c r="K2" s="488"/>
      <c r="L2" s="488"/>
      <c r="M2" s="488"/>
      <c r="N2" s="488"/>
      <c r="O2" s="488"/>
      <c r="P2" s="488"/>
      <c r="Q2" s="114"/>
    </row>
    <row r="3" spans="1:17" ht="18" customHeight="1" thickBot="1">
      <c r="A3" s="489"/>
      <c r="B3" s="489"/>
      <c r="C3" s="489"/>
      <c r="D3" s="489"/>
      <c r="E3" s="489"/>
      <c r="F3" s="488"/>
      <c r="G3" s="488"/>
      <c r="H3" s="488"/>
      <c r="I3" s="488"/>
      <c r="J3" s="488"/>
      <c r="K3" s="488"/>
      <c r="L3" s="488"/>
      <c r="M3" s="488"/>
      <c r="N3" s="488"/>
      <c r="O3" s="488"/>
      <c r="P3" s="488"/>
      <c r="Q3" s="338" t="s">
        <v>2051</v>
      </c>
    </row>
    <row r="4" spans="1:17" s="478" customFormat="1" ht="15" customHeight="1">
      <c r="A4" s="1330" t="s">
        <v>1100</v>
      </c>
      <c r="B4" s="1509"/>
      <c r="C4" s="1325" t="s">
        <v>1102</v>
      </c>
      <c r="D4" s="1325" t="s">
        <v>1103</v>
      </c>
      <c r="E4" s="1325" t="s">
        <v>1104</v>
      </c>
      <c r="F4" s="585"/>
      <c r="G4" s="586"/>
      <c r="H4" s="586"/>
      <c r="I4" s="586"/>
      <c r="J4" s="586"/>
      <c r="K4" s="587" t="s">
        <v>1105</v>
      </c>
      <c r="L4" s="588"/>
      <c r="M4" s="588"/>
      <c r="N4" s="588"/>
      <c r="O4" s="588"/>
      <c r="P4" s="589"/>
      <c r="Q4" s="1326" t="s">
        <v>994</v>
      </c>
    </row>
    <row r="5" spans="1:17" s="478" customFormat="1" ht="15" customHeight="1">
      <c r="A5" s="1332"/>
      <c r="B5" s="1510"/>
      <c r="C5" s="1411"/>
      <c r="D5" s="1411"/>
      <c r="E5" s="1411"/>
      <c r="F5" s="1411" t="s">
        <v>1102</v>
      </c>
      <c r="G5" s="383"/>
      <c r="H5" s="402"/>
      <c r="I5" s="590" t="s">
        <v>1106</v>
      </c>
      <c r="J5" s="591" t="s">
        <v>1107</v>
      </c>
      <c r="K5" s="403"/>
      <c r="L5" s="1411" t="s">
        <v>1108</v>
      </c>
      <c r="M5" s="1411"/>
      <c r="N5" s="1411"/>
      <c r="O5" s="1411"/>
      <c r="P5" s="1411"/>
      <c r="Q5" s="1412"/>
    </row>
    <row r="6" spans="1:17" s="478" customFormat="1" ht="37.5" customHeight="1">
      <c r="A6" s="1417"/>
      <c r="B6" s="1511"/>
      <c r="C6" s="1411"/>
      <c r="D6" s="1411"/>
      <c r="E6" s="1411"/>
      <c r="F6" s="1411"/>
      <c r="G6" s="381" t="s">
        <v>2165</v>
      </c>
      <c r="H6" s="381" t="s">
        <v>1109</v>
      </c>
      <c r="I6" s="381" t="s">
        <v>1110</v>
      </c>
      <c r="J6" s="592" t="s">
        <v>1111</v>
      </c>
      <c r="K6" s="592" t="s">
        <v>1112</v>
      </c>
      <c r="L6" s="381" t="s">
        <v>2166</v>
      </c>
      <c r="M6" s="381" t="s">
        <v>1109</v>
      </c>
      <c r="N6" s="381" t="s">
        <v>1110</v>
      </c>
      <c r="O6" s="592" t="s">
        <v>1111</v>
      </c>
      <c r="P6" s="592" t="s">
        <v>1113</v>
      </c>
      <c r="Q6" s="1412"/>
    </row>
    <row r="7" spans="1:17" s="478" customFormat="1" ht="24" customHeight="1">
      <c r="A7" s="1422" t="s">
        <v>1114</v>
      </c>
      <c r="B7" s="1507"/>
      <c r="C7" s="508">
        <v>118550</v>
      </c>
      <c r="D7" s="508">
        <v>73220</v>
      </c>
      <c r="E7" s="508">
        <v>2671</v>
      </c>
      <c r="F7" s="508">
        <v>42433</v>
      </c>
      <c r="G7" s="508">
        <v>23435</v>
      </c>
      <c r="H7" s="508">
        <v>12101</v>
      </c>
      <c r="I7" s="508">
        <v>4604</v>
      </c>
      <c r="J7" s="508">
        <v>1901</v>
      </c>
      <c r="K7" s="508">
        <v>392</v>
      </c>
      <c r="L7" s="508">
        <v>31016</v>
      </c>
      <c r="M7" s="508">
        <v>8387</v>
      </c>
      <c r="N7" s="508">
        <v>2485</v>
      </c>
      <c r="O7" s="508">
        <v>476</v>
      </c>
      <c r="P7" s="508">
        <v>69</v>
      </c>
      <c r="Q7" s="508">
        <v>226</v>
      </c>
    </row>
    <row r="8" spans="1:17" s="478" customFormat="1" ht="24" customHeight="1">
      <c r="A8" s="1422" t="s">
        <v>1115</v>
      </c>
      <c r="B8" s="1507"/>
      <c r="C8" s="508">
        <v>281460</v>
      </c>
      <c r="D8" s="508">
        <v>203883</v>
      </c>
      <c r="E8" s="508">
        <v>4788</v>
      </c>
      <c r="F8" s="508">
        <v>72300</v>
      </c>
      <c r="G8" s="508">
        <v>37232</v>
      </c>
      <c r="H8" s="508">
        <v>22327</v>
      </c>
      <c r="I8" s="508">
        <v>8286</v>
      </c>
      <c r="J8" s="508">
        <v>3710</v>
      </c>
      <c r="K8" s="508">
        <v>745</v>
      </c>
      <c r="L8" s="508">
        <v>51230</v>
      </c>
      <c r="M8" s="508">
        <v>15477</v>
      </c>
      <c r="N8" s="508">
        <v>4537</v>
      </c>
      <c r="O8" s="508">
        <v>949</v>
      </c>
      <c r="P8" s="508">
        <v>107</v>
      </c>
      <c r="Q8" s="508">
        <v>489</v>
      </c>
    </row>
    <row r="9" spans="1:17" s="478" customFormat="1" ht="24" customHeight="1" thickBot="1">
      <c r="A9" s="1424" t="s">
        <v>2164</v>
      </c>
      <c r="B9" s="1506"/>
      <c r="C9" s="593">
        <v>2.37</v>
      </c>
      <c r="D9" s="593">
        <v>2.78</v>
      </c>
      <c r="E9" s="593">
        <v>1.79</v>
      </c>
      <c r="F9" s="593">
        <v>1.7</v>
      </c>
      <c r="G9" s="593">
        <v>1.59</v>
      </c>
      <c r="H9" s="593">
        <v>1.85</v>
      </c>
      <c r="I9" s="593">
        <v>1.8</v>
      </c>
      <c r="J9" s="593">
        <v>1.95</v>
      </c>
      <c r="K9" s="593">
        <v>1.9</v>
      </c>
      <c r="L9" s="593">
        <v>1.65</v>
      </c>
      <c r="M9" s="593">
        <v>1.85</v>
      </c>
      <c r="N9" s="593">
        <v>1.83</v>
      </c>
      <c r="O9" s="593">
        <v>1.99</v>
      </c>
      <c r="P9" s="593">
        <v>1.55</v>
      </c>
      <c r="Q9" s="593">
        <v>2.16</v>
      </c>
    </row>
    <row r="10" spans="1:17" ht="13.5" customHeight="1">
      <c r="A10" s="379" t="s">
        <v>401</v>
      </c>
      <c r="B10" s="379"/>
      <c r="C10" s="594"/>
      <c r="D10" s="594"/>
      <c r="E10" s="594"/>
      <c r="F10" s="594"/>
      <c r="G10" s="594"/>
      <c r="H10" s="594"/>
      <c r="I10" s="594"/>
      <c r="J10" s="594"/>
      <c r="K10" s="594"/>
      <c r="L10" s="594"/>
      <c r="M10" s="594"/>
      <c r="N10" s="594"/>
      <c r="O10" s="594"/>
      <c r="P10" s="594"/>
      <c r="Q10" s="594"/>
    </row>
    <row r="11" spans="1:17" ht="13.5" customHeight="1">
      <c r="B11" s="397"/>
      <c r="C11" s="397"/>
      <c r="D11" s="397"/>
      <c r="E11" s="397"/>
      <c r="F11" s="397"/>
      <c r="G11" s="397"/>
      <c r="H11" s="397"/>
      <c r="I11" s="397"/>
      <c r="J11" s="397"/>
      <c r="K11" s="397"/>
      <c r="L11" s="397"/>
      <c r="M11" s="397"/>
      <c r="N11" s="397"/>
      <c r="O11" s="397"/>
      <c r="P11" s="114"/>
      <c r="Q11" s="114"/>
    </row>
    <row r="12" spans="1:17" ht="13.5" customHeight="1">
      <c r="A12" s="114"/>
      <c r="B12" s="114"/>
      <c r="C12" s="114"/>
      <c r="D12" s="114"/>
      <c r="E12" s="114"/>
      <c r="F12" s="114"/>
      <c r="G12" s="114"/>
      <c r="H12" s="114"/>
      <c r="I12" s="114"/>
      <c r="J12" s="114"/>
      <c r="K12" s="114"/>
      <c r="L12" s="114"/>
      <c r="M12" s="114"/>
      <c r="N12" s="114"/>
      <c r="O12" s="114"/>
      <c r="P12" s="114"/>
      <c r="Q12" s="114"/>
    </row>
  </sheetData>
  <mergeCells count="11">
    <mergeCell ref="A1:I1"/>
    <mergeCell ref="A4:B6"/>
    <mergeCell ref="C4:C6"/>
    <mergeCell ref="D4:D6"/>
    <mergeCell ref="E4:E6"/>
    <mergeCell ref="A9:B9"/>
    <mergeCell ref="Q4:Q6"/>
    <mergeCell ref="F5:F6"/>
    <mergeCell ref="L5:P5"/>
    <mergeCell ref="A7:B7"/>
    <mergeCell ref="A8:B8"/>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3" manualBreakCount="3">
    <brk id="9" max="1048575" man="1"/>
    <brk id="18" max="1048575" man="1"/>
    <brk id="3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3"/>
  <sheetViews>
    <sheetView view="pageBreakPreview" zoomScaleNormal="100" zoomScaleSheetLayoutView="100" workbookViewId="0"/>
  </sheetViews>
  <sheetFormatPr defaultColWidth="9" defaultRowHeight="13.5"/>
  <cols>
    <col min="1" max="1" width="2.125" style="90" customWidth="1"/>
    <col min="2" max="2" width="7.625" style="90" customWidth="1"/>
    <col min="3" max="3" width="2.625" style="90" customWidth="1"/>
    <col min="4" max="11" width="10.375" style="90" customWidth="1"/>
    <col min="12" max="20" width="10.625" style="90" customWidth="1"/>
    <col min="21" max="16384" width="9" style="90"/>
  </cols>
  <sheetData>
    <row r="1" spans="1:20" ht="13.5" customHeight="1">
      <c r="A1" s="602" t="s">
        <v>1899</v>
      </c>
      <c r="B1" s="147"/>
      <c r="C1" s="602"/>
      <c r="D1" s="603"/>
      <c r="E1" s="603"/>
      <c r="F1" s="603"/>
      <c r="G1" s="603"/>
      <c r="H1" s="603"/>
      <c r="I1" s="603"/>
      <c r="J1" s="603"/>
      <c r="K1" s="603"/>
      <c r="L1" s="603"/>
      <c r="M1" s="603"/>
      <c r="N1" s="603"/>
      <c r="O1" s="603"/>
      <c r="P1" s="603"/>
      <c r="Q1" s="603"/>
      <c r="R1" s="603"/>
      <c r="S1" s="603"/>
      <c r="T1" s="147"/>
    </row>
    <row r="2" spans="1:20" ht="13.5" customHeight="1" thickBot="1">
      <c r="A2" s="147"/>
      <c r="B2" s="604"/>
      <c r="C2" s="604"/>
      <c r="D2" s="603"/>
      <c r="E2" s="603"/>
      <c r="F2" s="603"/>
      <c r="G2" s="603"/>
      <c r="H2" s="603"/>
      <c r="I2" s="603"/>
      <c r="J2" s="603"/>
      <c r="K2" s="603"/>
      <c r="L2" s="603"/>
      <c r="M2" s="603"/>
      <c r="N2" s="603"/>
      <c r="O2" s="603"/>
      <c r="P2" s="603"/>
      <c r="Q2" s="603"/>
      <c r="R2" s="603"/>
      <c r="S2" s="603"/>
      <c r="T2" s="338" t="s">
        <v>2051</v>
      </c>
    </row>
    <row r="3" spans="1:20" s="596" customFormat="1" ht="12" customHeight="1">
      <c r="A3" s="1414" t="s">
        <v>1116</v>
      </c>
      <c r="B3" s="1524"/>
      <c r="C3" s="1525"/>
      <c r="D3" s="1512" t="s">
        <v>2167</v>
      </c>
      <c r="E3" s="1514" t="s">
        <v>1117</v>
      </c>
      <c r="F3" s="1515"/>
      <c r="G3" s="1515"/>
      <c r="H3" s="1515"/>
      <c r="I3" s="1515"/>
      <c r="J3" s="1515"/>
      <c r="K3" s="1515"/>
      <c r="L3" s="1520" t="s">
        <v>1118</v>
      </c>
      <c r="M3" s="1520"/>
      <c r="N3" s="1520"/>
      <c r="O3" s="1520"/>
      <c r="P3" s="1521"/>
      <c r="Q3" s="1160" t="s">
        <v>1119</v>
      </c>
      <c r="R3" s="1160"/>
      <c r="S3" s="1160"/>
      <c r="T3" s="1164"/>
    </row>
    <row r="4" spans="1:20" s="596" customFormat="1" ht="12" customHeight="1">
      <c r="A4" s="1526"/>
      <c r="B4" s="1526"/>
      <c r="C4" s="1527"/>
      <c r="D4" s="1513"/>
      <c r="E4" s="1516" t="s">
        <v>1101</v>
      </c>
      <c r="F4" s="1411" t="s">
        <v>1120</v>
      </c>
      <c r="G4" s="1411"/>
      <c r="H4" s="1411"/>
      <c r="I4" s="1411"/>
      <c r="J4" s="1411"/>
      <c r="K4" s="605"/>
      <c r="L4" s="1518" t="s">
        <v>2168</v>
      </c>
      <c r="M4" s="1343"/>
      <c r="N4" s="1343"/>
      <c r="O4" s="1344"/>
      <c r="P4" s="1513" t="s">
        <v>1121</v>
      </c>
      <c r="Q4" s="1513" t="s">
        <v>1122</v>
      </c>
      <c r="R4" s="1513" t="s">
        <v>1123</v>
      </c>
      <c r="S4" s="1513" t="s">
        <v>1124</v>
      </c>
      <c r="T4" s="1519" t="s">
        <v>1125</v>
      </c>
    </row>
    <row r="5" spans="1:20" s="596" customFormat="1" ht="22.5">
      <c r="A5" s="1528"/>
      <c r="B5" s="1528"/>
      <c r="C5" s="1529"/>
      <c r="D5" s="1513"/>
      <c r="E5" s="1517"/>
      <c r="F5" s="382" t="s">
        <v>1101</v>
      </c>
      <c r="G5" s="382" t="s">
        <v>1126</v>
      </c>
      <c r="H5" s="382" t="s">
        <v>1127</v>
      </c>
      <c r="I5" s="595" t="s">
        <v>1128</v>
      </c>
      <c r="J5" s="382" t="s">
        <v>1129</v>
      </c>
      <c r="K5" s="382" t="s">
        <v>869</v>
      </c>
      <c r="L5" s="382" t="s">
        <v>1126</v>
      </c>
      <c r="M5" s="382" t="s">
        <v>1127</v>
      </c>
      <c r="N5" s="595" t="s">
        <v>1130</v>
      </c>
      <c r="O5" s="382" t="s">
        <v>1131</v>
      </c>
      <c r="P5" s="1513"/>
      <c r="Q5" s="1513"/>
      <c r="R5" s="1513"/>
      <c r="S5" s="1513"/>
      <c r="T5" s="1519"/>
    </row>
    <row r="6" spans="1:20" s="596" customFormat="1" ht="12" customHeight="1">
      <c r="A6" s="606" t="s">
        <v>1132</v>
      </c>
      <c r="B6" s="607"/>
      <c r="C6" s="607"/>
      <c r="D6" s="608">
        <v>255331</v>
      </c>
      <c r="E6" s="609">
        <v>146074</v>
      </c>
      <c r="F6" s="609">
        <v>140435</v>
      </c>
      <c r="G6" s="609">
        <v>120181</v>
      </c>
      <c r="H6" s="609">
        <v>15636</v>
      </c>
      <c r="I6" s="609">
        <v>1760</v>
      </c>
      <c r="J6" s="609">
        <v>2858</v>
      </c>
      <c r="K6" s="609">
        <v>120927</v>
      </c>
      <c r="L6" s="609">
        <v>105596</v>
      </c>
      <c r="M6" s="609">
        <v>11743</v>
      </c>
      <c r="N6" s="609">
        <v>1724</v>
      </c>
      <c r="O6" s="609">
        <v>1864</v>
      </c>
      <c r="P6" s="609">
        <v>5639</v>
      </c>
      <c r="Q6" s="609">
        <v>101278</v>
      </c>
      <c r="R6" s="609">
        <v>35321</v>
      </c>
      <c r="S6" s="609">
        <v>14765</v>
      </c>
      <c r="T6" s="609">
        <v>51192</v>
      </c>
    </row>
    <row r="7" spans="1:20" s="596" customFormat="1" ht="12" customHeight="1">
      <c r="A7" s="607"/>
      <c r="B7" s="498" t="s">
        <v>1133</v>
      </c>
      <c r="C7" s="388" t="s">
        <v>1134</v>
      </c>
      <c r="D7" s="610">
        <v>14301</v>
      </c>
      <c r="E7" s="611">
        <v>2185</v>
      </c>
      <c r="F7" s="611">
        <v>2044</v>
      </c>
      <c r="G7" s="611">
        <v>1208</v>
      </c>
      <c r="H7" s="611">
        <v>54</v>
      </c>
      <c r="I7" s="611">
        <v>758</v>
      </c>
      <c r="J7" s="611">
        <v>24</v>
      </c>
      <c r="K7" s="611">
        <v>1965</v>
      </c>
      <c r="L7" s="611">
        <v>1143</v>
      </c>
      <c r="M7" s="611">
        <v>52</v>
      </c>
      <c r="N7" s="611">
        <v>751</v>
      </c>
      <c r="O7" s="611">
        <v>19</v>
      </c>
      <c r="P7" s="611">
        <v>141</v>
      </c>
      <c r="Q7" s="611">
        <v>11641</v>
      </c>
      <c r="R7" s="611">
        <v>72</v>
      </c>
      <c r="S7" s="611">
        <v>11334</v>
      </c>
      <c r="T7" s="611">
        <v>235</v>
      </c>
    </row>
    <row r="8" spans="1:20" s="596" customFormat="1" ht="12" customHeight="1">
      <c r="A8" s="607"/>
      <c r="B8" s="498" t="s">
        <v>1135</v>
      </c>
      <c r="C8" s="612"/>
      <c r="D8" s="610">
        <v>13469</v>
      </c>
      <c r="E8" s="611">
        <v>8994</v>
      </c>
      <c r="F8" s="611">
        <v>8417</v>
      </c>
      <c r="G8" s="611">
        <v>7174</v>
      </c>
      <c r="H8" s="611">
        <v>219</v>
      </c>
      <c r="I8" s="611">
        <v>888</v>
      </c>
      <c r="J8" s="611">
        <v>136</v>
      </c>
      <c r="K8" s="611">
        <v>8020</v>
      </c>
      <c r="L8" s="611">
        <v>6832</v>
      </c>
      <c r="M8" s="611">
        <v>198</v>
      </c>
      <c r="N8" s="611">
        <v>869</v>
      </c>
      <c r="O8" s="611">
        <v>121</v>
      </c>
      <c r="P8" s="611">
        <v>577</v>
      </c>
      <c r="Q8" s="611">
        <v>3715</v>
      </c>
      <c r="R8" s="611">
        <v>453</v>
      </c>
      <c r="S8" s="611">
        <v>2990</v>
      </c>
      <c r="T8" s="611">
        <v>272</v>
      </c>
    </row>
    <row r="9" spans="1:20" s="596" customFormat="1" ht="12" customHeight="1">
      <c r="A9" s="607"/>
      <c r="B9" s="498" t="s">
        <v>1136</v>
      </c>
      <c r="C9" s="612"/>
      <c r="D9" s="610">
        <v>13819</v>
      </c>
      <c r="E9" s="611">
        <v>11330</v>
      </c>
      <c r="F9" s="611">
        <v>10702</v>
      </c>
      <c r="G9" s="611">
        <v>9931</v>
      </c>
      <c r="H9" s="611">
        <v>406</v>
      </c>
      <c r="I9" s="611">
        <v>66</v>
      </c>
      <c r="J9" s="611">
        <v>299</v>
      </c>
      <c r="K9" s="611">
        <v>10094</v>
      </c>
      <c r="L9" s="611">
        <v>9397</v>
      </c>
      <c r="M9" s="611">
        <v>349</v>
      </c>
      <c r="N9" s="611">
        <v>64</v>
      </c>
      <c r="O9" s="611">
        <v>284</v>
      </c>
      <c r="P9" s="611">
        <v>628</v>
      </c>
      <c r="Q9" s="611">
        <v>1621</v>
      </c>
      <c r="R9" s="611">
        <v>1082</v>
      </c>
      <c r="S9" s="611">
        <v>233</v>
      </c>
      <c r="T9" s="611">
        <v>306</v>
      </c>
    </row>
    <row r="10" spans="1:20" s="596" customFormat="1" ht="12" customHeight="1">
      <c r="A10" s="607"/>
      <c r="B10" s="498" t="s">
        <v>1137</v>
      </c>
      <c r="C10" s="612"/>
      <c r="D10" s="610">
        <v>15503</v>
      </c>
      <c r="E10" s="611">
        <v>12479</v>
      </c>
      <c r="F10" s="611">
        <v>11879</v>
      </c>
      <c r="G10" s="611">
        <v>10718</v>
      </c>
      <c r="H10" s="611">
        <v>732</v>
      </c>
      <c r="I10" s="611">
        <v>18</v>
      </c>
      <c r="J10" s="611">
        <v>411</v>
      </c>
      <c r="K10" s="611">
        <v>10988</v>
      </c>
      <c r="L10" s="611">
        <v>9980</v>
      </c>
      <c r="M10" s="611">
        <v>611</v>
      </c>
      <c r="N10" s="611">
        <v>15</v>
      </c>
      <c r="O10" s="611">
        <v>382</v>
      </c>
      <c r="P10" s="611">
        <v>600</v>
      </c>
      <c r="Q10" s="611">
        <v>2204</v>
      </c>
      <c r="R10" s="611">
        <v>1739</v>
      </c>
      <c r="S10" s="611">
        <v>57</v>
      </c>
      <c r="T10" s="611">
        <v>408</v>
      </c>
    </row>
    <row r="11" spans="1:20" s="596" customFormat="1" ht="12" customHeight="1">
      <c r="A11" s="607"/>
      <c r="B11" s="498" t="s">
        <v>1138</v>
      </c>
      <c r="C11" s="612"/>
      <c r="D11" s="610">
        <v>18026</v>
      </c>
      <c r="E11" s="611">
        <v>14696</v>
      </c>
      <c r="F11" s="611">
        <v>14182</v>
      </c>
      <c r="G11" s="611">
        <v>12748</v>
      </c>
      <c r="H11" s="611">
        <v>1161</v>
      </c>
      <c r="I11" s="611">
        <v>8</v>
      </c>
      <c r="J11" s="611">
        <v>265</v>
      </c>
      <c r="K11" s="611">
        <v>13107</v>
      </c>
      <c r="L11" s="611">
        <v>11830</v>
      </c>
      <c r="M11" s="611">
        <v>1027</v>
      </c>
      <c r="N11" s="611">
        <v>8</v>
      </c>
      <c r="O11" s="611">
        <v>242</v>
      </c>
      <c r="P11" s="611">
        <v>514</v>
      </c>
      <c r="Q11" s="611">
        <v>2500</v>
      </c>
      <c r="R11" s="611">
        <v>1956</v>
      </c>
      <c r="S11" s="611">
        <v>38</v>
      </c>
      <c r="T11" s="611">
        <v>506</v>
      </c>
    </row>
    <row r="12" spans="1:20" s="596" customFormat="1" ht="12" customHeight="1">
      <c r="A12" s="607"/>
      <c r="B12" s="498" t="s">
        <v>1139</v>
      </c>
      <c r="C12" s="612"/>
      <c r="D12" s="610">
        <v>20971</v>
      </c>
      <c r="E12" s="611">
        <v>17430</v>
      </c>
      <c r="F12" s="611">
        <v>16800</v>
      </c>
      <c r="G12" s="611">
        <v>14892</v>
      </c>
      <c r="H12" s="611">
        <v>1749</v>
      </c>
      <c r="I12" s="611">
        <v>4</v>
      </c>
      <c r="J12" s="611">
        <v>155</v>
      </c>
      <c r="K12" s="611">
        <v>15432</v>
      </c>
      <c r="L12" s="611">
        <v>13763</v>
      </c>
      <c r="M12" s="611">
        <v>1539</v>
      </c>
      <c r="N12" s="611">
        <v>3</v>
      </c>
      <c r="O12" s="611">
        <v>127</v>
      </c>
      <c r="P12" s="611">
        <v>630</v>
      </c>
      <c r="Q12" s="611">
        <v>2619</v>
      </c>
      <c r="R12" s="611">
        <v>1973</v>
      </c>
      <c r="S12" s="611">
        <v>29</v>
      </c>
      <c r="T12" s="611">
        <v>617</v>
      </c>
    </row>
    <row r="13" spans="1:20" s="596" customFormat="1" ht="12" customHeight="1">
      <c r="A13" s="607"/>
      <c r="B13" s="498" t="s">
        <v>1140</v>
      </c>
      <c r="C13" s="612"/>
      <c r="D13" s="610">
        <v>19091</v>
      </c>
      <c r="E13" s="611">
        <v>16104</v>
      </c>
      <c r="F13" s="611">
        <v>15522</v>
      </c>
      <c r="G13" s="611">
        <v>13577</v>
      </c>
      <c r="H13" s="611">
        <v>1791</v>
      </c>
      <c r="I13" s="611">
        <v>6</v>
      </c>
      <c r="J13" s="611">
        <v>148</v>
      </c>
      <c r="K13" s="611">
        <v>14185</v>
      </c>
      <c r="L13" s="611">
        <v>12500</v>
      </c>
      <c r="M13" s="611">
        <v>1574</v>
      </c>
      <c r="N13" s="611">
        <v>5</v>
      </c>
      <c r="O13" s="611">
        <v>106</v>
      </c>
      <c r="P13" s="611">
        <v>582</v>
      </c>
      <c r="Q13" s="611">
        <v>2348</v>
      </c>
      <c r="R13" s="611">
        <v>1750</v>
      </c>
      <c r="S13" s="611">
        <v>10</v>
      </c>
      <c r="T13" s="611">
        <v>588</v>
      </c>
    </row>
    <row r="14" spans="1:20" s="596" customFormat="1" ht="12" customHeight="1">
      <c r="A14" s="607"/>
      <c r="B14" s="498" t="s">
        <v>1141</v>
      </c>
      <c r="C14" s="612"/>
      <c r="D14" s="610">
        <v>18719</v>
      </c>
      <c r="E14" s="611">
        <v>15577</v>
      </c>
      <c r="F14" s="611">
        <v>15111</v>
      </c>
      <c r="G14" s="611">
        <v>13246</v>
      </c>
      <c r="H14" s="611">
        <v>1735</v>
      </c>
      <c r="I14" s="611">
        <v>3</v>
      </c>
      <c r="J14" s="611">
        <v>127</v>
      </c>
      <c r="K14" s="611">
        <v>13708</v>
      </c>
      <c r="L14" s="611">
        <v>12117</v>
      </c>
      <c r="M14" s="611">
        <v>1499</v>
      </c>
      <c r="N14" s="611">
        <v>2</v>
      </c>
      <c r="O14" s="611">
        <v>90</v>
      </c>
      <c r="P14" s="611">
        <v>466</v>
      </c>
      <c r="Q14" s="611">
        <v>2618</v>
      </c>
      <c r="R14" s="611">
        <v>2012</v>
      </c>
      <c r="S14" s="611">
        <v>9</v>
      </c>
      <c r="T14" s="611">
        <v>597</v>
      </c>
    </row>
    <row r="15" spans="1:20" s="596" customFormat="1" ht="12" customHeight="1">
      <c r="A15" s="607"/>
      <c r="B15" s="498" t="s">
        <v>1142</v>
      </c>
      <c r="C15" s="612"/>
      <c r="D15" s="610">
        <v>19285</v>
      </c>
      <c r="E15" s="611">
        <v>15374</v>
      </c>
      <c r="F15" s="611">
        <v>14916</v>
      </c>
      <c r="G15" s="611">
        <v>12950</v>
      </c>
      <c r="H15" s="611">
        <v>1770</v>
      </c>
      <c r="I15" s="611">
        <v>3</v>
      </c>
      <c r="J15" s="611">
        <v>193</v>
      </c>
      <c r="K15" s="611">
        <v>13127</v>
      </c>
      <c r="L15" s="611">
        <v>11536</v>
      </c>
      <c r="M15" s="611">
        <v>1460</v>
      </c>
      <c r="N15" s="611">
        <v>3</v>
      </c>
      <c r="O15" s="611">
        <v>128</v>
      </c>
      <c r="P15" s="611">
        <v>458</v>
      </c>
      <c r="Q15" s="611">
        <v>3576</v>
      </c>
      <c r="R15" s="611">
        <v>2749</v>
      </c>
      <c r="S15" s="611">
        <v>9</v>
      </c>
      <c r="T15" s="611">
        <v>818</v>
      </c>
    </row>
    <row r="16" spans="1:20" s="596" customFormat="1" ht="12" customHeight="1">
      <c r="A16" s="607"/>
      <c r="B16" s="498" t="s">
        <v>1143</v>
      </c>
      <c r="C16" s="612"/>
      <c r="D16" s="610">
        <v>21895</v>
      </c>
      <c r="E16" s="611">
        <v>13888</v>
      </c>
      <c r="F16" s="611">
        <v>13328</v>
      </c>
      <c r="G16" s="611">
        <v>11078</v>
      </c>
      <c r="H16" s="611">
        <v>2031</v>
      </c>
      <c r="I16" s="611">
        <v>4</v>
      </c>
      <c r="J16" s="611">
        <v>215</v>
      </c>
      <c r="K16" s="611">
        <v>10713</v>
      </c>
      <c r="L16" s="611">
        <v>9130</v>
      </c>
      <c r="M16" s="611">
        <v>1463</v>
      </c>
      <c r="N16" s="611">
        <v>3</v>
      </c>
      <c r="O16" s="611">
        <v>117</v>
      </c>
      <c r="P16" s="611">
        <v>560</v>
      </c>
      <c r="Q16" s="611">
        <v>7602</v>
      </c>
      <c r="R16" s="611">
        <v>4614</v>
      </c>
      <c r="S16" s="611">
        <v>9</v>
      </c>
      <c r="T16" s="611">
        <v>2979</v>
      </c>
    </row>
    <row r="17" spans="1:20" s="596" customFormat="1" ht="12" customHeight="1">
      <c r="A17" s="607"/>
      <c r="B17" s="498" t="s">
        <v>1144</v>
      </c>
      <c r="C17" s="612"/>
      <c r="D17" s="610">
        <v>22399</v>
      </c>
      <c r="E17" s="611">
        <v>9465</v>
      </c>
      <c r="F17" s="611">
        <v>9151</v>
      </c>
      <c r="G17" s="611">
        <v>7028</v>
      </c>
      <c r="H17" s="611">
        <v>1828</v>
      </c>
      <c r="I17" s="611">
        <v>2</v>
      </c>
      <c r="J17" s="611">
        <v>293</v>
      </c>
      <c r="K17" s="611">
        <v>6192</v>
      </c>
      <c r="L17" s="611">
        <v>4911</v>
      </c>
      <c r="M17" s="611">
        <v>1146</v>
      </c>
      <c r="N17" s="611">
        <v>1</v>
      </c>
      <c r="O17" s="611">
        <v>134</v>
      </c>
      <c r="P17" s="611">
        <v>314</v>
      </c>
      <c r="Q17" s="611">
        <v>12443</v>
      </c>
      <c r="R17" s="611">
        <v>5565</v>
      </c>
      <c r="S17" s="611">
        <v>16</v>
      </c>
      <c r="T17" s="611">
        <v>6862</v>
      </c>
    </row>
    <row r="18" spans="1:20" s="596" customFormat="1" ht="12" customHeight="1">
      <c r="A18" s="607"/>
      <c r="B18" s="498" t="s">
        <v>1145</v>
      </c>
      <c r="C18" s="612"/>
      <c r="D18" s="610">
        <v>17496</v>
      </c>
      <c r="E18" s="611">
        <v>4369</v>
      </c>
      <c r="F18" s="611">
        <v>4278</v>
      </c>
      <c r="G18" s="611">
        <v>2998</v>
      </c>
      <c r="H18" s="611">
        <v>1018</v>
      </c>
      <c r="I18" s="611" t="s">
        <v>239</v>
      </c>
      <c r="J18" s="611">
        <v>262</v>
      </c>
      <c r="K18" s="611">
        <v>2193</v>
      </c>
      <c r="L18" s="611">
        <v>1633</v>
      </c>
      <c r="M18" s="611">
        <v>489</v>
      </c>
      <c r="N18" s="611" t="s">
        <v>239</v>
      </c>
      <c r="O18" s="611">
        <v>71</v>
      </c>
      <c r="P18" s="611">
        <v>91</v>
      </c>
      <c r="Q18" s="611">
        <v>12837</v>
      </c>
      <c r="R18" s="611">
        <v>4315</v>
      </c>
      <c r="S18" s="611">
        <v>14</v>
      </c>
      <c r="T18" s="611">
        <v>8508</v>
      </c>
    </row>
    <row r="19" spans="1:20" s="596" customFormat="1" ht="12" customHeight="1">
      <c r="A19" s="607"/>
      <c r="B19" s="498" t="s">
        <v>1146</v>
      </c>
      <c r="C19" s="612"/>
      <c r="D19" s="610">
        <v>14829</v>
      </c>
      <c r="E19" s="611">
        <v>2406</v>
      </c>
      <c r="F19" s="611">
        <v>2354</v>
      </c>
      <c r="G19" s="611">
        <v>1554</v>
      </c>
      <c r="H19" s="611">
        <v>629</v>
      </c>
      <c r="I19" s="611" t="s">
        <v>239</v>
      </c>
      <c r="J19" s="611">
        <v>171</v>
      </c>
      <c r="K19" s="611">
        <v>801</v>
      </c>
      <c r="L19" s="611">
        <v>555</v>
      </c>
      <c r="M19" s="611">
        <v>218</v>
      </c>
      <c r="N19" s="611" t="s">
        <v>239</v>
      </c>
      <c r="O19" s="611">
        <v>28</v>
      </c>
      <c r="P19" s="611">
        <v>52</v>
      </c>
      <c r="Q19" s="611">
        <v>12156</v>
      </c>
      <c r="R19" s="611">
        <v>3244</v>
      </c>
      <c r="S19" s="611">
        <v>9</v>
      </c>
      <c r="T19" s="611">
        <v>8903</v>
      </c>
    </row>
    <row r="20" spans="1:20" s="596" customFormat="1" ht="12" customHeight="1">
      <c r="A20" s="607"/>
      <c r="B20" s="498" t="s">
        <v>1147</v>
      </c>
      <c r="C20" s="612"/>
      <c r="D20" s="610">
        <v>12803</v>
      </c>
      <c r="E20" s="611">
        <v>1197</v>
      </c>
      <c r="F20" s="611">
        <v>1180</v>
      </c>
      <c r="G20" s="611">
        <v>723</v>
      </c>
      <c r="H20" s="611">
        <v>361</v>
      </c>
      <c r="I20" s="611" t="s">
        <v>239</v>
      </c>
      <c r="J20" s="611">
        <v>96</v>
      </c>
      <c r="K20" s="611">
        <v>277</v>
      </c>
      <c r="L20" s="611">
        <v>182</v>
      </c>
      <c r="M20" s="611">
        <v>88</v>
      </c>
      <c r="N20" s="611" t="s">
        <v>239</v>
      </c>
      <c r="O20" s="611">
        <v>7</v>
      </c>
      <c r="P20" s="611">
        <v>17</v>
      </c>
      <c r="Q20" s="611">
        <v>11373</v>
      </c>
      <c r="R20" s="611">
        <v>2375</v>
      </c>
      <c r="S20" s="611">
        <v>6</v>
      </c>
      <c r="T20" s="611">
        <v>8992</v>
      </c>
    </row>
    <row r="21" spans="1:20" s="596" customFormat="1" ht="12" customHeight="1">
      <c r="A21" s="607"/>
      <c r="B21" s="498" t="s">
        <v>1148</v>
      </c>
      <c r="C21" s="612"/>
      <c r="D21" s="610">
        <v>12725</v>
      </c>
      <c r="E21" s="611">
        <v>580</v>
      </c>
      <c r="F21" s="611">
        <v>571</v>
      </c>
      <c r="G21" s="611">
        <v>356</v>
      </c>
      <c r="H21" s="611">
        <v>152</v>
      </c>
      <c r="I21" s="611" t="s">
        <v>239</v>
      </c>
      <c r="J21" s="611">
        <v>63</v>
      </c>
      <c r="K21" s="611">
        <v>125</v>
      </c>
      <c r="L21" s="611">
        <v>87</v>
      </c>
      <c r="M21" s="611">
        <v>30</v>
      </c>
      <c r="N21" s="611" t="s">
        <v>239</v>
      </c>
      <c r="O21" s="611">
        <v>8</v>
      </c>
      <c r="P21" s="611">
        <v>9</v>
      </c>
      <c r="Q21" s="611">
        <v>12025</v>
      </c>
      <c r="R21" s="611">
        <v>1422</v>
      </c>
      <c r="S21" s="611">
        <v>2</v>
      </c>
      <c r="T21" s="611">
        <v>10601</v>
      </c>
    </row>
    <row r="22" spans="1:20" s="596" customFormat="1" ht="12" customHeight="1">
      <c r="A22" s="613" t="s">
        <v>1149</v>
      </c>
      <c r="B22" s="613"/>
      <c r="C22" s="613"/>
      <c r="D22" s="610"/>
      <c r="E22" s="611"/>
      <c r="F22" s="611"/>
      <c r="G22" s="611"/>
      <c r="H22" s="611"/>
      <c r="I22" s="611"/>
      <c r="J22" s="611"/>
      <c r="K22" s="611"/>
      <c r="L22" s="611"/>
      <c r="M22" s="611"/>
      <c r="N22" s="611"/>
      <c r="O22" s="611"/>
      <c r="P22" s="611"/>
      <c r="Q22" s="611"/>
      <c r="R22" s="611"/>
      <c r="S22" s="611"/>
      <c r="T22" s="611"/>
    </row>
    <row r="23" spans="1:20" s="596" customFormat="1" ht="12" customHeight="1">
      <c r="A23" s="613"/>
      <c r="B23" s="498" t="s">
        <v>1150</v>
      </c>
      <c r="C23" s="613"/>
      <c r="D23" s="610">
        <v>175079</v>
      </c>
      <c r="E23" s="611">
        <v>128057</v>
      </c>
      <c r="F23" s="611">
        <v>122901</v>
      </c>
      <c r="G23" s="611">
        <v>107522</v>
      </c>
      <c r="H23" s="611">
        <v>11648</v>
      </c>
      <c r="I23" s="611">
        <v>1758</v>
      </c>
      <c r="J23" s="611">
        <v>1973</v>
      </c>
      <c r="K23" s="611">
        <v>111339</v>
      </c>
      <c r="L23" s="611">
        <v>98228</v>
      </c>
      <c r="M23" s="611">
        <v>9772</v>
      </c>
      <c r="N23" s="611">
        <v>1723</v>
      </c>
      <c r="O23" s="611">
        <v>1616</v>
      </c>
      <c r="P23" s="611">
        <v>5156</v>
      </c>
      <c r="Q23" s="611">
        <v>40444</v>
      </c>
      <c r="R23" s="611">
        <v>18400</v>
      </c>
      <c r="S23" s="611">
        <v>14718</v>
      </c>
      <c r="T23" s="611">
        <v>7326</v>
      </c>
    </row>
    <row r="24" spans="1:20" s="596" customFormat="1" ht="12" customHeight="1">
      <c r="A24" s="614"/>
      <c r="B24" s="1522" t="s">
        <v>1151</v>
      </c>
      <c r="C24" s="1523"/>
      <c r="D24" s="610">
        <v>80252</v>
      </c>
      <c r="E24" s="611">
        <v>18017</v>
      </c>
      <c r="F24" s="611">
        <v>17534</v>
      </c>
      <c r="G24" s="611">
        <v>12659</v>
      </c>
      <c r="H24" s="611">
        <v>3988</v>
      </c>
      <c r="I24" s="611">
        <v>2</v>
      </c>
      <c r="J24" s="611">
        <v>885</v>
      </c>
      <c r="K24" s="611">
        <v>9588</v>
      </c>
      <c r="L24" s="611">
        <v>7368</v>
      </c>
      <c r="M24" s="611">
        <v>1971</v>
      </c>
      <c r="N24" s="611">
        <v>1</v>
      </c>
      <c r="O24" s="611">
        <v>248</v>
      </c>
      <c r="P24" s="611">
        <v>483</v>
      </c>
      <c r="Q24" s="611">
        <v>60834</v>
      </c>
      <c r="R24" s="611">
        <v>16921</v>
      </c>
      <c r="S24" s="611">
        <v>47</v>
      </c>
      <c r="T24" s="611">
        <v>43866</v>
      </c>
    </row>
    <row r="25" spans="1:20" s="596" customFormat="1" ht="12" customHeight="1">
      <c r="A25" s="614"/>
      <c r="B25" s="1422" t="s">
        <v>1152</v>
      </c>
      <c r="C25" s="1422"/>
      <c r="D25" s="610">
        <v>39895</v>
      </c>
      <c r="E25" s="611">
        <v>13834</v>
      </c>
      <c r="F25" s="611">
        <v>13429</v>
      </c>
      <c r="G25" s="611">
        <v>10026</v>
      </c>
      <c r="H25" s="611">
        <v>2846</v>
      </c>
      <c r="I25" s="611">
        <v>2</v>
      </c>
      <c r="J25" s="611">
        <v>555</v>
      </c>
      <c r="K25" s="611">
        <v>8385</v>
      </c>
      <c r="L25" s="611">
        <v>6544</v>
      </c>
      <c r="M25" s="611">
        <v>1635</v>
      </c>
      <c r="N25" s="611">
        <v>1</v>
      </c>
      <c r="O25" s="611">
        <v>205</v>
      </c>
      <c r="P25" s="611">
        <v>405</v>
      </c>
      <c r="Q25" s="611">
        <v>25280</v>
      </c>
      <c r="R25" s="611">
        <v>9880</v>
      </c>
      <c r="S25" s="611">
        <v>30</v>
      </c>
      <c r="T25" s="611">
        <v>15370</v>
      </c>
    </row>
    <row r="26" spans="1:20" s="596" customFormat="1" ht="12" customHeight="1">
      <c r="A26" s="614"/>
      <c r="B26" s="1422" t="s">
        <v>1153</v>
      </c>
      <c r="C26" s="1422"/>
      <c r="D26" s="610">
        <v>40357</v>
      </c>
      <c r="E26" s="611">
        <v>4183</v>
      </c>
      <c r="F26" s="611">
        <v>4105</v>
      </c>
      <c r="G26" s="611">
        <v>2633</v>
      </c>
      <c r="H26" s="611">
        <v>1142</v>
      </c>
      <c r="I26" s="611">
        <v>0</v>
      </c>
      <c r="J26" s="611">
        <v>330</v>
      </c>
      <c r="K26" s="611">
        <v>1203</v>
      </c>
      <c r="L26" s="611">
        <v>824</v>
      </c>
      <c r="M26" s="611">
        <v>336</v>
      </c>
      <c r="N26" s="611">
        <v>0</v>
      </c>
      <c r="O26" s="611">
        <v>43</v>
      </c>
      <c r="P26" s="611">
        <v>78</v>
      </c>
      <c r="Q26" s="611">
        <v>35554</v>
      </c>
      <c r="R26" s="611">
        <v>7041</v>
      </c>
      <c r="S26" s="611">
        <v>17</v>
      </c>
      <c r="T26" s="611">
        <v>28496</v>
      </c>
    </row>
    <row r="27" spans="1:20" s="596" customFormat="1" ht="6" customHeight="1">
      <c r="A27" s="607"/>
      <c r="B27" s="612"/>
      <c r="C27" s="612"/>
      <c r="D27" s="610"/>
      <c r="E27" s="611"/>
      <c r="F27" s="611"/>
      <c r="G27" s="611"/>
      <c r="H27" s="611"/>
      <c r="I27" s="611"/>
      <c r="J27" s="611"/>
      <c r="K27" s="611"/>
      <c r="L27" s="611"/>
      <c r="M27" s="611"/>
      <c r="N27" s="611"/>
      <c r="O27" s="611"/>
      <c r="P27" s="611"/>
      <c r="Q27" s="611"/>
      <c r="R27" s="611"/>
      <c r="S27" s="611"/>
      <c r="T27" s="611"/>
    </row>
    <row r="28" spans="1:20" s="600" customFormat="1" ht="12" customHeight="1">
      <c r="A28" s="615" t="s">
        <v>246</v>
      </c>
      <c r="B28" s="616"/>
      <c r="C28" s="616"/>
      <c r="D28" s="608">
        <v>124205</v>
      </c>
      <c r="E28" s="609">
        <v>83339</v>
      </c>
      <c r="F28" s="609">
        <v>79640</v>
      </c>
      <c r="G28" s="609">
        <v>76022</v>
      </c>
      <c r="H28" s="609">
        <v>1376</v>
      </c>
      <c r="I28" s="609">
        <v>913</v>
      </c>
      <c r="J28" s="609">
        <v>1329</v>
      </c>
      <c r="K28" s="609">
        <v>68009</v>
      </c>
      <c r="L28" s="609">
        <v>65693</v>
      </c>
      <c r="M28" s="609">
        <v>797</v>
      </c>
      <c r="N28" s="609">
        <v>893</v>
      </c>
      <c r="O28" s="609">
        <v>626</v>
      </c>
      <c r="P28" s="609">
        <v>3699</v>
      </c>
      <c r="Q28" s="609">
        <v>36280</v>
      </c>
      <c r="R28" s="609">
        <v>3569</v>
      </c>
      <c r="S28" s="609">
        <v>7659</v>
      </c>
      <c r="T28" s="609">
        <v>25052</v>
      </c>
    </row>
    <row r="29" spans="1:20" s="596" customFormat="1" ht="12" customHeight="1">
      <c r="A29" s="607"/>
      <c r="B29" s="498" t="s">
        <v>1154</v>
      </c>
      <c r="C29" s="388" t="s">
        <v>1134</v>
      </c>
      <c r="D29" s="610">
        <v>7411</v>
      </c>
      <c r="E29" s="611">
        <v>1236</v>
      </c>
      <c r="F29" s="611">
        <v>1152</v>
      </c>
      <c r="G29" s="611">
        <v>771</v>
      </c>
      <c r="H29" s="611">
        <v>13</v>
      </c>
      <c r="I29" s="611">
        <v>354</v>
      </c>
      <c r="J29" s="611">
        <v>14</v>
      </c>
      <c r="K29" s="611">
        <v>1102</v>
      </c>
      <c r="L29" s="611">
        <v>729</v>
      </c>
      <c r="M29" s="611">
        <v>12</v>
      </c>
      <c r="N29" s="611">
        <v>351</v>
      </c>
      <c r="O29" s="611">
        <v>10</v>
      </c>
      <c r="P29" s="611">
        <v>84</v>
      </c>
      <c r="Q29" s="611">
        <v>5937</v>
      </c>
      <c r="R29" s="611">
        <v>25</v>
      </c>
      <c r="S29" s="611">
        <v>5782</v>
      </c>
      <c r="T29" s="611">
        <v>130</v>
      </c>
    </row>
    <row r="30" spans="1:20" s="596" customFormat="1" ht="12" customHeight="1">
      <c r="A30" s="607"/>
      <c r="B30" s="498" t="s">
        <v>1155</v>
      </c>
      <c r="C30" s="612"/>
      <c r="D30" s="610">
        <v>7073</v>
      </c>
      <c r="E30" s="611">
        <v>4769</v>
      </c>
      <c r="F30" s="611">
        <v>4441</v>
      </c>
      <c r="G30" s="611">
        <v>3864</v>
      </c>
      <c r="H30" s="611">
        <v>45</v>
      </c>
      <c r="I30" s="611">
        <v>483</v>
      </c>
      <c r="J30" s="611">
        <v>49</v>
      </c>
      <c r="K30" s="611">
        <v>4203</v>
      </c>
      <c r="L30" s="611">
        <v>3650</v>
      </c>
      <c r="M30" s="611">
        <v>39</v>
      </c>
      <c r="N30" s="611">
        <v>471</v>
      </c>
      <c r="O30" s="611">
        <v>43</v>
      </c>
      <c r="P30" s="611">
        <v>328</v>
      </c>
      <c r="Q30" s="611">
        <v>1875</v>
      </c>
      <c r="R30" s="611">
        <v>57</v>
      </c>
      <c r="S30" s="611">
        <v>1644</v>
      </c>
      <c r="T30" s="611">
        <v>174</v>
      </c>
    </row>
    <row r="31" spans="1:20" s="596" customFormat="1" ht="12" customHeight="1">
      <c r="A31" s="607"/>
      <c r="B31" s="498" t="s">
        <v>1136</v>
      </c>
      <c r="C31" s="612"/>
      <c r="D31" s="610">
        <v>7057</v>
      </c>
      <c r="E31" s="611">
        <v>6226</v>
      </c>
      <c r="F31" s="611">
        <v>5857</v>
      </c>
      <c r="G31" s="611">
        <v>5733</v>
      </c>
      <c r="H31" s="611">
        <v>31</v>
      </c>
      <c r="I31" s="611">
        <v>46</v>
      </c>
      <c r="J31" s="611">
        <v>47</v>
      </c>
      <c r="K31" s="611">
        <v>5485</v>
      </c>
      <c r="L31" s="611">
        <v>5375</v>
      </c>
      <c r="M31" s="611">
        <v>27</v>
      </c>
      <c r="N31" s="611">
        <v>46</v>
      </c>
      <c r="O31" s="611">
        <v>37</v>
      </c>
      <c r="P31" s="611">
        <v>369</v>
      </c>
      <c r="Q31" s="611">
        <v>359</v>
      </c>
      <c r="R31" s="611">
        <v>48</v>
      </c>
      <c r="S31" s="611">
        <v>134</v>
      </c>
      <c r="T31" s="611">
        <v>177</v>
      </c>
    </row>
    <row r="32" spans="1:20" s="596" customFormat="1" ht="12" customHeight="1">
      <c r="A32" s="607"/>
      <c r="B32" s="498" t="s">
        <v>1137</v>
      </c>
      <c r="C32" s="612"/>
      <c r="D32" s="610">
        <v>7890</v>
      </c>
      <c r="E32" s="611">
        <v>7061</v>
      </c>
      <c r="F32" s="611">
        <v>6662</v>
      </c>
      <c r="G32" s="611">
        <v>6572</v>
      </c>
      <c r="H32" s="611">
        <v>30</v>
      </c>
      <c r="I32" s="611">
        <v>11</v>
      </c>
      <c r="J32" s="611">
        <v>49</v>
      </c>
      <c r="K32" s="611">
        <v>6132</v>
      </c>
      <c r="L32" s="611">
        <v>6065</v>
      </c>
      <c r="M32" s="611">
        <v>20</v>
      </c>
      <c r="N32" s="611">
        <v>10</v>
      </c>
      <c r="O32" s="611">
        <v>37</v>
      </c>
      <c r="P32" s="611">
        <v>399</v>
      </c>
      <c r="Q32" s="611">
        <v>354</v>
      </c>
      <c r="R32" s="611">
        <v>61</v>
      </c>
      <c r="S32" s="611">
        <v>33</v>
      </c>
      <c r="T32" s="611">
        <v>260</v>
      </c>
    </row>
    <row r="33" spans="1:20" s="596" customFormat="1" ht="12" customHeight="1">
      <c r="A33" s="607"/>
      <c r="B33" s="498" t="s">
        <v>1138</v>
      </c>
      <c r="C33" s="612"/>
      <c r="D33" s="610">
        <v>9331</v>
      </c>
      <c r="E33" s="611">
        <v>8453</v>
      </c>
      <c r="F33" s="611">
        <v>8128</v>
      </c>
      <c r="G33" s="611">
        <v>8037</v>
      </c>
      <c r="H33" s="611">
        <v>39</v>
      </c>
      <c r="I33" s="611">
        <v>4</v>
      </c>
      <c r="J33" s="611">
        <v>48</v>
      </c>
      <c r="K33" s="611">
        <v>7414</v>
      </c>
      <c r="L33" s="611">
        <v>7356</v>
      </c>
      <c r="M33" s="611">
        <v>23</v>
      </c>
      <c r="N33" s="611">
        <v>4</v>
      </c>
      <c r="O33" s="611">
        <v>31</v>
      </c>
      <c r="P33" s="611">
        <v>325</v>
      </c>
      <c r="Q33" s="611">
        <v>405</v>
      </c>
      <c r="R33" s="611">
        <v>73</v>
      </c>
      <c r="S33" s="611">
        <v>15</v>
      </c>
      <c r="T33" s="611">
        <v>317</v>
      </c>
    </row>
    <row r="34" spans="1:20" s="596" customFormat="1" ht="12" customHeight="1">
      <c r="A34" s="607"/>
      <c r="B34" s="498" t="s">
        <v>1156</v>
      </c>
      <c r="C34" s="612"/>
      <c r="D34" s="610">
        <v>10678</v>
      </c>
      <c r="E34" s="611">
        <v>9728</v>
      </c>
      <c r="F34" s="611">
        <v>9344</v>
      </c>
      <c r="G34" s="611">
        <v>9230</v>
      </c>
      <c r="H34" s="611">
        <v>44</v>
      </c>
      <c r="I34" s="611">
        <v>2</v>
      </c>
      <c r="J34" s="611">
        <v>68</v>
      </c>
      <c r="K34" s="611">
        <v>8498</v>
      </c>
      <c r="L34" s="611">
        <v>8421</v>
      </c>
      <c r="M34" s="611">
        <v>29</v>
      </c>
      <c r="N34" s="611">
        <v>2</v>
      </c>
      <c r="O34" s="611">
        <v>46</v>
      </c>
      <c r="P34" s="611">
        <v>384</v>
      </c>
      <c r="Q34" s="611">
        <v>443</v>
      </c>
      <c r="R34" s="611">
        <v>72</v>
      </c>
      <c r="S34" s="611">
        <v>9</v>
      </c>
      <c r="T34" s="611">
        <v>362</v>
      </c>
    </row>
    <row r="35" spans="1:20" s="596" customFormat="1" ht="12" customHeight="1">
      <c r="A35" s="607"/>
      <c r="B35" s="498" t="s">
        <v>1157</v>
      </c>
      <c r="C35" s="612"/>
      <c r="D35" s="610">
        <v>9600</v>
      </c>
      <c r="E35" s="611">
        <v>8757</v>
      </c>
      <c r="F35" s="611">
        <v>8374</v>
      </c>
      <c r="G35" s="611">
        <v>8252</v>
      </c>
      <c r="H35" s="611">
        <v>38</v>
      </c>
      <c r="I35" s="611">
        <v>4</v>
      </c>
      <c r="J35" s="611">
        <v>80</v>
      </c>
      <c r="K35" s="611">
        <v>7559</v>
      </c>
      <c r="L35" s="611">
        <v>7486</v>
      </c>
      <c r="M35" s="611">
        <v>20</v>
      </c>
      <c r="N35" s="611">
        <v>3</v>
      </c>
      <c r="O35" s="611">
        <v>50</v>
      </c>
      <c r="P35" s="611">
        <v>383</v>
      </c>
      <c r="Q35" s="611">
        <v>475</v>
      </c>
      <c r="R35" s="611">
        <v>101</v>
      </c>
      <c r="S35" s="611">
        <v>3</v>
      </c>
      <c r="T35" s="611">
        <v>371</v>
      </c>
    </row>
    <row r="36" spans="1:20" s="596" customFormat="1" ht="12" customHeight="1">
      <c r="A36" s="607"/>
      <c r="B36" s="498" t="s">
        <v>1141</v>
      </c>
      <c r="C36" s="612"/>
      <c r="D36" s="610">
        <v>9504</v>
      </c>
      <c r="E36" s="611">
        <v>8721</v>
      </c>
      <c r="F36" s="611">
        <v>8404</v>
      </c>
      <c r="G36" s="611">
        <v>8298</v>
      </c>
      <c r="H36" s="611">
        <v>37</v>
      </c>
      <c r="I36" s="611">
        <v>2</v>
      </c>
      <c r="J36" s="611">
        <v>67</v>
      </c>
      <c r="K36" s="611">
        <v>7569</v>
      </c>
      <c r="L36" s="611">
        <v>7507</v>
      </c>
      <c r="M36" s="611">
        <v>18</v>
      </c>
      <c r="N36" s="611">
        <v>1</v>
      </c>
      <c r="O36" s="611">
        <v>43</v>
      </c>
      <c r="P36" s="611">
        <v>317</v>
      </c>
      <c r="Q36" s="611">
        <v>492</v>
      </c>
      <c r="R36" s="611">
        <v>103</v>
      </c>
      <c r="S36" s="611">
        <v>3</v>
      </c>
      <c r="T36" s="611">
        <v>386</v>
      </c>
    </row>
    <row r="37" spans="1:20" s="596" customFormat="1" ht="12" customHeight="1">
      <c r="A37" s="607"/>
      <c r="B37" s="498" t="s">
        <v>1142</v>
      </c>
      <c r="C37" s="612"/>
      <c r="D37" s="610">
        <v>9731</v>
      </c>
      <c r="E37" s="611">
        <v>8925</v>
      </c>
      <c r="F37" s="611">
        <v>8623</v>
      </c>
      <c r="G37" s="611">
        <v>8428</v>
      </c>
      <c r="H37" s="611">
        <v>67</v>
      </c>
      <c r="I37" s="611">
        <v>2</v>
      </c>
      <c r="J37" s="611">
        <v>126</v>
      </c>
      <c r="K37" s="611">
        <v>7572</v>
      </c>
      <c r="L37" s="611">
        <v>7459</v>
      </c>
      <c r="M37" s="611">
        <v>36</v>
      </c>
      <c r="N37" s="611">
        <v>2</v>
      </c>
      <c r="O37" s="611">
        <v>75</v>
      </c>
      <c r="P37" s="611">
        <v>302</v>
      </c>
      <c r="Q37" s="611">
        <v>626</v>
      </c>
      <c r="R37" s="611">
        <v>120</v>
      </c>
      <c r="S37" s="611">
        <v>3</v>
      </c>
      <c r="T37" s="611">
        <v>503</v>
      </c>
    </row>
    <row r="38" spans="1:20" s="596" customFormat="1" ht="12" customHeight="1">
      <c r="A38" s="607"/>
      <c r="B38" s="498" t="s">
        <v>1143</v>
      </c>
      <c r="C38" s="612"/>
      <c r="D38" s="610">
        <v>10920</v>
      </c>
      <c r="E38" s="611">
        <v>8423</v>
      </c>
      <c r="F38" s="611">
        <v>7993</v>
      </c>
      <c r="G38" s="611">
        <v>7657</v>
      </c>
      <c r="H38" s="611">
        <v>189</v>
      </c>
      <c r="I38" s="611">
        <v>3</v>
      </c>
      <c r="J38" s="611">
        <v>144</v>
      </c>
      <c r="K38" s="611">
        <v>6487</v>
      </c>
      <c r="L38" s="611">
        <v>6298</v>
      </c>
      <c r="M38" s="611">
        <v>114</v>
      </c>
      <c r="N38" s="611">
        <v>2</v>
      </c>
      <c r="O38" s="611">
        <v>73</v>
      </c>
      <c r="P38" s="611">
        <v>430</v>
      </c>
      <c r="Q38" s="611">
        <v>2254</v>
      </c>
      <c r="R38" s="611">
        <v>444</v>
      </c>
      <c r="S38" s="611">
        <v>5</v>
      </c>
      <c r="T38" s="611">
        <v>1805</v>
      </c>
    </row>
    <row r="39" spans="1:20" s="596" customFormat="1" ht="12" customHeight="1">
      <c r="A39" s="607"/>
      <c r="B39" s="498" t="s">
        <v>1144</v>
      </c>
      <c r="C39" s="612"/>
      <c r="D39" s="610">
        <v>11009</v>
      </c>
      <c r="E39" s="611">
        <v>5860</v>
      </c>
      <c r="F39" s="611">
        <v>5610</v>
      </c>
      <c r="G39" s="611">
        <v>5048</v>
      </c>
      <c r="H39" s="611">
        <v>345</v>
      </c>
      <c r="I39" s="611">
        <v>2</v>
      </c>
      <c r="J39" s="611">
        <v>215</v>
      </c>
      <c r="K39" s="611">
        <v>3851</v>
      </c>
      <c r="L39" s="611">
        <v>3532</v>
      </c>
      <c r="M39" s="611">
        <v>224</v>
      </c>
      <c r="N39" s="611">
        <v>1</v>
      </c>
      <c r="O39" s="611">
        <v>94</v>
      </c>
      <c r="P39" s="611">
        <v>250</v>
      </c>
      <c r="Q39" s="611">
        <v>4830</v>
      </c>
      <c r="R39" s="611">
        <v>769</v>
      </c>
      <c r="S39" s="611">
        <v>7</v>
      </c>
      <c r="T39" s="611">
        <v>4054</v>
      </c>
    </row>
    <row r="40" spans="1:20" s="596" customFormat="1" ht="12" customHeight="1">
      <c r="A40" s="607"/>
      <c r="B40" s="498" t="s">
        <v>1145</v>
      </c>
      <c r="C40" s="612"/>
      <c r="D40" s="610">
        <v>8146</v>
      </c>
      <c r="E40" s="611">
        <v>2648</v>
      </c>
      <c r="F40" s="611">
        <v>2583</v>
      </c>
      <c r="G40" s="611">
        <v>2161</v>
      </c>
      <c r="H40" s="611">
        <v>231</v>
      </c>
      <c r="I40" s="611" t="s">
        <v>239</v>
      </c>
      <c r="J40" s="611">
        <v>191</v>
      </c>
      <c r="K40" s="611">
        <v>1385</v>
      </c>
      <c r="L40" s="611">
        <v>1195</v>
      </c>
      <c r="M40" s="611">
        <v>132</v>
      </c>
      <c r="N40" s="611" t="s">
        <v>239</v>
      </c>
      <c r="O40" s="611">
        <v>58</v>
      </c>
      <c r="P40" s="611">
        <v>65</v>
      </c>
      <c r="Q40" s="611">
        <v>5282</v>
      </c>
      <c r="R40" s="611">
        <v>639</v>
      </c>
      <c r="S40" s="611">
        <v>8</v>
      </c>
      <c r="T40" s="611">
        <v>4635</v>
      </c>
    </row>
    <row r="41" spans="1:20" s="596" customFormat="1" ht="12" customHeight="1">
      <c r="A41" s="607"/>
      <c r="B41" s="498" t="s">
        <v>1146</v>
      </c>
      <c r="C41" s="612"/>
      <c r="D41" s="610">
        <v>6664</v>
      </c>
      <c r="E41" s="611">
        <v>1467</v>
      </c>
      <c r="F41" s="611">
        <v>1423</v>
      </c>
      <c r="G41" s="611">
        <v>1148</v>
      </c>
      <c r="H41" s="611">
        <v>146</v>
      </c>
      <c r="I41" s="611" t="s">
        <v>239</v>
      </c>
      <c r="J41" s="611">
        <v>129</v>
      </c>
      <c r="K41" s="611">
        <v>503</v>
      </c>
      <c r="L41" s="611">
        <v>416</v>
      </c>
      <c r="M41" s="611">
        <v>68</v>
      </c>
      <c r="N41" s="611" t="s">
        <v>239</v>
      </c>
      <c r="O41" s="611">
        <v>19</v>
      </c>
      <c r="P41" s="611">
        <v>44</v>
      </c>
      <c r="Q41" s="611">
        <v>5004</v>
      </c>
      <c r="R41" s="611">
        <v>515</v>
      </c>
      <c r="S41" s="611">
        <v>7</v>
      </c>
      <c r="T41" s="611">
        <v>4482</v>
      </c>
    </row>
    <row r="42" spans="1:20" s="596" customFormat="1" ht="12" customHeight="1">
      <c r="A42" s="607"/>
      <c r="B42" s="498" t="s">
        <v>1147</v>
      </c>
      <c r="C42" s="612"/>
      <c r="D42" s="610">
        <v>5170</v>
      </c>
      <c r="E42" s="611">
        <v>719</v>
      </c>
      <c r="F42" s="611">
        <v>707</v>
      </c>
      <c r="G42" s="611">
        <v>554</v>
      </c>
      <c r="H42" s="611">
        <v>88</v>
      </c>
      <c r="I42" s="611" t="s">
        <v>239</v>
      </c>
      <c r="J42" s="611">
        <v>65</v>
      </c>
      <c r="K42" s="611">
        <v>175</v>
      </c>
      <c r="L42" s="611">
        <v>142</v>
      </c>
      <c r="M42" s="611">
        <v>26</v>
      </c>
      <c r="N42" s="611" t="s">
        <v>239</v>
      </c>
      <c r="O42" s="611">
        <v>7</v>
      </c>
      <c r="P42" s="611">
        <v>12</v>
      </c>
      <c r="Q42" s="611">
        <v>4304</v>
      </c>
      <c r="R42" s="611">
        <v>336</v>
      </c>
      <c r="S42" s="611">
        <v>5</v>
      </c>
      <c r="T42" s="611">
        <v>3963</v>
      </c>
    </row>
    <row r="43" spans="1:20" s="596" customFormat="1" ht="12" customHeight="1">
      <c r="A43" s="607"/>
      <c r="B43" s="498" t="s">
        <v>1148</v>
      </c>
      <c r="C43" s="612"/>
      <c r="D43" s="610">
        <v>4021</v>
      </c>
      <c r="E43" s="611">
        <v>346</v>
      </c>
      <c r="F43" s="611">
        <v>339</v>
      </c>
      <c r="G43" s="611">
        <v>269</v>
      </c>
      <c r="H43" s="611">
        <v>33</v>
      </c>
      <c r="I43" s="611" t="s">
        <v>239</v>
      </c>
      <c r="J43" s="611">
        <v>37</v>
      </c>
      <c r="K43" s="611">
        <v>74</v>
      </c>
      <c r="L43" s="611">
        <v>62</v>
      </c>
      <c r="M43" s="611">
        <v>9</v>
      </c>
      <c r="N43" s="611" t="s">
        <v>239</v>
      </c>
      <c r="O43" s="611">
        <v>3</v>
      </c>
      <c r="P43" s="611">
        <v>7</v>
      </c>
      <c r="Q43" s="611">
        <v>3640</v>
      </c>
      <c r="R43" s="611">
        <v>206</v>
      </c>
      <c r="S43" s="611">
        <v>1</v>
      </c>
      <c r="T43" s="611">
        <v>3433</v>
      </c>
    </row>
    <row r="44" spans="1:20" s="596" customFormat="1" ht="12" customHeight="1">
      <c r="A44" s="613" t="s">
        <v>1158</v>
      </c>
      <c r="B44" s="613"/>
      <c r="C44" s="613"/>
      <c r="D44" s="610"/>
      <c r="E44" s="611"/>
      <c r="F44" s="611"/>
      <c r="G44" s="611"/>
      <c r="H44" s="611"/>
      <c r="I44" s="611"/>
      <c r="J44" s="611"/>
      <c r="K44" s="611"/>
      <c r="L44" s="611"/>
      <c r="M44" s="611"/>
      <c r="N44" s="611"/>
      <c r="O44" s="611"/>
      <c r="P44" s="611"/>
      <c r="Q44" s="611"/>
      <c r="R44" s="611"/>
      <c r="S44" s="611"/>
      <c r="T44" s="611"/>
    </row>
    <row r="45" spans="1:20" s="596" customFormat="1" ht="12" customHeight="1">
      <c r="A45" s="607"/>
      <c r="B45" s="498" t="s">
        <v>1150</v>
      </c>
      <c r="C45" s="612"/>
      <c r="D45" s="610">
        <v>89195</v>
      </c>
      <c r="E45" s="611">
        <v>72299</v>
      </c>
      <c r="F45" s="611">
        <v>68978</v>
      </c>
      <c r="G45" s="611">
        <v>66842</v>
      </c>
      <c r="H45" s="611">
        <v>533</v>
      </c>
      <c r="I45" s="611">
        <v>911</v>
      </c>
      <c r="J45" s="611">
        <v>692</v>
      </c>
      <c r="K45" s="611">
        <v>62021</v>
      </c>
      <c r="L45" s="611">
        <v>60346</v>
      </c>
      <c r="M45" s="611">
        <v>338</v>
      </c>
      <c r="N45" s="611">
        <v>892</v>
      </c>
      <c r="O45" s="611">
        <v>445</v>
      </c>
      <c r="P45" s="611">
        <v>3321</v>
      </c>
      <c r="Q45" s="611">
        <v>13220</v>
      </c>
      <c r="R45" s="611">
        <v>1104</v>
      </c>
      <c r="S45" s="611">
        <v>7631</v>
      </c>
      <c r="T45" s="611">
        <v>4485</v>
      </c>
    </row>
    <row r="46" spans="1:20" s="596" customFormat="1" ht="12" customHeight="1">
      <c r="A46" s="607"/>
      <c r="B46" s="1522" t="s">
        <v>1159</v>
      </c>
      <c r="C46" s="1523"/>
      <c r="D46" s="610">
        <v>35010</v>
      </c>
      <c r="E46" s="611">
        <v>11040</v>
      </c>
      <c r="F46" s="611">
        <v>10662</v>
      </c>
      <c r="G46" s="611">
        <v>9180</v>
      </c>
      <c r="H46" s="611">
        <v>843</v>
      </c>
      <c r="I46" s="611">
        <v>2</v>
      </c>
      <c r="J46" s="611">
        <v>637</v>
      </c>
      <c r="K46" s="611">
        <v>5988</v>
      </c>
      <c r="L46" s="611">
        <v>5347</v>
      </c>
      <c r="M46" s="611">
        <v>459</v>
      </c>
      <c r="N46" s="611">
        <v>1</v>
      </c>
      <c r="O46" s="611">
        <v>181</v>
      </c>
      <c r="P46" s="611">
        <v>378</v>
      </c>
      <c r="Q46" s="611">
        <v>23060</v>
      </c>
      <c r="R46" s="611">
        <v>2465</v>
      </c>
      <c r="S46" s="611">
        <v>28</v>
      </c>
      <c r="T46" s="611">
        <v>20567</v>
      </c>
    </row>
    <row r="47" spans="1:20" s="596" customFormat="1" ht="12" customHeight="1">
      <c r="A47" s="607"/>
      <c r="B47" s="1422" t="s">
        <v>1160</v>
      </c>
      <c r="C47" s="1422"/>
      <c r="D47" s="610">
        <v>19155</v>
      </c>
      <c r="E47" s="611">
        <v>8508</v>
      </c>
      <c r="F47" s="611">
        <v>8193</v>
      </c>
      <c r="G47" s="611">
        <v>7209</v>
      </c>
      <c r="H47" s="611">
        <v>576</v>
      </c>
      <c r="I47" s="611">
        <v>2</v>
      </c>
      <c r="J47" s="611">
        <v>406</v>
      </c>
      <c r="K47" s="611">
        <v>5236</v>
      </c>
      <c r="L47" s="611">
        <v>4727</v>
      </c>
      <c r="M47" s="611">
        <v>356</v>
      </c>
      <c r="N47" s="611">
        <v>1</v>
      </c>
      <c r="O47" s="611">
        <v>152</v>
      </c>
      <c r="P47" s="611">
        <v>315</v>
      </c>
      <c r="Q47" s="611">
        <v>10112</v>
      </c>
      <c r="R47" s="611">
        <v>1408</v>
      </c>
      <c r="S47" s="611">
        <v>15</v>
      </c>
      <c r="T47" s="611">
        <v>8689</v>
      </c>
    </row>
    <row r="48" spans="1:20" s="596" customFormat="1" ht="12" customHeight="1">
      <c r="A48" s="607"/>
      <c r="B48" s="1422" t="s">
        <v>1161</v>
      </c>
      <c r="C48" s="1422"/>
      <c r="D48" s="610">
        <v>15855</v>
      </c>
      <c r="E48" s="611">
        <v>2532</v>
      </c>
      <c r="F48" s="611">
        <v>2469</v>
      </c>
      <c r="G48" s="611">
        <v>1971</v>
      </c>
      <c r="H48" s="611">
        <v>267</v>
      </c>
      <c r="I48" s="611">
        <v>0</v>
      </c>
      <c r="J48" s="611">
        <v>231</v>
      </c>
      <c r="K48" s="611">
        <v>752</v>
      </c>
      <c r="L48" s="611">
        <v>620</v>
      </c>
      <c r="M48" s="611">
        <v>103</v>
      </c>
      <c r="N48" s="611">
        <v>0</v>
      </c>
      <c r="O48" s="611">
        <v>29</v>
      </c>
      <c r="P48" s="611">
        <v>63</v>
      </c>
      <c r="Q48" s="611">
        <v>12948</v>
      </c>
      <c r="R48" s="611">
        <v>1057</v>
      </c>
      <c r="S48" s="611">
        <v>13</v>
      </c>
      <c r="T48" s="611">
        <v>11878</v>
      </c>
    </row>
    <row r="49" spans="1:20" s="596" customFormat="1" ht="6" customHeight="1">
      <c r="A49" s="607"/>
      <c r="B49" s="617"/>
      <c r="C49" s="617"/>
      <c r="D49" s="610"/>
      <c r="E49" s="611"/>
      <c r="F49" s="611"/>
      <c r="G49" s="611"/>
      <c r="H49" s="611"/>
      <c r="I49" s="611"/>
      <c r="J49" s="611"/>
      <c r="K49" s="611"/>
      <c r="L49" s="611"/>
      <c r="M49" s="611"/>
      <c r="N49" s="611"/>
      <c r="O49" s="611"/>
      <c r="P49" s="611"/>
      <c r="Q49" s="611"/>
      <c r="R49" s="611"/>
      <c r="S49" s="611"/>
      <c r="T49" s="611"/>
    </row>
    <row r="50" spans="1:20" s="600" customFormat="1" ht="12" customHeight="1">
      <c r="A50" s="615" t="s">
        <v>247</v>
      </c>
      <c r="B50" s="616"/>
      <c r="C50" s="616"/>
      <c r="D50" s="608">
        <v>131126</v>
      </c>
      <c r="E50" s="609">
        <v>62735</v>
      </c>
      <c r="F50" s="609">
        <v>60795</v>
      </c>
      <c r="G50" s="609">
        <v>44159</v>
      </c>
      <c r="H50" s="609">
        <v>14260</v>
      </c>
      <c r="I50" s="609">
        <v>847</v>
      </c>
      <c r="J50" s="609">
        <v>1529</v>
      </c>
      <c r="K50" s="609">
        <v>52918</v>
      </c>
      <c r="L50" s="609">
        <v>39903</v>
      </c>
      <c r="M50" s="609">
        <v>10946</v>
      </c>
      <c r="N50" s="609">
        <v>831</v>
      </c>
      <c r="O50" s="609">
        <v>1238</v>
      </c>
      <c r="P50" s="609">
        <v>1940</v>
      </c>
      <c r="Q50" s="609">
        <v>64998</v>
      </c>
      <c r="R50" s="609">
        <v>31752</v>
      </c>
      <c r="S50" s="609">
        <v>7106</v>
      </c>
      <c r="T50" s="609">
        <v>26140</v>
      </c>
    </row>
    <row r="51" spans="1:20" s="596" customFormat="1" ht="12" customHeight="1">
      <c r="A51" s="607"/>
      <c r="B51" s="498" t="s">
        <v>1162</v>
      </c>
      <c r="C51" s="388" t="s">
        <v>1134</v>
      </c>
      <c r="D51" s="610">
        <v>6890</v>
      </c>
      <c r="E51" s="611">
        <v>949</v>
      </c>
      <c r="F51" s="611">
        <v>892</v>
      </c>
      <c r="G51" s="611">
        <v>437</v>
      </c>
      <c r="H51" s="611">
        <v>41</v>
      </c>
      <c r="I51" s="611">
        <v>404</v>
      </c>
      <c r="J51" s="611">
        <v>10</v>
      </c>
      <c r="K51" s="611">
        <v>863</v>
      </c>
      <c r="L51" s="611">
        <v>414</v>
      </c>
      <c r="M51" s="611">
        <v>40</v>
      </c>
      <c r="N51" s="611">
        <v>400</v>
      </c>
      <c r="O51" s="611">
        <v>9</v>
      </c>
      <c r="P51" s="611">
        <v>57</v>
      </c>
      <c r="Q51" s="611">
        <v>5704</v>
      </c>
      <c r="R51" s="611">
        <v>47</v>
      </c>
      <c r="S51" s="611">
        <v>5552</v>
      </c>
      <c r="T51" s="611">
        <v>105</v>
      </c>
    </row>
    <row r="52" spans="1:20" s="596" customFormat="1" ht="12" customHeight="1">
      <c r="A52" s="607"/>
      <c r="B52" s="498" t="s">
        <v>1163</v>
      </c>
      <c r="C52" s="612"/>
      <c r="D52" s="610">
        <v>6396</v>
      </c>
      <c r="E52" s="611">
        <v>4225</v>
      </c>
      <c r="F52" s="611">
        <v>3976</v>
      </c>
      <c r="G52" s="611">
        <v>3310</v>
      </c>
      <c r="H52" s="611">
        <v>174</v>
      </c>
      <c r="I52" s="611">
        <v>405</v>
      </c>
      <c r="J52" s="611">
        <v>87</v>
      </c>
      <c r="K52" s="611">
        <v>3817</v>
      </c>
      <c r="L52" s="611">
        <v>3182</v>
      </c>
      <c r="M52" s="611">
        <v>159</v>
      </c>
      <c r="N52" s="611">
        <v>398</v>
      </c>
      <c r="O52" s="611">
        <v>78</v>
      </c>
      <c r="P52" s="611">
        <v>249</v>
      </c>
      <c r="Q52" s="611">
        <v>1840</v>
      </c>
      <c r="R52" s="611">
        <v>396</v>
      </c>
      <c r="S52" s="611">
        <v>1346</v>
      </c>
      <c r="T52" s="611">
        <v>98</v>
      </c>
    </row>
    <row r="53" spans="1:20" s="596" customFormat="1" ht="12" customHeight="1">
      <c r="A53" s="607"/>
      <c r="B53" s="498" t="s">
        <v>1136</v>
      </c>
      <c r="C53" s="612"/>
      <c r="D53" s="610">
        <v>6762</v>
      </c>
      <c r="E53" s="611">
        <v>5104</v>
      </c>
      <c r="F53" s="611">
        <v>4845</v>
      </c>
      <c r="G53" s="611">
        <v>4198</v>
      </c>
      <c r="H53" s="611">
        <v>375</v>
      </c>
      <c r="I53" s="611">
        <v>20</v>
      </c>
      <c r="J53" s="611">
        <v>252</v>
      </c>
      <c r="K53" s="611">
        <v>4609</v>
      </c>
      <c r="L53" s="611">
        <v>4022</v>
      </c>
      <c r="M53" s="611">
        <v>322</v>
      </c>
      <c r="N53" s="611">
        <v>18</v>
      </c>
      <c r="O53" s="611">
        <v>247</v>
      </c>
      <c r="P53" s="611">
        <v>259</v>
      </c>
      <c r="Q53" s="611">
        <v>1262</v>
      </c>
      <c r="R53" s="611">
        <v>1034</v>
      </c>
      <c r="S53" s="611">
        <v>99</v>
      </c>
      <c r="T53" s="611">
        <v>129</v>
      </c>
    </row>
    <row r="54" spans="1:20" s="596" customFormat="1" ht="12" customHeight="1">
      <c r="A54" s="607"/>
      <c r="B54" s="498" t="s">
        <v>1137</v>
      </c>
      <c r="C54" s="612"/>
      <c r="D54" s="610">
        <v>7613</v>
      </c>
      <c r="E54" s="611">
        <v>5418</v>
      </c>
      <c r="F54" s="611">
        <v>5217</v>
      </c>
      <c r="G54" s="611">
        <v>4146</v>
      </c>
      <c r="H54" s="611">
        <v>702</v>
      </c>
      <c r="I54" s="611">
        <v>7</v>
      </c>
      <c r="J54" s="611">
        <v>362</v>
      </c>
      <c r="K54" s="611">
        <v>4856</v>
      </c>
      <c r="L54" s="611">
        <v>3915</v>
      </c>
      <c r="M54" s="611">
        <v>591</v>
      </c>
      <c r="N54" s="611">
        <v>5</v>
      </c>
      <c r="O54" s="611">
        <v>345</v>
      </c>
      <c r="P54" s="611">
        <v>201</v>
      </c>
      <c r="Q54" s="611">
        <v>1850</v>
      </c>
      <c r="R54" s="611">
        <v>1678</v>
      </c>
      <c r="S54" s="611">
        <v>24</v>
      </c>
      <c r="T54" s="611">
        <v>148</v>
      </c>
    </row>
    <row r="55" spans="1:20" s="596" customFormat="1" ht="12" customHeight="1">
      <c r="A55" s="607"/>
      <c r="B55" s="498" t="s">
        <v>1138</v>
      </c>
      <c r="C55" s="612"/>
      <c r="D55" s="610">
        <v>8695</v>
      </c>
      <c r="E55" s="611">
        <v>6243</v>
      </c>
      <c r="F55" s="611">
        <v>6054</v>
      </c>
      <c r="G55" s="611">
        <v>4711</v>
      </c>
      <c r="H55" s="611">
        <v>1122</v>
      </c>
      <c r="I55" s="611">
        <v>4</v>
      </c>
      <c r="J55" s="611">
        <v>217</v>
      </c>
      <c r="K55" s="611">
        <v>5693</v>
      </c>
      <c r="L55" s="611">
        <v>4474</v>
      </c>
      <c r="M55" s="611">
        <v>1004</v>
      </c>
      <c r="N55" s="611">
        <v>4</v>
      </c>
      <c r="O55" s="611">
        <v>211</v>
      </c>
      <c r="P55" s="611">
        <v>189</v>
      </c>
      <c r="Q55" s="611">
        <v>2095</v>
      </c>
      <c r="R55" s="611">
        <v>1883</v>
      </c>
      <c r="S55" s="611">
        <v>23</v>
      </c>
      <c r="T55" s="611">
        <v>189</v>
      </c>
    </row>
    <row r="56" spans="1:20" s="596" customFormat="1" ht="12" customHeight="1">
      <c r="A56" s="607"/>
      <c r="B56" s="498" t="s">
        <v>1164</v>
      </c>
      <c r="C56" s="612"/>
      <c r="D56" s="610">
        <v>10293</v>
      </c>
      <c r="E56" s="611">
        <v>7702</v>
      </c>
      <c r="F56" s="611">
        <v>7456</v>
      </c>
      <c r="G56" s="611">
        <v>5662</v>
      </c>
      <c r="H56" s="611">
        <v>1705</v>
      </c>
      <c r="I56" s="611">
        <v>2</v>
      </c>
      <c r="J56" s="611">
        <v>87</v>
      </c>
      <c r="K56" s="611">
        <v>6934</v>
      </c>
      <c r="L56" s="611">
        <v>5342</v>
      </c>
      <c r="M56" s="611">
        <v>1510</v>
      </c>
      <c r="N56" s="611">
        <v>1</v>
      </c>
      <c r="O56" s="611">
        <v>81</v>
      </c>
      <c r="P56" s="611">
        <v>246</v>
      </c>
      <c r="Q56" s="611">
        <v>2176</v>
      </c>
      <c r="R56" s="611">
        <v>1901</v>
      </c>
      <c r="S56" s="611">
        <v>20</v>
      </c>
      <c r="T56" s="611">
        <v>255</v>
      </c>
    </row>
    <row r="57" spans="1:20" s="596" customFormat="1" ht="12" customHeight="1">
      <c r="A57" s="607"/>
      <c r="B57" s="498" t="s">
        <v>1140</v>
      </c>
      <c r="C57" s="612"/>
      <c r="D57" s="610">
        <v>9491</v>
      </c>
      <c r="E57" s="611">
        <v>7347</v>
      </c>
      <c r="F57" s="611">
        <v>7148</v>
      </c>
      <c r="G57" s="611">
        <v>5325</v>
      </c>
      <c r="H57" s="611">
        <v>1753</v>
      </c>
      <c r="I57" s="611">
        <v>2</v>
      </c>
      <c r="J57" s="611">
        <v>68</v>
      </c>
      <c r="K57" s="611">
        <v>6626</v>
      </c>
      <c r="L57" s="611">
        <v>5014</v>
      </c>
      <c r="M57" s="611">
        <v>1554</v>
      </c>
      <c r="N57" s="611">
        <v>2</v>
      </c>
      <c r="O57" s="611">
        <v>56</v>
      </c>
      <c r="P57" s="611">
        <v>199</v>
      </c>
      <c r="Q57" s="611">
        <v>1873</v>
      </c>
      <c r="R57" s="611">
        <v>1649</v>
      </c>
      <c r="S57" s="611">
        <v>7</v>
      </c>
      <c r="T57" s="611">
        <v>217</v>
      </c>
    </row>
    <row r="58" spans="1:20" s="596" customFormat="1" ht="12" customHeight="1">
      <c r="A58" s="607"/>
      <c r="B58" s="498" t="s">
        <v>1141</v>
      </c>
      <c r="C58" s="612"/>
      <c r="D58" s="610">
        <v>9215</v>
      </c>
      <c r="E58" s="611">
        <v>6856</v>
      </c>
      <c r="F58" s="611">
        <v>6707</v>
      </c>
      <c r="G58" s="611">
        <v>4948</v>
      </c>
      <c r="H58" s="611">
        <v>1698</v>
      </c>
      <c r="I58" s="611">
        <v>1</v>
      </c>
      <c r="J58" s="611">
        <v>60</v>
      </c>
      <c r="K58" s="611">
        <v>6139</v>
      </c>
      <c r="L58" s="611">
        <v>4610</v>
      </c>
      <c r="M58" s="611">
        <v>1481</v>
      </c>
      <c r="N58" s="611">
        <v>1</v>
      </c>
      <c r="O58" s="611">
        <v>47</v>
      </c>
      <c r="P58" s="611">
        <v>149</v>
      </c>
      <c r="Q58" s="611">
        <v>2126</v>
      </c>
      <c r="R58" s="611">
        <v>1909</v>
      </c>
      <c r="S58" s="611">
        <v>6</v>
      </c>
      <c r="T58" s="611">
        <v>211</v>
      </c>
    </row>
    <row r="59" spans="1:20" s="596" customFormat="1" ht="12" customHeight="1">
      <c r="A59" s="607"/>
      <c r="B59" s="498" t="s">
        <v>1142</v>
      </c>
      <c r="C59" s="612"/>
      <c r="D59" s="610">
        <v>9554</v>
      </c>
      <c r="E59" s="611">
        <v>6449</v>
      </c>
      <c r="F59" s="611">
        <v>6293</v>
      </c>
      <c r="G59" s="611">
        <v>4522</v>
      </c>
      <c r="H59" s="611">
        <v>1703</v>
      </c>
      <c r="I59" s="611">
        <v>1</v>
      </c>
      <c r="J59" s="611">
        <v>67</v>
      </c>
      <c r="K59" s="611">
        <v>5555</v>
      </c>
      <c r="L59" s="611">
        <v>4077</v>
      </c>
      <c r="M59" s="611">
        <v>1424</v>
      </c>
      <c r="N59" s="611">
        <v>1</v>
      </c>
      <c r="O59" s="611">
        <v>53</v>
      </c>
      <c r="P59" s="611">
        <v>156</v>
      </c>
      <c r="Q59" s="611">
        <v>2950</v>
      </c>
      <c r="R59" s="611">
        <v>2629</v>
      </c>
      <c r="S59" s="611">
        <v>6</v>
      </c>
      <c r="T59" s="611">
        <v>315</v>
      </c>
    </row>
    <row r="60" spans="1:20" s="596" customFormat="1" ht="12" customHeight="1">
      <c r="A60" s="607"/>
      <c r="B60" s="498" t="s">
        <v>1143</v>
      </c>
      <c r="C60" s="612"/>
      <c r="D60" s="610">
        <v>10975</v>
      </c>
      <c r="E60" s="611">
        <v>5465</v>
      </c>
      <c r="F60" s="611">
        <v>5335</v>
      </c>
      <c r="G60" s="611">
        <v>3421</v>
      </c>
      <c r="H60" s="611">
        <v>1842</v>
      </c>
      <c r="I60" s="611">
        <v>1</v>
      </c>
      <c r="J60" s="611">
        <v>71</v>
      </c>
      <c r="K60" s="611">
        <v>4226</v>
      </c>
      <c r="L60" s="611">
        <v>2832</v>
      </c>
      <c r="M60" s="611">
        <v>1349</v>
      </c>
      <c r="N60" s="611">
        <v>1</v>
      </c>
      <c r="O60" s="611">
        <v>44</v>
      </c>
      <c r="P60" s="611">
        <v>130</v>
      </c>
      <c r="Q60" s="611">
        <v>5348</v>
      </c>
      <c r="R60" s="611">
        <v>4170</v>
      </c>
      <c r="S60" s="611">
        <v>4</v>
      </c>
      <c r="T60" s="611">
        <v>1174</v>
      </c>
    </row>
    <row r="61" spans="1:20" s="596" customFormat="1" ht="12" customHeight="1">
      <c r="A61" s="607"/>
      <c r="B61" s="498" t="s">
        <v>1144</v>
      </c>
      <c r="C61" s="612"/>
      <c r="D61" s="610">
        <v>11390</v>
      </c>
      <c r="E61" s="611">
        <v>3605</v>
      </c>
      <c r="F61" s="611">
        <v>3541</v>
      </c>
      <c r="G61" s="611">
        <v>1980</v>
      </c>
      <c r="H61" s="611">
        <v>1483</v>
      </c>
      <c r="I61" s="611" t="s">
        <v>239</v>
      </c>
      <c r="J61" s="611">
        <v>78</v>
      </c>
      <c r="K61" s="611">
        <v>2341</v>
      </c>
      <c r="L61" s="611">
        <v>1379</v>
      </c>
      <c r="M61" s="611">
        <v>922</v>
      </c>
      <c r="N61" s="611" t="s">
        <v>239</v>
      </c>
      <c r="O61" s="611">
        <v>40</v>
      </c>
      <c r="P61" s="611">
        <v>64</v>
      </c>
      <c r="Q61" s="611">
        <v>7613</v>
      </c>
      <c r="R61" s="611">
        <v>4796</v>
      </c>
      <c r="S61" s="611">
        <v>9</v>
      </c>
      <c r="T61" s="611">
        <v>2808</v>
      </c>
    </row>
    <row r="62" spans="1:20" s="596" customFormat="1" ht="12" customHeight="1">
      <c r="A62" s="607"/>
      <c r="B62" s="498" t="s">
        <v>1145</v>
      </c>
      <c r="C62" s="612"/>
      <c r="D62" s="610">
        <v>9350</v>
      </c>
      <c r="E62" s="611">
        <v>1721</v>
      </c>
      <c r="F62" s="611">
        <v>1695</v>
      </c>
      <c r="G62" s="611">
        <v>837</v>
      </c>
      <c r="H62" s="611">
        <v>787</v>
      </c>
      <c r="I62" s="611" t="s">
        <v>239</v>
      </c>
      <c r="J62" s="611">
        <v>71</v>
      </c>
      <c r="K62" s="611">
        <v>808</v>
      </c>
      <c r="L62" s="611">
        <v>438</v>
      </c>
      <c r="M62" s="611">
        <v>357</v>
      </c>
      <c r="N62" s="611" t="s">
        <v>239</v>
      </c>
      <c r="O62" s="611">
        <v>13</v>
      </c>
      <c r="P62" s="611">
        <v>26</v>
      </c>
      <c r="Q62" s="611">
        <v>7555</v>
      </c>
      <c r="R62" s="611">
        <v>3676</v>
      </c>
      <c r="S62" s="611">
        <v>6</v>
      </c>
      <c r="T62" s="611">
        <v>3873</v>
      </c>
    </row>
    <row r="63" spans="1:20" s="596" customFormat="1" ht="12" customHeight="1">
      <c r="A63" s="607"/>
      <c r="B63" s="498" t="s">
        <v>1146</v>
      </c>
      <c r="C63" s="612"/>
      <c r="D63" s="610">
        <v>8165</v>
      </c>
      <c r="E63" s="611">
        <v>939</v>
      </c>
      <c r="F63" s="611">
        <v>931</v>
      </c>
      <c r="G63" s="611">
        <v>406</v>
      </c>
      <c r="H63" s="611">
        <v>483</v>
      </c>
      <c r="I63" s="611" t="s">
        <v>239</v>
      </c>
      <c r="J63" s="611">
        <v>42</v>
      </c>
      <c r="K63" s="611">
        <v>298</v>
      </c>
      <c r="L63" s="611">
        <v>139</v>
      </c>
      <c r="M63" s="611">
        <v>150</v>
      </c>
      <c r="N63" s="611" t="s">
        <v>239</v>
      </c>
      <c r="O63" s="611">
        <v>9</v>
      </c>
      <c r="P63" s="611">
        <v>8</v>
      </c>
      <c r="Q63" s="611">
        <v>7152</v>
      </c>
      <c r="R63" s="611">
        <v>2729</v>
      </c>
      <c r="S63" s="611">
        <v>2</v>
      </c>
      <c r="T63" s="611">
        <v>4421</v>
      </c>
    </row>
    <row r="64" spans="1:20" s="596" customFormat="1" ht="12" customHeight="1">
      <c r="A64" s="607"/>
      <c r="B64" s="498" t="s">
        <v>1147</v>
      </c>
      <c r="C64" s="612"/>
      <c r="D64" s="610">
        <v>7633</v>
      </c>
      <c r="E64" s="611">
        <v>478</v>
      </c>
      <c r="F64" s="611">
        <v>473</v>
      </c>
      <c r="G64" s="611">
        <v>169</v>
      </c>
      <c r="H64" s="611">
        <v>273</v>
      </c>
      <c r="I64" s="611" t="s">
        <v>239</v>
      </c>
      <c r="J64" s="611">
        <v>31</v>
      </c>
      <c r="K64" s="611">
        <v>102</v>
      </c>
      <c r="L64" s="611">
        <v>40</v>
      </c>
      <c r="M64" s="611">
        <v>62</v>
      </c>
      <c r="N64" s="611" t="s">
        <v>239</v>
      </c>
      <c r="O64" s="611" t="s">
        <v>239</v>
      </c>
      <c r="P64" s="611">
        <v>5</v>
      </c>
      <c r="Q64" s="611">
        <v>7069</v>
      </c>
      <c r="R64" s="611">
        <v>2039</v>
      </c>
      <c r="S64" s="611">
        <v>1</v>
      </c>
      <c r="T64" s="611">
        <v>5029</v>
      </c>
    </row>
    <row r="65" spans="1:20" s="596" customFormat="1" ht="12" customHeight="1">
      <c r="A65" s="607"/>
      <c r="B65" s="498" t="s">
        <v>1165</v>
      </c>
      <c r="C65" s="612"/>
      <c r="D65" s="610">
        <v>8704</v>
      </c>
      <c r="E65" s="611">
        <v>234</v>
      </c>
      <c r="F65" s="611">
        <v>232</v>
      </c>
      <c r="G65" s="611">
        <v>87</v>
      </c>
      <c r="H65" s="611">
        <v>119</v>
      </c>
      <c r="I65" s="611" t="s">
        <v>239</v>
      </c>
      <c r="J65" s="611">
        <v>26</v>
      </c>
      <c r="K65" s="611">
        <v>51</v>
      </c>
      <c r="L65" s="611">
        <v>25</v>
      </c>
      <c r="M65" s="611">
        <v>21</v>
      </c>
      <c r="N65" s="611" t="s">
        <v>239</v>
      </c>
      <c r="O65" s="611">
        <v>5</v>
      </c>
      <c r="P65" s="611">
        <v>2</v>
      </c>
      <c r="Q65" s="611">
        <v>8385</v>
      </c>
      <c r="R65" s="611">
        <v>1216</v>
      </c>
      <c r="S65" s="611">
        <v>1</v>
      </c>
      <c r="T65" s="611">
        <v>7168</v>
      </c>
    </row>
    <row r="66" spans="1:20" s="596" customFormat="1" ht="12" customHeight="1">
      <c r="A66" s="613" t="s">
        <v>1166</v>
      </c>
      <c r="B66" s="613"/>
      <c r="C66" s="613"/>
      <c r="D66" s="610"/>
      <c r="E66" s="611"/>
      <c r="F66" s="611"/>
      <c r="G66" s="611"/>
      <c r="H66" s="611"/>
      <c r="I66" s="611"/>
      <c r="J66" s="611"/>
      <c r="K66" s="611"/>
      <c r="L66" s="611"/>
      <c r="M66" s="611"/>
      <c r="N66" s="611"/>
      <c r="O66" s="611"/>
      <c r="P66" s="611"/>
      <c r="Q66" s="611"/>
      <c r="R66" s="611"/>
      <c r="S66" s="611"/>
      <c r="T66" s="611"/>
    </row>
    <row r="67" spans="1:20" s="596" customFormat="1" ht="12" customHeight="1">
      <c r="A67" s="607"/>
      <c r="B67" s="498" t="s">
        <v>1150</v>
      </c>
      <c r="C67" s="612"/>
      <c r="D67" s="610">
        <v>85884</v>
      </c>
      <c r="E67" s="611">
        <v>55758</v>
      </c>
      <c r="F67" s="611">
        <v>53923</v>
      </c>
      <c r="G67" s="611">
        <v>40680</v>
      </c>
      <c r="H67" s="611">
        <v>11115</v>
      </c>
      <c r="I67" s="611">
        <v>847</v>
      </c>
      <c r="J67" s="611">
        <v>1281</v>
      </c>
      <c r="K67" s="611">
        <v>49318</v>
      </c>
      <c r="L67" s="611">
        <v>37882</v>
      </c>
      <c r="M67" s="611">
        <v>9434</v>
      </c>
      <c r="N67" s="611">
        <v>831</v>
      </c>
      <c r="O67" s="611">
        <v>1171</v>
      </c>
      <c r="P67" s="611">
        <v>1835</v>
      </c>
      <c r="Q67" s="611">
        <v>27224</v>
      </c>
      <c r="R67" s="611">
        <v>17296</v>
      </c>
      <c r="S67" s="611">
        <v>7087</v>
      </c>
      <c r="T67" s="611">
        <v>2841</v>
      </c>
    </row>
    <row r="68" spans="1:20" s="596" customFormat="1" ht="12" customHeight="1">
      <c r="A68" s="607"/>
      <c r="B68" s="1522" t="s">
        <v>1167</v>
      </c>
      <c r="C68" s="1523"/>
      <c r="D68" s="610">
        <v>45242</v>
      </c>
      <c r="E68" s="611">
        <v>6977</v>
      </c>
      <c r="F68" s="611">
        <v>6872</v>
      </c>
      <c r="G68" s="611">
        <v>3479</v>
      </c>
      <c r="H68" s="611">
        <v>3145</v>
      </c>
      <c r="I68" s="611">
        <v>0</v>
      </c>
      <c r="J68" s="611">
        <v>248</v>
      </c>
      <c r="K68" s="611">
        <v>3600</v>
      </c>
      <c r="L68" s="611">
        <v>2021</v>
      </c>
      <c r="M68" s="611">
        <v>1512</v>
      </c>
      <c r="N68" s="611">
        <v>0</v>
      </c>
      <c r="O68" s="611">
        <v>67</v>
      </c>
      <c r="P68" s="611">
        <v>105</v>
      </c>
      <c r="Q68" s="611">
        <v>37774</v>
      </c>
      <c r="R68" s="611">
        <v>14456</v>
      </c>
      <c r="S68" s="611">
        <v>19</v>
      </c>
      <c r="T68" s="611">
        <v>23299</v>
      </c>
    </row>
    <row r="69" spans="1:20" s="596" customFormat="1" ht="12" customHeight="1">
      <c r="A69" s="607"/>
      <c r="B69" s="1422" t="s">
        <v>1152</v>
      </c>
      <c r="C69" s="1422"/>
      <c r="D69" s="610">
        <v>20740</v>
      </c>
      <c r="E69" s="611">
        <v>5326</v>
      </c>
      <c r="F69" s="611">
        <v>5236</v>
      </c>
      <c r="G69" s="611">
        <v>2817</v>
      </c>
      <c r="H69" s="611">
        <v>2270</v>
      </c>
      <c r="I69" s="611">
        <v>0</v>
      </c>
      <c r="J69" s="611">
        <v>149</v>
      </c>
      <c r="K69" s="611">
        <v>3149</v>
      </c>
      <c r="L69" s="611">
        <v>1817</v>
      </c>
      <c r="M69" s="611">
        <v>1279</v>
      </c>
      <c r="N69" s="611">
        <v>0</v>
      </c>
      <c r="O69" s="611">
        <v>53</v>
      </c>
      <c r="P69" s="611">
        <v>90</v>
      </c>
      <c r="Q69" s="611">
        <v>15168</v>
      </c>
      <c r="R69" s="611">
        <v>8472</v>
      </c>
      <c r="S69" s="611">
        <v>15</v>
      </c>
      <c r="T69" s="611">
        <v>6681</v>
      </c>
    </row>
    <row r="70" spans="1:20" s="596" customFormat="1" ht="12" customHeight="1" thickBot="1">
      <c r="A70" s="618"/>
      <c r="B70" s="1424" t="s">
        <v>1161</v>
      </c>
      <c r="C70" s="1424"/>
      <c r="D70" s="619">
        <v>24502</v>
      </c>
      <c r="E70" s="620">
        <v>1651</v>
      </c>
      <c r="F70" s="620">
        <v>1636</v>
      </c>
      <c r="G70" s="620">
        <v>662</v>
      </c>
      <c r="H70" s="620">
        <v>875</v>
      </c>
      <c r="I70" s="620">
        <v>0</v>
      </c>
      <c r="J70" s="620">
        <v>99</v>
      </c>
      <c r="K70" s="620">
        <v>451</v>
      </c>
      <c r="L70" s="620">
        <v>204</v>
      </c>
      <c r="M70" s="620">
        <v>233</v>
      </c>
      <c r="N70" s="620">
        <v>0</v>
      </c>
      <c r="O70" s="620">
        <v>14</v>
      </c>
      <c r="P70" s="620">
        <v>15</v>
      </c>
      <c r="Q70" s="620">
        <v>22606</v>
      </c>
      <c r="R70" s="620">
        <v>5984</v>
      </c>
      <c r="S70" s="620">
        <v>4</v>
      </c>
      <c r="T70" s="620">
        <v>16618</v>
      </c>
    </row>
    <row r="71" spans="1:20" s="8" customFormat="1" ht="12" customHeight="1">
      <c r="A71" s="397"/>
      <c r="B71" s="361" t="s">
        <v>401</v>
      </c>
      <c r="C71" s="361"/>
      <c r="D71" s="621"/>
      <c r="E71" s="622"/>
      <c r="F71" s="622"/>
      <c r="G71" s="622"/>
      <c r="H71" s="622"/>
      <c r="I71" s="623"/>
      <c r="J71" s="623"/>
      <c r="K71" s="622"/>
      <c r="L71" s="622"/>
      <c r="M71" s="622"/>
      <c r="N71" s="622"/>
      <c r="O71" s="622"/>
      <c r="P71" s="622"/>
      <c r="Q71" s="622"/>
      <c r="R71" s="622"/>
      <c r="S71" s="622"/>
      <c r="T71" s="622"/>
    </row>
    <row r="72" spans="1:20" s="8" customFormat="1" ht="12" customHeight="1">
      <c r="A72" s="397"/>
      <c r="B72" s="488" t="s">
        <v>2169</v>
      </c>
      <c r="C72" s="488"/>
      <c r="D72" s="621"/>
      <c r="E72" s="624"/>
      <c r="F72" s="622"/>
      <c r="G72" s="624"/>
      <c r="H72" s="624"/>
      <c r="I72" s="624"/>
      <c r="J72" s="623"/>
      <c r="K72" s="622"/>
      <c r="L72" s="622"/>
      <c r="M72" s="622"/>
      <c r="N72" s="622"/>
      <c r="O72" s="622"/>
      <c r="P72" s="622"/>
      <c r="Q72" s="622"/>
      <c r="R72" s="622"/>
      <c r="S72" s="622"/>
      <c r="T72" s="622"/>
    </row>
    <row r="73" spans="1:20" s="8" customFormat="1" ht="12" customHeight="1">
      <c r="A73" s="397"/>
      <c r="B73" s="625" t="s">
        <v>2170</v>
      </c>
      <c r="C73" s="625"/>
      <c r="D73" s="488"/>
      <c r="E73" s="624"/>
      <c r="F73" s="626"/>
      <c r="G73" s="625"/>
      <c r="H73" s="624"/>
      <c r="I73" s="624"/>
      <c r="J73" s="623"/>
      <c r="K73" s="622"/>
      <c r="L73" s="622"/>
      <c r="M73" s="622"/>
      <c r="N73" s="622"/>
      <c r="O73" s="622"/>
      <c r="P73" s="622"/>
      <c r="Q73" s="622"/>
      <c r="R73" s="622"/>
      <c r="S73" s="622"/>
      <c r="T73" s="622"/>
    </row>
  </sheetData>
  <mergeCells count="22">
    <mergeCell ref="B70:C70"/>
    <mergeCell ref="B24:C24"/>
    <mergeCell ref="B25:C25"/>
    <mergeCell ref="B26:C26"/>
    <mergeCell ref="A3:C5"/>
    <mergeCell ref="B46:C46"/>
    <mergeCell ref="B47:C47"/>
    <mergeCell ref="B48:C48"/>
    <mergeCell ref="B68:C68"/>
    <mergeCell ref="B69:C69"/>
    <mergeCell ref="D3:D5"/>
    <mergeCell ref="E3:K3"/>
    <mergeCell ref="Q3:T3"/>
    <mergeCell ref="E4:E5"/>
    <mergeCell ref="F4:J4"/>
    <mergeCell ref="L4:O4"/>
    <mergeCell ref="P4:P5"/>
    <mergeCell ref="Q4:Q5"/>
    <mergeCell ref="R4:R5"/>
    <mergeCell ref="S4:S5"/>
    <mergeCell ref="T4:T5"/>
    <mergeCell ref="L3:P3"/>
  </mergeCells>
  <phoneticPr fontId="3"/>
  <pageMargins left="0.70866141732283472" right="0.78740157480314965" top="0.59055118110236227" bottom="0.9055118110236221" header="0.39370078740157483" footer="0.39370078740157483"/>
  <pageSetup paperSize="9" scale="89" firstPageNumber="105" orientation="portrait" useFirstPageNumber="1" r:id="rId1"/>
  <headerFooter alignWithMargins="0">
    <oddFooter>&amp;C&amp;"ＭＳ 明朝,標準"&amp;10－ &amp;P －</oddFooter>
  </headerFooter>
  <colBreaks count="1" manualBreakCount="1">
    <brk id="1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view="pageBreakPreview" zoomScaleNormal="100" zoomScaleSheetLayoutView="100" workbookViewId="0"/>
  </sheetViews>
  <sheetFormatPr defaultColWidth="9" defaultRowHeight="10.5"/>
  <cols>
    <col min="1" max="1" width="0.875" style="241" customWidth="1"/>
    <col min="2" max="2" width="2.125" style="241" customWidth="1"/>
    <col min="3" max="3" width="6.625" style="461" customWidth="1"/>
    <col min="4" max="4" width="0.875" style="461" customWidth="1"/>
    <col min="5" max="7" width="9.375" style="461" customWidth="1"/>
    <col min="8" max="14" width="9.375" style="241" customWidth="1"/>
    <col min="15" max="26" width="8.625" style="241" customWidth="1"/>
    <col min="27" max="16384" width="9" style="241"/>
  </cols>
  <sheetData>
    <row r="1" spans="1:26" ht="15" customHeight="1">
      <c r="A1" s="422" t="s">
        <v>1900</v>
      </c>
      <c r="B1" s="422"/>
      <c r="D1" s="422"/>
      <c r="E1" s="422"/>
      <c r="F1" s="422"/>
      <c r="G1" s="422"/>
      <c r="I1" s="423"/>
    </row>
    <row r="2" spans="1:26" s="58" customFormat="1" ht="15" customHeight="1" thickBot="1">
      <c r="C2" s="57"/>
      <c r="D2" s="57"/>
      <c r="E2" s="57"/>
      <c r="F2" s="627"/>
      <c r="G2" s="627"/>
      <c r="I2" s="157"/>
      <c r="J2" s="628"/>
      <c r="M2" s="628"/>
      <c r="Z2" s="629" t="s">
        <v>2053</v>
      </c>
    </row>
    <row r="3" spans="1:26" s="58" customFormat="1" ht="12" customHeight="1">
      <c r="A3" s="1531" t="s">
        <v>1168</v>
      </c>
      <c r="B3" s="1531"/>
      <c r="C3" s="1113"/>
      <c r="D3" s="1113"/>
      <c r="E3" s="1532" t="s">
        <v>1169</v>
      </c>
      <c r="F3" s="1533"/>
      <c r="G3" s="1533"/>
      <c r="H3" s="1533"/>
      <c r="I3" s="1533"/>
      <c r="J3" s="1533"/>
      <c r="K3" s="1533"/>
      <c r="L3" s="1533"/>
      <c r="M3" s="1533"/>
      <c r="N3" s="1533"/>
      <c r="O3" s="1533"/>
      <c r="P3" s="1533"/>
      <c r="Q3" s="1533"/>
      <c r="R3" s="1533"/>
      <c r="S3" s="1533"/>
      <c r="T3" s="1534"/>
      <c r="U3" s="1534"/>
      <c r="V3" s="1534"/>
      <c r="W3" s="1534"/>
      <c r="X3" s="1534"/>
      <c r="Y3" s="1534"/>
      <c r="Z3" s="1535"/>
    </row>
    <row r="4" spans="1:26" s="58" customFormat="1" ht="12" customHeight="1">
      <c r="A4" s="1118"/>
      <c r="B4" s="1118"/>
      <c r="C4" s="1112"/>
      <c r="D4" s="1112"/>
      <c r="E4" s="1536" t="s">
        <v>1170</v>
      </c>
      <c r="F4" s="1537" t="s">
        <v>1749</v>
      </c>
      <c r="G4" s="1538"/>
      <c r="H4" s="1083" t="s">
        <v>1794</v>
      </c>
      <c r="I4" s="1084" t="s">
        <v>2171</v>
      </c>
      <c r="J4" s="1084" t="s">
        <v>2172</v>
      </c>
      <c r="K4" s="1084" t="s">
        <v>2173</v>
      </c>
      <c r="L4" s="1084" t="s">
        <v>2174</v>
      </c>
      <c r="M4" s="1084" t="s">
        <v>2175</v>
      </c>
      <c r="N4" s="1084" t="s">
        <v>2176</v>
      </c>
      <c r="O4" s="1084" t="s">
        <v>2177</v>
      </c>
      <c r="P4" s="1084" t="s">
        <v>2178</v>
      </c>
      <c r="Q4" s="1084" t="s">
        <v>2179</v>
      </c>
      <c r="R4" s="1084" t="s">
        <v>2180</v>
      </c>
      <c r="S4" s="1084" t="s">
        <v>2181</v>
      </c>
      <c r="T4" s="1084" t="s">
        <v>2182</v>
      </c>
      <c r="U4" s="1084" t="s">
        <v>2183</v>
      </c>
      <c r="V4" s="1084" t="s">
        <v>1662</v>
      </c>
      <c r="W4" s="1084" t="s">
        <v>1663</v>
      </c>
      <c r="X4" s="1084" t="s">
        <v>1664</v>
      </c>
      <c r="Y4" s="1085" t="s">
        <v>1665</v>
      </c>
      <c r="Z4" s="1085" t="s">
        <v>2184</v>
      </c>
    </row>
    <row r="5" spans="1:26" s="58" customFormat="1" ht="42">
      <c r="A5" s="1118"/>
      <c r="B5" s="1118"/>
      <c r="C5" s="1112"/>
      <c r="D5" s="1112"/>
      <c r="E5" s="1536"/>
      <c r="F5" s="630" t="s">
        <v>1171</v>
      </c>
      <c r="G5" s="631" t="s">
        <v>1172</v>
      </c>
      <c r="H5" s="630" t="s">
        <v>1173</v>
      </c>
      <c r="I5" s="1067" t="s">
        <v>1174</v>
      </c>
      <c r="J5" s="630" t="s">
        <v>1175</v>
      </c>
      <c r="K5" s="630" t="s">
        <v>1176</v>
      </c>
      <c r="L5" s="630" t="s">
        <v>1177</v>
      </c>
      <c r="M5" s="630" t="s">
        <v>1178</v>
      </c>
      <c r="N5" s="630" t="s">
        <v>1179</v>
      </c>
      <c r="O5" s="630" t="s">
        <v>1180</v>
      </c>
      <c r="P5" s="630" t="s">
        <v>1181</v>
      </c>
      <c r="Q5" s="630" t="s">
        <v>1182</v>
      </c>
      <c r="R5" s="1067" t="s">
        <v>1183</v>
      </c>
      <c r="S5" s="1067" t="s">
        <v>1184</v>
      </c>
      <c r="T5" s="1067" t="s">
        <v>1185</v>
      </c>
      <c r="U5" s="630" t="s">
        <v>1186</v>
      </c>
      <c r="V5" s="630" t="s">
        <v>1187</v>
      </c>
      <c r="W5" s="630" t="s">
        <v>1188</v>
      </c>
      <c r="X5" s="630" t="s">
        <v>1189</v>
      </c>
      <c r="Y5" s="632" t="s">
        <v>1190</v>
      </c>
      <c r="Z5" s="1067" t="s">
        <v>1191</v>
      </c>
    </row>
    <row r="6" spans="1:26" s="150" customFormat="1" ht="11.25" customHeight="1">
      <c r="B6" s="1539" t="s">
        <v>1192</v>
      </c>
      <c r="C6" s="1539"/>
      <c r="D6" s="331"/>
      <c r="E6" s="633">
        <v>140435</v>
      </c>
      <c r="F6" s="634">
        <v>5633</v>
      </c>
      <c r="G6" s="634">
        <v>5459</v>
      </c>
      <c r="H6" s="634">
        <v>11</v>
      </c>
      <c r="I6" s="634">
        <v>16</v>
      </c>
      <c r="J6" s="634">
        <v>11957</v>
      </c>
      <c r="K6" s="634">
        <v>20335</v>
      </c>
      <c r="L6" s="634">
        <v>1357</v>
      </c>
      <c r="M6" s="634">
        <v>2342</v>
      </c>
      <c r="N6" s="634">
        <v>5094</v>
      </c>
      <c r="O6" s="634">
        <v>20454</v>
      </c>
      <c r="P6" s="634">
        <v>3854</v>
      </c>
      <c r="Q6" s="634">
        <v>2048</v>
      </c>
      <c r="R6" s="634">
        <v>4096</v>
      </c>
      <c r="S6" s="634">
        <v>7660</v>
      </c>
      <c r="T6" s="634">
        <v>4811</v>
      </c>
      <c r="U6" s="634">
        <v>7003</v>
      </c>
      <c r="V6" s="634">
        <v>18138</v>
      </c>
      <c r="W6" s="634">
        <v>1187</v>
      </c>
      <c r="X6" s="634">
        <v>9322</v>
      </c>
      <c r="Y6" s="634">
        <v>9083</v>
      </c>
      <c r="Z6" s="634">
        <v>6034</v>
      </c>
    </row>
    <row r="7" spans="1:26" s="150" customFormat="1" ht="11.25" customHeight="1">
      <c r="B7" s="332" t="s">
        <v>1193</v>
      </c>
      <c r="C7" s="332"/>
      <c r="D7" s="482"/>
      <c r="E7" s="635">
        <v>2044</v>
      </c>
      <c r="F7" s="327">
        <v>11</v>
      </c>
      <c r="G7" s="327">
        <v>11</v>
      </c>
      <c r="H7" s="636" t="s">
        <v>239</v>
      </c>
      <c r="I7" s="636" t="s">
        <v>239</v>
      </c>
      <c r="J7" s="636">
        <v>162</v>
      </c>
      <c r="K7" s="327">
        <v>275</v>
      </c>
      <c r="L7" s="327">
        <v>8</v>
      </c>
      <c r="M7" s="327">
        <v>5</v>
      </c>
      <c r="N7" s="327">
        <v>33</v>
      </c>
      <c r="O7" s="327">
        <v>468</v>
      </c>
      <c r="P7" s="327">
        <v>9</v>
      </c>
      <c r="Q7" s="327">
        <v>2</v>
      </c>
      <c r="R7" s="327">
        <v>13</v>
      </c>
      <c r="S7" s="327">
        <v>453</v>
      </c>
      <c r="T7" s="327">
        <v>77</v>
      </c>
      <c r="U7" s="327">
        <v>60</v>
      </c>
      <c r="V7" s="327">
        <v>65</v>
      </c>
      <c r="W7" s="327">
        <v>20</v>
      </c>
      <c r="X7" s="327">
        <v>56</v>
      </c>
      <c r="Y7" s="327">
        <v>193</v>
      </c>
      <c r="Z7" s="327">
        <v>134</v>
      </c>
    </row>
    <row r="8" spans="1:26" s="150" customFormat="1" ht="11.25" customHeight="1">
      <c r="B8" s="326" t="s">
        <v>581</v>
      </c>
      <c r="C8" s="326"/>
      <c r="D8" s="476"/>
      <c r="E8" s="635">
        <v>8417</v>
      </c>
      <c r="F8" s="327">
        <v>57</v>
      </c>
      <c r="G8" s="327">
        <v>52</v>
      </c>
      <c r="H8" s="636">
        <v>1</v>
      </c>
      <c r="I8" s="636">
        <v>1</v>
      </c>
      <c r="J8" s="636">
        <v>624</v>
      </c>
      <c r="K8" s="327">
        <v>1309</v>
      </c>
      <c r="L8" s="327">
        <v>41</v>
      </c>
      <c r="M8" s="327">
        <v>133</v>
      </c>
      <c r="N8" s="327">
        <v>144</v>
      </c>
      <c r="O8" s="327">
        <v>1266</v>
      </c>
      <c r="P8" s="327">
        <v>203</v>
      </c>
      <c r="Q8" s="327">
        <v>67</v>
      </c>
      <c r="R8" s="327">
        <v>171</v>
      </c>
      <c r="S8" s="327">
        <v>830</v>
      </c>
      <c r="T8" s="327">
        <v>422</v>
      </c>
      <c r="U8" s="327">
        <v>388</v>
      </c>
      <c r="V8" s="327">
        <v>1168</v>
      </c>
      <c r="W8" s="327">
        <v>92</v>
      </c>
      <c r="X8" s="327">
        <v>350</v>
      </c>
      <c r="Y8" s="327">
        <v>741</v>
      </c>
      <c r="Z8" s="327">
        <v>409</v>
      </c>
    </row>
    <row r="9" spans="1:26" s="150" customFormat="1" ht="11.25" customHeight="1">
      <c r="B9" s="326" t="s">
        <v>583</v>
      </c>
      <c r="C9" s="326"/>
      <c r="D9" s="476"/>
      <c r="E9" s="635">
        <v>10702</v>
      </c>
      <c r="F9" s="327">
        <v>94</v>
      </c>
      <c r="G9" s="327">
        <v>84</v>
      </c>
      <c r="H9" s="636" t="s">
        <v>239</v>
      </c>
      <c r="I9" s="636" t="s">
        <v>239</v>
      </c>
      <c r="J9" s="636">
        <v>755</v>
      </c>
      <c r="K9" s="327">
        <v>1940</v>
      </c>
      <c r="L9" s="327">
        <v>90</v>
      </c>
      <c r="M9" s="327">
        <v>218</v>
      </c>
      <c r="N9" s="327">
        <v>271</v>
      </c>
      <c r="O9" s="327">
        <v>1512</v>
      </c>
      <c r="P9" s="327">
        <v>280</v>
      </c>
      <c r="Q9" s="327">
        <v>112</v>
      </c>
      <c r="R9" s="327">
        <v>255</v>
      </c>
      <c r="S9" s="327">
        <v>440</v>
      </c>
      <c r="T9" s="327">
        <v>385</v>
      </c>
      <c r="U9" s="327">
        <v>416</v>
      </c>
      <c r="V9" s="327">
        <v>1840</v>
      </c>
      <c r="W9" s="327">
        <v>130</v>
      </c>
      <c r="X9" s="327">
        <v>528</v>
      </c>
      <c r="Y9" s="327">
        <v>1000</v>
      </c>
      <c r="Z9" s="327">
        <v>436</v>
      </c>
    </row>
    <row r="10" spans="1:26" s="150" customFormat="1" ht="11.25" customHeight="1">
      <c r="B10" s="326" t="s">
        <v>584</v>
      </c>
      <c r="C10" s="326"/>
      <c r="D10" s="476"/>
      <c r="E10" s="635">
        <v>11879</v>
      </c>
      <c r="F10" s="327">
        <v>147</v>
      </c>
      <c r="G10" s="327">
        <v>134</v>
      </c>
      <c r="H10" s="636" t="s">
        <v>239</v>
      </c>
      <c r="I10" s="636">
        <v>2</v>
      </c>
      <c r="J10" s="636">
        <v>892</v>
      </c>
      <c r="K10" s="327">
        <v>1967</v>
      </c>
      <c r="L10" s="327">
        <v>73</v>
      </c>
      <c r="M10" s="327">
        <v>215</v>
      </c>
      <c r="N10" s="327">
        <v>355</v>
      </c>
      <c r="O10" s="327">
        <v>1826</v>
      </c>
      <c r="P10" s="327">
        <v>261</v>
      </c>
      <c r="Q10" s="327">
        <v>119</v>
      </c>
      <c r="R10" s="327">
        <v>332</v>
      </c>
      <c r="S10" s="327">
        <v>528</v>
      </c>
      <c r="T10" s="327">
        <v>452</v>
      </c>
      <c r="U10" s="327">
        <v>502</v>
      </c>
      <c r="V10" s="327">
        <v>2010</v>
      </c>
      <c r="W10" s="327">
        <v>128</v>
      </c>
      <c r="X10" s="327">
        <v>644</v>
      </c>
      <c r="Y10" s="327">
        <v>935</v>
      </c>
      <c r="Z10" s="327">
        <v>491</v>
      </c>
    </row>
    <row r="11" spans="1:26" s="150" customFormat="1" ht="11.25" customHeight="1">
      <c r="B11" s="326" t="s">
        <v>585</v>
      </c>
      <c r="C11" s="326"/>
      <c r="D11" s="476"/>
      <c r="E11" s="635">
        <v>14182</v>
      </c>
      <c r="F11" s="327">
        <v>194</v>
      </c>
      <c r="G11" s="327">
        <v>182</v>
      </c>
      <c r="H11" s="636" t="s">
        <v>239</v>
      </c>
      <c r="I11" s="636">
        <v>3</v>
      </c>
      <c r="J11" s="636">
        <v>1257</v>
      </c>
      <c r="K11" s="327">
        <v>2328</v>
      </c>
      <c r="L11" s="327">
        <v>130</v>
      </c>
      <c r="M11" s="327">
        <v>334</v>
      </c>
      <c r="N11" s="327">
        <v>478</v>
      </c>
      <c r="O11" s="327">
        <v>2098</v>
      </c>
      <c r="P11" s="327">
        <v>285</v>
      </c>
      <c r="Q11" s="327">
        <v>189</v>
      </c>
      <c r="R11" s="327">
        <v>429</v>
      </c>
      <c r="S11" s="327">
        <v>629</v>
      </c>
      <c r="T11" s="327">
        <v>493</v>
      </c>
      <c r="U11" s="327">
        <v>679</v>
      </c>
      <c r="V11" s="327">
        <v>2186</v>
      </c>
      <c r="W11" s="327">
        <v>126</v>
      </c>
      <c r="X11" s="327">
        <v>819</v>
      </c>
      <c r="Y11" s="327">
        <v>999</v>
      </c>
      <c r="Z11" s="327">
        <v>526</v>
      </c>
    </row>
    <row r="12" spans="1:26" s="150" customFormat="1" ht="11.25" customHeight="1">
      <c r="B12" s="326" t="s">
        <v>587</v>
      </c>
      <c r="C12" s="326"/>
      <c r="D12" s="476"/>
      <c r="E12" s="635">
        <v>16800</v>
      </c>
      <c r="F12" s="327">
        <v>204</v>
      </c>
      <c r="G12" s="327">
        <v>186</v>
      </c>
      <c r="H12" s="636" t="s">
        <v>239</v>
      </c>
      <c r="I12" s="636" t="s">
        <v>239</v>
      </c>
      <c r="J12" s="636">
        <v>1489</v>
      </c>
      <c r="K12" s="327">
        <v>2958</v>
      </c>
      <c r="L12" s="327">
        <v>227</v>
      </c>
      <c r="M12" s="327">
        <v>347</v>
      </c>
      <c r="N12" s="327">
        <v>686</v>
      </c>
      <c r="O12" s="327">
        <v>2414</v>
      </c>
      <c r="P12" s="327">
        <v>486</v>
      </c>
      <c r="Q12" s="327">
        <v>209</v>
      </c>
      <c r="R12" s="327">
        <v>491</v>
      </c>
      <c r="S12" s="327">
        <v>780</v>
      </c>
      <c r="T12" s="327">
        <v>473</v>
      </c>
      <c r="U12" s="327">
        <v>926</v>
      </c>
      <c r="V12" s="327">
        <v>2133</v>
      </c>
      <c r="W12" s="327">
        <v>167</v>
      </c>
      <c r="X12" s="327">
        <v>1064</v>
      </c>
      <c r="Y12" s="327">
        <v>1168</v>
      </c>
      <c r="Z12" s="327">
        <v>578</v>
      </c>
    </row>
    <row r="13" spans="1:26" s="150" customFormat="1" ht="11.25" customHeight="1">
      <c r="B13" s="326" t="s">
        <v>589</v>
      </c>
      <c r="C13" s="326"/>
      <c r="D13" s="476"/>
      <c r="E13" s="635">
        <v>15522</v>
      </c>
      <c r="F13" s="327">
        <v>209</v>
      </c>
      <c r="G13" s="327">
        <v>191</v>
      </c>
      <c r="H13" s="636">
        <v>2</v>
      </c>
      <c r="I13" s="636">
        <v>1</v>
      </c>
      <c r="J13" s="636">
        <v>1187</v>
      </c>
      <c r="K13" s="327">
        <v>2620</v>
      </c>
      <c r="L13" s="327">
        <v>294</v>
      </c>
      <c r="M13" s="327">
        <v>343</v>
      </c>
      <c r="N13" s="327">
        <v>600</v>
      </c>
      <c r="O13" s="327">
        <v>2151</v>
      </c>
      <c r="P13" s="327">
        <v>651</v>
      </c>
      <c r="Q13" s="327">
        <v>156</v>
      </c>
      <c r="R13" s="327">
        <v>487</v>
      </c>
      <c r="S13" s="327">
        <v>621</v>
      </c>
      <c r="T13" s="327">
        <v>461</v>
      </c>
      <c r="U13" s="327">
        <v>1003</v>
      </c>
      <c r="V13" s="327">
        <v>2015</v>
      </c>
      <c r="W13" s="327">
        <v>106</v>
      </c>
      <c r="X13" s="327">
        <v>989</v>
      </c>
      <c r="Y13" s="327">
        <v>1116</v>
      </c>
      <c r="Z13" s="327">
        <v>510</v>
      </c>
    </row>
    <row r="14" spans="1:26" s="150" customFormat="1" ht="11.25" customHeight="1">
      <c r="B14" s="326" t="s">
        <v>590</v>
      </c>
      <c r="C14" s="326"/>
      <c r="D14" s="476"/>
      <c r="E14" s="635">
        <v>15111</v>
      </c>
      <c r="F14" s="327">
        <v>258</v>
      </c>
      <c r="G14" s="327">
        <v>233</v>
      </c>
      <c r="H14" s="636">
        <v>1</v>
      </c>
      <c r="I14" s="636">
        <v>1</v>
      </c>
      <c r="J14" s="636">
        <v>1197</v>
      </c>
      <c r="K14" s="327">
        <v>2353</v>
      </c>
      <c r="L14" s="327">
        <v>217</v>
      </c>
      <c r="M14" s="327">
        <v>294</v>
      </c>
      <c r="N14" s="327">
        <v>636</v>
      </c>
      <c r="O14" s="327">
        <v>2159</v>
      </c>
      <c r="P14" s="327">
        <v>594</v>
      </c>
      <c r="Q14" s="327">
        <v>171</v>
      </c>
      <c r="R14" s="327">
        <v>421</v>
      </c>
      <c r="S14" s="327">
        <v>591</v>
      </c>
      <c r="T14" s="327">
        <v>378</v>
      </c>
      <c r="U14" s="327">
        <v>1108</v>
      </c>
      <c r="V14" s="327">
        <v>2048</v>
      </c>
      <c r="W14" s="327">
        <v>155</v>
      </c>
      <c r="X14" s="327">
        <v>949</v>
      </c>
      <c r="Y14" s="327">
        <v>1196</v>
      </c>
      <c r="Z14" s="327">
        <v>384</v>
      </c>
    </row>
    <row r="15" spans="1:26" s="150" customFormat="1" ht="11.25" customHeight="1">
      <c r="B15" s="326" t="s">
        <v>592</v>
      </c>
      <c r="C15" s="326"/>
      <c r="D15" s="476"/>
      <c r="E15" s="635">
        <v>14916</v>
      </c>
      <c r="F15" s="327">
        <v>433</v>
      </c>
      <c r="G15" s="327">
        <v>417</v>
      </c>
      <c r="H15" s="636">
        <v>3</v>
      </c>
      <c r="I15" s="636">
        <v>2</v>
      </c>
      <c r="J15" s="636">
        <v>1388</v>
      </c>
      <c r="K15" s="327">
        <v>1925</v>
      </c>
      <c r="L15" s="327">
        <v>196</v>
      </c>
      <c r="M15" s="327">
        <v>245</v>
      </c>
      <c r="N15" s="327">
        <v>713</v>
      </c>
      <c r="O15" s="327">
        <v>2198</v>
      </c>
      <c r="P15" s="327">
        <v>563</v>
      </c>
      <c r="Q15" s="327">
        <v>199</v>
      </c>
      <c r="R15" s="327">
        <v>439</v>
      </c>
      <c r="S15" s="327">
        <v>727</v>
      </c>
      <c r="T15" s="327">
        <v>398</v>
      </c>
      <c r="U15" s="327">
        <v>994</v>
      </c>
      <c r="V15" s="327">
        <v>1891</v>
      </c>
      <c r="W15" s="327">
        <v>153</v>
      </c>
      <c r="X15" s="327">
        <v>1093</v>
      </c>
      <c r="Y15" s="327">
        <v>972</v>
      </c>
      <c r="Z15" s="327">
        <v>384</v>
      </c>
    </row>
    <row r="16" spans="1:26" s="150" customFormat="1" ht="11.25" customHeight="1">
      <c r="B16" s="326" t="s">
        <v>594</v>
      </c>
      <c r="C16" s="326"/>
      <c r="D16" s="476"/>
      <c r="E16" s="635">
        <v>13328</v>
      </c>
      <c r="F16" s="327">
        <v>886</v>
      </c>
      <c r="G16" s="327">
        <v>861</v>
      </c>
      <c r="H16" s="636" t="s">
        <v>239</v>
      </c>
      <c r="I16" s="636">
        <v>2</v>
      </c>
      <c r="J16" s="636">
        <v>1489</v>
      </c>
      <c r="K16" s="327">
        <v>1401</v>
      </c>
      <c r="L16" s="327">
        <v>68</v>
      </c>
      <c r="M16" s="327">
        <v>143</v>
      </c>
      <c r="N16" s="327">
        <v>566</v>
      </c>
      <c r="O16" s="327">
        <v>1928</v>
      </c>
      <c r="P16" s="327">
        <v>342</v>
      </c>
      <c r="Q16" s="327">
        <v>268</v>
      </c>
      <c r="R16" s="327">
        <v>460</v>
      </c>
      <c r="S16" s="327">
        <v>855</v>
      </c>
      <c r="T16" s="327">
        <v>521</v>
      </c>
      <c r="U16" s="327">
        <v>504</v>
      </c>
      <c r="V16" s="327">
        <v>1439</v>
      </c>
      <c r="W16" s="327">
        <v>66</v>
      </c>
      <c r="X16" s="327">
        <v>1379</v>
      </c>
      <c r="Y16" s="327">
        <v>550</v>
      </c>
      <c r="Z16" s="327">
        <v>461</v>
      </c>
    </row>
    <row r="17" spans="2:26" s="150" customFormat="1" ht="11.25" customHeight="1">
      <c r="B17" s="326" t="s">
        <v>595</v>
      </c>
      <c r="C17" s="326"/>
      <c r="D17" s="476"/>
      <c r="E17" s="635">
        <v>9151</v>
      </c>
      <c r="F17" s="327">
        <v>1044</v>
      </c>
      <c r="G17" s="327">
        <v>1023</v>
      </c>
      <c r="H17" s="636">
        <v>4</v>
      </c>
      <c r="I17" s="636">
        <v>3</v>
      </c>
      <c r="J17" s="636">
        <v>1017</v>
      </c>
      <c r="K17" s="327">
        <v>765</v>
      </c>
      <c r="L17" s="327">
        <v>7</v>
      </c>
      <c r="M17" s="327">
        <v>45</v>
      </c>
      <c r="N17" s="327">
        <v>447</v>
      </c>
      <c r="O17" s="327">
        <v>1243</v>
      </c>
      <c r="P17" s="327">
        <v>129</v>
      </c>
      <c r="Q17" s="327">
        <v>261</v>
      </c>
      <c r="R17" s="327">
        <v>364</v>
      </c>
      <c r="S17" s="327">
        <v>756</v>
      </c>
      <c r="T17" s="327">
        <v>371</v>
      </c>
      <c r="U17" s="327">
        <v>239</v>
      </c>
      <c r="V17" s="327">
        <v>847</v>
      </c>
      <c r="W17" s="327">
        <v>32</v>
      </c>
      <c r="X17" s="327">
        <v>910</v>
      </c>
      <c r="Y17" s="327">
        <v>150</v>
      </c>
      <c r="Z17" s="327">
        <v>517</v>
      </c>
    </row>
    <row r="18" spans="2:26" s="150" customFormat="1" ht="11.25" customHeight="1">
      <c r="B18" s="326" t="s">
        <v>596</v>
      </c>
      <c r="C18" s="326"/>
      <c r="D18" s="476"/>
      <c r="E18" s="635">
        <v>4278</v>
      </c>
      <c r="F18" s="327">
        <v>776</v>
      </c>
      <c r="G18" s="327">
        <v>768</v>
      </c>
      <c r="H18" s="636" t="s">
        <v>239</v>
      </c>
      <c r="I18" s="636">
        <v>1</v>
      </c>
      <c r="J18" s="636">
        <v>334</v>
      </c>
      <c r="K18" s="327">
        <v>300</v>
      </c>
      <c r="L18" s="327">
        <v>4</v>
      </c>
      <c r="M18" s="327">
        <v>16</v>
      </c>
      <c r="N18" s="327">
        <v>127</v>
      </c>
      <c r="O18" s="327">
        <v>611</v>
      </c>
      <c r="P18" s="327">
        <v>30</v>
      </c>
      <c r="Q18" s="327">
        <v>121</v>
      </c>
      <c r="R18" s="327">
        <v>135</v>
      </c>
      <c r="S18" s="327">
        <v>293</v>
      </c>
      <c r="T18" s="327">
        <v>203</v>
      </c>
      <c r="U18" s="327">
        <v>112</v>
      </c>
      <c r="V18" s="327">
        <v>317</v>
      </c>
      <c r="W18" s="327">
        <v>8</v>
      </c>
      <c r="X18" s="327">
        <v>363</v>
      </c>
      <c r="Y18" s="327">
        <v>53</v>
      </c>
      <c r="Z18" s="327">
        <v>474</v>
      </c>
    </row>
    <row r="19" spans="2:26" s="150" customFormat="1" ht="11.25" customHeight="1">
      <c r="B19" s="326" t="s">
        <v>597</v>
      </c>
      <c r="C19" s="326"/>
      <c r="D19" s="476"/>
      <c r="E19" s="635">
        <v>2354</v>
      </c>
      <c r="F19" s="327">
        <v>697</v>
      </c>
      <c r="G19" s="327">
        <v>695</v>
      </c>
      <c r="H19" s="636" t="s">
        <v>239</v>
      </c>
      <c r="I19" s="636" t="s">
        <v>239</v>
      </c>
      <c r="J19" s="636">
        <v>114</v>
      </c>
      <c r="K19" s="327">
        <v>134</v>
      </c>
      <c r="L19" s="327">
        <v>1</v>
      </c>
      <c r="M19" s="327">
        <v>1</v>
      </c>
      <c r="N19" s="327">
        <v>32</v>
      </c>
      <c r="O19" s="327">
        <v>351</v>
      </c>
      <c r="P19" s="327">
        <v>14</v>
      </c>
      <c r="Q19" s="327">
        <v>75</v>
      </c>
      <c r="R19" s="327">
        <v>57</v>
      </c>
      <c r="S19" s="327">
        <v>104</v>
      </c>
      <c r="T19" s="327">
        <v>111</v>
      </c>
      <c r="U19" s="327">
        <v>42</v>
      </c>
      <c r="V19" s="327">
        <v>111</v>
      </c>
      <c r="W19" s="327">
        <v>3</v>
      </c>
      <c r="X19" s="327">
        <v>126</v>
      </c>
      <c r="Y19" s="327">
        <v>7</v>
      </c>
      <c r="Z19" s="327">
        <v>374</v>
      </c>
    </row>
    <row r="20" spans="2:26" s="150" customFormat="1" ht="11.25" customHeight="1">
      <c r="B20" s="326" t="s">
        <v>599</v>
      </c>
      <c r="C20" s="326"/>
      <c r="D20" s="476"/>
      <c r="E20" s="635">
        <v>1180</v>
      </c>
      <c r="F20" s="327">
        <v>408</v>
      </c>
      <c r="G20" s="327">
        <v>407</v>
      </c>
      <c r="H20" s="636" t="s">
        <v>239</v>
      </c>
      <c r="I20" s="636" t="s">
        <v>239</v>
      </c>
      <c r="J20" s="636">
        <v>37</v>
      </c>
      <c r="K20" s="327">
        <v>41</v>
      </c>
      <c r="L20" s="327">
        <v>1</v>
      </c>
      <c r="M20" s="327">
        <v>3</v>
      </c>
      <c r="N20" s="327">
        <v>5</v>
      </c>
      <c r="O20" s="327">
        <v>163</v>
      </c>
      <c r="P20" s="327">
        <v>6</v>
      </c>
      <c r="Q20" s="327">
        <v>59</v>
      </c>
      <c r="R20" s="327">
        <v>28</v>
      </c>
      <c r="S20" s="327">
        <v>36</v>
      </c>
      <c r="T20" s="327">
        <v>54</v>
      </c>
      <c r="U20" s="327">
        <v>18</v>
      </c>
      <c r="V20" s="327">
        <v>45</v>
      </c>
      <c r="W20" s="327">
        <v>1</v>
      </c>
      <c r="X20" s="327">
        <v>38</v>
      </c>
      <c r="Y20" s="327">
        <v>3</v>
      </c>
      <c r="Z20" s="327">
        <v>234</v>
      </c>
    </row>
    <row r="21" spans="2:26" s="150" customFormat="1" ht="11.25" customHeight="1">
      <c r="B21" s="332" t="s">
        <v>621</v>
      </c>
      <c r="C21" s="332"/>
      <c r="D21" s="482"/>
      <c r="E21" s="635">
        <v>571</v>
      </c>
      <c r="F21" s="327">
        <v>215</v>
      </c>
      <c r="G21" s="327">
        <v>215</v>
      </c>
      <c r="H21" s="636" t="s">
        <v>239</v>
      </c>
      <c r="I21" s="636" t="s">
        <v>239</v>
      </c>
      <c r="J21" s="636">
        <v>15</v>
      </c>
      <c r="K21" s="327">
        <v>19</v>
      </c>
      <c r="L21" s="327" t="s">
        <v>239</v>
      </c>
      <c r="M21" s="327" t="s">
        <v>239</v>
      </c>
      <c r="N21" s="327">
        <v>1</v>
      </c>
      <c r="O21" s="327">
        <v>66</v>
      </c>
      <c r="P21" s="327">
        <v>1</v>
      </c>
      <c r="Q21" s="327">
        <v>40</v>
      </c>
      <c r="R21" s="327">
        <v>14</v>
      </c>
      <c r="S21" s="327">
        <v>17</v>
      </c>
      <c r="T21" s="327">
        <v>12</v>
      </c>
      <c r="U21" s="327">
        <v>12</v>
      </c>
      <c r="V21" s="327">
        <v>23</v>
      </c>
      <c r="W21" s="327" t="s">
        <v>239</v>
      </c>
      <c r="X21" s="327">
        <v>14</v>
      </c>
      <c r="Y21" s="327" t="s">
        <v>239</v>
      </c>
      <c r="Z21" s="327">
        <v>122</v>
      </c>
    </row>
    <row r="22" spans="2:26" s="150" customFormat="1" ht="11.25" customHeight="1">
      <c r="B22" s="326" t="s">
        <v>779</v>
      </c>
      <c r="C22" s="326"/>
      <c r="D22" s="476"/>
      <c r="E22" s="637">
        <v>47.2039057215</v>
      </c>
      <c r="F22" s="638">
        <v>64.217202201299997</v>
      </c>
      <c r="G22" s="638">
        <v>64.629144531999998</v>
      </c>
      <c r="H22" s="638">
        <v>56.136363636399999</v>
      </c>
      <c r="I22" s="638">
        <v>50.9375</v>
      </c>
      <c r="J22" s="638">
        <v>48.087271054600002</v>
      </c>
      <c r="K22" s="638">
        <v>44.238824686500003</v>
      </c>
      <c r="L22" s="638">
        <v>45.8301400147</v>
      </c>
      <c r="M22" s="638">
        <v>43.768146883</v>
      </c>
      <c r="N22" s="638">
        <v>49.162544169599997</v>
      </c>
      <c r="O22" s="638">
        <v>46.717708027800001</v>
      </c>
      <c r="P22" s="638">
        <v>46.888946549000003</v>
      </c>
      <c r="Q22" s="638">
        <v>53.5341796875</v>
      </c>
      <c r="R22" s="638">
        <v>48.888427734399997</v>
      </c>
      <c r="S22" s="638">
        <v>46.0875979112</v>
      </c>
      <c r="T22" s="638">
        <v>46.936083974200002</v>
      </c>
      <c r="U22" s="638">
        <v>46.686777095499998</v>
      </c>
      <c r="V22" s="638">
        <v>44.7705369942</v>
      </c>
      <c r="W22" s="638">
        <v>43.062763268700003</v>
      </c>
      <c r="X22" s="638">
        <v>50.191911607000002</v>
      </c>
      <c r="Y22" s="638">
        <v>42.484476494600003</v>
      </c>
      <c r="Z22" s="638">
        <v>50.9313887968</v>
      </c>
    </row>
    <row r="23" spans="2:26" s="150" customFormat="1" ht="11.25" customHeight="1">
      <c r="B23" s="326" t="s">
        <v>1194</v>
      </c>
      <c r="C23" s="326"/>
      <c r="D23" s="476"/>
      <c r="E23" s="639"/>
      <c r="F23" s="640"/>
      <c r="G23" s="640"/>
      <c r="H23" s="640"/>
      <c r="I23" s="640"/>
      <c r="J23" s="640"/>
      <c r="K23" s="640"/>
      <c r="L23" s="640"/>
      <c r="M23" s="640"/>
      <c r="N23" s="640"/>
      <c r="O23" s="640"/>
      <c r="P23" s="640"/>
      <c r="Q23" s="640"/>
      <c r="R23" s="640"/>
      <c r="S23" s="640"/>
      <c r="T23" s="640"/>
      <c r="U23" s="640"/>
      <c r="V23" s="640"/>
      <c r="W23" s="640"/>
      <c r="X23" s="640"/>
      <c r="Y23" s="640"/>
      <c r="Z23" s="640"/>
    </row>
    <row r="24" spans="2:26" s="150" customFormat="1" ht="11.25" customHeight="1">
      <c r="B24" s="978" t="s">
        <v>1195</v>
      </c>
      <c r="C24" s="478"/>
      <c r="D24" s="476"/>
      <c r="E24" s="639">
        <v>17534</v>
      </c>
      <c r="F24" s="640">
        <v>3140</v>
      </c>
      <c r="G24" s="640">
        <v>3108</v>
      </c>
      <c r="H24" s="640">
        <v>4</v>
      </c>
      <c r="I24" s="640">
        <v>4</v>
      </c>
      <c r="J24" s="640">
        <v>1517</v>
      </c>
      <c r="K24" s="640">
        <v>1259</v>
      </c>
      <c r="L24" s="640">
        <v>13</v>
      </c>
      <c r="M24" s="640">
        <v>65</v>
      </c>
      <c r="N24" s="640">
        <v>612</v>
      </c>
      <c r="O24" s="640">
        <v>2434</v>
      </c>
      <c r="P24" s="640">
        <v>180</v>
      </c>
      <c r="Q24" s="640">
        <v>556</v>
      </c>
      <c r="R24" s="640">
        <v>598</v>
      </c>
      <c r="S24" s="640">
        <v>1206</v>
      </c>
      <c r="T24" s="640">
        <v>751</v>
      </c>
      <c r="U24" s="640">
        <v>423</v>
      </c>
      <c r="V24" s="640">
        <v>1343</v>
      </c>
      <c r="W24" s="640">
        <v>44</v>
      </c>
      <c r="X24" s="640">
        <v>1451</v>
      </c>
      <c r="Y24" s="640">
        <v>213</v>
      </c>
      <c r="Z24" s="640">
        <v>1721</v>
      </c>
    </row>
    <row r="25" spans="2:26" s="150" customFormat="1" ht="11.25" customHeight="1">
      <c r="B25" s="599"/>
      <c r="C25" s="482" t="s">
        <v>1196</v>
      </c>
      <c r="D25" s="476"/>
      <c r="E25" s="639">
        <v>13429</v>
      </c>
      <c r="F25" s="640">
        <v>1820</v>
      </c>
      <c r="G25" s="640">
        <v>1791</v>
      </c>
      <c r="H25" s="640">
        <v>4</v>
      </c>
      <c r="I25" s="640">
        <v>4</v>
      </c>
      <c r="J25" s="640">
        <v>1351</v>
      </c>
      <c r="K25" s="640">
        <v>1065</v>
      </c>
      <c r="L25" s="640">
        <v>11</v>
      </c>
      <c r="M25" s="640">
        <v>61</v>
      </c>
      <c r="N25" s="640">
        <v>574</v>
      </c>
      <c r="O25" s="640">
        <v>1854</v>
      </c>
      <c r="P25" s="640">
        <v>159</v>
      </c>
      <c r="Q25" s="640">
        <v>382</v>
      </c>
      <c r="R25" s="640">
        <v>499</v>
      </c>
      <c r="S25" s="640">
        <v>1049</v>
      </c>
      <c r="T25" s="640">
        <v>574</v>
      </c>
      <c r="U25" s="640">
        <v>351</v>
      </c>
      <c r="V25" s="640">
        <v>1164</v>
      </c>
      <c r="W25" s="640">
        <v>40</v>
      </c>
      <c r="X25" s="640">
        <v>1273</v>
      </c>
      <c r="Y25" s="640">
        <v>203</v>
      </c>
      <c r="Z25" s="640">
        <v>991</v>
      </c>
    </row>
    <row r="26" spans="2:26" s="150" customFormat="1" ht="11.25" customHeight="1">
      <c r="B26" s="599"/>
      <c r="C26" s="482" t="s">
        <v>1197</v>
      </c>
      <c r="D26" s="476"/>
      <c r="E26" s="639">
        <v>4105</v>
      </c>
      <c r="F26" s="640">
        <v>1320</v>
      </c>
      <c r="G26" s="640">
        <v>1317</v>
      </c>
      <c r="H26" s="640" t="s">
        <v>1926</v>
      </c>
      <c r="I26" s="640" t="s">
        <v>1926</v>
      </c>
      <c r="J26" s="640">
        <v>166</v>
      </c>
      <c r="K26" s="640">
        <v>194</v>
      </c>
      <c r="L26" s="640">
        <v>2</v>
      </c>
      <c r="M26" s="640">
        <v>4</v>
      </c>
      <c r="N26" s="640">
        <v>38</v>
      </c>
      <c r="O26" s="640">
        <v>580</v>
      </c>
      <c r="P26" s="640">
        <v>21</v>
      </c>
      <c r="Q26" s="640">
        <v>174</v>
      </c>
      <c r="R26" s="640">
        <v>99</v>
      </c>
      <c r="S26" s="640">
        <v>157</v>
      </c>
      <c r="T26" s="640">
        <v>177</v>
      </c>
      <c r="U26" s="640">
        <v>72</v>
      </c>
      <c r="V26" s="640">
        <v>179</v>
      </c>
      <c r="W26" s="640">
        <v>4</v>
      </c>
      <c r="X26" s="640">
        <v>178</v>
      </c>
      <c r="Y26" s="640">
        <v>10</v>
      </c>
      <c r="Z26" s="640">
        <v>730</v>
      </c>
    </row>
    <row r="27" spans="2:26" s="150" customFormat="1" ht="11.25" customHeight="1">
      <c r="B27" s="599"/>
      <c r="C27" s="482"/>
      <c r="D27" s="476"/>
      <c r="E27" s="639"/>
      <c r="F27" s="640"/>
      <c r="G27" s="640"/>
      <c r="H27" s="640"/>
      <c r="I27" s="640"/>
      <c r="J27" s="640"/>
      <c r="K27" s="640"/>
      <c r="L27" s="640"/>
      <c r="M27" s="640"/>
      <c r="N27" s="640"/>
      <c r="O27" s="640"/>
      <c r="P27" s="640"/>
      <c r="Q27" s="640"/>
      <c r="R27" s="640"/>
      <c r="S27" s="640"/>
      <c r="T27" s="640"/>
      <c r="U27" s="640"/>
      <c r="V27" s="640"/>
      <c r="W27" s="640"/>
      <c r="X27" s="640"/>
      <c r="Y27" s="640"/>
      <c r="Z27" s="640"/>
    </row>
    <row r="28" spans="2:26" s="150" customFormat="1" ht="11.25" customHeight="1">
      <c r="B28" s="1530" t="s">
        <v>1198</v>
      </c>
      <c r="C28" s="1530"/>
      <c r="D28" s="601"/>
      <c r="E28" s="641">
        <v>79640</v>
      </c>
      <c r="F28" s="634">
        <v>3403</v>
      </c>
      <c r="G28" s="634">
        <v>3264</v>
      </c>
      <c r="H28" s="634">
        <v>10</v>
      </c>
      <c r="I28" s="634">
        <v>15</v>
      </c>
      <c r="J28" s="634">
        <v>10052</v>
      </c>
      <c r="K28" s="634">
        <v>13548</v>
      </c>
      <c r="L28" s="634">
        <v>1226</v>
      </c>
      <c r="M28" s="634">
        <v>1658</v>
      </c>
      <c r="N28" s="634">
        <v>4335</v>
      </c>
      <c r="O28" s="634">
        <v>9830</v>
      </c>
      <c r="P28" s="634">
        <v>1929</v>
      </c>
      <c r="Q28" s="634">
        <v>1208</v>
      </c>
      <c r="R28" s="634">
        <v>2736</v>
      </c>
      <c r="S28" s="634">
        <v>2808</v>
      </c>
      <c r="T28" s="634">
        <v>1833</v>
      </c>
      <c r="U28" s="634">
        <v>3208</v>
      </c>
      <c r="V28" s="634">
        <v>4933</v>
      </c>
      <c r="W28" s="634">
        <v>720</v>
      </c>
      <c r="X28" s="634">
        <v>6026</v>
      </c>
      <c r="Y28" s="634">
        <v>6795</v>
      </c>
      <c r="Z28" s="634">
        <v>3367</v>
      </c>
    </row>
    <row r="29" spans="2:26" s="150" customFormat="1" ht="11.25" customHeight="1">
      <c r="B29" s="332" t="s">
        <v>1193</v>
      </c>
      <c r="C29" s="332"/>
      <c r="D29" s="482"/>
      <c r="E29" s="635">
        <v>1152</v>
      </c>
      <c r="F29" s="327">
        <v>6</v>
      </c>
      <c r="G29" s="327">
        <v>6</v>
      </c>
      <c r="H29" s="636" t="s">
        <v>239</v>
      </c>
      <c r="I29" s="636" t="s">
        <v>239</v>
      </c>
      <c r="J29" s="636">
        <v>155</v>
      </c>
      <c r="K29" s="327">
        <v>174</v>
      </c>
      <c r="L29" s="327">
        <v>8</v>
      </c>
      <c r="M29" s="327">
        <v>2</v>
      </c>
      <c r="N29" s="327">
        <v>25</v>
      </c>
      <c r="O29" s="327">
        <v>234</v>
      </c>
      <c r="P29" s="327">
        <v>4</v>
      </c>
      <c r="Q29" s="327">
        <v>1</v>
      </c>
      <c r="R29" s="327">
        <v>10</v>
      </c>
      <c r="S29" s="327">
        <v>179</v>
      </c>
      <c r="T29" s="327">
        <v>31</v>
      </c>
      <c r="U29" s="327">
        <v>26</v>
      </c>
      <c r="V29" s="327">
        <v>21</v>
      </c>
      <c r="W29" s="327">
        <v>8</v>
      </c>
      <c r="X29" s="327">
        <v>43</v>
      </c>
      <c r="Y29" s="327">
        <v>156</v>
      </c>
      <c r="Z29" s="327">
        <v>69</v>
      </c>
    </row>
    <row r="30" spans="2:26" s="150" customFormat="1" ht="11.25" customHeight="1">
      <c r="B30" s="326" t="s">
        <v>581</v>
      </c>
      <c r="C30" s="326"/>
      <c r="D30" s="476"/>
      <c r="E30" s="635">
        <v>4441</v>
      </c>
      <c r="F30" s="327">
        <v>43</v>
      </c>
      <c r="G30" s="327">
        <v>39</v>
      </c>
      <c r="H30" s="636">
        <v>1</v>
      </c>
      <c r="I30" s="636">
        <v>1</v>
      </c>
      <c r="J30" s="636">
        <v>524</v>
      </c>
      <c r="K30" s="327">
        <v>891</v>
      </c>
      <c r="L30" s="327">
        <v>35</v>
      </c>
      <c r="M30" s="327">
        <v>69</v>
      </c>
      <c r="N30" s="327">
        <v>111</v>
      </c>
      <c r="O30" s="327">
        <v>600</v>
      </c>
      <c r="P30" s="327">
        <v>91</v>
      </c>
      <c r="Q30" s="327">
        <v>37</v>
      </c>
      <c r="R30" s="327">
        <v>80</v>
      </c>
      <c r="S30" s="327">
        <v>343</v>
      </c>
      <c r="T30" s="327">
        <v>178</v>
      </c>
      <c r="U30" s="327">
        <v>151</v>
      </c>
      <c r="V30" s="327">
        <v>254</v>
      </c>
      <c r="W30" s="327">
        <v>43</v>
      </c>
      <c r="X30" s="327">
        <v>233</v>
      </c>
      <c r="Y30" s="327">
        <v>535</v>
      </c>
      <c r="Z30" s="327">
        <v>221</v>
      </c>
    </row>
    <row r="31" spans="2:26" s="150" customFormat="1" ht="11.25" customHeight="1">
      <c r="B31" s="326" t="s">
        <v>583</v>
      </c>
      <c r="C31" s="326"/>
      <c r="D31" s="476"/>
      <c r="E31" s="635">
        <v>5857</v>
      </c>
      <c r="F31" s="327">
        <v>76</v>
      </c>
      <c r="G31" s="327">
        <v>67</v>
      </c>
      <c r="H31" s="636" t="s">
        <v>239</v>
      </c>
      <c r="I31" s="636" t="s">
        <v>239</v>
      </c>
      <c r="J31" s="636">
        <v>631</v>
      </c>
      <c r="K31" s="327">
        <v>1390</v>
      </c>
      <c r="L31" s="327">
        <v>82</v>
      </c>
      <c r="M31" s="327">
        <v>117</v>
      </c>
      <c r="N31" s="327">
        <v>223</v>
      </c>
      <c r="O31" s="327">
        <v>742</v>
      </c>
      <c r="P31" s="327">
        <v>120</v>
      </c>
      <c r="Q31" s="327">
        <v>68</v>
      </c>
      <c r="R31" s="327">
        <v>135</v>
      </c>
      <c r="S31" s="327">
        <v>179</v>
      </c>
      <c r="T31" s="327">
        <v>141</v>
      </c>
      <c r="U31" s="327">
        <v>167</v>
      </c>
      <c r="V31" s="327">
        <v>468</v>
      </c>
      <c r="W31" s="327">
        <v>70</v>
      </c>
      <c r="X31" s="327">
        <v>331</v>
      </c>
      <c r="Y31" s="327">
        <v>680</v>
      </c>
      <c r="Z31" s="327">
        <v>237</v>
      </c>
    </row>
    <row r="32" spans="2:26" s="150" customFormat="1" ht="11.25" customHeight="1">
      <c r="B32" s="326" t="s">
        <v>584</v>
      </c>
      <c r="C32" s="326"/>
      <c r="D32" s="476"/>
      <c r="E32" s="635">
        <v>6662</v>
      </c>
      <c r="F32" s="327">
        <v>110</v>
      </c>
      <c r="G32" s="327">
        <v>97</v>
      </c>
      <c r="H32" s="636" t="s">
        <v>239</v>
      </c>
      <c r="I32" s="636">
        <v>1</v>
      </c>
      <c r="J32" s="636">
        <v>728</v>
      </c>
      <c r="K32" s="327">
        <v>1413</v>
      </c>
      <c r="L32" s="327">
        <v>63</v>
      </c>
      <c r="M32" s="327">
        <v>128</v>
      </c>
      <c r="N32" s="327">
        <v>296</v>
      </c>
      <c r="O32" s="327">
        <v>986</v>
      </c>
      <c r="P32" s="327">
        <v>100</v>
      </c>
      <c r="Q32" s="327">
        <v>62</v>
      </c>
      <c r="R32" s="327">
        <v>196</v>
      </c>
      <c r="S32" s="327">
        <v>225</v>
      </c>
      <c r="T32" s="327">
        <v>182</v>
      </c>
      <c r="U32" s="327">
        <v>212</v>
      </c>
      <c r="V32" s="327">
        <v>537</v>
      </c>
      <c r="W32" s="327">
        <v>59</v>
      </c>
      <c r="X32" s="327">
        <v>438</v>
      </c>
      <c r="Y32" s="327">
        <v>664</v>
      </c>
      <c r="Z32" s="327">
        <v>262</v>
      </c>
    </row>
    <row r="33" spans="2:26" s="150" customFormat="1" ht="11.25" customHeight="1">
      <c r="B33" s="326" t="s">
        <v>585</v>
      </c>
      <c r="C33" s="326"/>
      <c r="D33" s="476"/>
      <c r="E33" s="635">
        <v>8128</v>
      </c>
      <c r="F33" s="327">
        <v>134</v>
      </c>
      <c r="G33" s="327">
        <v>126</v>
      </c>
      <c r="H33" s="636" t="s">
        <v>239</v>
      </c>
      <c r="I33" s="636">
        <v>3</v>
      </c>
      <c r="J33" s="636">
        <v>1059</v>
      </c>
      <c r="K33" s="327">
        <v>1635</v>
      </c>
      <c r="L33" s="327">
        <v>110</v>
      </c>
      <c r="M33" s="327">
        <v>225</v>
      </c>
      <c r="N33" s="327">
        <v>407</v>
      </c>
      <c r="O33" s="327">
        <v>1125</v>
      </c>
      <c r="P33" s="327">
        <v>127</v>
      </c>
      <c r="Q33" s="327">
        <v>114</v>
      </c>
      <c r="R33" s="327">
        <v>266</v>
      </c>
      <c r="S33" s="327">
        <v>241</v>
      </c>
      <c r="T33" s="327">
        <v>202</v>
      </c>
      <c r="U33" s="327">
        <v>260</v>
      </c>
      <c r="V33" s="327">
        <v>622</v>
      </c>
      <c r="W33" s="327">
        <v>79</v>
      </c>
      <c r="X33" s="327">
        <v>514</v>
      </c>
      <c r="Y33" s="327">
        <v>693</v>
      </c>
      <c r="Z33" s="327">
        <v>312</v>
      </c>
    </row>
    <row r="34" spans="2:26" s="150" customFormat="1" ht="11.25" customHeight="1">
      <c r="B34" s="326" t="s">
        <v>587</v>
      </c>
      <c r="C34" s="326"/>
      <c r="D34" s="476"/>
      <c r="E34" s="635">
        <v>9344</v>
      </c>
      <c r="F34" s="327">
        <v>117</v>
      </c>
      <c r="G34" s="327">
        <v>108</v>
      </c>
      <c r="H34" s="636" t="s">
        <v>239</v>
      </c>
      <c r="I34" s="636" t="s">
        <v>239</v>
      </c>
      <c r="J34" s="636">
        <v>1212</v>
      </c>
      <c r="K34" s="327">
        <v>1952</v>
      </c>
      <c r="L34" s="327">
        <v>194</v>
      </c>
      <c r="M34" s="327">
        <v>248</v>
      </c>
      <c r="N34" s="327">
        <v>575</v>
      </c>
      <c r="O34" s="327">
        <v>1178</v>
      </c>
      <c r="P34" s="327">
        <v>227</v>
      </c>
      <c r="Q34" s="327">
        <v>116</v>
      </c>
      <c r="R34" s="327">
        <v>296</v>
      </c>
      <c r="S34" s="327">
        <v>250</v>
      </c>
      <c r="T34" s="327">
        <v>202</v>
      </c>
      <c r="U34" s="327">
        <v>384</v>
      </c>
      <c r="V34" s="327">
        <v>524</v>
      </c>
      <c r="W34" s="327">
        <v>104</v>
      </c>
      <c r="X34" s="327">
        <v>623</v>
      </c>
      <c r="Y34" s="327">
        <v>827</v>
      </c>
      <c r="Z34" s="327">
        <v>315</v>
      </c>
    </row>
    <row r="35" spans="2:26" s="150" customFormat="1" ht="11.25" customHeight="1">
      <c r="B35" s="326" t="s">
        <v>589</v>
      </c>
      <c r="C35" s="326"/>
      <c r="D35" s="476"/>
      <c r="E35" s="635">
        <v>8374</v>
      </c>
      <c r="F35" s="327">
        <v>128</v>
      </c>
      <c r="G35" s="327">
        <v>113</v>
      </c>
      <c r="H35" s="636">
        <v>2</v>
      </c>
      <c r="I35" s="636">
        <v>1</v>
      </c>
      <c r="J35" s="636">
        <v>962</v>
      </c>
      <c r="K35" s="327">
        <v>1689</v>
      </c>
      <c r="L35" s="327">
        <v>270</v>
      </c>
      <c r="M35" s="327">
        <v>250</v>
      </c>
      <c r="N35" s="327">
        <v>482</v>
      </c>
      <c r="O35" s="327">
        <v>935</v>
      </c>
      <c r="P35" s="327">
        <v>311</v>
      </c>
      <c r="Q35" s="327">
        <v>71</v>
      </c>
      <c r="R35" s="327">
        <v>302</v>
      </c>
      <c r="S35" s="327">
        <v>190</v>
      </c>
      <c r="T35" s="327">
        <v>164</v>
      </c>
      <c r="U35" s="327">
        <v>414</v>
      </c>
      <c r="V35" s="327">
        <v>442</v>
      </c>
      <c r="W35" s="327">
        <v>61</v>
      </c>
      <c r="X35" s="327">
        <v>576</v>
      </c>
      <c r="Y35" s="327">
        <v>832</v>
      </c>
      <c r="Z35" s="327">
        <v>292</v>
      </c>
    </row>
    <row r="36" spans="2:26" s="150" customFormat="1" ht="11.25" customHeight="1">
      <c r="B36" s="326" t="s">
        <v>590</v>
      </c>
      <c r="C36" s="326"/>
      <c r="D36" s="476"/>
      <c r="E36" s="635">
        <v>8404</v>
      </c>
      <c r="F36" s="327">
        <v>144</v>
      </c>
      <c r="G36" s="327">
        <v>127</v>
      </c>
      <c r="H36" s="636">
        <v>1</v>
      </c>
      <c r="I36" s="636">
        <v>1</v>
      </c>
      <c r="J36" s="636">
        <v>1008</v>
      </c>
      <c r="K36" s="327">
        <v>1448</v>
      </c>
      <c r="L36" s="327">
        <v>205</v>
      </c>
      <c r="M36" s="327">
        <v>237</v>
      </c>
      <c r="N36" s="327">
        <v>545</v>
      </c>
      <c r="O36" s="327">
        <v>923</v>
      </c>
      <c r="P36" s="327">
        <v>269</v>
      </c>
      <c r="Q36" s="327">
        <v>93</v>
      </c>
      <c r="R36" s="327">
        <v>290</v>
      </c>
      <c r="S36" s="327">
        <v>207</v>
      </c>
      <c r="T36" s="327">
        <v>117</v>
      </c>
      <c r="U36" s="327">
        <v>532</v>
      </c>
      <c r="V36" s="327">
        <v>493</v>
      </c>
      <c r="W36" s="327">
        <v>106</v>
      </c>
      <c r="X36" s="327">
        <v>581</v>
      </c>
      <c r="Y36" s="327">
        <v>986</v>
      </c>
      <c r="Z36" s="327">
        <v>218</v>
      </c>
    </row>
    <row r="37" spans="2:26" s="150" customFormat="1" ht="11.25" customHeight="1">
      <c r="B37" s="326" t="s">
        <v>592</v>
      </c>
      <c r="C37" s="326"/>
      <c r="D37" s="476"/>
      <c r="E37" s="635">
        <v>8623</v>
      </c>
      <c r="F37" s="327">
        <v>226</v>
      </c>
      <c r="G37" s="327">
        <v>212</v>
      </c>
      <c r="H37" s="636">
        <v>3</v>
      </c>
      <c r="I37" s="636">
        <v>2</v>
      </c>
      <c r="J37" s="636">
        <v>1200</v>
      </c>
      <c r="K37" s="327">
        <v>1243</v>
      </c>
      <c r="L37" s="327">
        <v>183</v>
      </c>
      <c r="M37" s="327">
        <v>213</v>
      </c>
      <c r="N37" s="327">
        <v>637</v>
      </c>
      <c r="O37" s="327">
        <v>966</v>
      </c>
      <c r="P37" s="327">
        <v>337</v>
      </c>
      <c r="Q37" s="327">
        <v>110</v>
      </c>
      <c r="R37" s="327">
        <v>315</v>
      </c>
      <c r="S37" s="327">
        <v>247</v>
      </c>
      <c r="T37" s="327">
        <v>144</v>
      </c>
      <c r="U37" s="327">
        <v>482</v>
      </c>
      <c r="V37" s="327">
        <v>456</v>
      </c>
      <c r="W37" s="327">
        <v>117</v>
      </c>
      <c r="X37" s="327">
        <v>697</v>
      </c>
      <c r="Y37" s="327">
        <v>818</v>
      </c>
      <c r="Z37" s="327">
        <v>227</v>
      </c>
    </row>
    <row r="38" spans="2:26" s="150" customFormat="1" ht="11.25" customHeight="1">
      <c r="B38" s="326" t="s">
        <v>594</v>
      </c>
      <c r="C38" s="326"/>
      <c r="D38" s="476"/>
      <c r="E38" s="635">
        <v>7993</v>
      </c>
      <c r="F38" s="327">
        <v>504</v>
      </c>
      <c r="G38" s="327">
        <v>481</v>
      </c>
      <c r="H38" s="636" t="s">
        <v>239</v>
      </c>
      <c r="I38" s="636">
        <v>2</v>
      </c>
      <c r="J38" s="636">
        <v>1288</v>
      </c>
      <c r="K38" s="327">
        <v>900</v>
      </c>
      <c r="L38" s="327">
        <v>63</v>
      </c>
      <c r="M38" s="327">
        <v>118</v>
      </c>
      <c r="N38" s="327">
        <v>488</v>
      </c>
      <c r="O38" s="327">
        <v>866</v>
      </c>
      <c r="P38" s="327">
        <v>237</v>
      </c>
      <c r="Q38" s="327">
        <v>176</v>
      </c>
      <c r="R38" s="327">
        <v>377</v>
      </c>
      <c r="S38" s="327">
        <v>298</v>
      </c>
      <c r="T38" s="327">
        <v>200</v>
      </c>
      <c r="U38" s="327">
        <v>311</v>
      </c>
      <c r="V38" s="327">
        <v>490</v>
      </c>
      <c r="W38" s="327">
        <v>44</v>
      </c>
      <c r="X38" s="327">
        <v>954</v>
      </c>
      <c r="Y38" s="327">
        <v>443</v>
      </c>
      <c r="Z38" s="327">
        <v>234</v>
      </c>
    </row>
    <row r="39" spans="2:26" s="150" customFormat="1" ht="11.25" customHeight="1">
      <c r="B39" s="326" t="s">
        <v>595</v>
      </c>
      <c r="C39" s="326"/>
      <c r="D39" s="476"/>
      <c r="E39" s="635">
        <v>5610</v>
      </c>
      <c r="F39" s="327">
        <v>645</v>
      </c>
      <c r="G39" s="327">
        <v>627</v>
      </c>
      <c r="H39" s="636">
        <v>3</v>
      </c>
      <c r="I39" s="636">
        <v>3</v>
      </c>
      <c r="J39" s="636">
        <v>886</v>
      </c>
      <c r="K39" s="327">
        <v>477</v>
      </c>
      <c r="L39" s="327">
        <v>7</v>
      </c>
      <c r="M39" s="327">
        <v>36</v>
      </c>
      <c r="N39" s="327">
        <v>400</v>
      </c>
      <c r="O39" s="327">
        <v>615</v>
      </c>
      <c r="P39" s="327">
        <v>73</v>
      </c>
      <c r="Q39" s="327">
        <v>182</v>
      </c>
      <c r="R39" s="327">
        <v>281</v>
      </c>
      <c r="S39" s="327">
        <v>267</v>
      </c>
      <c r="T39" s="327">
        <v>145</v>
      </c>
      <c r="U39" s="327">
        <v>164</v>
      </c>
      <c r="V39" s="327">
        <v>347</v>
      </c>
      <c r="W39" s="327">
        <v>21</v>
      </c>
      <c r="X39" s="327">
        <v>651</v>
      </c>
      <c r="Y39" s="327">
        <v>120</v>
      </c>
      <c r="Z39" s="327">
        <v>287</v>
      </c>
    </row>
    <row r="40" spans="2:26" s="150" customFormat="1" ht="11.25" customHeight="1">
      <c r="B40" s="326" t="s">
        <v>596</v>
      </c>
      <c r="C40" s="326"/>
      <c r="D40" s="476"/>
      <c r="E40" s="635">
        <v>2583</v>
      </c>
      <c r="F40" s="327">
        <v>463</v>
      </c>
      <c r="G40" s="327">
        <v>457</v>
      </c>
      <c r="H40" s="636" t="s">
        <v>239</v>
      </c>
      <c r="I40" s="636">
        <v>1</v>
      </c>
      <c r="J40" s="636">
        <v>268</v>
      </c>
      <c r="K40" s="327">
        <v>205</v>
      </c>
      <c r="L40" s="327">
        <v>4</v>
      </c>
      <c r="M40" s="327">
        <v>12</v>
      </c>
      <c r="N40" s="327">
        <v>114</v>
      </c>
      <c r="O40" s="327">
        <v>323</v>
      </c>
      <c r="P40" s="327">
        <v>19</v>
      </c>
      <c r="Q40" s="327">
        <v>79</v>
      </c>
      <c r="R40" s="327">
        <v>112</v>
      </c>
      <c r="S40" s="327">
        <v>119</v>
      </c>
      <c r="T40" s="327">
        <v>61</v>
      </c>
      <c r="U40" s="327">
        <v>74</v>
      </c>
      <c r="V40" s="327">
        <v>159</v>
      </c>
      <c r="W40" s="327">
        <v>5</v>
      </c>
      <c r="X40" s="327">
        <v>260</v>
      </c>
      <c r="Y40" s="327">
        <v>34</v>
      </c>
      <c r="Z40" s="327">
        <v>271</v>
      </c>
    </row>
    <row r="41" spans="2:26" s="150" customFormat="1" ht="11.25" customHeight="1">
      <c r="B41" s="326" t="s">
        <v>597</v>
      </c>
      <c r="C41" s="326"/>
      <c r="D41" s="476"/>
      <c r="E41" s="635">
        <v>1423</v>
      </c>
      <c r="F41" s="327">
        <v>409</v>
      </c>
      <c r="G41" s="327">
        <v>407</v>
      </c>
      <c r="H41" s="636" t="s">
        <v>239</v>
      </c>
      <c r="I41" s="636" t="s">
        <v>239</v>
      </c>
      <c r="J41" s="636">
        <v>96</v>
      </c>
      <c r="K41" s="327">
        <v>87</v>
      </c>
      <c r="L41" s="327">
        <v>1</v>
      </c>
      <c r="M41" s="327">
        <v>1</v>
      </c>
      <c r="N41" s="327">
        <v>29</v>
      </c>
      <c r="O41" s="327">
        <v>207</v>
      </c>
      <c r="P41" s="327">
        <v>9</v>
      </c>
      <c r="Q41" s="327">
        <v>55</v>
      </c>
      <c r="R41" s="327">
        <v>44</v>
      </c>
      <c r="S41" s="327">
        <v>44</v>
      </c>
      <c r="T41" s="327">
        <v>41</v>
      </c>
      <c r="U41" s="327">
        <v>15</v>
      </c>
      <c r="V41" s="327">
        <v>71</v>
      </c>
      <c r="W41" s="327">
        <v>2</v>
      </c>
      <c r="X41" s="327">
        <v>88</v>
      </c>
      <c r="Y41" s="327">
        <v>4</v>
      </c>
      <c r="Z41" s="327">
        <v>220</v>
      </c>
    </row>
    <row r="42" spans="2:26" s="150" customFormat="1" ht="11.25" customHeight="1">
      <c r="B42" s="326" t="s">
        <v>599</v>
      </c>
      <c r="C42" s="326"/>
      <c r="D42" s="476"/>
      <c r="E42" s="635">
        <v>707</v>
      </c>
      <c r="F42" s="327">
        <v>254</v>
      </c>
      <c r="G42" s="327">
        <v>253</v>
      </c>
      <c r="H42" s="636" t="s">
        <v>239</v>
      </c>
      <c r="I42" s="636" t="s">
        <v>239</v>
      </c>
      <c r="J42" s="636">
        <v>25</v>
      </c>
      <c r="K42" s="327">
        <v>33</v>
      </c>
      <c r="L42" s="327">
        <v>1</v>
      </c>
      <c r="M42" s="327">
        <v>2</v>
      </c>
      <c r="N42" s="327">
        <v>3</v>
      </c>
      <c r="O42" s="327">
        <v>93</v>
      </c>
      <c r="P42" s="327">
        <v>5</v>
      </c>
      <c r="Q42" s="327">
        <v>25</v>
      </c>
      <c r="R42" s="327">
        <v>22</v>
      </c>
      <c r="S42" s="327">
        <v>17</v>
      </c>
      <c r="T42" s="327">
        <v>21</v>
      </c>
      <c r="U42" s="327">
        <v>13</v>
      </c>
      <c r="V42" s="327">
        <v>32</v>
      </c>
      <c r="W42" s="327">
        <v>1</v>
      </c>
      <c r="X42" s="327">
        <v>28</v>
      </c>
      <c r="Y42" s="327">
        <v>3</v>
      </c>
      <c r="Z42" s="327">
        <v>129</v>
      </c>
    </row>
    <row r="43" spans="2:26" s="150" customFormat="1" ht="11.25" customHeight="1">
      <c r="B43" s="332" t="s">
        <v>621</v>
      </c>
      <c r="C43" s="332"/>
      <c r="D43" s="482"/>
      <c r="E43" s="635">
        <v>339</v>
      </c>
      <c r="F43" s="327">
        <v>144</v>
      </c>
      <c r="G43" s="327">
        <v>144</v>
      </c>
      <c r="H43" s="636" t="s">
        <v>239</v>
      </c>
      <c r="I43" s="636" t="s">
        <v>239</v>
      </c>
      <c r="J43" s="636">
        <v>10</v>
      </c>
      <c r="K43" s="327">
        <v>11</v>
      </c>
      <c r="L43" s="327" t="s">
        <v>239</v>
      </c>
      <c r="M43" s="327" t="s">
        <v>239</v>
      </c>
      <c r="N43" s="327" t="s">
        <v>239</v>
      </c>
      <c r="O43" s="327">
        <v>37</v>
      </c>
      <c r="P43" s="327" t="s">
        <v>239</v>
      </c>
      <c r="Q43" s="327">
        <v>19</v>
      </c>
      <c r="R43" s="327">
        <v>10</v>
      </c>
      <c r="S43" s="327">
        <v>2</v>
      </c>
      <c r="T43" s="327">
        <v>4</v>
      </c>
      <c r="U43" s="327">
        <v>3</v>
      </c>
      <c r="V43" s="327">
        <v>17</v>
      </c>
      <c r="W43" s="327" t="s">
        <v>239</v>
      </c>
      <c r="X43" s="327">
        <v>9</v>
      </c>
      <c r="Y43" s="327" t="s">
        <v>239</v>
      </c>
      <c r="Z43" s="327">
        <v>73</v>
      </c>
    </row>
    <row r="44" spans="2:26" s="150" customFormat="1" ht="11.25" customHeight="1">
      <c r="B44" s="326" t="s">
        <v>779</v>
      </c>
      <c r="C44" s="326"/>
      <c r="D44" s="476"/>
      <c r="E44" s="637">
        <v>47.683073832200002</v>
      </c>
      <c r="F44" s="638">
        <v>63.836761680899997</v>
      </c>
      <c r="G44" s="638">
        <v>64.356004901999995</v>
      </c>
      <c r="H44" s="638">
        <v>55.1</v>
      </c>
      <c r="I44" s="638">
        <v>52.233333333300003</v>
      </c>
      <c r="J44" s="638">
        <v>48.179168324700001</v>
      </c>
      <c r="K44" s="638">
        <v>43.759226454100002</v>
      </c>
      <c r="L44" s="638">
        <v>46.106851549799998</v>
      </c>
      <c r="M44" s="638">
        <v>45.435464414999998</v>
      </c>
      <c r="N44" s="638">
        <v>49.530219146500002</v>
      </c>
      <c r="O44" s="638">
        <v>46.462360122100002</v>
      </c>
      <c r="P44" s="638">
        <v>48.561171591499999</v>
      </c>
      <c r="Q44" s="638">
        <v>54.287251655600002</v>
      </c>
      <c r="R44" s="638">
        <v>50.769005847999999</v>
      </c>
      <c r="S44" s="638">
        <v>45.214743589699999</v>
      </c>
      <c r="T44" s="638">
        <v>46.168303327899999</v>
      </c>
      <c r="U44" s="638">
        <v>48.356608478799998</v>
      </c>
      <c r="V44" s="638">
        <v>46.676971416999997</v>
      </c>
      <c r="W44" s="638">
        <v>44.827777777800002</v>
      </c>
      <c r="X44" s="638">
        <v>50.6614669764</v>
      </c>
      <c r="Y44" s="638">
        <v>43.170640176600003</v>
      </c>
      <c r="Z44" s="638">
        <v>51.210424710399998</v>
      </c>
    </row>
    <row r="45" spans="2:26" s="150" customFormat="1" ht="11.25" customHeight="1">
      <c r="B45" s="326" t="s">
        <v>1194</v>
      </c>
      <c r="C45" s="326"/>
      <c r="D45" s="476"/>
      <c r="E45" s="637"/>
      <c r="F45" s="638"/>
      <c r="G45" s="638"/>
      <c r="H45" s="638"/>
      <c r="I45" s="638"/>
      <c r="J45" s="638"/>
      <c r="K45" s="638"/>
      <c r="L45" s="638"/>
      <c r="M45" s="638"/>
      <c r="N45" s="638"/>
      <c r="O45" s="638"/>
      <c r="P45" s="638"/>
      <c r="Q45" s="638"/>
      <c r="R45" s="638"/>
      <c r="S45" s="638"/>
      <c r="T45" s="638"/>
      <c r="U45" s="638"/>
      <c r="V45" s="638"/>
      <c r="W45" s="638"/>
      <c r="X45" s="638"/>
      <c r="Y45" s="638"/>
      <c r="Z45" s="638"/>
    </row>
    <row r="46" spans="2:26" s="150" customFormat="1" ht="11.25" customHeight="1">
      <c r="B46" s="978" t="s">
        <v>1195</v>
      </c>
      <c r="C46" s="478"/>
      <c r="D46" s="476"/>
      <c r="E46" s="639">
        <v>10662</v>
      </c>
      <c r="F46" s="640">
        <v>1915</v>
      </c>
      <c r="G46" s="640">
        <v>1888</v>
      </c>
      <c r="H46" s="640">
        <v>3</v>
      </c>
      <c r="I46" s="640">
        <v>4</v>
      </c>
      <c r="J46" s="640">
        <v>1285</v>
      </c>
      <c r="K46" s="640">
        <v>813</v>
      </c>
      <c r="L46" s="640">
        <v>13</v>
      </c>
      <c r="M46" s="640">
        <v>51</v>
      </c>
      <c r="N46" s="640">
        <v>546</v>
      </c>
      <c r="O46" s="640">
        <v>1275</v>
      </c>
      <c r="P46" s="640">
        <v>106</v>
      </c>
      <c r="Q46" s="640">
        <v>360</v>
      </c>
      <c r="R46" s="640">
        <v>469</v>
      </c>
      <c r="S46" s="640">
        <v>449</v>
      </c>
      <c r="T46" s="640">
        <v>272</v>
      </c>
      <c r="U46" s="640">
        <v>269</v>
      </c>
      <c r="V46" s="640">
        <v>626</v>
      </c>
      <c r="W46" s="640">
        <v>29</v>
      </c>
      <c r="X46" s="640">
        <v>1036</v>
      </c>
      <c r="Y46" s="640">
        <v>161</v>
      </c>
      <c r="Z46" s="640">
        <v>980</v>
      </c>
    </row>
    <row r="47" spans="2:26" s="150" customFormat="1" ht="11.25" customHeight="1">
      <c r="B47" s="599"/>
      <c r="C47" s="482" t="s">
        <v>1196</v>
      </c>
      <c r="D47" s="476"/>
      <c r="E47" s="639">
        <v>8193</v>
      </c>
      <c r="F47" s="640">
        <v>1108</v>
      </c>
      <c r="G47" s="640">
        <v>1084</v>
      </c>
      <c r="H47" s="640">
        <v>3</v>
      </c>
      <c r="I47" s="640">
        <v>4</v>
      </c>
      <c r="J47" s="640">
        <v>1154</v>
      </c>
      <c r="K47" s="640">
        <v>682</v>
      </c>
      <c r="L47" s="640">
        <v>11</v>
      </c>
      <c r="M47" s="640">
        <v>48</v>
      </c>
      <c r="N47" s="640">
        <v>514</v>
      </c>
      <c r="O47" s="640">
        <v>938</v>
      </c>
      <c r="P47" s="640">
        <v>92</v>
      </c>
      <c r="Q47" s="640">
        <v>261</v>
      </c>
      <c r="R47" s="640">
        <v>393</v>
      </c>
      <c r="S47" s="640">
        <v>386</v>
      </c>
      <c r="T47" s="640">
        <v>206</v>
      </c>
      <c r="U47" s="640">
        <v>238</v>
      </c>
      <c r="V47" s="640">
        <v>506</v>
      </c>
      <c r="W47" s="640">
        <v>26</v>
      </c>
      <c r="X47" s="640">
        <v>911</v>
      </c>
      <c r="Y47" s="640">
        <v>154</v>
      </c>
      <c r="Z47" s="640">
        <v>558</v>
      </c>
    </row>
    <row r="48" spans="2:26" s="150" customFormat="1" ht="11.25" customHeight="1">
      <c r="B48" s="599"/>
      <c r="C48" s="482" t="s">
        <v>1197</v>
      </c>
      <c r="D48" s="476"/>
      <c r="E48" s="639">
        <v>2469</v>
      </c>
      <c r="F48" s="640">
        <v>807</v>
      </c>
      <c r="G48" s="640">
        <v>804</v>
      </c>
      <c r="H48" s="640">
        <v>0</v>
      </c>
      <c r="I48" s="640">
        <v>0</v>
      </c>
      <c r="J48" s="640">
        <v>131</v>
      </c>
      <c r="K48" s="640">
        <v>131</v>
      </c>
      <c r="L48" s="640">
        <v>2</v>
      </c>
      <c r="M48" s="640">
        <v>3</v>
      </c>
      <c r="N48" s="640">
        <v>32</v>
      </c>
      <c r="O48" s="640">
        <v>337</v>
      </c>
      <c r="P48" s="640">
        <v>14</v>
      </c>
      <c r="Q48" s="640">
        <v>99</v>
      </c>
      <c r="R48" s="640">
        <v>76</v>
      </c>
      <c r="S48" s="640">
        <v>63</v>
      </c>
      <c r="T48" s="640">
        <v>66</v>
      </c>
      <c r="U48" s="640">
        <v>31</v>
      </c>
      <c r="V48" s="640">
        <v>120</v>
      </c>
      <c r="W48" s="640">
        <v>3</v>
      </c>
      <c r="X48" s="640">
        <v>125</v>
      </c>
      <c r="Y48" s="640">
        <v>7</v>
      </c>
      <c r="Z48" s="640">
        <v>422</v>
      </c>
    </row>
    <row r="49" spans="2:26" s="150" customFormat="1" ht="11.25" customHeight="1">
      <c r="B49" s="599"/>
      <c r="C49" s="482"/>
      <c r="D49" s="476"/>
      <c r="E49" s="639"/>
      <c r="F49" s="640"/>
      <c r="G49" s="640"/>
      <c r="H49" s="640"/>
      <c r="I49" s="640"/>
      <c r="J49" s="640"/>
      <c r="K49" s="640"/>
      <c r="L49" s="640"/>
      <c r="M49" s="640"/>
      <c r="N49" s="640"/>
      <c r="O49" s="640"/>
      <c r="P49" s="640"/>
      <c r="Q49" s="640"/>
      <c r="R49" s="640"/>
      <c r="S49" s="640"/>
      <c r="T49" s="640"/>
      <c r="U49" s="640"/>
      <c r="V49" s="640"/>
      <c r="W49" s="640"/>
      <c r="X49" s="640"/>
      <c r="Y49" s="640"/>
      <c r="Z49" s="640"/>
    </row>
    <row r="50" spans="2:26" s="150" customFormat="1" ht="11.25" customHeight="1">
      <c r="B50" s="1530" t="s">
        <v>1199</v>
      </c>
      <c r="C50" s="1530"/>
      <c r="D50" s="601"/>
      <c r="E50" s="641">
        <v>60795</v>
      </c>
      <c r="F50" s="634">
        <v>2230</v>
      </c>
      <c r="G50" s="634">
        <v>2195</v>
      </c>
      <c r="H50" s="634">
        <v>1</v>
      </c>
      <c r="I50" s="634">
        <v>1</v>
      </c>
      <c r="J50" s="634">
        <v>1905</v>
      </c>
      <c r="K50" s="634">
        <v>6787</v>
      </c>
      <c r="L50" s="634">
        <v>131</v>
      </c>
      <c r="M50" s="634">
        <v>684</v>
      </c>
      <c r="N50" s="634">
        <v>759</v>
      </c>
      <c r="O50" s="634">
        <v>10624</v>
      </c>
      <c r="P50" s="634">
        <v>1925</v>
      </c>
      <c r="Q50" s="634">
        <v>840</v>
      </c>
      <c r="R50" s="634">
        <v>1360</v>
      </c>
      <c r="S50" s="634">
        <v>4852</v>
      </c>
      <c r="T50" s="634">
        <v>2978</v>
      </c>
      <c r="U50" s="634">
        <v>3795</v>
      </c>
      <c r="V50" s="634">
        <v>13205</v>
      </c>
      <c r="W50" s="634">
        <v>467</v>
      </c>
      <c r="X50" s="634">
        <v>3296</v>
      </c>
      <c r="Y50" s="634">
        <v>2288</v>
      </c>
      <c r="Z50" s="634">
        <v>2667</v>
      </c>
    </row>
    <row r="51" spans="2:26" s="150" customFormat="1" ht="11.25" customHeight="1">
      <c r="B51" s="332" t="s">
        <v>1193</v>
      </c>
      <c r="C51" s="332"/>
      <c r="D51" s="482"/>
      <c r="E51" s="635">
        <v>892</v>
      </c>
      <c r="F51" s="327">
        <v>5</v>
      </c>
      <c r="G51" s="327">
        <v>5</v>
      </c>
      <c r="H51" s="636" t="s">
        <v>239</v>
      </c>
      <c r="I51" s="636" t="s">
        <v>239</v>
      </c>
      <c r="J51" s="636">
        <v>7</v>
      </c>
      <c r="K51" s="327">
        <v>101</v>
      </c>
      <c r="L51" s="327" t="s">
        <v>239</v>
      </c>
      <c r="M51" s="327">
        <v>3</v>
      </c>
      <c r="N51" s="327">
        <v>8</v>
      </c>
      <c r="O51" s="327">
        <v>234</v>
      </c>
      <c r="P51" s="327">
        <v>5</v>
      </c>
      <c r="Q51" s="327">
        <v>1</v>
      </c>
      <c r="R51" s="327">
        <v>3</v>
      </c>
      <c r="S51" s="327">
        <v>274</v>
      </c>
      <c r="T51" s="327">
        <v>46</v>
      </c>
      <c r="U51" s="327">
        <v>34</v>
      </c>
      <c r="V51" s="327">
        <v>44</v>
      </c>
      <c r="W51" s="327">
        <v>12</v>
      </c>
      <c r="X51" s="327">
        <v>13</v>
      </c>
      <c r="Y51" s="327">
        <v>37</v>
      </c>
      <c r="Z51" s="327">
        <v>65</v>
      </c>
    </row>
    <row r="52" spans="2:26" s="150" customFormat="1" ht="11.25" customHeight="1">
      <c r="B52" s="326" t="s">
        <v>581</v>
      </c>
      <c r="C52" s="326"/>
      <c r="D52" s="476"/>
      <c r="E52" s="635">
        <v>3976</v>
      </c>
      <c r="F52" s="327">
        <v>14</v>
      </c>
      <c r="G52" s="327">
        <v>13</v>
      </c>
      <c r="H52" s="636" t="s">
        <v>239</v>
      </c>
      <c r="I52" s="636" t="s">
        <v>239</v>
      </c>
      <c r="J52" s="636">
        <v>100</v>
      </c>
      <c r="K52" s="327">
        <v>418</v>
      </c>
      <c r="L52" s="327">
        <v>6</v>
      </c>
      <c r="M52" s="327">
        <v>64</v>
      </c>
      <c r="N52" s="327">
        <v>33</v>
      </c>
      <c r="O52" s="327">
        <v>666</v>
      </c>
      <c r="P52" s="327">
        <v>112</v>
      </c>
      <c r="Q52" s="327">
        <v>30</v>
      </c>
      <c r="R52" s="327">
        <v>91</v>
      </c>
      <c r="S52" s="327">
        <v>487</v>
      </c>
      <c r="T52" s="327">
        <v>244</v>
      </c>
      <c r="U52" s="327">
        <v>237</v>
      </c>
      <c r="V52" s="327">
        <v>914</v>
      </c>
      <c r="W52" s="327">
        <v>49</v>
      </c>
      <c r="X52" s="327">
        <v>117</v>
      </c>
      <c r="Y52" s="327">
        <v>206</v>
      </c>
      <c r="Z52" s="327">
        <v>188</v>
      </c>
    </row>
    <row r="53" spans="2:26" s="150" customFormat="1" ht="11.25" customHeight="1">
      <c r="B53" s="326" t="s">
        <v>583</v>
      </c>
      <c r="C53" s="326"/>
      <c r="D53" s="476"/>
      <c r="E53" s="635">
        <v>4845</v>
      </c>
      <c r="F53" s="327">
        <v>18</v>
      </c>
      <c r="G53" s="327">
        <v>17</v>
      </c>
      <c r="H53" s="636" t="s">
        <v>239</v>
      </c>
      <c r="I53" s="636" t="s">
        <v>239</v>
      </c>
      <c r="J53" s="636">
        <v>124</v>
      </c>
      <c r="K53" s="327">
        <v>550</v>
      </c>
      <c r="L53" s="327">
        <v>8</v>
      </c>
      <c r="M53" s="327">
        <v>101</v>
      </c>
      <c r="N53" s="327">
        <v>48</v>
      </c>
      <c r="O53" s="327">
        <v>770</v>
      </c>
      <c r="P53" s="327">
        <v>160</v>
      </c>
      <c r="Q53" s="327">
        <v>44</v>
      </c>
      <c r="R53" s="327">
        <v>120</v>
      </c>
      <c r="S53" s="327">
        <v>261</v>
      </c>
      <c r="T53" s="327">
        <v>244</v>
      </c>
      <c r="U53" s="327">
        <v>249</v>
      </c>
      <c r="V53" s="327">
        <v>1372</v>
      </c>
      <c r="W53" s="327">
        <v>60</v>
      </c>
      <c r="X53" s="327">
        <v>197</v>
      </c>
      <c r="Y53" s="327">
        <v>320</v>
      </c>
      <c r="Z53" s="327">
        <v>199</v>
      </c>
    </row>
    <row r="54" spans="2:26" s="150" customFormat="1" ht="11.25" customHeight="1">
      <c r="B54" s="326" t="s">
        <v>584</v>
      </c>
      <c r="C54" s="326"/>
      <c r="D54" s="476"/>
      <c r="E54" s="635">
        <v>5217</v>
      </c>
      <c r="F54" s="327">
        <v>37</v>
      </c>
      <c r="G54" s="327">
        <v>37</v>
      </c>
      <c r="H54" s="636" t="s">
        <v>239</v>
      </c>
      <c r="I54" s="636">
        <v>1</v>
      </c>
      <c r="J54" s="636">
        <v>164</v>
      </c>
      <c r="K54" s="327">
        <v>554</v>
      </c>
      <c r="L54" s="327">
        <v>10</v>
      </c>
      <c r="M54" s="327">
        <v>87</v>
      </c>
      <c r="N54" s="327">
        <v>59</v>
      </c>
      <c r="O54" s="327">
        <v>840</v>
      </c>
      <c r="P54" s="327">
        <v>161</v>
      </c>
      <c r="Q54" s="327">
        <v>57</v>
      </c>
      <c r="R54" s="327">
        <v>136</v>
      </c>
      <c r="S54" s="327">
        <v>303</v>
      </c>
      <c r="T54" s="327">
        <v>270</v>
      </c>
      <c r="U54" s="327">
        <v>290</v>
      </c>
      <c r="V54" s="327">
        <v>1473</v>
      </c>
      <c r="W54" s="327">
        <v>69</v>
      </c>
      <c r="X54" s="327">
        <v>206</v>
      </c>
      <c r="Y54" s="327">
        <v>271</v>
      </c>
      <c r="Z54" s="327">
        <v>229</v>
      </c>
    </row>
    <row r="55" spans="2:26" s="150" customFormat="1" ht="11.25" customHeight="1">
      <c r="B55" s="326" t="s">
        <v>585</v>
      </c>
      <c r="C55" s="326"/>
      <c r="D55" s="476"/>
      <c r="E55" s="635">
        <v>6054</v>
      </c>
      <c r="F55" s="327">
        <v>60</v>
      </c>
      <c r="G55" s="327">
        <v>56</v>
      </c>
      <c r="H55" s="636" t="s">
        <v>239</v>
      </c>
      <c r="I55" s="636" t="s">
        <v>239</v>
      </c>
      <c r="J55" s="636">
        <v>198</v>
      </c>
      <c r="K55" s="327">
        <v>693</v>
      </c>
      <c r="L55" s="327">
        <v>20</v>
      </c>
      <c r="M55" s="327">
        <v>109</v>
      </c>
      <c r="N55" s="327">
        <v>71</v>
      </c>
      <c r="O55" s="327">
        <v>973</v>
      </c>
      <c r="P55" s="327">
        <v>158</v>
      </c>
      <c r="Q55" s="327">
        <v>75</v>
      </c>
      <c r="R55" s="327">
        <v>163</v>
      </c>
      <c r="S55" s="327">
        <v>388</v>
      </c>
      <c r="T55" s="327">
        <v>291</v>
      </c>
      <c r="U55" s="327">
        <v>419</v>
      </c>
      <c r="V55" s="327">
        <v>1564</v>
      </c>
      <c r="W55" s="327">
        <v>47</v>
      </c>
      <c r="X55" s="327">
        <v>305</v>
      </c>
      <c r="Y55" s="327">
        <v>306</v>
      </c>
      <c r="Z55" s="327">
        <v>214</v>
      </c>
    </row>
    <row r="56" spans="2:26" s="150" customFormat="1" ht="11.25" customHeight="1">
      <c r="B56" s="326" t="s">
        <v>587</v>
      </c>
      <c r="C56" s="326"/>
      <c r="D56" s="476"/>
      <c r="E56" s="635">
        <v>7456</v>
      </c>
      <c r="F56" s="327">
        <v>87</v>
      </c>
      <c r="G56" s="327">
        <v>78</v>
      </c>
      <c r="H56" s="636" t="s">
        <v>239</v>
      </c>
      <c r="I56" s="636" t="s">
        <v>239</v>
      </c>
      <c r="J56" s="636">
        <v>277</v>
      </c>
      <c r="K56" s="327">
        <v>1006</v>
      </c>
      <c r="L56" s="327">
        <v>33</v>
      </c>
      <c r="M56" s="327">
        <v>99</v>
      </c>
      <c r="N56" s="327">
        <v>111</v>
      </c>
      <c r="O56" s="327">
        <v>1236</v>
      </c>
      <c r="P56" s="327">
        <v>259</v>
      </c>
      <c r="Q56" s="327">
        <v>93</v>
      </c>
      <c r="R56" s="327">
        <v>195</v>
      </c>
      <c r="S56" s="327">
        <v>530</v>
      </c>
      <c r="T56" s="327">
        <v>271</v>
      </c>
      <c r="U56" s="327">
        <v>542</v>
      </c>
      <c r="V56" s="327">
        <v>1609</v>
      </c>
      <c r="W56" s="327">
        <v>63</v>
      </c>
      <c r="X56" s="327">
        <v>441</v>
      </c>
      <c r="Y56" s="327">
        <v>341</v>
      </c>
      <c r="Z56" s="327">
        <v>263</v>
      </c>
    </row>
    <row r="57" spans="2:26" s="150" customFormat="1" ht="11.25" customHeight="1">
      <c r="B57" s="326" t="s">
        <v>589</v>
      </c>
      <c r="C57" s="326"/>
      <c r="D57" s="476"/>
      <c r="E57" s="635">
        <v>7148</v>
      </c>
      <c r="F57" s="327">
        <v>81</v>
      </c>
      <c r="G57" s="327">
        <v>78</v>
      </c>
      <c r="H57" s="636" t="s">
        <v>239</v>
      </c>
      <c r="I57" s="636" t="s">
        <v>239</v>
      </c>
      <c r="J57" s="636">
        <v>225</v>
      </c>
      <c r="K57" s="327">
        <v>931</v>
      </c>
      <c r="L57" s="327">
        <v>24</v>
      </c>
      <c r="M57" s="327">
        <v>93</v>
      </c>
      <c r="N57" s="327">
        <v>118</v>
      </c>
      <c r="O57" s="327">
        <v>1216</v>
      </c>
      <c r="P57" s="327">
        <v>340</v>
      </c>
      <c r="Q57" s="327">
        <v>85</v>
      </c>
      <c r="R57" s="327">
        <v>185</v>
      </c>
      <c r="S57" s="327">
        <v>431</v>
      </c>
      <c r="T57" s="327">
        <v>297</v>
      </c>
      <c r="U57" s="327">
        <v>589</v>
      </c>
      <c r="V57" s="327">
        <v>1573</v>
      </c>
      <c r="W57" s="327">
        <v>45</v>
      </c>
      <c r="X57" s="327">
        <v>413</v>
      </c>
      <c r="Y57" s="327">
        <v>284</v>
      </c>
      <c r="Z57" s="327">
        <v>218</v>
      </c>
    </row>
    <row r="58" spans="2:26" s="150" customFormat="1" ht="11.25" customHeight="1">
      <c r="B58" s="326" t="s">
        <v>590</v>
      </c>
      <c r="C58" s="326"/>
      <c r="D58" s="476"/>
      <c r="E58" s="635">
        <v>6707</v>
      </c>
      <c r="F58" s="327">
        <v>114</v>
      </c>
      <c r="G58" s="327">
        <v>106</v>
      </c>
      <c r="H58" s="636" t="s">
        <v>239</v>
      </c>
      <c r="I58" s="636" t="s">
        <v>239</v>
      </c>
      <c r="J58" s="636">
        <v>189</v>
      </c>
      <c r="K58" s="327">
        <v>905</v>
      </c>
      <c r="L58" s="327">
        <v>12</v>
      </c>
      <c r="M58" s="327">
        <v>57</v>
      </c>
      <c r="N58" s="327">
        <v>91</v>
      </c>
      <c r="O58" s="327">
        <v>1236</v>
      </c>
      <c r="P58" s="327">
        <v>325</v>
      </c>
      <c r="Q58" s="327">
        <v>78</v>
      </c>
      <c r="R58" s="327">
        <v>131</v>
      </c>
      <c r="S58" s="327">
        <v>384</v>
      </c>
      <c r="T58" s="327">
        <v>261</v>
      </c>
      <c r="U58" s="327">
        <v>576</v>
      </c>
      <c r="V58" s="327">
        <v>1555</v>
      </c>
      <c r="W58" s="327">
        <v>49</v>
      </c>
      <c r="X58" s="327">
        <v>368</v>
      </c>
      <c r="Y58" s="327">
        <v>210</v>
      </c>
      <c r="Z58" s="327">
        <v>166</v>
      </c>
    </row>
    <row r="59" spans="2:26" s="150" customFormat="1" ht="11.25" customHeight="1">
      <c r="B59" s="326" t="s">
        <v>592</v>
      </c>
      <c r="C59" s="326"/>
      <c r="D59" s="476"/>
      <c r="E59" s="635">
        <v>6293</v>
      </c>
      <c r="F59" s="327">
        <v>207</v>
      </c>
      <c r="G59" s="327">
        <v>205</v>
      </c>
      <c r="H59" s="636" t="s">
        <v>239</v>
      </c>
      <c r="I59" s="636" t="s">
        <v>239</v>
      </c>
      <c r="J59" s="636">
        <v>188</v>
      </c>
      <c r="K59" s="327">
        <v>682</v>
      </c>
      <c r="L59" s="327">
        <v>13</v>
      </c>
      <c r="M59" s="327">
        <v>32</v>
      </c>
      <c r="N59" s="327">
        <v>76</v>
      </c>
      <c r="O59" s="327">
        <v>1232</v>
      </c>
      <c r="P59" s="327">
        <v>226</v>
      </c>
      <c r="Q59" s="327">
        <v>89</v>
      </c>
      <c r="R59" s="327">
        <v>124</v>
      </c>
      <c r="S59" s="327">
        <v>480</v>
      </c>
      <c r="T59" s="327">
        <v>254</v>
      </c>
      <c r="U59" s="327">
        <v>512</v>
      </c>
      <c r="V59" s="327">
        <v>1435</v>
      </c>
      <c r="W59" s="327">
        <v>36</v>
      </c>
      <c r="X59" s="327">
        <v>396</v>
      </c>
      <c r="Y59" s="327">
        <v>154</v>
      </c>
      <c r="Z59" s="327">
        <v>157</v>
      </c>
    </row>
    <row r="60" spans="2:26" s="150" customFormat="1" ht="11.25" customHeight="1">
      <c r="B60" s="326" t="s">
        <v>594</v>
      </c>
      <c r="C60" s="326"/>
      <c r="D60" s="476"/>
      <c r="E60" s="635">
        <v>5335</v>
      </c>
      <c r="F60" s="327">
        <v>382</v>
      </c>
      <c r="G60" s="327">
        <v>380</v>
      </c>
      <c r="H60" s="636" t="s">
        <v>239</v>
      </c>
      <c r="I60" s="636" t="s">
        <v>239</v>
      </c>
      <c r="J60" s="636">
        <v>201</v>
      </c>
      <c r="K60" s="327">
        <v>501</v>
      </c>
      <c r="L60" s="327">
        <v>5</v>
      </c>
      <c r="M60" s="327">
        <v>25</v>
      </c>
      <c r="N60" s="327">
        <v>78</v>
      </c>
      <c r="O60" s="327">
        <v>1062</v>
      </c>
      <c r="P60" s="327">
        <v>105</v>
      </c>
      <c r="Q60" s="327">
        <v>92</v>
      </c>
      <c r="R60" s="327">
        <v>83</v>
      </c>
      <c r="S60" s="327">
        <v>557</v>
      </c>
      <c r="T60" s="327">
        <v>321</v>
      </c>
      <c r="U60" s="327">
        <v>193</v>
      </c>
      <c r="V60" s="327">
        <v>949</v>
      </c>
      <c r="W60" s="327">
        <v>22</v>
      </c>
      <c r="X60" s="327">
        <v>425</v>
      </c>
      <c r="Y60" s="327">
        <v>107</v>
      </c>
      <c r="Z60" s="327">
        <v>227</v>
      </c>
    </row>
    <row r="61" spans="2:26" s="150" customFormat="1" ht="11.25" customHeight="1">
      <c r="B61" s="326" t="s">
        <v>595</v>
      </c>
      <c r="C61" s="326"/>
      <c r="D61" s="476"/>
      <c r="E61" s="635">
        <v>3541</v>
      </c>
      <c r="F61" s="327">
        <v>399</v>
      </c>
      <c r="G61" s="327">
        <v>396</v>
      </c>
      <c r="H61" s="636">
        <v>1</v>
      </c>
      <c r="I61" s="636" t="s">
        <v>239</v>
      </c>
      <c r="J61" s="636">
        <v>131</v>
      </c>
      <c r="K61" s="327">
        <v>288</v>
      </c>
      <c r="L61" s="327" t="s">
        <v>239</v>
      </c>
      <c r="M61" s="327">
        <v>9</v>
      </c>
      <c r="N61" s="327">
        <v>47</v>
      </c>
      <c r="O61" s="327">
        <v>628</v>
      </c>
      <c r="P61" s="327">
        <v>56</v>
      </c>
      <c r="Q61" s="327">
        <v>79</v>
      </c>
      <c r="R61" s="327">
        <v>83</v>
      </c>
      <c r="S61" s="327">
        <v>489</v>
      </c>
      <c r="T61" s="327">
        <v>226</v>
      </c>
      <c r="U61" s="327">
        <v>75</v>
      </c>
      <c r="V61" s="327">
        <v>500</v>
      </c>
      <c r="W61" s="327">
        <v>11</v>
      </c>
      <c r="X61" s="327">
        <v>259</v>
      </c>
      <c r="Y61" s="327">
        <v>30</v>
      </c>
      <c r="Z61" s="327">
        <v>230</v>
      </c>
    </row>
    <row r="62" spans="2:26" s="150" customFormat="1" ht="11.25" customHeight="1">
      <c r="B62" s="326" t="s">
        <v>596</v>
      </c>
      <c r="C62" s="326"/>
      <c r="D62" s="476"/>
      <c r="E62" s="635">
        <v>1695</v>
      </c>
      <c r="F62" s="327">
        <v>313</v>
      </c>
      <c r="G62" s="327">
        <v>311</v>
      </c>
      <c r="H62" s="636" t="s">
        <v>239</v>
      </c>
      <c r="I62" s="636" t="s">
        <v>239</v>
      </c>
      <c r="J62" s="636">
        <v>66</v>
      </c>
      <c r="K62" s="327">
        <v>95</v>
      </c>
      <c r="L62" s="327" t="s">
        <v>239</v>
      </c>
      <c r="M62" s="327">
        <v>4</v>
      </c>
      <c r="N62" s="327">
        <v>13</v>
      </c>
      <c r="O62" s="327">
        <v>288</v>
      </c>
      <c r="P62" s="327">
        <v>11</v>
      </c>
      <c r="Q62" s="327">
        <v>42</v>
      </c>
      <c r="R62" s="327">
        <v>23</v>
      </c>
      <c r="S62" s="327">
        <v>174</v>
      </c>
      <c r="T62" s="327">
        <v>142</v>
      </c>
      <c r="U62" s="327">
        <v>38</v>
      </c>
      <c r="V62" s="327">
        <v>158</v>
      </c>
      <c r="W62" s="327">
        <v>3</v>
      </c>
      <c r="X62" s="327">
        <v>103</v>
      </c>
      <c r="Y62" s="327">
        <v>19</v>
      </c>
      <c r="Z62" s="327">
        <v>203</v>
      </c>
    </row>
    <row r="63" spans="2:26" s="150" customFormat="1" ht="11.25" customHeight="1">
      <c r="B63" s="326" t="s">
        <v>597</v>
      </c>
      <c r="C63" s="326"/>
      <c r="D63" s="476"/>
      <c r="E63" s="635">
        <v>931</v>
      </c>
      <c r="F63" s="327">
        <v>288</v>
      </c>
      <c r="G63" s="327">
        <v>288</v>
      </c>
      <c r="H63" s="636" t="s">
        <v>239</v>
      </c>
      <c r="I63" s="636" t="s">
        <v>239</v>
      </c>
      <c r="J63" s="636">
        <v>18</v>
      </c>
      <c r="K63" s="327">
        <v>47</v>
      </c>
      <c r="L63" s="327" t="s">
        <v>239</v>
      </c>
      <c r="M63" s="327" t="s">
        <v>239</v>
      </c>
      <c r="N63" s="327">
        <v>3</v>
      </c>
      <c r="O63" s="327">
        <v>144</v>
      </c>
      <c r="P63" s="327">
        <v>5</v>
      </c>
      <c r="Q63" s="327">
        <v>20</v>
      </c>
      <c r="R63" s="327">
        <v>13</v>
      </c>
      <c r="S63" s="327">
        <v>60</v>
      </c>
      <c r="T63" s="327">
        <v>70</v>
      </c>
      <c r="U63" s="327">
        <v>27</v>
      </c>
      <c r="V63" s="327">
        <v>40</v>
      </c>
      <c r="W63" s="327">
        <v>1</v>
      </c>
      <c r="X63" s="327">
        <v>38</v>
      </c>
      <c r="Y63" s="327">
        <v>3</v>
      </c>
      <c r="Z63" s="327">
        <v>154</v>
      </c>
    </row>
    <row r="64" spans="2:26" s="150" customFormat="1" ht="11.25" customHeight="1">
      <c r="B64" s="326" t="s">
        <v>599</v>
      </c>
      <c r="C64" s="326"/>
      <c r="D64" s="476"/>
      <c r="E64" s="635">
        <v>473</v>
      </c>
      <c r="F64" s="327">
        <v>154</v>
      </c>
      <c r="G64" s="327">
        <v>154</v>
      </c>
      <c r="H64" s="636" t="s">
        <v>239</v>
      </c>
      <c r="I64" s="636" t="s">
        <v>239</v>
      </c>
      <c r="J64" s="636">
        <v>12</v>
      </c>
      <c r="K64" s="327">
        <v>8</v>
      </c>
      <c r="L64" s="327" t="s">
        <v>239</v>
      </c>
      <c r="M64" s="327">
        <v>1</v>
      </c>
      <c r="N64" s="327">
        <v>2</v>
      </c>
      <c r="O64" s="327">
        <v>70</v>
      </c>
      <c r="P64" s="327">
        <v>1</v>
      </c>
      <c r="Q64" s="327">
        <v>34</v>
      </c>
      <c r="R64" s="327">
        <v>6</v>
      </c>
      <c r="S64" s="327">
        <v>19</v>
      </c>
      <c r="T64" s="327">
        <v>33</v>
      </c>
      <c r="U64" s="327">
        <v>5</v>
      </c>
      <c r="V64" s="327">
        <v>13</v>
      </c>
      <c r="W64" s="327" t="s">
        <v>239</v>
      </c>
      <c r="X64" s="327">
        <v>10</v>
      </c>
      <c r="Y64" s="327" t="s">
        <v>239</v>
      </c>
      <c r="Z64" s="327">
        <v>105</v>
      </c>
    </row>
    <row r="65" spans="1:26" s="150" customFormat="1" ht="11.25" customHeight="1">
      <c r="B65" s="332" t="s">
        <v>621</v>
      </c>
      <c r="C65" s="332"/>
      <c r="D65" s="482"/>
      <c r="E65" s="635">
        <v>232</v>
      </c>
      <c r="F65" s="327">
        <v>71</v>
      </c>
      <c r="G65" s="327">
        <v>71</v>
      </c>
      <c r="H65" s="636" t="s">
        <v>239</v>
      </c>
      <c r="I65" s="636" t="s">
        <v>239</v>
      </c>
      <c r="J65" s="636">
        <v>5</v>
      </c>
      <c r="K65" s="327">
        <v>8</v>
      </c>
      <c r="L65" s="327" t="s">
        <v>239</v>
      </c>
      <c r="M65" s="327" t="s">
        <v>239</v>
      </c>
      <c r="N65" s="327">
        <v>1</v>
      </c>
      <c r="O65" s="327">
        <v>29</v>
      </c>
      <c r="P65" s="327">
        <v>1</v>
      </c>
      <c r="Q65" s="327">
        <v>21</v>
      </c>
      <c r="R65" s="327">
        <v>4</v>
      </c>
      <c r="S65" s="327">
        <v>15</v>
      </c>
      <c r="T65" s="327">
        <v>8</v>
      </c>
      <c r="U65" s="327">
        <v>9</v>
      </c>
      <c r="V65" s="327">
        <v>6</v>
      </c>
      <c r="W65" s="327" t="s">
        <v>239</v>
      </c>
      <c r="X65" s="327">
        <v>5</v>
      </c>
      <c r="Y65" s="327" t="s">
        <v>239</v>
      </c>
      <c r="Z65" s="327">
        <v>49</v>
      </c>
    </row>
    <row r="66" spans="1:26" s="150" customFormat="1" ht="11.25" customHeight="1">
      <c r="A66" s="165"/>
      <c r="B66" s="326" t="s">
        <v>779</v>
      </c>
      <c r="C66" s="326"/>
      <c r="D66" s="476"/>
      <c r="E66" s="637">
        <v>46.576206924899999</v>
      </c>
      <c r="F66" s="638">
        <v>64.797757847499994</v>
      </c>
      <c r="G66" s="638">
        <v>65.035307517099994</v>
      </c>
      <c r="H66" s="638">
        <v>66.5</v>
      </c>
      <c r="I66" s="638">
        <v>31.5</v>
      </c>
      <c r="J66" s="638">
        <v>47.6023622047</v>
      </c>
      <c r="K66" s="638">
        <v>45.196183880900001</v>
      </c>
      <c r="L66" s="638">
        <v>43.2404580153</v>
      </c>
      <c r="M66" s="638">
        <v>39.726608187099998</v>
      </c>
      <c r="N66" s="638">
        <v>47.062582345199999</v>
      </c>
      <c r="O66" s="638">
        <v>46.953972138600001</v>
      </c>
      <c r="P66" s="638">
        <v>45.213246753200004</v>
      </c>
      <c r="Q66" s="638">
        <v>52.451190476199997</v>
      </c>
      <c r="R66" s="638">
        <v>45.1051470588</v>
      </c>
      <c r="S66" s="638">
        <v>46.592745259700003</v>
      </c>
      <c r="T66" s="638">
        <v>47.408663532600002</v>
      </c>
      <c r="U66" s="638">
        <v>45.275230566499999</v>
      </c>
      <c r="V66" s="638">
        <v>44.058349110199998</v>
      </c>
      <c r="W66" s="638">
        <v>40.341541755900003</v>
      </c>
      <c r="X66" s="638">
        <v>49.333434466</v>
      </c>
      <c r="Y66" s="638">
        <v>40.446678321699999</v>
      </c>
      <c r="Z66" s="638">
        <v>50.5791151106</v>
      </c>
    </row>
    <row r="67" spans="1:26" s="150" customFormat="1" ht="11.25" customHeight="1">
      <c r="B67" s="326" t="s">
        <v>1194</v>
      </c>
      <c r="C67" s="326"/>
      <c r="D67" s="476"/>
      <c r="E67" s="637"/>
      <c r="F67" s="638"/>
      <c r="G67" s="638"/>
      <c r="H67" s="638"/>
      <c r="I67" s="638"/>
      <c r="J67" s="638"/>
      <c r="K67" s="638"/>
      <c r="L67" s="638"/>
      <c r="M67" s="638"/>
      <c r="N67" s="638"/>
      <c r="O67" s="638"/>
      <c r="P67" s="638"/>
      <c r="Q67" s="638"/>
      <c r="R67" s="638"/>
      <c r="S67" s="638"/>
      <c r="T67" s="638"/>
      <c r="U67" s="638"/>
      <c r="V67" s="638"/>
      <c r="W67" s="638"/>
      <c r="X67" s="638"/>
      <c r="Y67" s="638"/>
      <c r="Z67" s="638"/>
    </row>
    <row r="68" spans="1:26" s="150" customFormat="1" ht="11.25" customHeight="1">
      <c r="B68" s="978" t="s">
        <v>1200</v>
      </c>
      <c r="C68" s="478"/>
      <c r="D68" s="476"/>
      <c r="E68" s="639">
        <v>6872</v>
      </c>
      <c r="F68" s="640">
        <v>1225</v>
      </c>
      <c r="G68" s="640">
        <v>1220</v>
      </c>
      <c r="H68" s="640">
        <v>1</v>
      </c>
      <c r="I68" s="640" t="s">
        <v>1926</v>
      </c>
      <c r="J68" s="640">
        <v>232</v>
      </c>
      <c r="K68" s="640">
        <v>446</v>
      </c>
      <c r="L68" s="640" t="s">
        <v>1926</v>
      </c>
      <c r="M68" s="640">
        <v>14</v>
      </c>
      <c r="N68" s="640">
        <v>66</v>
      </c>
      <c r="O68" s="640">
        <v>1159</v>
      </c>
      <c r="P68" s="640">
        <v>74</v>
      </c>
      <c r="Q68" s="640">
        <v>196</v>
      </c>
      <c r="R68" s="640">
        <v>129</v>
      </c>
      <c r="S68" s="640">
        <v>757</v>
      </c>
      <c r="T68" s="640">
        <v>479</v>
      </c>
      <c r="U68" s="640">
        <v>154</v>
      </c>
      <c r="V68" s="640">
        <v>717</v>
      </c>
      <c r="W68" s="640">
        <v>15</v>
      </c>
      <c r="X68" s="640">
        <v>415</v>
      </c>
      <c r="Y68" s="640">
        <v>52</v>
      </c>
      <c r="Z68" s="640">
        <v>741</v>
      </c>
    </row>
    <row r="69" spans="1:26" s="150" customFormat="1" ht="11.25" customHeight="1">
      <c r="B69" s="599"/>
      <c r="C69" s="482" t="s">
        <v>1201</v>
      </c>
      <c r="D69" s="476"/>
      <c r="E69" s="639">
        <v>5236</v>
      </c>
      <c r="F69" s="640">
        <v>712</v>
      </c>
      <c r="G69" s="640">
        <v>707</v>
      </c>
      <c r="H69" s="640">
        <v>1</v>
      </c>
      <c r="I69" s="640" t="s">
        <v>1926</v>
      </c>
      <c r="J69" s="640">
        <v>197</v>
      </c>
      <c r="K69" s="640">
        <v>383</v>
      </c>
      <c r="L69" s="640" t="s">
        <v>1927</v>
      </c>
      <c r="M69" s="640">
        <v>13</v>
      </c>
      <c r="N69" s="640">
        <v>60</v>
      </c>
      <c r="O69" s="640">
        <v>916</v>
      </c>
      <c r="P69" s="640">
        <v>67</v>
      </c>
      <c r="Q69" s="640">
        <v>121</v>
      </c>
      <c r="R69" s="640">
        <v>106</v>
      </c>
      <c r="S69" s="640">
        <v>663</v>
      </c>
      <c r="T69" s="640">
        <v>368</v>
      </c>
      <c r="U69" s="640">
        <v>113</v>
      </c>
      <c r="V69" s="640">
        <v>658</v>
      </c>
      <c r="W69" s="640">
        <v>14</v>
      </c>
      <c r="X69" s="640">
        <v>362</v>
      </c>
      <c r="Y69" s="640">
        <v>49</v>
      </c>
      <c r="Z69" s="640">
        <v>433</v>
      </c>
    </row>
    <row r="70" spans="1:26" s="150" customFormat="1" ht="11.25" customHeight="1">
      <c r="B70" s="599"/>
      <c r="C70" s="482" t="s">
        <v>1202</v>
      </c>
      <c r="D70" s="476"/>
      <c r="E70" s="639">
        <v>1636</v>
      </c>
      <c r="F70" s="640">
        <v>513</v>
      </c>
      <c r="G70" s="640">
        <v>513</v>
      </c>
      <c r="H70" s="640" t="s">
        <v>1926</v>
      </c>
      <c r="I70" s="640" t="s">
        <v>1926</v>
      </c>
      <c r="J70" s="640">
        <v>35</v>
      </c>
      <c r="K70" s="640">
        <v>63</v>
      </c>
      <c r="L70" s="640" t="s">
        <v>1926</v>
      </c>
      <c r="M70" s="640">
        <v>1</v>
      </c>
      <c r="N70" s="640">
        <v>6</v>
      </c>
      <c r="O70" s="640">
        <v>243</v>
      </c>
      <c r="P70" s="640">
        <v>7</v>
      </c>
      <c r="Q70" s="640">
        <v>75</v>
      </c>
      <c r="R70" s="640">
        <v>23</v>
      </c>
      <c r="S70" s="640">
        <v>94</v>
      </c>
      <c r="T70" s="640">
        <v>111</v>
      </c>
      <c r="U70" s="640">
        <v>41</v>
      </c>
      <c r="V70" s="640">
        <v>59</v>
      </c>
      <c r="W70" s="640">
        <v>1</v>
      </c>
      <c r="X70" s="640">
        <v>53</v>
      </c>
      <c r="Y70" s="640">
        <v>3</v>
      </c>
      <c r="Z70" s="640">
        <v>308</v>
      </c>
    </row>
    <row r="71" spans="1:26" s="150" customFormat="1" ht="6.75" customHeight="1" thickBot="1">
      <c r="A71" s="179"/>
      <c r="B71" s="642"/>
      <c r="C71" s="642"/>
      <c r="D71" s="643"/>
      <c r="E71" s="644"/>
      <c r="F71" s="645"/>
      <c r="G71" s="645"/>
      <c r="H71" s="645"/>
      <c r="I71" s="645"/>
      <c r="J71" s="645"/>
      <c r="K71" s="645"/>
      <c r="L71" s="645"/>
      <c r="M71" s="645"/>
      <c r="N71" s="645"/>
      <c r="O71" s="645"/>
      <c r="P71" s="645"/>
      <c r="Q71" s="645"/>
      <c r="R71" s="645"/>
      <c r="S71" s="645"/>
      <c r="T71" s="645"/>
      <c r="U71" s="645"/>
      <c r="V71" s="645"/>
      <c r="W71" s="645"/>
      <c r="X71" s="645"/>
      <c r="Y71" s="645"/>
      <c r="Z71" s="645"/>
    </row>
    <row r="72" spans="1:26">
      <c r="A72" s="185" t="s">
        <v>401</v>
      </c>
      <c r="B72" s="185"/>
      <c r="C72" s="241"/>
      <c r="D72" s="185"/>
      <c r="E72" s="646"/>
      <c r="F72" s="647"/>
      <c r="G72" s="647"/>
      <c r="H72" s="648"/>
      <c r="I72" s="647"/>
      <c r="J72" s="648"/>
      <c r="K72" s="649"/>
      <c r="L72" s="649"/>
      <c r="M72" s="648"/>
      <c r="N72" s="647"/>
      <c r="O72" s="649"/>
      <c r="P72" s="649"/>
      <c r="Q72" s="647"/>
      <c r="R72" s="649"/>
      <c r="S72" s="648"/>
      <c r="T72" s="648"/>
      <c r="U72" s="648"/>
      <c r="V72" s="648"/>
      <c r="W72" s="648"/>
      <c r="X72" s="648"/>
      <c r="Y72" s="648"/>
      <c r="Z72" s="648"/>
    </row>
    <row r="73" spans="1:26">
      <c r="C73" s="241"/>
      <c r="D73" s="241"/>
      <c r="E73" s="241"/>
      <c r="F73" s="241"/>
      <c r="G73" s="241"/>
    </row>
  </sheetData>
  <mergeCells count="7">
    <mergeCell ref="B28:C28"/>
    <mergeCell ref="B50:C50"/>
    <mergeCell ref="A3:D5"/>
    <mergeCell ref="E3:Z3"/>
    <mergeCell ref="E4:E5"/>
    <mergeCell ref="F4:G4"/>
    <mergeCell ref="B6:C6"/>
  </mergeCells>
  <phoneticPr fontId="3"/>
  <pageMargins left="0.70866141732283472" right="0.78740157480314965" top="0.59055118110236227" bottom="0.9055118110236221" header="0.39370078740157483" footer="0.39370078740157483"/>
  <pageSetup paperSize="9" scale="84" firstPageNumber="107" orientation="portrait" useFirstPageNumber="1" r:id="rId1"/>
  <headerFooter alignWithMargins="0">
    <oddFooter>&amp;C&amp;"ＭＳ 明朝,標準"&amp;10－ &amp;P －</oddFooter>
  </headerFooter>
  <colBreaks count="1" manualBreakCount="1">
    <brk id="1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70"/>
  <sheetViews>
    <sheetView view="pageBreakPreview" zoomScaleNormal="100" zoomScaleSheetLayoutView="100" workbookViewId="0"/>
  </sheetViews>
  <sheetFormatPr defaultColWidth="9" defaultRowHeight="10.5"/>
  <cols>
    <col min="1" max="3" width="2.125" style="579" customWidth="1"/>
    <col min="4" max="4" width="12.125" style="579" customWidth="1"/>
    <col min="5" max="13" width="8.75" style="580" customWidth="1"/>
    <col min="14" max="28" width="7" style="580" customWidth="1"/>
    <col min="29" max="31" width="2.125" style="579" customWidth="1"/>
    <col min="32" max="32" width="12.125" style="579" customWidth="1"/>
    <col min="33" max="35" width="7" style="580" customWidth="1"/>
    <col min="36" max="36" width="7" style="652" customWidth="1"/>
    <col min="37" max="59" width="7" style="580" customWidth="1"/>
    <col min="60" max="62" width="2.125" style="579" customWidth="1"/>
    <col min="63" max="63" width="12.125" style="579" customWidth="1"/>
    <col min="64" max="84" width="7" style="580" customWidth="1"/>
    <col min="85" max="87" width="8.375" style="580" customWidth="1"/>
    <col min="88" max="96" width="2.625" style="580" customWidth="1"/>
    <col min="97" max="16384" width="9" style="580"/>
  </cols>
  <sheetData>
    <row r="1" spans="1:87" ht="12">
      <c r="A1" s="650" t="s">
        <v>2358</v>
      </c>
      <c r="B1" s="650"/>
      <c r="C1" s="650"/>
      <c r="D1" s="650"/>
      <c r="F1" s="651"/>
      <c r="AC1" s="650"/>
      <c r="AD1" s="650"/>
      <c r="AE1" s="650"/>
      <c r="AF1" s="650"/>
      <c r="BH1" s="650"/>
      <c r="BI1" s="650"/>
      <c r="BJ1" s="650"/>
      <c r="BK1" s="650"/>
    </row>
    <row r="2" spans="1:87" s="243" customFormat="1" ht="12" thickBot="1">
      <c r="A2" s="539"/>
      <c r="B2" s="539"/>
      <c r="C2" s="539"/>
      <c r="D2" s="539"/>
      <c r="F2" s="537"/>
      <c r="AB2" s="540" t="s">
        <v>2052</v>
      </c>
      <c r="AC2" s="563" t="s">
        <v>625</v>
      </c>
      <c r="AD2" s="539"/>
      <c r="AE2" s="539"/>
      <c r="AF2" s="539"/>
      <c r="AJ2" s="242"/>
      <c r="BH2" s="563" t="s">
        <v>625</v>
      </c>
      <c r="BI2" s="539"/>
      <c r="BJ2" s="539"/>
      <c r="BK2" s="539"/>
    </row>
    <row r="3" spans="1:87" s="466" customFormat="1" ht="13.5" customHeight="1">
      <c r="A3" s="1452" t="s">
        <v>242</v>
      </c>
      <c r="B3" s="1453"/>
      <c r="C3" s="1453"/>
      <c r="D3" s="1453"/>
      <c r="E3" s="1540" t="s">
        <v>1203</v>
      </c>
      <c r="F3" s="1540"/>
      <c r="G3" s="1540"/>
      <c r="H3" s="1540" t="s">
        <v>1204</v>
      </c>
      <c r="I3" s="1540"/>
      <c r="J3" s="1540"/>
      <c r="K3" s="1540" t="s">
        <v>1205</v>
      </c>
      <c r="L3" s="1540"/>
      <c r="M3" s="1540"/>
      <c r="N3" s="1550" t="s">
        <v>1206</v>
      </c>
      <c r="O3" s="1563"/>
      <c r="P3" s="1563"/>
      <c r="Q3" s="1563"/>
      <c r="R3" s="1563"/>
      <c r="S3" s="1563"/>
      <c r="T3" s="1563"/>
      <c r="U3" s="1563"/>
      <c r="V3" s="1564"/>
      <c r="W3" s="1550" t="s">
        <v>1207</v>
      </c>
      <c r="X3" s="1395"/>
      <c r="Y3" s="1395"/>
      <c r="Z3" s="1395"/>
      <c r="AA3" s="1395"/>
      <c r="AB3" s="1395"/>
      <c r="AC3" s="1452" t="s">
        <v>242</v>
      </c>
      <c r="AD3" s="1453"/>
      <c r="AE3" s="1453"/>
      <c r="AF3" s="1545"/>
      <c r="AG3" s="1548" t="s">
        <v>1208</v>
      </c>
      <c r="AH3" s="1395"/>
      <c r="AI3" s="1549"/>
      <c r="AJ3" s="1550" t="s">
        <v>1209</v>
      </c>
      <c r="AK3" s="1395"/>
      <c r="AL3" s="1395"/>
      <c r="AM3" s="1395"/>
      <c r="AN3" s="1395"/>
      <c r="AO3" s="1395"/>
      <c r="AP3" s="1395"/>
      <c r="AQ3" s="1395"/>
      <c r="AR3" s="1395"/>
      <c r="AS3" s="1395"/>
      <c r="AT3" s="1395"/>
      <c r="AU3" s="1395"/>
      <c r="AV3" s="1395"/>
      <c r="AW3" s="1395"/>
      <c r="AX3" s="1395"/>
      <c r="AY3" s="1395"/>
      <c r="AZ3" s="1395"/>
      <c r="BA3" s="1395"/>
      <c r="BB3" s="1395"/>
      <c r="BC3" s="1395"/>
      <c r="BD3" s="1395"/>
      <c r="BE3" s="1395"/>
      <c r="BF3" s="1395"/>
      <c r="BG3" s="1395"/>
      <c r="BH3" s="1452" t="s">
        <v>242</v>
      </c>
      <c r="BI3" s="1453"/>
      <c r="BJ3" s="1453"/>
      <c r="BK3" s="1545"/>
      <c r="BL3" s="1551" t="s">
        <v>1210</v>
      </c>
      <c r="BM3" s="1552"/>
      <c r="BN3" s="1552"/>
      <c r="BO3" s="1552"/>
      <c r="BP3" s="1552"/>
      <c r="BQ3" s="1552"/>
      <c r="BR3" s="1552"/>
      <c r="BS3" s="1552"/>
      <c r="BT3" s="1552"/>
      <c r="BU3" s="1552"/>
      <c r="BV3" s="1552"/>
      <c r="BW3" s="1552"/>
      <c r="BX3" s="1552"/>
      <c r="BY3" s="1552"/>
      <c r="BZ3" s="1552"/>
      <c r="CA3" s="1552"/>
      <c r="CB3" s="1552"/>
      <c r="CC3" s="1552"/>
      <c r="CD3" s="1557" t="s">
        <v>1211</v>
      </c>
      <c r="CE3" s="1558"/>
      <c r="CF3" s="1559"/>
      <c r="CG3" s="1540" t="s">
        <v>1212</v>
      </c>
      <c r="CH3" s="1540"/>
      <c r="CI3" s="1550"/>
    </row>
    <row r="4" spans="1:87" s="466" customFormat="1" ht="24" customHeight="1">
      <c r="A4" s="1454"/>
      <c r="B4" s="1455"/>
      <c r="C4" s="1455"/>
      <c r="D4" s="1455"/>
      <c r="E4" s="1541"/>
      <c r="F4" s="1541"/>
      <c r="G4" s="1541"/>
      <c r="H4" s="1541"/>
      <c r="I4" s="1541"/>
      <c r="J4" s="1541"/>
      <c r="K4" s="1541"/>
      <c r="L4" s="1541"/>
      <c r="M4" s="1541"/>
      <c r="N4" s="1541" t="s">
        <v>1213</v>
      </c>
      <c r="O4" s="1541"/>
      <c r="P4" s="1541"/>
      <c r="Q4" s="1541" t="s">
        <v>1172</v>
      </c>
      <c r="R4" s="1541"/>
      <c r="S4" s="1541"/>
      <c r="T4" s="1541" t="s">
        <v>1214</v>
      </c>
      <c r="U4" s="1541"/>
      <c r="V4" s="1541"/>
      <c r="W4" s="1542" t="s">
        <v>2304</v>
      </c>
      <c r="X4" s="1543"/>
      <c r="Y4" s="1544"/>
      <c r="Z4" s="1553" t="s">
        <v>1215</v>
      </c>
      <c r="AA4" s="1554"/>
      <c r="AB4" s="1555"/>
      <c r="AC4" s="1454"/>
      <c r="AD4" s="1455"/>
      <c r="AE4" s="1455"/>
      <c r="AF4" s="1546"/>
      <c r="AG4" s="1541" t="s">
        <v>1216</v>
      </c>
      <c r="AH4" s="1541"/>
      <c r="AI4" s="1541"/>
      <c r="AJ4" s="1556" t="s">
        <v>2305</v>
      </c>
      <c r="AK4" s="1541"/>
      <c r="AL4" s="1541"/>
      <c r="AM4" s="1541" t="s">
        <v>2185</v>
      </c>
      <c r="AN4" s="1541"/>
      <c r="AO4" s="1541"/>
      <c r="AP4" s="1541" t="s">
        <v>2186</v>
      </c>
      <c r="AQ4" s="1541"/>
      <c r="AR4" s="1541"/>
      <c r="AS4" s="1541" t="s">
        <v>1217</v>
      </c>
      <c r="AT4" s="1541"/>
      <c r="AU4" s="1541"/>
      <c r="AV4" s="1541" t="s">
        <v>1218</v>
      </c>
      <c r="AW4" s="1541"/>
      <c r="AX4" s="1541"/>
      <c r="AY4" s="1541" t="s">
        <v>2317</v>
      </c>
      <c r="AZ4" s="1541"/>
      <c r="BA4" s="1541"/>
      <c r="BB4" s="1542" t="s">
        <v>2306</v>
      </c>
      <c r="BC4" s="1543"/>
      <c r="BD4" s="1544"/>
      <c r="BE4" s="1542" t="s">
        <v>2307</v>
      </c>
      <c r="BF4" s="1543"/>
      <c r="BG4" s="1544"/>
      <c r="BH4" s="1454"/>
      <c r="BI4" s="1455"/>
      <c r="BJ4" s="1455"/>
      <c r="BK4" s="1546"/>
      <c r="BL4" s="1542" t="s">
        <v>2310</v>
      </c>
      <c r="BM4" s="1543"/>
      <c r="BN4" s="1544"/>
      <c r="BO4" s="1541" t="s">
        <v>1219</v>
      </c>
      <c r="BP4" s="1541"/>
      <c r="BQ4" s="1541"/>
      <c r="BR4" s="1553" t="s">
        <v>1220</v>
      </c>
      <c r="BS4" s="1543"/>
      <c r="BT4" s="1544"/>
      <c r="BU4" s="1553" t="s">
        <v>1221</v>
      </c>
      <c r="BV4" s="1543"/>
      <c r="BW4" s="1544"/>
      <c r="BX4" s="1542" t="s">
        <v>2308</v>
      </c>
      <c r="BY4" s="1543"/>
      <c r="BZ4" s="1544"/>
      <c r="CA4" s="1542" t="s">
        <v>2309</v>
      </c>
      <c r="CB4" s="1543"/>
      <c r="CC4" s="1543"/>
      <c r="CD4" s="1560"/>
      <c r="CE4" s="1561"/>
      <c r="CF4" s="1562"/>
      <c r="CG4" s="1541"/>
      <c r="CH4" s="1541"/>
      <c r="CI4" s="1553"/>
    </row>
    <row r="5" spans="1:87" s="545" customFormat="1" ht="13.5" customHeight="1">
      <c r="A5" s="1456"/>
      <c r="B5" s="1457"/>
      <c r="C5" s="1457"/>
      <c r="D5" s="1457"/>
      <c r="E5" s="655" t="s">
        <v>576</v>
      </c>
      <c r="F5" s="653" t="s">
        <v>246</v>
      </c>
      <c r="G5" s="653" t="s">
        <v>247</v>
      </c>
      <c r="H5" s="653" t="s">
        <v>576</v>
      </c>
      <c r="I5" s="653" t="s">
        <v>246</v>
      </c>
      <c r="J5" s="653" t="s">
        <v>247</v>
      </c>
      <c r="K5" s="653" t="s">
        <v>576</v>
      </c>
      <c r="L5" s="653" t="s">
        <v>246</v>
      </c>
      <c r="M5" s="653" t="s">
        <v>247</v>
      </c>
      <c r="N5" s="1005" t="s">
        <v>576</v>
      </c>
      <c r="O5" s="1005" t="s">
        <v>4</v>
      </c>
      <c r="P5" s="1005" t="s">
        <v>5</v>
      </c>
      <c r="Q5" s="653" t="s">
        <v>576</v>
      </c>
      <c r="R5" s="653" t="s">
        <v>4</v>
      </c>
      <c r="S5" s="653" t="s">
        <v>5</v>
      </c>
      <c r="T5" s="653" t="s">
        <v>576</v>
      </c>
      <c r="U5" s="653" t="s">
        <v>4</v>
      </c>
      <c r="V5" s="653" t="s">
        <v>5</v>
      </c>
      <c r="W5" s="653" t="s">
        <v>576</v>
      </c>
      <c r="X5" s="653" t="s">
        <v>4</v>
      </c>
      <c r="Y5" s="653" t="s">
        <v>5</v>
      </c>
      <c r="Z5" s="653" t="s">
        <v>576</v>
      </c>
      <c r="AA5" s="653" t="s">
        <v>4</v>
      </c>
      <c r="AB5" s="653" t="s">
        <v>5</v>
      </c>
      <c r="AC5" s="1456"/>
      <c r="AD5" s="1457"/>
      <c r="AE5" s="1457"/>
      <c r="AF5" s="1547"/>
      <c r="AG5" s="653" t="s">
        <v>576</v>
      </c>
      <c r="AH5" s="653" t="s">
        <v>4</v>
      </c>
      <c r="AI5" s="654" t="s">
        <v>5</v>
      </c>
      <c r="AJ5" s="653" t="s">
        <v>576</v>
      </c>
      <c r="AK5" s="653" t="s">
        <v>4</v>
      </c>
      <c r="AL5" s="653" t="s">
        <v>5</v>
      </c>
      <c r="AM5" s="653" t="s">
        <v>576</v>
      </c>
      <c r="AN5" s="653" t="s">
        <v>4</v>
      </c>
      <c r="AO5" s="653" t="s">
        <v>5</v>
      </c>
      <c r="AP5" s="653" t="s">
        <v>576</v>
      </c>
      <c r="AQ5" s="653" t="s">
        <v>4</v>
      </c>
      <c r="AR5" s="653" t="s">
        <v>5</v>
      </c>
      <c r="AS5" s="653" t="s">
        <v>576</v>
      </c>
      <c r="AT5" s="653" t="s">
        <v>4</v>
      </c>
      <c r="AU5" s="653" t="s">
        <v>5</v>
      </c>
      <c r="AV5" s="653" t="s">
        <v>576</v>
      </c>
      <c r="AW5" s="653" t="s">
        <v>4</v>
      </c>
      <c r="AX5" s="653" t="s">
        <v>5</v>
      </c>
      <c r="AY5" s="653" t="s">
        <v>576</v>
      </c>
      <c r="AZ5" s="653" t="s">
        <v>4</v>
      </c>
      <c r="BA5" s="653" t="s">
        <v>5</v>
      </c>
      <c r="BB5" s="653" t="s">
        <v>576</v>
      </c>
      <c r="BC5" s="653" t="s">
        <v>4</v>
      </c>
      <c r="BD5" s="653" t="s">
        <v>5</v>
      </c>
      <c r="BE5" s="653" t="s">
        <v>576</v>
      </c>
      <c r="BF5" s="653" t="s">
        <v>4</v>
      </c>
      <c r="BG5" s="653" t="s">
        <v>5</v>
      </c>
      <c r="BH5" s="1456"/>
      <c r="BI5" s="1457"/>
      <c r="BJ5" s="1457"/>
      <c r="BK5" s="1547"/>
      <c r="BL5" s="653" t="s">
        <v>576</v>
      </c>
      <c r="BM5" s="653" t="s">
        <v>4</v>
      </c>
      <c r="BN5" s="653" t="s">
        <v>5</v>
      </c>
      <c r="BO5" s="653" t="s">
        <v>576</v>
      </c>
      <c r="BP5" s="653" t="s">
        <v>4</v>
      </c>
      <c r="BQ5" s="653" t="s">
        <v>5</v>
      </c>
      <c r="BR5" s="653" t="s">
        <v>576</v>
      </c>
      <c r="BS5" s="653" t="s">
        <v>4</v>
      </c>
      <c r="BT5" s="653" t="s">
        <v>5</v>
      </c>
      <c r="BU5" s="653" t="s">
        <v>576</v>
      </c>
      <c r="BV5" s="653" t="s">
        <v>4</v>
      </c>
      <c r="BW5" s="653" t="s">
        <v>5</v>
      </c>
      <c r="BX5" s="653" t="s">
        <v>576</v>
      </c>
      <c r="BY5" s="653" t="s">
        <v>4</v>
      </c>
      <c r="BZ5" s="653" t="s">
        <v>5</v>
      </c>
      <c r="CA5" s="653" t="s">
        <v>576</v>
      </c>
      <c r="CB5" s="653" t="s">
        <v>4</v>
      </c>
      <c r="CC5" s="653" t="s">
        <v>5</v>
      </c>
      <c r="CD5" s="653" t="s">
        <v>576</v>
      </c>
      <c r="CE5" s="653" t="s">
        <v>4</v>
      </c>
      <c r="CF5" s="653" t="s">
        <v>5</v>
      </c>
      <c r="CG5" s="653" t="s">
        <v>576</v>
      </c>
      <c r="CH5" s="653" t="s">
        <v>246</v>
      </c>
      <c r="CI5" s="654" t="s">
        <v>247</v>
      </c>
    </row>
    <row r="6" spans="1:87" s="657" customFormat="1" ht="15.4" customHeight="1">
      <c r="A6" s="1567" t="s">
        <v>1222</v>
      </c>
      <c r="B6" s="1567"/>
      <c r="C6" s="1567"/>
      <c r="D6" s="1567"/>
      <c r="E6" s="656">
        <v>255331</v>
      </c>
      <c r="F6" s="259">
        <v>124205</v>
      </c>
      <c r="G6" s="259">
        <v>131126</v>
      </c>
      <c r="H6" s="259">
        <v>146074</v>
      </c>
      <c r="I6" s="259">
        <v>83339</v>
      </c>
      <c r="J6" s="259">
        <v>62735</v>
      </c>
      <c r="K6" s="259">
        <v>140435</v>
      </c>
      <c r="L6" s="259">
        <v>79640</v>
      </c>
      <c r="M6" s="259">
        <v>60795</v>
      </c>
      <c r="N6" s="259">
        <v>5633</v>
      </c>
      <c r="O6" s="259">
        <v>3403</v>
      </c>
      <c r="P6" s="259">
        <v>2230</v>
      </c>
      <c r="Q6" s="259">
        <v>5459</v>
      </c>
      <c r="R6" s="259">
        <v>3264</v>
      </c>
      <c r="S6" s="259">
        <v>2195</v>
      </c>
      <c r="T6" s="259">
        <v>11</v>
      </c>
      <c r="U6" s="259">
        <v>10</v>
      </c>
      <c r="V6" s="259">
        <v>1</v>
      </c>
      <c r="W6" s="259">
        <v>16</v>
      </c>
      <c r="X6" s="259">
        <v>15</v>
      </c>
      <c r="Y6" s="259">
        <v>1</v>
      </c>
      <c r="Z6" s="259">
        <v>11957</v>
      </c>
      <c r="AA6" s="259">
        <v>10052</v>
      </c>
      <c r="AB6" s="259">
        <v>1905</v>
      </c>
      <c r="AC6" s="1567" t="s">
        <v>1222</v>
      </c>
      <c r="AD6" s="1567"/>
      <c r="AE6" s="1567"/>
      <c r="AF6" s="1567"/>
      <c r="AG6" s="656">
        <v>20335</v>
      </c>
      <c r="AH6" s="259">
        <v>13548</v>
      </c>
      <c r="AI6" s="259">
        <v>6787</v>
      </c>
      <c r="AJ6" s="259">
        <v>1357</v>
      </c>
      <c r="AK6" s="259">
        <v>1226</v>
      </c>
      <c r="AL6" s="259">
        <v>131</v>
      </c>
      <c r="AM6" s="259">
        <v>2342</v>
      </c>
      <c r="AN6" s="259">
        <v>1658</v>
      </c>
      <c r="AO6" s="259">
        <v>684</v>
      </c>
      <c r="AP6" s="259">
        <v>5094</v>
      </c>
      <c r="AQ6" s="259">
        <v>4335</v>
      </c>
      <c r="AR6" s="259">
        <v>759</v>
      </c>
      <c r="AS6" s="259">
        <v>20454</v>
      </c>
      <c r="AT6" s="259">
        <v>9830</v>
      </c>
      <c r="AU6" s="259">
        <v>10624</v>
      </c>
      <c r="AV6" s="259">
        <v>3854</v>
      </c>
      <c r="AW6" s="259">
        <v>1929</v>
      </c>
      <c r="AX6" s="259">
        <v>1925</v>
      </c>
      <c r="AY6" s="259">
        <v>2048</v>
      </c>
      <c r="AZ6" s="259">
        <v>1208</v>
      </c>
      <c r="BA6" s="259">
        <v>840</v>
      </c>
      <c r="BB6" s="259">
        <v>4096</v>
      </c>
      <c r="BC6" s="259">
        <v>2736</v>
      </c>
      <c r="BD6" s="259">
        <v>1360</v>
      </c>
      <c r="BE6" s="259">
        <v>7660</v>
      </c>
      <c r="BF6" s="259">
        <v>2808</v>
      </c>
      <c r="BG6" s="259">
        <v>4852</v>
      </c>
      <c r="BH6" s="1567" t="s">
        <v>1222</v>
      </c>
      <c r="BI6" s="1567"/>
      <c r="BJ6" s="1567"/>
      <c r="BK6" s="1567"/>
      <c r="BL6" s="656">
        <v>4811</v>
      </c>
      <c r="BM6" s="259">
        <v>1833</v>
      </c>
      <c r="BN6" s="259">
        <v>2978</v>
      </c>
      <c r="BO6" s="259">
        <v>7003</v>
      </c>
      <c r="BP6" s="259">
        <v>3208</v>
      </c>
      <c r="BQ6" s="259">
        <v>3795</v>
      </c>
      <c r="BR6" s="259">
        <v>18138</v>
      </c>
      <c r="BS6" s="259">
        <v>4933</v>
      </c>
      <c r="BT6" s="259">
        <v>13205</v>
      </c>
      <c r="BU6" s="259">
        <v>1187</v>
      </c>
      <c r="BV6" s="259">
        <v>720</v>
      </c>
      <c r="BW6" s="259">
        <v>467</v>
      </c>
      <c r="BX6" s="259">
        <v>9322</v>
      </c>
      <c r="BY6" s="259">
        <v>6026</v>
      </c>
      <c r="BZ6" s="259">
        <v>3296</v>
      </c>
      <c r="CA6" s="259">
        <v>9083</v>
      </c>
      <c r="CB6" s="259">
        <v>6795</v>
      </c>
      <c r="CC6" s="259">
        <v>2288</v>
      </c>
      <c r="CD6" s="259">
        <v>6034</v>
      </c>
      <c r="CE6" s="259">
        <v>3367</v>
      </c>
      <c r="CF6" s="259">
        <v>2667</v>
      </c>
      <c r="CG6" s="259">
        <v>101278</v>
      </c>
      <c r="CH6" s="259">
        <v>36280</v>
      </c>
      <c r="CI6" s="259">
        <v>64998</v>
      </c>
    </row>
    <row r="7" spans="1:87" s="545" customFormat="1" ht="15.4" customHeight="1">
      <c r="A7" s="1568" t="s">
        <v>910</v>
      </c>
      <c r="B7" s="1568"/>
      <c r="C7" s="1568"/>
      <c r="D7" s="1568"/>
      <c r="E7" s="547">
        <v>35717</v>
      </c>
      <c r="F7" s="548">
        <v>17152</v>
      </c>
      <c r="G7" s="548">
        <v>18565</v>
      </c>
      <c r="H7" s="548">
        <v>20709</v>
      </c>
      <c r="I7" s="548">
        <v>11734</v>
      </c>
      <c r="J7" s="548">
        <v>8975</v>
      </c>
      <c r="K7" s="548">
        <v>19955</v>
      </c>
      <c r="L7" s="548">
        <v>11259</v>
      </c>
      <c r="M7" s="548">
        <v>8696</v>
      </c>
      <c r="N7" s="548">
        <v>118</v>
      </c>
      <c r="O7" s="548">
        <v>81</v>
      </c>
      <c r="P7" s="548">
        <v>37</v>
      </c>
      <c r="Q7" s="548">
        <v>93</v>
      </c>
      <c r="R7" s="548">
        <v>62</v>
      </c>
      <c r="S7" s="548">
        <v>31</v>
      </c>
      <c r="T7" s="545">
        <v>1</v>
      </c>
      <c r="U7" s="545">
        <v>1</v>
      </c>
      <c r="V7" s="545">
        <v>0</v>
      </c>
      <c r="W7" s="545">
        <v>0</v>
      </c>
      <c r="X7" s="545">
        <v>0</v>
      </c>
      <c r="Y7" s="545">
        <v>0</v>
      </c>
      <c r="Z7" s="545">
        <v>1268</v>
      </c>
      <c r="AA7" s="545">
        <v>1035</v>
      </c>
      <c r="AB7" s="545">
        <v>233</v>
      </c>
      <c r="AC7" s="1568" t="s">
        <v>910</v>
      </c>
      <c r="AD7" s="1568"/>
      <c r="AE7" s="1568"/>
      <c r="AF7" s="1568"/>
      <c r="AG7" s="658">
        <v>1870</v>
      </c>
      <c r="AH7" s="545">
        <v>1249</v>
      </c>
      <c r="AI7" s="545">
        <v>621</v>
      </c>
      <c r="AJ7" s="544">
        <v>319</v>
      </c>
      <c r="AK7" s="544">
        <v>283</v>
      </c>
      <c r="AL7" s="544">
        <v>36</v>
      </c>
      <c r="AM7" s="544">
        <v>598</v>
      </c>
      <c r="AN7" s="544">
        <v>441</v>
      </c>
      <c r="AO7" s="544">
        <v>157</v>
      </c>
      <c r="AP7" s="545">
        <v>468</v>
      </c>
      <c r="AQ7" s="545">
        <v>399</v>
      </c>
      <c r="AR7" s="545">
        <v>69</v>
      </c>
      <c r="AS7" s="545">
        <v>2814</v>
      </c>
      <c r="AT7" s="545">
        <v>1352</v>
      </c>
      <c r="AU7" s="545">
        <v>1462</v>
      </c>
      <c r="AV7" s="545">
        <v>990</v>
      </c>
      <c r="AW7" s="545">
        <v>621</v>
      </c>
      <c r="AX7" s="545">
        <v>369</v>
      </c>
      <c r="AY7" s="545">
        <v>433</v>
      </c>
      <c r="AZ7" s="545">
        <v>245</v>
      </c>
      <c r="BA7" s="545">
        <v>188</v>
      </c>
      <c r="BB7" s="545">
        <v>823</v>
      </c>
      <c r="BC7" s="545">
        <v>575</v>
      </c>
      <c r="BD7" s="545">
        <v>248</v>
      </c>
      <c r="BE7" s="545">
        <v>1335</v>
      </c>
      <c r="BF7" s="545">
        <v>503</v>
      </c>
      <c r="BG7" s="545">
        <v>832</v>
      </c>
      <c r="BH7" s="1568" t="s">
        <v>910</v>
      </c>
      <c r="BI7" s="1568"/>
      <c r="BJ7" s="1568"/>
      <c r="BK7" s="1568"/>
      <c r="BL7" s="658">
        <v>764</v>
      </c>
      <c r="BM7" s="545">
        <v>316</v>
      </c>
      <c r="BN7" s="545">
        <v>448</v>
      </c>
      <c r="BO7" s="545">
        <v>1308</v>
      </c>
      <c r="BP7" s="545">
        <v>623</v>
      </c>
      <c r="BQ7" s="545">
        <v>685</v>
      </c>
      <c r="BR7" s="545">
        <v>2699</v>
      </c>
      <c r="BS7" s="545">
        <v>860</v>
      </c>
      <c r="BT7" s="545">
        <v>1839</v>
      </c>
      <c r="BU7" s="545">
        <v>130</v>
      </c>
      <c r="BV7" s="545">
        <v>80</v>
      </c>
      <c r="BW7" s="545">
        <v>50</v>
      </c>
      <c r="BX7" s="545">
        <v>1196</v>
      </c>
      <c r="BY7" s="545">
        <v>740</v>
      </c>
      <c r="BZ7" s="545">
        <v>456</v>
      </c>
      <c r="CA7" s="545">
        <v>1924</v>
      </c>
      <c r="CB7" s="545">
        <v>1337</v>
      </c>
      <c r="CC7" s="545">
        <v>587</v>
      </c>
      <c r="CD7" s="545">
        <v>897</v>
      </c>
      <c r="CE7" s="545">
        <v>518</v>
      </c>
      <c r="CF7" s="545">
        <v>379</v>
      </c>
      <c r="CG7" s="657">
        <v>13294</v>
      </c>
      <c r="CH7" s="545">
        <v>4403</v>
      </c>
      <c r="CI7" s="545">
        <v>8891</v>
      </c>
    </row>
    <row r="8" spans="1:87" s="466" customFormat="1" ht="15.4" customHeight="1">
      <c r="A8" s="577"/>
      <c r="B8" s="1496" t="s">
        <v>1223</v>
      </c>
      <c r="C8" s="1496"/>
      <c r="D8" s="1496"/>
      <c r="E8" s="550">
        <v>27406</v>
      </c>
      <c r="F8" s="317">
        <v>13184</v>
      </c>
      <c r="G8" s="317">
        <v>14222</v>
      </c>
      <c r="H8" s="317">
        <v>15793</v>
      </c>
      <c r="I8" s="317">
        <v>8969</v>
      </c>
      <c r="J8" s="317">
        <v>6824</v>
      </c>
      <c r="K8" s="317">
        <v>15215</v>
      </c>
      <c r="L8" s="317">
        <v>8598</v>
      </c>
      <c r="M8" s="317">
        <v>6617</v>
      </c>
      <c r="N8" s="317">
        <v>69</v>
      </c>
      <c r="O8" s="317">
        <v>50</v>
      </c>
      <c r="P8" s="317">
        <v>19</v>
      </c>
      <c r="Q8" s="317">
        <v>56</v>
      </c>
      <c r="R8" s="317">
        <v>40</v>
      </c>
      <c r="S8" s="317">
        <v>16</v>
      </c>
      <c r="T8" s="466">
        <v>0</v>
      </c>
      <c r="U8" s="466">
        <v>0</v>
      </c>
      <c r="V8" s="466">
        <v>0</v>
      </c>
      <c r="W8" s="466">
        <v>0</v>
      </c>
      <c r="X8" s="466">
        <v>0</v>
      </c>
      <c r="Y8" s="466">
        <v>0</v>
      </c>
      <c r="Z8" s="466">
        <v>929</v>
      </c>
      <c r="AA8" s="466">
        <v>767</v>
      </c>
      <c r="AB8" s="466">
        <v>162</v>
      </c>
      <c r="AC8" s="577"/>
      <c r="AD8" s="1496" t="s">
        <v>1223</v>
      </c>
      <c r="AE8" s="1496"/>
      <c r="AF8" s="1496"/>
      <c r="AG8" s="659">
        <v>1351</v>
      </c>
      <c r="AH8" s="466">
        <v>897</v>
      </c>
      <c r="AI8" s="466">
        <v>454</v>
      </c>
      <c r="AJ8" s="542">
        <v>247</v>
      </c>
      <c r="AK8" s="542">
        <v>214</v>
      </c>
      <c r="AL8" s="542">
        <v>33</v>
      </c>
      <c r="AM8" s="542">
        <v>472</v>
      </c>
      <c r="AN8" s="542">
        <v>349</v>
      </c>
      <c r="AO8" s="542">
        <v>123</v>
      </c>
      <c r="AP8" s="466">
        <v>344</v>
      </c>
      <c r="AQ8" s="466">
        <v>289</v>
      </c>
      <c r="AR8" s="466">
        <v>55</v>
      </c>
      <c r="AS8" s="466">
        <v>2181</v>
      </c>
      <c r="AT8" s="466">
        <v>1040</v>
      </c>
      <c r="AU8" s="466">
        <v>1141</v>
      </c>
      <c r="AV8" s="466">
        <v>774</v>
      </c>
      <c r="AW8" s="466">
        <v>501</v>
      </c>
      <c r="AX8" s="466">
        <v>273</v>
      </c>
      <c r="AY8" s="466">
        <v>352</v>
      </c>
      <c r="AZ8" s="466">
        <v>203</v>
      </c>
      <c r="BA8" s="466">
        <v>149</v>
      </c>
      <c r="BB8" s="466">
        <v>636</v>
      </c>
      <c r="BC8" s="466">
        <v>460</v>
      </c>
      <c r="BD8" s="466">
        <v>176</v>
      </c>
      <c r="BE8" s="466">
        <v>1038</v>
      </c>
      <c r="BF8" s="466">
        <v>387</v>
      </c>
      <c r="BG8" s="466">
        <v>651</v>
      </c>
      <c r="BH8" s="577"/>
      <c r="BI8" s="1496" t="s">
        <v>1223</v>
      </c>
      <c r="BJ8" s="1496"/>
      <c r="BK8" s="1496"/>
      <c r="BL8" s="659">
        <v>561</v>
      </c>
      <c r="BM8" s="466">
        <v>233</v>
      </c>
      <c r="BN8" s="466">
        <v>328</v>
      </c>
      <c r="BO8" s="466">
        <v>979</v>
      </c>
      <c r="BP8" s="466">
        <v>451</v>
      </c>
      <c r="BQ8" s="466">
        <v>528</v>
      </c>
      <c r="BR8" s="466">
        <v>2055</v>
      </c>
      <c r="BS8" s="466">
        <v>664</v>
      </c>
      <c r="BT8" s="466">
        <v>1391</v>
      </c>
      <c r="BU8" s="466">
        <v>88</v>
      </c>
      <c r="BV8" s="466">
        <v>53</v>
      </c>
      <c r="BW8" s="466">
        <v>35</v>
      </c>
      <c r="BX8" s="466">
        <v>916</v>
      </c>
      <c r="BY8" s="466">
        <v>568</v>
      </c>
      <c r="BZ8" s="466">
        <v>348</v>
      </c>
      <c r="CA8" s="466">
        <v>1518</v>
      </c>
      <c r="CB8" s="466">
        <v>1067</v>
      </c>
      <c r="CC8" s="466">
        <v>451</v>
      </c>
      <c r="CD8" s="466">
        <v>705</v>
      </c>
      <c r="CE8" s="466">
        <v>405</v>
      </c>
      <c r="CF8" s="466">
        <v>300</v>
      </c>
      <c r="CG8" s="660">
        <v>10257</v>
      </c>
      <c r="CH8" s="466">
        <v>3398</v>
      </c>
      <c r="CI8" s="466">
        <v>6859</v>
      </c>
    </row>
    <row r="9" spans="1:87" s="466" customFormat="1" ht="15.4" customHeight="1">
      <c r="A9" s="577"/>
      <c r="B9" s="1496" t="s">
        <v>108</v>
      </c>
      <c r="C9" s="1496"/>
      <c r="D9" s="1496"/>
      <c r="E9" s="550">
        <v>8311</v>
      </c>
      <c r="F9" s="317">
        <v>3968</v>
      </c>
      <c r="G9" s="317">
        <v>4343</v>
      </c>
      <c r="H9" s="317">
        <v>4916</v>
      </c>
      <c r="I9" s="317">
        <v>2765</v>
      </c>
      <c r="J9" s="317">
        <v>2151</v>
      </c>
      <c r="K9" s="317">
        <v>4740</v>
      </c>
      <c r="L9" s="317">
        <v>2661</v>
      </c>
      <c r="M9" s="317">
        <v>2079</v>
      </c>
      <c r="N9" s="317">
        <v>49</v>
      </c>
      <c r="O9" s="317">
        <v>31</v>
      </c>
      <c r="P9" s="317">
        <v>18</v>
      </c>
      <c r="Q9" s="317">
        <v>37</v>
      </c>
      <c r="R9" s="317">
        <v>22</v>
      </c>
      <c r="S9" s="317">
        <v>15</v>
      </c>
      <c r="T9" s="466">
        <v>1</v>
      </c>
      <c r="U9" s="466">
        <v>1</v>
      </c>
      <c r="V9" s="466">
        <v>0</v>
      </c>
      <c r="W9" s="466">
        <v>0</v>
      </c>
      <c r="X9" s="466">
        <v>0</v>
      </c>
      <c r="Y9" s="466">
        <v>0</v>
      </c>
      <c r="Z9" s="466">
        <v>339</v>
      </c>
      <c r="AA9" s="466">
        <v>268</v>
      </c>
      <c r="AB9" s="466">
        <v>71</v>
      </c>
      <c r="AC9" s="577"/>
      <c r="AD9" s="1496" t="s">
        <v>108</v>
      </c>
      <c r="AE9" s="1496"/>
      <c r="AF9" s="1496"/>
      <c r="AG9" s="659">
        <v>519</v>
      </c>
      <c r="AH9" s="466">
        <v>352</v>
      </c>
      <c r="AI9" s="466">
        <v>167</v>
      </c>
      <c r="AJ9" s="542">
        <v>72</v>
      </c>
      <c r="AK9" s="542">
        <v>69</v>
      </c>
      <c r="AL9" s="542">
        <v>3</v>
      </c>
      <c r="AM9" s="542">
        <v>126</v>
      </c>
      <c r="AN9" s="542">
        <v>92</v>
      </c>
      <c r="AO9" s="542">
        <v>34</v>
      </c>
      <c r="AP9" s="466">
        <v>124</v>
      </c>
      <c r="AQ9" s="466">
        <v>110</v>
      </c>
      <c r="AR9" s="466">
        <v>14</v>
      </c>
      <c r="AS9" s="466">
        <v>633</v>
      </c>
      <c r="AT9" s="466">
        <v>312</v>
      </c>
      <c r="AU9" s="466">
        <v>321</v>
      </c>
      <c r="AV9" s="466">
        <v>216</v>
      </c>
      <c r="AW9" s="466">
        <v>120</v>
      </c>
      <c r="AX9" s="466">
        <v>96</v>
      </c>
      <c r="AY9" s="466">
        <v>81</v>
      </c>
      <c r="AZ9" s="466">
        <v>42</v>
      </c>
      <c r="BA9" s="466">
        <v>39</v>
      </c>
      <c r="BB9" s="466">
        <v>187</v>
      </c>
      <c r="BC9" s="466">
        <v>115</v>
      </c>
      <c r="BD9" s="466">
        <v>72</v>
      </c>
      <c r="BE9" s="466">
        <v>297</v>
      </c>
      <c r="BF9" s="466">
        <v>116</v>
      </c>
      <c r="BG9" s="466">
        <v>181</v>
      </c>
      <c r="BH9" s="577"/>
      <c r="BI9" s="1496" t="s">
        <v>108</v>
      </c>
      <c r="BJ9" s="1496"/>
      <c r="BK9" s="1496"/>
      <c r="BL9" s="659">
        <v>203</v>
      </c>
      <c r="BM9" s="466">
        <v>83</v>
      </c>
      <c r="BN9" s="466">
        <v>120</v>
      </c>
      <c r="BO9" s="466">
        <v>329</v>
      </c>
      <c r="BP9" s="466">
        <v>172</v>
      </c>
      <c r="BQ9" s="466">
        <v>157</v>
      </c>
      <c r="BR9" s="466">
        <v>644</v>
      </c>
      <c r="BS9" s="466">
        <v>196</v>
      </c>
      <c r="BT9" s="466">
        <v>448</v>
      </c>
      <c r="BU9" s="466">
        <v>42</v>
      </c>
      <c r="BV9" s="466">
        <v>27</v>
      </c>
      <c r="BW9" s="466">
        <v>15</v>
      </c>
      <c r="BX9" s="466">
        <v>280</v>
      </c>
      <c r="BY9" s="466">
        <v>172</v>
      </c>
      <c r="BZ9" s="466">
        <v>108</v>
      </c>
      <c r="CA9" s="466">
        <v>406</v>
      </c>
      <c r="CB9" s="466">
        <v>270</v>
      </c>
      <c r="CC9" s="466">
        <v>136</v>
      </c>
      <c r="CD9" s="466">
        <v>192</v>
      </c>
      <c r="CE9" s="466">
        <v>113</v>
      </c>
      <c r="CF9" s="466">
        <v>79</v>
      </c>
      <c r="CG9" s="466">
        <v>3037</v>
      </c>
      <c r="CH9" s="466">
        <v>1005</v>
      </c>
      <c r="CI9" s="466">
        <v>2032</v>
      </c>
    </row>
    <row r="10" spans="1:87" s="545" customFormat="1" ht="15.4" customHeight="1">
      <c r="A10" s="1568" t="s">
        <v>1224</v>
      </c>
      <c r="B10" s="1568"/>
      <c r="C10" s="1568"/>
      <c r="D10" s="1568"/>
      <c r="E10" s="547">
        <v>14105</v>
      </c>
      <c r="F10" s="548">
        <v>6921</v>
      </c>
      <c r="G10" s="548">
        <v>7184</v>
      </c>
      <c r="H10" s="548">
        <v>8188</v>
      </c>
      <c r="I10" s="548">
        <v>4710</v>
      </c>
      <c r="J10" s="548">
        <v>3478</v>
      </c>
      <c r="K10" s="548">
        <v>7887</v>
      </c>
      <c r="L10" s="548">
        <v>4513</v>
      </c>
      <c r="M10" s="548">
        <v>3374</v>
      </c>
      <c r="N10" s="548">
        <v>129</v>
      </c>
      <c r="O10" s="548">
        <v>83</v>
      </c>
      <c r="P10" s="548">
        <v>46</v>
      </c>
      <c r="Q10" s="548">
        <v>117</v>
      </c>
      <c r="R10" s="548">
        <v>76</v>
      </c>
      <c r="S10" s="548">
        <v>41</v>
      </c>
      <c r="T10" s="548">
        <v>1</v>
      </c>
      <c r="U10" s="548">
        <v>1</v>
      </c>
      <c r="V10" s="548">
        <v>0</v>
      </c>
      <c r="W10" s="548">
        <v>0</v>
      </c>
      <c r="X10" s="548">
        <v>0</v>
      </c>
      <c r="Y10" s="548">
        <v>0</v>
      </c>
      <c r="Z10" s="548">
        <v>620</v>
      </c>
      <c r="AA10" s="548">
        <v>528</v>
      </c>
      <c r="AB10" s="548">
        <v>92</v>
      </c>
      <c r="AC10" s="1568" t="s">
        <v>1224</v>
      </c>
      <c r="AD10" s="1568"/>
      <c r="AE10" s="1568"/>
      <c r="AF10" s="1568"/>
      <c r="AG10" s="547">
        <v>1024</v>
      </c>
      <c r="AH10" s="548">
        <v>700</v>
      </c>
      <c r="AI10" s="548">
        <v>324</v>
      </c>
      <c r="AJ10" s="548">
        <v>48</v>
      </c>
      <c r="AK10" s="548">
        <v>41</v>
      </c>
      <c r="AL10" s="548">
        <v>7</v>
      </c>
      <c r="AM10" s="548">
        <v>129</v>
      </c>
      <c r="AN10" s="548">
        <v>88</v>
      </c>
      <c r="AO10" s="548">
        <v>41</v>
      </c>
      <c r="AP10" s="548">
        <v>215</v>
      </c>
      <c r="AQ10" s="548">
        <v>186</v>
      </c>
      <c r="AR10" s="548">
        <v>29</v>
      </c>
      <c r="AS10" s="548">
        <v>1067</v>
      </c>
      <c r="AT10" s="548">
        <v>518</v>
      </c>
      <c r="AU10" s="548">
        <v>549</v>
      </c>
      <c r="AV10" s="548">
        <v>249</v>
      </c>
      <c r="AW10" s="548">
        <v>116</v>
      </c>
      <c r="AX10" s="548">
        <v>133</v>
      </c>
      <c r="AY10" s="548">
        <v>127</v>
      </c>
      <c r="AZ10" s="548">
        <v>78</v>
      </c>
      <c r="BA10" s="548">
        <v>49</v>
      </c>
      <c r="BB10" s="548">
        <v>310</v>
      </c>
      <c r="BC10" s="548">
        <v>216</v>
      </c>
      <c r="BD10" s="548">
        <v>94</v>
      </c>
      <c r="BE10" s="548">
        <v>331</v>
      </c>
      <c r="BF10" s="548">
        <v>131</v>
      </c>
      <c r="BG10" s="548">
        <v>200</v>
      </c>
      <c r="BH10" s="1568" t="s">
        <v>1224</v>
      </c>
      <c r="BI10" s="1568"/>
      <c r="BJ10" s="1568"/>
      <c r="BK10" s="1568"/>
      <c r="BL10" s="547">
        <v>212</v>
      </c>
      <c r="BM10" s="548">
        <v>74</v>
      </c>
      <c r="BN10" s="548">
        <v>138</v>
      </c>
      <c r="BO10" s="548">
        <v>544</v>
      </c>
      <c r="BP10" s="548">
        <v>250</v>
      </c>
      <c r="BQ10" s="548">
        <v>294</v>
      </c>
      <c r="BR10" s="548">
        <v>1249</v>
      </c>
      <c r="BS10" s="548">
        <v>385</v>
      </c>
      <c r="BT10" s="548">
        <v>864</v>
      </c>
      <c r="BU10" s="548">
        <v>60</v>
      </c>
      <c r="BV10" s="548">
        <v>38</v>
      </c>
      <c r="BW10" s="548">
        <v>22</v>
      </c>
      <c r="BX10" s="548">
        <v>624</v>
      </c>
      <c r="BY10" s="548">
        <v>402</v>
      </c>
      <c r="BZ10" s="548">
        <v>222</v>
      </c>
      <c r="CA10" s="548">
        <v>710</v>
      </c>
      <c r="CB10" s="548">
        <v>544</v>
      </c>
      <c r="CC10" s="548">
        <v>166</v>
      </c>
      <c r="CD10" s="548">
        <v>238</v>
      </c>
      <c r="CE10" s="548">
        <v>134</v>
      </c>
      <c r="CF10" s="548">
        <v>104</v>
      </c>
      <c r="CG10" s="548">
        <v>5548</v>
      </c>
      <c r="CH10" s="548">
        <v>1983</v>
      </c>
      <c r="CI10" s="548">
        <v>3565</v>
      </c>
    </row>
    <row r="11" spans="1:87" s="466" customFormat="1" ht="15.4" customHeight="1">
      <c r="A11" s="577"/>
      <c r="B11" s="1496" t="s">
        <v>1225</v>
      </c>
      <c r="C11" s="1496"/>
      <c r="D11" s="1496"/>
      <c r="E11" s="550">
        <v>11934</v>
      </c>
      <c r="F11" s="317">
        <v>5837</v>
      </c>
      <c r="G11" s="317">
        <v>6097</v>
      </c>
      <c r="H11" s="317">
        <v>6928</v>
      </c>
      <c r="I11" s="317">
        <v>3964</v>
      </c>
      <c r="J11" s="317">
        <v>2964</v>
      </c>
      <c r="K11" s="317">
        <v>6681</v>
      </c>
      <c r="L11" s="317">
        <v>3804</v>
      </c>
      <c r="M11" s="317">
        <v>2877</v>
      </c>
      <c r="N11" s="317">
        <v>113</v>
      </c>
      <c r="O11" s="317">
        <v>72</v>
      </c>
      <c r="P11" s="317">
        <v>41</v>
      </c>
      <c r="Q11" s="317">
        <v>104</v>
      </c>
      <c r="R11" s="317">
        <v>66</v>
      </c>
      <c r="S11" s="317">
        <v>38</v>
      </c>
      <c r="T11" s="317">
        <v>1</v>
      </c>
      <c r="U11" s="317">
        <v>1</v>
      </c>
      <c r="V11" s="317">
        <v>0</v>
      </c>
      <c r="W11" s="317">
        <v>0</v>
      </c>
      <c r="X11" s="317">
        <v>0</v>
      </c>
      <c r="Y11" s="317">
        <v>0</v>
      </c>
      <c r="Z11" s="317">
        <v>505</v>
      </c>
      <c r="AA11" s="317">
        <v>427</v>
      </c>
      <c r="AB11" s="317">
        <v>78</v>
      </c>
      <c r="AC11" s="577"/>
      <c r="AD11" s="1496" t="s">
        <v>1225</v>
      </c>
      <c r="AE11" s="1496"/>
      <c r="AF11" s="1496"/>
      <c r="AG11" s="550">
        <v>842</v>
      </c>
      <c r="AH11" s="317">
        <v>576</v>
      </c>
      <c r="AI11" s="317">
        <v>266</v>
      </c>
      <c r="AJ11" s="317">
        <v>40</v>
      </c>
      <c r="AK11" s="317">
        <v>34</v>
      </c>
      <c r="AL11" s="317">
        <v>6</v>
      </c>
      <c r="AM11" s="317">
        <v>121</v>
      </c>
      <c r="AN11" s="317">
        <v>81</v>
      </c>
      <c r="AO11" s="317">
        <v>40</v>
      </c>
      <c r="AP11" s="317">
        <v>178</v>
      </c>
      <c r="AQ11" s="317">
        <v>151</v>
      </c>
      <c r="AR11" s="317">
        <v>27</v>
      </c>
      <c r="AS11" s="317">
        <v>910</v>
      </c>
      <c r="AT11" s="317">
        <v>440</v>
      </c>
      <c r="AU11" s="317">
        <v>470</v>
      </c>
      <c r="AV11" s="317">
        <v>221</v>
      </c>
      <c r="AW11" s="317">
        <v>101</v>
      </c>
      <c r="AX11" s="317">
        <v>120</v>
      </c>
      <c r="AY11" s="317">
        <v>99</v>
      </c>
      <c r="AZ11" s="317">
        <v>60</v>
      </c>
      <c r="BA11" s="317">
        <v>39</v>
      </c>
      <c r="BB11" s="317">
        <v>267</v>
      </c>
      <c r="BC11" s="317">
        <v>183</v>
      </c>
      <c r="BD11" s="317">
        <v>84</v>
      </c>
      <c r="BE11" s="317">
        <v>279</v>
      </c>
      <c r="BF11" s="317">
        <v>106</v>
      </c>
      <c r="BG11" s="317">
        <v>173</v>
      </c>
      <c r="BH11" s="577"/>
      <c r="BI11" s="1496" t="s">
        <v>1225</v>
      </c>
      <c r="BJ11" s="1496"/>
      <c r="BK11" s="1496"/>
      <c r="BL11" s="550">
        <v>175</v>
      </c>
      <c r="BM11" s="317">
        <v>61</v>
      </c>
      <c r="BN11" s="317">
        <v>114</v>
      </c>
      <c r="BO11" s="317">
        <v>474</v>
      </c>
      <c r="BP11" s="317">
        <v>219</v>
      </c>
      <c r="BQ11" s="317">
        <v>255</v>
      </c>
      <c r="BR11" s="317">
        <v>1054</v>
      </c>
      <c r="BS11" s="317">
        <v>325</v>
      </c>
      <c r="BT11" s="317">
        <v>729</v>
      </c>
      <c r="BU11" s="317">
        <v>51</v>
      </c>
      <c r="BV11" s="317">
        <v>33</v>
      </c>
      <c r="BW11" s="317">
        <v>18</v>
      </c>
      <c r="BX11" s="317">
        <v>515</v>
      </c>
      <c r="BY11" s="317">
        <v>331</v>
      </c>
      <c r="BZ11" s="317">
        <v>184</v>
      </c>
      <c r="CA11" s="317">
        <v>645</v>
      </c>
      <c r="CB11" s="317">
        <v>498</v>
      </c>
      <c r="CC11" s="317">
        <v>147</v>
      </c>
      <c r="CD11" s="317">
        <v>191</v>
      </c>
      <c r="CE11" s="317">
        <v>105</v>
      </c>
      <c r="CF11" s="317">
        <v>86</v>
      </c>
      <c r="CG11" s="317">
        <v>4706</v>
      </c>
      <c r="CH11" s="317">
        <v>1686</v>
      </c>
      <c r="CI11" s="317">
        <v>3020</v>
      </c>
    </row>
    <row r="12" spans="1:87" s="466" customFormat="1" ht="15.4" customHeight="1">
      <c r="A12" s="561"/>
      <c r="B12" s="561"/>
      <c r="C12" s="1565" t="s">
        <v>1226</v>
      </c>
      <c r="D12" s="1566"/>
      <c r="E12" s="550">
        <v>2709</v>
      </c>
      <c r="F12" s="317">
        <v>1269</v>
      </c>
      <c r="G12" s="317">
        <v>1440</v>
      </c>
      <c r="H12" s="317">
        <v>1700</v>
      </c>
      <c r="I12" s="317">
        <v>920</v>
      </c>
      <c r="J12" s="317">
        <v>780</v>
      </c>
      <c r="K12" s="317">
        <v>1636</v>
      </c>
      <c r="L12" s="317">
        <v>877</v>
      </c>
      <c r="M12" s="317">
        <v>759</v>
      </c>
      <c r="N12" s="317">
        <v>11</v>
      </c>
      <c r="O12" s="317">
        <v>8</v>
      </c>
      <c r="P12" s="317">
        <v>3</v>
      </c>
      <c r="Q12" s="317">
        <v>8</v>
      </c>
      <c r="R12" s="317">
        <v>6</v>
      </c>
      <c r="S12" s="317">
        <v>2</v>
      </c>
      <c r="T12" s="317">
        <v>0</v>
      </c>
      <c r="U12" s="317">
        <v>0</v>
      </c>
      <c r="V12" s="317">
        <v>0</v>
      </c>
      <c r="W12" s="317">
        <v>0</v>
      </c>
      <c r="X12" s="317">
        <v>0</v>
      </c>
      <c r="Y12" s="317">
        <v>0</v>
      </c>
      <c r="Z12" s="466">
        <v>118</v>
      </c>
      <c r="AA12" s="466">
        <v>96</v>
      </c>
      <c r="AB12" s="466">
        <v>22</v>
      </c>
      <c r="AC12" s="561"/>
      <c r="AD12" s="561"/>
      <c r="AE12" s="1565" t="s">
        <v>1226</v>
      </c>
      <c r="AF12" s="1565"/>
      <c r="AG12" s="659">
        <v>261</v>
      </c>
      <c r="AH12" s="466">
        <v>183</v>
      </c>
      <c r="AI12" s="466">
        <v>78</v>
      </c>
      <c r="AJ12" s="542">
        <v>9</v>
      </c>
      <c r="AK12" s="542">
        <v>8</v>
      </c>
      <c r="AL12" s="542">
        <v>1</v>
      </c>
      <c r="AM12" s="542">
        <v>35</v>
      </c>
      <c r="AN12" s="542">
        <v>23</v>
      </c>
      <c r="AO12" s="542">
        <v>12</v>
      </c>
      <c r="AP12" s="466">
        <v>49</v>
      </c>
      <c r="AQ12" s="466">
        <v>43</v>
      </c>
      <c r="AR12" s="466">
        <v>6</v>
      </c>
      <c r="AS12" s="466">
        <v>247</v>
      </c>
      <c r="AT12" s="466">
        <v>105</v>
      </c>
      <c r="AU12" s="466">
        <v>142</v>
      </c>
      <c r="AV12" s="466">
        <v>74</v>
      </c>
      <c r="AW12" s="466">
        <v>31</v>
      </c>
      <c r="AX12" s="466">
        <v>43</v>
      </c>
      <c r="AY12" s="466">
        <v>18</v>
      </c>
      <c r="AZ12" s="466">
        <v>14</v>
      </c>
      <c r="BA12" s="466">
        <v>4</v>
      </c>
      <c r="BB12" s="466">
        <v>55</v>
      </c>
      <c r="BC12" s="466">
        <v>37</v>
      </c>
      <c r="BD12" s="466">
        <v>18</v>
      </c>
      <c r="BE12" s="466">
        <v>53</v>
      </c>
      <c r="BF12" s="466">
        <v>15</v>
      </c>
      <c r="BG12" s="466">
        <v>38</v>
      </c>
      <c r="BH12" s="561"/>
      <c r="BI12" s="561"/>
      <c r="BJ12" s="1565" t="s">
        <v>1226</v>
      </c>
      <c r="BK12" s="1565"/>
      <c r="BL12" s="662">
        <v>45</v>
      </c>
      <c r="BM12" s="567">
        <v>16</v>
      </c>
      <c r="BN12" s="567">
        <v>29</v>
      </c>
      <c r="BO12" s="567">
        <v>151</v>
      </c>
      <c r="BP12" s="567">
        <v>63</v>
      </c>
      <c r="BQ12" s="567">
        <v>88</v>
      </c>
      <c r="BR12" s="567">
        <v>270</v>
      </c>
      <c r="BS12" s="567">
        <v>79</v>
      </c>
      <c r="BT12" s="567">
        <v>191</v>
      </c>
      <c r="BU12" s="567">
        <v>11</v>
      </c>
      <c r="BV12" s="567">
        <v>7</v>
      </c>
      <c r="BW12" s="567">
        <v>4</v>
      </c>
      <c r="BX12" s="567">
        <v>98</v>
      </c>
      <c r="BY12" s="567">
        <v>59</v>
      </c>
      <c r="BZ12" s="567">
        <v>39</v>
      </c>
      <c r="CA12" s="567">
        <v>101</v>
      </c>
      <c r="CB12" s="567">
        <v>78</v>
      </c>
      <c r="CC12" s="567">
        <v>23</v>
      </c>
      <c r="CD12" s="567">
        <v>30</v>
      </c>
      <c r="CE12" s="567">
        <v>12</v>
      </c>
      <c r="CF12" s="567">
        <v>18</v>
      </c>
      <c r="CG12" s="466">
        <v>982</v>
      </c>
      <c r="CH12" s="466">
        <v>336</v>
      </c>
      <c r="CI12" s="466">
        <v>646</v>
      </c>
    </row>
    <row r="13" spans="1:87" s="466" customFormat="1" ht="15.4" customHeight="1">
      <c r="A13" s="561"/>
      <c r="B13" s="561"/>
      <c r="C13" s="661"/>
      <c r="D13" s="661" t="s">
        <v>1227</v>
      </c>
      <c r="E13" s="550">
        <v>1071</v>
      </c>
      <c r="F13" s="317">
        <v>496</v>
      </c>
      <c r="G13" s="317">
        <v>575</v>
      </c>
      <c r="H13" s="317">
        <v>650</v>
      </c>
      <c r="I13" s="317">
        <v>358</v>
      </c>
      <c r="J13" s="317">
        <v>292</v>
      </c>
      <c r="K13" s="317">
        <v>621</v>
      </c>
      <c r="L13" s="317">
        <v>337</v>
      </c>
      <c r="M13" s="317">
        <v>284</v>
      </c>
      <c r="N13" s="317">
        <v>7</v>
      </c>
      <c r="O13" s="317">
        <v>4</v>
      </c>
      <c r="P13" s="317">
        <v>3</v>
      </c>
      <c r="Q13" s="317">
        <v>5</v>
      </c>
      <c r="R13" s="317">
        <v>3</v>
      </c>
      <c r="S13" s="317">
        <v>2</v>
      </c>
      <c r="T13" s="317">
        <v>0</v>
      </c>
      <c r="U13" s="317">
        <v>0</v>
      </c>
      <c r="V13" s="317">
        <v>0</v>
      </c>
      <c r="W13" s="317">
        <v>0</v>
      </c>
      <c r="X13" s="317">
        <v>0</v>
      </c>
      <c r="Y13" s="317">
        <v>0</v>
      </c>
      <c r="Z13" s="317">
        <v>39</v>
      </c>
      <c r="AA13" s="317">
        <v>31</v>
      </c>
      <c r="AB13" s="317">
        <v>8</v>
      </c>
      <c r="AC13" s="561"/>
      <c r="AD13" s="561"/>
      <c r="AE13" s="661"/>
      <c r="AF13" s="661" t="s">
        <v>1227</v>
      </c>
      <c r="AG13" s="550">
        <v>98</v>
      </c>
      <c r="AH13" s="317">
        <v>71</v>
      </c>
      <c r="AI13" s="317">
        <v>27</v>
      </c>
      <c r="AJ13" s="317">
        <v>3</v>
      </c>
      <c r="AK13" s="317">
        <v>3</v>
      </c>
      <c r="AL13" s="542">
        <v>0</v>
      </c>
      <c r="AM13" s="317">
        <v>14</v>
      </c>
      <c r="AN13" s="317">
        <v>10</v>
      </c>
      <c r="AO13" s="317">
        <v>4</v>
      </c>
      <c r="AP13" s="317">
        <v>21</v>
      </c>
      <c r="AQ13" s="317">
        <v>19</v>
      </c>
      <c r="AR13" s="317">
        <v>2</v>
      </c>
      <c r="AS13" s="317">
        <v>101</v>
      </c>
      <c r="AT13" s="317">
        <v>46</v>
      </c>
      <c r="AU13" s="317">
        <v>55</v>
      </c>
      <c r="AV13" s="317">
        <v>21</v>
      </c>
      <c r="AW13" s="317">
        <v>9</v>
      </c>
      <c r="AX13" s="317">
        <v>12</v>
      </c>
      <c r="AY13" s="317">
        <v>9</v>
      </c>
      <c r="AZ13" s="317">
        <v>6</v>
      </c>
      <c r="BA13" s="317">
        <v>3</v>
      </c>
      <c r="BB13" s="317">
        <v>18</v>
      </c>
      <c r="BC13" s="317">
        <v>13</v>
      </c>
      <c r="BD13" s="317">
        <v>5</v>
      </c>
      <c r="BE13" s="317">
        <v>20</v>
      </c>
      <c r="BF13" s="317">
        <v>4</v>
      </c>
      <c r="BG13" s="317">
        <v>16</v>
      </c>
      <c r="BH13" s="561"/>
      <c r="BI13" s="561"/>
      <c r="BJ13" s="661"/>
      <c r="BK13" s="661" t="s">
        <v>1227</v>
      </c>
      <c r="BL13" s="662">
        <v>21</v>
      </c>
      <c r="BM13" s="567">
        <v>7</v>
      </c>
      <c r="BN13" s="567">
        <v>14</v>
      </c>
      <c r="BO13" s="567">
        <v>63</v>
      </c>
      <c r="BP13" s="567">
        <v>28</v>
      </c>
      <c r="BQ13" s="567">
        <v>35</v>
      </c>
      <c r="BR13" s="567">
        <v>104</v>
      </c>
      <c r="BS13" s="567">
        <v>30</v>
      </c>
      <c r="BT13" s="567">
        <v>74</v>
      </c>
      <c r="BU13" s="567">
        <v>6</v>
      </c>
      <c r="BV13" s="567">
        <v>4</v>
      </c>
      <c r="BW13" s="567">
        <v>2</v>
      </c>
      <c r="BX13" s="567">
        <v>34</v>
      </c>
      <c r="BY13" s="567">
        <v>22</v>
      </c>
      <c r="BZ13" s="567">
        <v>12</v>
      </c>
      <c r="CA13" s="567">
        <v>35</v>
      </c>
      <c r="CB13" s="567">
        <v>28</v>
      </c>
      <c r="CC13" s="567">
        <v>7</v>
      </c>
      <c r="CD13" s="567">
        <v>7</v>
      </c>
      <c r="CE13" s="567">
        <v>2</v>
      </c>
      <c r="CF13" s="567">
        <v>5</v>
      </c>
      <c r="CG13" s="317">
        <v>417</v>
      </c>
      <c r="CH13" s="317">
        <v>135</v>
      </c>
      <c r="CI13" s="317">
        <v>282</v>
      </c>
    </row>
    <row r="14" spans="1:87" s="466" customFormat="1" ht="15.4" customHeight="1">
      <c r="A14" s="561"/>
      <c r="B14" s="561"/>
      <c r="C14" s="661"/>
      <c r="D14" s="661" t="s">
        <v>1228</v>
      </c>
      <c r="E14" s="550">
        <v>1091</v>
      </c>
      <c r="F14" s="317">
        <v>518</v>
      </c>
      <c r="G14" s="317">
        <v>573</v>
      </c>
      <c r="H14" s="317">
        <v>707</v>
      </c>
      <c r="I14" s="317">
        <v>376</v>
      </c>
      <c r="J14" s="317">
        <v>331</v>
      </c>
      <c r="K14" s="317">
        <v>685</v>
      </c>
      <c r="L14" s="317">
        <v>362</v>
      </c>
      <c r="M14" s="317">
        <v>323</v>
      </c>
      <c r="N14" s="317">
        <v>3</v>
      </c>
      <c r="O14" s="317">
        <v>3</v>
      </c>
      <c r="P14" s="317">
        <v>0</v>
      </c>
      <c r="Q14" s="317">
        <v>2</v>
      </c>
      <c r="R14" s="317">
        <v>2</v>
      </c>
      <c r="S14" s="317">
        <v>0</v>
      </c>
      <c r="T14" s="317">
        <v>0</v>
      </c>
      <c r="U14" s="317">
        <v>0</v>
      </c>
      <c r="V14" s="317">
        <v>0</v>
      </c>
      <c r="W14" s="317">
        <v>0</v>
      </c>
      <c r="X14" s="317">
        <v>0</v>
      </c>
      <c r="Y14" s="317">
        <v>0</v>
      </c>
      <c r="Z14" s="317">
        <v>47</v>
      </c>
      <c r="AA14" s="317">
        <v>42</v>
      </c>
      <c r="AB14" s="317">
        <v>5</v>
      </c>
      <c r="AC14" s="561"/>
      <c r="AD14" s="561"/>
      <c r="AE14" s="661"/>
      <c r="AF14" s="661" t="s">
        <v>1228</v>
      </c>
      <c r="AG14" s="550">
        <v>109</v>
      </c>
      <c r="AH14" s="317">
        <v>80</v>
      </c>
      <c r="AI14" s="317">
        <v>29</v>
      </c>
      <c r="AJ14" s="317">
        <v>3</v>
      </c>
      <c r="AK14" s="317">
        <v>2</v>
      </c>
      <c r="AL14" s="542">
        <v>1</v>
      </c>
      <c r="AM14" s="317">
        <v>13</v>
      </c>
      <c r="AN14" s="317">
        <v>8</v>
      </c>
      <c r="AO14" s="317">
        <v>5</v>
      </c>
      <c r="AP14" s="317">
        <v>19</v>
      </c>
      <c r="AQ14" s="317">
        <v>16</v>
      </c>
      <c r="AR14" s="317">
        <v>3</v>
      </c>
      <c r="AS14" s="317">
        <v>96</v>
      </c>
      <c r="AT14" s="317">
        <v>41</v>
      </c>
      <c r="AU14" s="317">
        <v>55</v>
      </c>
      <c r="AV14" s="317">
        <v>35</v>
      </c>
      <c r="AW14" s="317">
        <v>14</v>
      </c>
      <c r="AX14" s="317">
        <v>21</v>
      </c>
      <c r="AY14" s="317">
        <v>4</v>
      </c>
      <c r="AZ14" s="317">
        <v>4</v>
      </c>
      <c r="BA14" s="317">
        <v>0</v>
      </c>
      <c r="BB14" s="317">
        <v>30</v>
      </c>
      <c r="BC14" s="317">
        <v>18</v>
      </c>
      <c r="BD14" s="317">
        <v>12</v>
      </c>
      <c r="BE14" s="317">
        <v>24</v>
      </c>
      <c r="BF14" s="317">
        <v>7</v>
      </c>
      <c r="BG14" s="317">
        <v>17</v>
      </c>
      <c r="BH14" s="561"/>
      <c r="BI14" s="561"/>
      <c r="BJ14" s="661"/>
      <c r="BK14" s="661" t="s">
        <v>1228</v>
      </c>
      <c r="BL14" s="662">
        <v>15</v>
      </c>
      <c r="BM14" s="567">
        <v>4</v>
      </c>
      <c r="BN14" s="567">
        <v>11</v>
      </c>
      <c r="BO14" s="567">
        <v>65</v>
      </c>
      <c r="BP14" s="567">
        <v>24</v>
      </c>
      <c r="BQ14" s="567">
        <v>41</v>
      </c>
      <c r="BR14" s="567">
        <v>112</v>
      </c>
      <c r="BS14" s="567">
        <v>35</v>
      </c>
      <c r="BT14" s="567">
        <v>77</v>
      </c>
      <c r="BU14" s="567">
        <v>2</v>
      </c>
      <c r="BV14" s="567">
        <v>1</v>
      </c>
      <c r="BW14" s="567">
        <v>1</v>
      </c>
      <c r="BX14" s="567">
        <v>45</v>
      </c>
      <c r="BY14" s="567">
        <v>23</v>
      </c>
      <c r="BZ14" s="567">
        <v>22</v>
      </c>
      <c r="CA14" s="567">
        <v>49</v>
      </c>
      <c r="CB14" s="567">
        <v>36</v>
      </c>
      <c r="CC14" s="567">
        <v>13</v>
      </c>
      <c r="CD14" s="567">
        <v>14</v>
      </c>
      <c r="CE14" s="567">
        <v>4</v>
      </c>
      <c r="CF14" s="567">
        <v>10</v>
      </c>
      <c r="CG14" s="466">
        <v>369</v>
      </c>
      <c r="CH14" s="466">
        <v>135</v>
      </c>
      <c r="CI14" s="466">
        <v>234</v>
      </c>
    </row>
    <row r="15" spans="1:87" s="466" customFormat="1" ht="15.4" customHeight="1">
      <c r="A15" s="561"/>
      <c r="B15" s="561"/>
      <c r="C15" s="661"/>
      <c r="D15" s="661" t="s">
        <v>1229</v>
      </c>
      <c r="E15" s="550">
        <v>547</v>
      </c>
      <c r="F15" s="317">
        <v>255</v>
      </c>
      <c r="G15" s="317">
        <v>292</v>
      </c>
      <c r="H15" s="317">
        <v>343</v>
      </c>
      <c r="I15" s="317">
        <v>186</v>
      </c>
      <c r="J15" s="317">
        <v>157</v>
      </c>
      <c r="K15" s="317">
        <v>330</v>
      </c>
      <c r="L15" s="317">
        <v>178</v>
      </c>
      <c r="M15" s="317">
        <v>152</v>
      </c>
      <c r="N15" s="317">
        <v>1</v>
      </c>
      <c r="O15" s="317">
        <v>1</v>
      </c>
      <c r="P15" s="317">
        <v>0</v>
      </c>
      <c r="Q15" s="317">
        <v>1</v>
      </c>
      <c r="R15" s="317">
        <v>1</v>
      </c>
      <c r="S15" s="317">
        <v>0</v>
      </c>
      <c r="T15" s="317">
        <v>0</v>
      </c>
      <c r="U15" s="317">
        <v>0</v>
      </c>
      <c r="V15" s="317">
        <v>0</v>
      </c>
      <c r="W15" s="317">
        <v>0</v>
      </c>
      <c r="X15" s="317">
        <v>0</v>
      </c>
      <c r="Y15" s="317">
        <v>0</v>
      </c>
      <c r="Z15" s="317">
        <v>32</v>
      </c>
      <c r="AA15" s="317">
        <v>23</v>
      </c>
      <c r="AB15" s="317">
        <v>9</v>
      </c>
      <c r="AC15" s="561"/>
      <c r="AD15" s="561"/>
      <c r="AE15" s="661"/>
      <c r="AF15" s="661" t="s">
        <v>1229</v>
      </c>
      <c r="AG15" s="550">
        <v>54</v>
      </c>
      <c r="AH15" s="317">
        <v>32</v>
      </c>
      <c r="AI15" s="317">
        <v>22</v>
      </c>
      <c r="AJ15" s="317">
        <v>3</v>
      </c>
      <c r="AK15" s="317">
        <v>3</v>
      </c>
      <c r="AL15" s="542">
        <v>0</v>
      </c>
      <c r="AM15" s="317">
        <v>8</v>
      </c>
      <c r="AN15" s="317">
        <v>5</v>
      </c>
      <c r="AO15" s="317">
        <v>3</v>
      </c>
      <c r="AP15" s="317">
        <v>9</v>
      </c>
      <c r="AQ15" s="317">
        <v>8</v>
      </c>
      <c r="AR15" s="317">
        <v>1</v>
      </c>
      <c r="AS15" s="317">
        <v>50</v>
      </c>
      <c r="AT15" s="317">
        <v>18</v>
      </c>
      <c r="AU15" s="317">
        <v>32</v>
      </c>
      <c r="AV15" s="317">
        <v>18</v>
      </c>
      <c r="AW15" s="317">
        <v>8</v>
      </c>
      <c r="AX15" s="317">
        <v>10</v>
      </c>
      <c r="AY15" s="317">
        <v>5</v>
      </c>
      <c r="AZ15" s="317">
        <v>4</v>
      </c>
      <c r="BA15" s="317">
        <v>1</v>
      </c>
      <c r="BB15" s="317">
        <v>7</v>
      </c>
      <c r="BC15" s="317">
        <v>6</v>
      </c>
      <c r="BD15" s="317">
        <v>1</v>
      </c>
      <c r="BE15" s="317">
        <v>9</v>
      </c>
      <c r="BF15" s="317">
        <v>4</v>
      </c>
      <c r="BG15" s="317">
        <v>5</v>
      </c>
      <c r="BH15" s="561"/>
      <c r="BI15" s="561"/>
      <c r="BJ15" s="661"/>
      <c r="BK15" s="661" t="s">
        <v>1229</v>
      </c>
      <c r="BL15" s="662">
        <v>9</v>
      </c>
      <c r="BM15" s="567">
        <v>5</v>
      </c>
      <c r="BN15" s="567">
        <v>4</v>
      </c>
      <c r="BO15" s="567">
        <v>23</v>
      </c>
      <c r="BP15" s="567">
        <v>11</v>
      </c>
      <c r="BQ15" s="567">
        <v>12</v>
      </c>
      <c r="BR15" s="567">
        <v>54</v>
      </c>
      <c r="BS15" s="567">
        <v>14</v>
      </c>
      <c r="BT15" s="567">
        <v>40</v>
      </c>
      <c r="BU15" s="567">
        <v>3</v>
      </c>
      <c r="BV15" s="567">
        <v>2</v>
      </c>
      <c r="BW15" s="567">
        <v>1</v>
      </c>
      <c r="BX15" s="567">
        <v>19</v>
      </c>
      <c r="BY15" s="567">
        <v>14</v>
      </c>
      <c r="BZ15" s="567">
        <v>5</v>
      </c>
      <c r="CA15" s="567">
        <v>17</v>
      </c>
      <c r="CB15" s="567">
        <v>14</v>
      </c>
      <c r="CC15" s="567">
        <v>3</v>
      </c>
      <c r="CD15" s="567">
        <v>9</v>
      </c>
      <c r="CE15" s="567">
        <v>6</v>
      </c>
      <c r="CF15" s="567">
        <v>3</v>
      </c>
      <c r="CG15" s="466">
        <v>196</v>
      </c>
      <c r="CH15" s="466">
        <v>66</v>
      </c>
      <c r="CI15" s="466">
        <v>130</v>
      </c>
    </row>
    <row r="16" spans="1:87" s="466" customFormat="1" ht="15.4" customHeight="1">
      <c r="A16" s="561"/>
      <c r="B16" s="561"/>
      <c r="C16" s="1565" t="s">
        <v>286</v>
      </c>
      <c r="D16" s="1566"/>
      <c r="E16" s="550">
        <v>9225</v>
      </c>
      <c r="F16" s="317">
        <v>4568</v>
      </c>
      <c r="G16" s="317">
        <v>4657</v>
      </c>
      <c r="H16" s="317">
        <v>5228</v>
      </c>
      <c r="I16" s="317">
        <v>3044</v>
      </c>
      <c r="J16" s="317">
        <v>2184</v>
      </c>
      <c r="K16" s="317">
        <v>5045</v>
      </c>
      <c r="L16" s="317">
        <v>2927</v>
      </c>
      <c r="M16" s="317">
        <v>2118</v>
      </c>
      <c r="N16" s="317">
        <v>102</v>
      </c>
      <c r="O16" s="317">
        <v>64</v>
      </c>
      <c r="P16" s="317">
        <v>38</v>
      </c>
      <c r="Q16" s="317">
        <v>96</v>
      </c>
      <c r="R16" s="317">
        <v>60</v>
      </c>
      <c r="S16" s="317">
        <v>36</v>
      </c>
      <c r="T16" s="317">
        <v>1</v>
      </c>
      <c r="U16" s="317">
        <v>1</v>
      </c>
      <c r="V16" s="317">
        <v>0</v>
      </c>
      <c r="W16" s="317">
        <v>0</v>
      </c>
      <c r="X16" s="317">
        <v>0</v>
      </c>
      <c r="Y16" s="317">
        <v>0</v>
      </c>
      <c r="Z16" s="317">
        <v>387</v>
      </c>
      <c r="AA16" s="317">
        <v>331</v>
      </c>
      <c r="AB16" s="317">
        <v>56</v>
      </c>
      <c r="AC16" s="561"/>
      <c r="AD16" s="561"/>
      <c r="AE16" s="1565" t="s">
        <v>286</v>
      </c>
      <c r="AF16" s="1565"/>
      <c r="AG16" s="550">
        <v>581</v>
      </c>
      <c r="AH16" s="317">
        <v>393</v>
      </c>
      <c r="AI16" s="317">
        <v>188</v>
      </c>
      <c r="AJ16" s="317">
        <v>31</v>
      </c>
      <c r="AK16" s="317">
        <v>26</v>
      </c>
      <c r="AL16" s="317">
        <v>5</v>
      </c>
      <c r="AM16" s="317">
        <v>86</v>
      </c>
      <c r="AN16" s="317">
        <v>58</v>
      </c>
      <c r="AO16" s="317">
        <v>28</v>
      </c>
      <c r="AP16" s="317">
        <v>129</v>
      </c>
      <c r="AQ16" s="317">
        <v>108</v>
      </c>
      <c r="AR16" s="317">
        <v>21</v>
      </c>
      <c r="AS16" s="317">
        <v>663</v>
      </c>
      <c r="AT16" s="317">
        <v>335</v>
      </c>
      <c r="AU16" s="317">
        <v>328</v>
      </c>
      <c r="AV16" s="317">
        <v>147</v>
      </c>
      <c r="AW16" s="317">
        <v>70</v>
      </c>
      <c r="AX16" s="317">
        <v>77</v>
      </c>
      <c r="AY16" s="317">
        <v>81</v>
      </c>
      <c r="AZ16" s="317">
        <v>46</v>
      </c>
      <c r="BA16" s="317">
        <v>35</v>
      </c>
      <c r="BB16" s="317">
        <v>212</v>
      </c>
      <c r="BC16" s="317">
        <v>146</v>
      </c>
      <c r="BD16" s="317">
        <v>66</v>
      </c>
      <c r="BE16" s="317">
        <v>226</v>
      </c>
      <c r="BF16" s="317">
        <v>91</v>
      </c>
      <c r="BG16" s="317">
        <v>135</v>
      </c>
      <c r="BH16" s="561"/>
      <c r="BI16" s="561"/>
      <c r="BJ16" s="1565" t="s">
        <v>286</v>
      </c>
      <c r="BK16" s="1565"/>
      <c r="BL16" s="550">
        <v>130</v>
      </c>
      <c r="BM16" s="317">
        <v>45</v>
      </c>
      <c r="BN16" s="317">
        <v>85</v>
      </c>
      <c r="BO16" s="317">
        <v>323</v>
      </c>
      <c r="BP16" s="317">
        <v>156</v>
      </c>
      <c r="BQ16" s="317">
        <v>167</v>
      </c>
      <c r="BR16" s="317">
        <v>784</v>
      </c>
      <c r="BS16" s="317">
        <v>246</v>
      </c>
      <c r="BT16" s="317">
        <v>538</v>
      </c>
      <c r="BU16" s="317">
        <v>40</v>
      </c>
      <c r="BV16" s="317">
        <v>26</v>
      </c>
      <c r="BW16" s="317">
        <v>14</v>
      </c>
      <c r="BX16" s="317">
        <v>417</v>
      </c>
      <c r="BY16" s="317">
        <v>272</v>
      </c>
      <c r="BZ16" s="317">
        <v>145</v>
      </c>
      <c r="CA16" s="317">
        <v>544</v>
      </c>
      <c r="CB16" s="317">
        <v>420</v>
      </c>
      <c r="CC16" s="317">
        <v>124</v>
      </c>
      <c r="CD16" s="317">
        <v>161</v>
      </c>
      <c r="CE16" s="317">
        <v>93</v>
      </c>
      <c r="CF16" s="317">
        <v>68</v>
      </c>
      <c r="CG16" s="466">
        <v>3724</v>
      </c>
      <c r="CH16" s="466">
        <v>1350</v>
      </c>
      <c r="CI16" s="466">
        <v>2374</v>
      </c>
    </row>
    <row r="17" spans="1:87" s="466" customFormat="1" ht="15.4" customHeight="1">
      <c r="A17" s="577"/>
      <c r="B17" s="1496" t="s">
        <v>1230</v>
      </c>
      <c r="C17" s="1496"/>
      <c r="D17" s="1569"/>
      <c r="E17" s="550">
        <v>2171</v>
      </c>
      <c r="F17" s="317">
        <v>1084</v>
      </c>
      <c r="G17" s="317">
        <v>1087</v>
      </c>
      <c r="H17" s="317">
        <v>1260</v>
      </c>
      <c r="I17" s="317">
        <v>746</v>
      </c>
      <c r="J17" s="317">
        <v>514</v>
      </c>
      <c r="K17" s="317">
        <v>1206</v>
      </c>
      <c r="L17" s="317">
        <v>709</v>
      </c>
      <c r="M17" s="317">
        <v>497</v>
      </c>
      <c r="N17" s="317">
        <v>16</v>
      </c>
      <c r="O17" s="317">
        <v>11</v>
      </c>
      <c r="P17" s="317">
        <v>5</v>
      </c>
      <c r="Q17" s="317">
        <v>13</v>
      </c>
      <c r="R17" s="317">
        <v>10</v>
      </c>
      <c r="S17" s="317">
        <v>3</v>
      </c>
      <c r="T17" s="317">
        <v>0</v>
      </c>
      <c r="U17" s="317">
        <v>0</v>
      </c>
      <c r="V17" s="317">
        <v>0</v>
      </c>
      <c r="W17" s="317">
        <v>0</v>
      </c>
      <c r="X17" s="317">
        <v>0</v>
      </c>
      <c r="Y17" s="317">
        <v>0</v>
      </c>
      <c r="Z17" s="317">
        <v>115</v>
      </c>
      <c r="AA17" s="317">
        <v>101</v>
      </c>
      <c r="AB17" s="317">
        <v>14</v>
      </c>
      <c r="AC17" s="577"/>
      <c r="AD17" s="1496" t="s">
        <v>1230</v>
      </c>
      <c r="AE17" s="1496"/>
      <c r="AF17" s="1569"/>
      <c r="AG17" s="550">
        <v>182</v>
      </c>
      <c r="AH17" s="317">
        <v>124</v>
      </c>
      <c r="AI17" s="317">
        <v>58</v>
      </c>
      <c r="AJ17" s="317">
        <v>8</v>
      </c>
      <c r="AK17" s="317">
        <v>7</v>
      </c>
      <c r="AL17" s="317">
        <v>1</v>
      </c>
      <c r="AM17" s="317">
        <v>8</v>
      </c>
      <c r="AN17" s="317">
        <v>7</v>
      </c>
      <c r="AO17" s="317">
        <v>1</v>
      </c>
      <c r="AP17" s="317">
        <v>37</v>
      </c>
      <c r="AQ17" s="317">
        <v>35</v>
      </c>
      <c r="AR17" s="317">
        <v>2</v>
      </c>
      <c r="AS17" s="317">
        <v>157</v>
      </c>
      <c r="AT17" s="317">
        <v>78</v>
      </c>
      <c r="AU17" s="317">
        <v>79</v>
      </c>
      <c r="AV17" s="317">
        <v>28</v>
      </c>
      <c r="AW17" s="317">
        <v>15</v>
      </c>
      <c r="AX17" s="317">
        <v>13</v>
      </c>
      <c r="AY17" s="317">
        <v>28</v>
      </c>
      <c r="AZ17" s="317">
        <v>18</v>
      </c>
      <c r="BA17" s="317">
        <v>10</v>
      </c>
      <c r="BB17" s="317">
        <v>43</v>
      </c>
      <c r="BC17" s="317">
        <v>33</v>
      </c>
      <c r="BD17" s="317">
        <v>10</v>
      </c>
      <c r="BE17" s="317">
        <v>52</v>
      </c>
      <c r="BF17" s="317">
        <v>25</v>
      </c>
      <c r="BG17" s="317">
        <v>27</v>
      </c>
      <c r="BH17" s="577"/>
      <c r="BI17" s="1496" t="s">
        <v>1231</v>
      </c>
      <c r="BJ17" s="1496"/>
      <c r="BK17" s="1569"/>
      <c r="BL17" s="550">
        <v>37</v>
      </c>
      <c r="BM17" s="317">
        <v>13</v>
      </c>
      <c r="BN17" s="317">
        <v>24</v>
      </c>
      <c r="BO17" s="317">
        <v>70</v>
      </c>
      <c r="BP17" s="317">
        <v>31</v>
      </c>
      <c r="BQ17" s="317">
        <v>39</v>
      </c>
      <c r="BR17" s="317">
        <v>195</v>
      </c>
      <c r="BS17" s="317">
        <v>60</v>
      </c>
      <c r="BT17" s="317">
        <v>135</v>
      </c>
      <c r="BU17" s="317">
        <v>9</v>
      </c>
      <c r="BV17" s="317">
        <v>5</v>
      </c>
      <c r="BW17" s="317">
        <v>4</v>
      </c>
      <c r="BX17" s="317">
        <v>109</v>
      </c>
      <c r="BY17" s="317">
        <v>71</v>
      </c>
      <c r="BZ17" s="317">
        <v>38</v>
      </c>
      <c r="CA17" s="317">
        <v>65</v>
      </c>
      <c r="CB17" s="317">
        <v>46</v>
      </c>
      <c r="CC17" s="317">
        <v>19</v>
      </c>
      <c r="CD17" s="317">
        <v>47</v>
      </c>
      <c r="CE17" s="317">
        <v>29</v>
      </c>
      <c r="CF17" s="317">
        <v>18</v>
      </c>
      <c r="CG17" s="466">
        <v>842</v>
      </c>
      <c r="CH17" s="466">
        <v>297</v>
      </c>
      <c r="CI17" s="466">
        <v>545</v>
      </c>
    </row>
    <row r="18" spans="1:87" s="545" customFormat="1" ht="15.4" customHeight="1">
      <c r="A18" s="1568" t="s">
        <v>1232</v>
      </c>
      <c r="B18" s="1568"/>
      <c r="C18" s="1568"/>
      <c r="D18" s="1568"/>
      <c r="E18" s="547">
        <v>11025</v>
      </c>
      <c r="F18" s="548">
        <v>5471</v>
      </c>
      <c r="G18" s="548">
        <v>5554</v>
      </c>
      <c r="H18" s="548">
        <v>6278</v>
      </c>
      <c r="I18" s="548">
        <v>3577</v>
      </c>
      <c r="J18" s="548">
        <v>2701</v>
      </c>
      <c r="K18" s="548">
        <v>5995</v>
      </c>
      <c r="L18" s="548">
        <v>3381</v>
      </c>
      <c r="M18" s="548">
        <v>2614</v>
      </c>
      <c r="N18" s="548">
        <v>72</v>
      </c>
      <c r="O18" s="548">
        <v>47</v>
      </c>
      <c r="P18" s="548">
        <v>25</v>
      </c>
      <c r="Q18" s="548">
        <v>67</v>
      </c>
      <c r="R18" s="548">
        <v>43</v>
      </c>
      <c r="S18" s="548">
        <v>24</v>
      </c>
      <c r="T18" s="548">
        <v>0</v>
      </c>
      <c r="U18" s="548">
        <v>0</v>
      </c>
      <c r="V18" s="548">
        <v>0</v>
      </c>
      <c r="W18" s="548">
        <v>0</v>
      </c>
      <c r="X18" s="548">
        <v>0</v>
      </c>
      <c r="Y18" s="548">
        <v>0</v>
      </c>
      <c r="Z18" s="548">
        <v>444</v>
      </c>
      <c r="AA18" s="548">
        <v>366</v>
      </c>
      <c r="AB18" s="548">
        <v>78</v>
      </c>
      <c r="AC18" s="1568" t="s">
        <v>1232</v>
      </c>
      <c r="AD18" s="1568"/>
      <c r="AE18" s="1568"/>
      <c r="AF18" s="1568"/>
      <c r="AG18" s="547">
        <v>1087</v>
      </c>
      <c r="AH18" s="548">
        <v>775</v>
      </c>
      <c r="AI18" s="548">
        <v>312</v>
      </c>
      <c r="AJ18" s="548">
        <v>37</v>
      </c>
      <c r="AK18" s="548">
        <v>35</v>
      </c>
      <c r="AL18" s="548">
        <v>2</v>
      </c>
      <c r="AM18" s="548">
        <v>94</v>
      </c>
      <c r="AN18" s="548">
        <v>65</v>
      </c>
      <c r="AO18" s="548">
        <v>29</v>
      </c>
      <c r="AP18" s="548">
        <v>204</v>
      </c>
      <c r="AQ18" s="548">
        <v>175</v>
      </c>
      <c r="AR18" s="548">
        <v>29</v>
      </c>
      <c r="AS18" s="548">
        <v>880</v>
      </c>
      <c r="AT18" s="548">
        <v>416</v>
      </c>
      <c r="AU18" s="548">
        <v>464</v>
      </c>
      <c r="AV18" s="548">
        <v>149</v>
      </c>
      <c r="AW18" s="548">
        <v>66</v>
      </c>
      <c r="AX18" s="548">
        <v>83</v>
      </c>
      <c r="AY18" s="548">
        <v>106</v>
      </c>
      <c r="AZ18" s="548">
        <v>60</v>
      </c>
      <c r="BA18" s="548">
        <v>46</v>
      </c>
      <c r="BB18" s="548">
        <v>168</v>
      </c>
      <c r="BC18" s="548">
        <v>118</v>
      </c>
      <c r="BD18" s="548">
        <v>50</v>
      </c>
      <c r="BE18" s="548">
        <v>327</v>
      </c>
      <c r="BF18" s="548">
        <v>123</v>
      </c>
      <c r="BG18" s="548">
        <v>204</v>
      </c>
      <c r="BH18" s="1568" t="s">
        <v>1232</v>
      </c>
      <c r="BI18" s="1568"/>
      <c r="BJ18" s="1568"/>
      <c r="BK18" s="1568"/>
      <c r="BL18" s="547">
        <v>181</v>
      </c>
      <c r="BM18" s="548">
        <v>70</v>
      </c>
      <c r="BN18" s="548">
        <v>111</v>
      </c>
      <c r="BO18" s="548">
        <v>355</v>
      </c>
      <c r="BP18" s="548">
        <v>174</v>
      </c>
      <c r="BQ18" s="548">
        <v>181</v>
      </c>
      <c r="BR18" s="548">
        <v>922</v>
      </c>
      <c r="BS18" s="548">
        <v>260</v>
      </c>
      <c r="BT18" s="548">
        <v>662</v>
      </c>
      <c r="BU18" s="548">
        <v>42</v>
      </c>
      <c r="BV18" s="548">
        <v>28</v>
      </c>
      <c r="BW18" s="548">
        <v>14</v>
      </c>
      <c r="BX18" s="548">
        <v>385</v>
      </c>
      <c r="BY18" s="548">
        <v>254</v>
      </c>
      <c r="BZ18" s="548">
        <v>131</v>
      </c>
      <c r="CA18" s="548">
        <v>338</v>
      </c>
      <c r="CB18" s="548">
        <v>248</v>
      </c>
      <c r="CC18" s="548">
        <v>90</v>
      </c>
      <c r="CD18" s="548">
        <v>204</v>
      </c>
      <c r="CE18" s="548">
        <v>101</v>
      </c>
      <c r="CF18" s="548">
        <v>103</v>
      </c>
      <c r="CG18" s="548">
        <v>4142</v>
      </c>
      <c r="CH18" s="548">
        <v>1549</v>
      </c>
      <c r="CI18" s="548">
        <v>2593</v>
      </c>
    </row>
    <row r="19" spans="1:87" s="466" customFormat="1" ht="15.4" customHeight="1">
      <c r="A19" s="577"/>
      <c r="B19" s="1496" t="s">
        <v>1233</v>
      </c>
      <c r="C19" s="1496"/>
      <c r="D19" s="1496"/>
      <c r="E19" s="550">
        <v>1086</v>
      </c>
      <c r="F19" s="317">
        <v>552</v>
      </c>
      <c r="G19" s="317">
        <v>534</v>
      </c>
      <c r="H19" s="317">
        <v>608</v>
      </c>
      <c r="I19" s="317">
        <v>350</v>
      </c>
      <c r="J19" s="317">
        <v>258</v>
      </c>
      <c r="K19" s="317">
        <v>582</v>
      </c>
      <c r="L19" s="317">
        <v>333</v>
      </c>
      <c r="M19" s="317">
        <v>249</v>
      </c>
      <c r="N19" s="317">
        <v>9</v>
      </c>
      <c r="O19" s="317">
        <v>5</v>
      </c>
      <c r="P19" s="317">
        <v>4</v>
      </c>
      <c r="Q19" s="317">
        <v>9</v>
      </c>
      <c r="R19" s="317">
        <v>5</v>
      </c>
      <c r="S19" s="317">
        <v>4</v>
      </c>
      <c r="T19" s="317">
        <v>0</v>
      </c>
      <c r="U19" s="317">
        <v>0</v>
      </c>
      <c r="V19" s="317">
        <v>0</v>
      </c>
      <c r="W19" s="317">
        <v>0</v>
      </c>
      <c r="X19" s="317">
        <v>0</v>
      </c>
      <c r="Y19" s="317">
        <v>0</v>
      </c>
      <c r="Z19" s="317">
        <v>35</v>
      </c>
      <c r="AA19" s="317">
        <v>32</v>
      </c>
      <c r="AB19" s="317">
        <v>3</v>
      </c>
      <c r="AC19" s="577"/>
      <c r="AD19" s="1496" t="s">
        <v>1234</v>
      </c>
      <c r="AE19" s="1496"/>
      <c r="AF19" s="1496"/>
      <c r="AG19" s="550">
        <v>98</v>
      </c>
      <c r="AH19" s="317">
        <v>73</v>
      </c>
      <c r="AI19" s="317">
        <v>25</v>
      </c>
      <c r="AJ19" s="317">
        <v>9</v>
      </c>
      <c r="AK19" s="317">
        <v>8</v>
      </c>
      <c r="AL19" s="317">
        <v>1</v>
      </c>
      <c r="AM19" s="317">
        <v>15</v>
      </c>
      <c r="AN19" s="317">
        <v>8</v>
      </c>
      <c r="AO19" s="317">
        <v>7</v>
      </c>
      <c r="AP19" s="317">
        <v>24</v>
      </c>
      <c r="AQ19" s="317">
        <v>20</v>
      </c>
      <c r="AR19" s="317">
        <v>4</v>
      </c>
      <c r="AS19" s="317">
        <v>91</v>
      </c>
      <c r="AT19" s="317">
        <v>46</v>
      </c>
      <c r="AU19" s="317">
        <v>45</v>
      </c>
      <c r="AV19" s="317">
        <v>7</v>
      </c>
      <c r="AW19" s="317">
        <v>5</v>
      </c>
      <c r="AX19" s="317">
        <v>2</v>
      </c>
      <c r="AY19" s="317">
        <v>8</v>
      </c>
      <c r="AZ19" s="317">
        <v>3</v>
      </c>
      <c r="BA19" s="317">
        <v>5</v>
      </c>
      <c r="BB19" s="317">
        <v>11</v>
      </c>
      <c r="BC19" s="317">
        <v>9</v>
      </c>
      <c r="BD19" s="317">
        <v>2</v>
      </c>
      <c r="BE19" s="317">
        <v>22</v>
      </c>
      <c r="BF19" s="317">
        <v>9</v>
      </c>
      <c r="BG19" s="317">
        <v>13</v>
      </c>
      <c r="BH19" s="577"/>
      <c r="BI19" s="1496" t="s">
        <v>1233</v>
      </c>
      <c r="BJ19" s="1496"/>
      <c r="BK19" s="1496"/>
      <c r="BL19" s="550">
        <v>15</v>
      </c>
      <c r="BM19" s="317">
        <v>5</v>
      </c>
      <c r="BN19" s="317">
        <v>10</v>
      </c>
      <c r="BO19" s="317">
        <v>24</v>
      </c>
      <c r="BP19" s="317">
        <v>11</v>
      </c>
      <c r="BQ19" s="317">
        <v>13</v>
      </c>
      <c r="BR19" s="317">
        <v>98</v>
      </c>
      <c r="BS19" s="317">
        <v>27</v>
      </c>
      <c r="BT19" s="317">
        <v>71</v>
      </c>
      <c r="BU19" s="317">
        <v>1</v>
      </c>
      <c r="BV19" s="317">
        <v>0</v>
      </c>
      <c r="BW19" s="317">
        <v>1</v>
      </c>
      <c r="BX19" s="317">
        <v>44</v>
      </c>
      <c r="BY19" s="317">
        <v>29</v>
      </c>
      <c r="BZ19" s="317">
        <v>15</v>
      </c>
      <c r="CA19" s="317">
        <v>37</v>
      </c>
      <c r="CB19" s="317">
        <v>25</v>
      </c>
      <c r="CC19" s="317">
        <v>12</v>
      </c>
      <c r="CD19" s="317">
        <v>34</v>
      </c>
      <c r="CE19" s="317">
        <v>18</v>
      </c>
      <c r="CF19" s="317">
        <v>16</v>
      </c>
      <c r="CG19" s="466">
        <v>378</v>
      </c>
      <c r="CH19" s="466">
        <v>146</v>
      </c>
      <c r="CI19" s="466">
        <v>232</v>
      </c>
    </row>
    <row r="20" spans="1:87" s="466" customFormat="1" ht="15.4" customHeight="1">
      <c r="A20" s="577"/>
      <c r="B20" s="1496" t="s">
        <v>1235</v>
      </c>
      <c r="C20" s="1496"/>
      <c r="D20" s="1496"/>
      <c r="E20" s="550">
        <v>1925</v>
      </c>
      <c r="F20" s="317">
        <v>938</v>
      </c>
      <c r="G20" s="317">
        <v>987</v>
      </c>
      <c r="H20" s="317">
        <v>1071</v>
      </c>
      <c r="I20" s="317">
        <v>594</v>
      </c>
      <c r="J20" s="317">
        <v>477</v>
      </c>
      <c r="K20" s="317">
        <v>1028</v>
      </c>
      <c r="L20" s="317">
        <v>565</v>
      </c>
      <c r="M20" s="317">
        <v>463</v>
      </c>
      <c r="N20" s="317">
        <v>10</v>
      </c>
      <c r="O20" s="317">
        <v>8</v>
      </c>
      <c r="P20" s="317">
        <v>2</v>
      </c>
      <c r="Q20" s="317">
        <v>9</v>
      </c>
      <c r="R20" s="317">
        <v>7</v>
      </c>
      <c r="S20" s="317">
        <v>2</v>
      </c>
      <c r="T20" s="317">
        <v>0</v>
      </c>
      <c r="U20" s="317">
        <v>0</v>
      </c>
      <c r="V20" s="317">
        <v>0</v>
      </c>
      <c r="W20" s="317">
        <v>0</v>
      </c>
      <c r="X20" s="317">
        <v>0</v>
      </c>
      <c r="Y20" s="317">
        <v>0</v>
      </c>
      <c r="Z20" s="317">
        <v>63</v>
      </c>
      <c r="AA20" s="317">
        <v>49</v>
      </c>
      <c r="AB20" s="317">
        <v>14</v>
      </c>
      <c r="AC20" s="577"/>
      <c r="AD20" s="1496" t="s">
        <v>1235</v>
      </c>
      <c r="AE20" s="1496"/>
      <c r="AF20" s="1496"/>
      <c r="AG20" s="550">
        <v>174</v>
      </c>
      <c r="AH20" s="317">
        <v>111</v>
      </c>
      <c r="AI20" s="317">
        <v>63</v>
      </c>
      <c r="AJ20" s="317">
        <v>4</v>
      </c>
      <c r="AK20" s="317">
        <v>4</v>
      </c>
      <c r="AL20" s="317">
        <v>0</v>
      </c>
      <c r="AM20" s="317">
        <v>11</v>
      </c>
      <c r="AN20" s="317">
        <v>6</v>
      </c>
      <c r="AO20" s="317">
        <v>5</v>
      </c>
      <c r="AP20" s="317">
        <v>30</v>
      </c>
      <c r="AQ20" s="317">
        <v>25</v>
      </c>
      <c r="AR20" s="317">
        <v>5</v>
      </c>
      <c r="AS20" s="317">
        <v>164</v>
      </c>
      <c r="AT20" s="317">
        <v>75</v>
      </c>
      <c r="AU20" s="317">
        <v>89</v>
      </c>
      <c r="AV20" s="317">
        <v>35</v>
      </c>
      <c r="AW20" s="317">
        <v>24</v>
      </c>
      <c r="AX20" s="317">
        <v>11</v>
      </c>
      <c r="AY20" s="317">
        <v>38</v>
      </c>
      <c r="AZ20" s="317">
        <v>23</v>
      </c>
      <c r="BA20" s="317">
        <v>15</v>
      </c>
      <c r="BB20" s="317">
        <v>31</v>
      </c>
      <c r="BC20" s="317">
        <v>21</v>
      </c>
      <c r="BD20" s="317">
        <v>10</v>
      </c>
      <c r="BE20" s="317">
        <v>47</v>
      </c>
      <c r="BF20" s="317">
        <v>17</v>
      </c>
      <c r="BG20" s="317">
        <v>30</v>
      </c>
      <c r="BH20" s="577"/>
      <c r="BI20" s="1496" t="s">
        <v>1235</v>
      </c>
      <c r="BJ20" s="1496"/>
      <c r="BK20" s="1496"/>
      <c r="BL20" s="550">
        <v>25</v>
      </c>
      <c r="BM20" s="317">
        <v>10</v>
      </c>
      <c r="BN20" s="317">
        <v>15</v>
      </c>
      <c r="BO20" s="317">
        <v>60</v>
      </c>
      <c r="BP20" s="317">
        <v>38</v>
      </c>
      <c r="BQ20" s="317">
        <v>22</v>
      </c>
      <c r="BR20" s="317">
        <v>175</v>
      </c>
      <c r="BS20" s="317">
        <v>50</v>
      </c>
      <c r="BT20" s="317">
        <v>125</v>
      </c>
      <c r="BU20" s="317">
        <v>5</v>
      </c>
      <c r="BV20" s="317">
        <v>3</v>
      </c>
      <c r="BW20" s="317">
        <v>2</v>
      </c>
      <c r="BX20" s="317">
        <v>57</v>
      </c>
      <c r="BY20" s="317">
        <v>40</v>
      </c>
      <c r="BZ20" s="317">
        <v>17</v>
      </c>
      <c r="CA20" s="317">
        <v>53</v>
      </c>
      <c r="CB20" s="317">
        <v>36</v>
      </c>
      <c r="CC20" s="317">
        <v>17</v>
      </c>
      <c r="CD20" s="317">
        <v>46</v>
      </c>
      <c r="CE20" s="317">
        <v>25</v>
      </c>
      <c r="CF20" s="317">
        <v>21</v>
      </c>
      <c r="CG20" s="466">
        <v>733</v>
      </c>
      <c r="CH20" s="466">
        <v>278</v>
      </c>
      <c r="CI20" s="466">
        <v>455</v>
      </c>
    </row>
    <row r="21" spans="1:87" s="466" customFormat="1" ht="15.4" customHeight="1">
      <c r="A21" s="577"/>
      <c r="B21" s="1496" t="s">
        <v>1236</v>
      </c>
      <c r="C21" s="1496"/>
      <c r="D21" s="1496"/>
      <c r="E21" s="550">
        <v>2116</v>
      </c>
      <c r="F21" s="317">
        <v>1030</v>
      </c>
      <c r="G21" s="317">
        <v>1086</v>
      </c>
      <c r="H21" s="317">
        <v>1259</v>
      </c>
      <c r="I21" s="317">
        <v>724</v>
      </c>
      <c r="J21" s="317">
        <v>535</v>
      </c>
      <c r="K21" s="317">
        <v>1196</v>
      </c>
      <c r="L21" s="317">
        <v>680</v>
      </c>
      <c r="M21" s="317">
        <v>516</v>
      </c>
      <c r="N21" s="317">
        <v>11</v>
      </c>
      <c r="O21" s="317">
        <v>8</v>
      </c>
      <c r="P21" s="317">
        <v>3</v>
      </c>
      <c r="Q21" s="317">
        <v>10</v>
      </c>
      <c r="R21" s="317">
        <v>7</v>
      </c>
      <c r="S21" s="317">
        <v>3</v>
      </c>
      <c r="T21" s="317">
        <v>0</v>
      </c>
      <c r="U21" s="317">
        <v>0</v>
      </c>
      <c r="V21" s="317">
        <v>0</v>
      </c>
      <c r="W21" s="317">
        <v>0</v>
      </c>
      <c r="X21" s="317">
        <v>0</v>
      </c>
      <c r="Y21" s="317">
        <v>0</v>
      </c>
      <c r="Z21" s="317">
        <v>105</v>
      </c>
      <c r="AA21" s="317">
        <v>84</v>
      </c>
      <c r="AB21" s="317">
        <v>21</v>
      </c>
      <c r="AC21" s="577"/>
      <c r="AD21" s="1496" t="s">
        <v>1237</v>
      </c>
      <c r="AE21" s="1496"/>
      <c r="AF21" s="1496"/>
      <c r="AG21" s="550">
        <v>214</v>
      </c>
      <c r="AH21" s="317">
        <v>150</v>
      </c>
      <c r="AI21" s="317">
        <v>64</v>
      </c>
      <c r="AJ21" s="317">
        <v>7</v>
      </c>
      <c r="AK21" s="317">
        <v>7</v>
      </c>
      <c r="AL21" s="317">
        <v>0</v>
      </c>
      <c r="AM21" s="317">
        <v>15</v>
      </c>
      <c r="AN21" s="317">
        <v>12</v>
      </c>
      <c r="AO21" s="317">
        <v>3</v>
      </c>
      <c r="AP21" s="317">
        <v>35</v>
      </c>
      <c r="AQ21" s="317">
        <v>33</v>
      </c>
      <c r="AR21" s="317">
        <v>2</v>
      </c>
      <c r="AS21" s="317">
        <v>156</v>
      </c>
      <c r="AT21" s="317">
        <v>75</v>
      </c>
      <c r="AU21" s="317">
        <v>81</v>
      </c>
      <c r="AV21" s="317">
        <v>30</v>
      </c>
      <c r="AW21" s="317">
        <v>11</v>
      </c>
      <c r="AX21" s="317">
        <v>19</v>
      </c>
      <c r="AY21" s="317">
        <v>15</v>
      </c>
      <c r="AZ21" s="317">
        <v>11</v>
      </c>
      <c r="BA21" s="317">
        <v>4</v>
      </c>
      <c r="BB21" s="317">
        <v>26</v>
      </c>
      <c r="BC21" s="317">
        <v>22</v>
      </c>
      <c r="BD21" s="317">
        <v>4</v>
      </c>
      <c r="BE21" s="317">
        <v>65</v>
      </c>
      <c r="BF21" s="317">
        <v>27</v>
      </c>
      <c r="BG21" s="317">
        <v>38</v>
      </c>
      <c r="BH21" s="577"/>
      <c r="BI21" s="1496" t="s">
        <v>1237</v>
      </c>
      <c r="BJ21" s="1496"/>
      <c r="BK21" s="1496"/>
      <c r="BL21" s="550">
        <v>44</v>
      </c>
      <c r="BM21" s="317">
        <v>16</v>
      </c>
      <c r="BN21" s="317">
        <v>28</v>
      </c>
      <c r="BO21" s="317">
        <v>61</v>
      </c>
      <c r="BP21" s="317">
        <v>28</v>
      </c>
      <c r="BQ21" s="317">
        <v>33</v>
      </c>
      <c r="BR21" s="317">
        <v>211</v>
      </c>
      <c r="BS21" s="317">
        <v>61</v>
      </c>
      <c r="BT21" s="317">
        <v>150</v>
      </c>
      <c r="BU21" s="317">
        <v>8</v>
      </c>
      <c r="BV21" s="317">
        <v>5</v>
      </c>
      <c r="BW21" s="317">
        <v>3</v>
      </c>
      <c r="BX21" s="317">
        <v>87</v>
      </c>
      <c r="BY21" s="317">
        <v>60</v>
      </c>
      <c r="BZ21" s="317">
        <v>27</v>
      </c>
      <c r="CA21" s="317">
        <v>75</v>
      </c>
      <c r="CB21" s="317">
        <v>55</v>
      </c>
      <c r="CC21" s="317">
        <v>20</v>
      </c>
      <c r="CD21" s="317">
        <v>31</v>
      </c>
      <c r="CE21" s="317">
        <v>15</v>
      </c>
      <c r="CF21" s="317">
        <v>16</v>
      </c>
      <c r="CG21" s="466">
        <v>749</v>
      </c>
      <c r="CH21" s="466">
        <v>252</v>
      </c>
      <c r="CI21" s="466">
        <v>497</v>
      </c>
    </row>
    <row r="22" spans="1:87" s="466" customFormat="1" ht="15.4" customHeight="1">
      <c r="A22" s="577"/>
      <c r="B22" s="1496" t="s">
        <v>1238</v>
      </c>
      <c r="C22" s="1496"/>
      <c r="D22" s="1496"/>
      <c r="E22" s="550">
        <v>3536</v>
      </c>
      <c r="F22" s="317">
        <v>1727</v>
      </c>
      <c r="G22" s="317">
        <v>1809</v>
      </c>
      <c r="H22" s="317">
        <v>2149</v>
      </c>
      <c r="I22" s="317">
        <v>1223</v>
      </c>
      <c r="J22" s="317">
        <v>926</v>
      </c>
      <c r="K22" s="317">
        <v>2065</v>
      </c>
      <c r="L22" s="317">
        <v>1170</v>
      </c>
      <c r="M22" s="317">
        <v>895</v>
      </c>
      <c r="N22" s="317">
        <v>28</v>
      </c>
      <c r="O22" s="317">
        <v>16</v>
      </c>
      <c r="P22" s="317">
        <v>12</v>
      </c>
      <c r="Q22" s="317">
        <v>25</v>
      </c>
      <c r="R22" s="317">
        <v>14</v>
      </c>
      <c r="S22" s="317">
        <v>11</v>
      </c>
      <c r="T22" s="317">
        <v>0</v>
      </c>
      <c r="U22" s="317">
        <v>0</v>
      </c>
      <c r="V22" s="317">
        <v>0</v>
      </c>
      <c r="W22" s="317">
        <v>0</v>
      </c>
      <c r="X22" s="317">
        <v>0</v>
      </c>
      <c r="Y22" s="317">
        <v>0</v>
      </c>
      <c r="Z22" s="466">
        <v>152</v>
      </c>
      <c r="AA22" s="466">
        <v>126</v>
      </c>
      <c r="AB22" s="466">
        <v>26</v>
      </c>
      <c r="AC22" s="577"/>
      <c r="AD22" s="1496" t="s">
        <v>1239</v>
      </c>
      <c r="AE22" s="1496"/>
      <c r="AF22" s="1496"/>
      <c r="AG22" s="659">
        <v>395</v>
      </c>
      <c r="AH22" s="466">
        <v>290</v>
      </c>
      <c r="AI22" s="466">
        <v>105</v>
      </c>
      <c r="AJ22" s="542">
        <v>13</v>
      </c>
      <c r="AK22" s="542">
        <v>12</v>
      </c>
      <c r="AL22" s="542">
        <v>1</v>
      </c>
      <c r="AM22" s="542">
        <v>39</v>
      </c>
      <c r="AN22" s="542">
        <v>30</v>
      </c>
      <c r="AO22" s="542">
        <v>9</v>
      </c>
      <c r="AP22" s="466">
        <v>76</v>
      </c>
      <c r="AQ22" s="466">
        <v>66</v>
      </c>
      <c r="AR22" s="466">
        <v>10</v>
      </c>
      <c r="AS22" s="466">
        <v>307</v>
      </c>
      <c r="AT22" s="466">
        <v>146</v>
      </c>
      <c r="AU22" s="466">
        <v>161</v>
      </c>
      <c r="AV22" s="466">
        <v>55</v>
      </c>
      <c r="AW22" s="466">
        <v>18</v>
      </c>
      <c r="AX22" s="466">
        <v>37</v>
      </c>
      <c r="AY22" s="466">
        <v>24</v>
      </c>
      <c r="AZ22" s="466">
        <v>13</v>
      </c>
      <c r="BA22" s="466">
        <v>11</v>
      </c>
      <c r="BB22" s="466">
        <v>76</v>
      </c>
      <c r="BC22" s="466">
        <v>51</v>
      </c>
      <c r="BD22" s="466">
        <v>25</v>
      </c>
      <c r="BE22" s="466">
        <v>95</v>
      </c>
      <c r="BF22" s="466">
        <v>30</v>
      </c>
      <c r="BG22" s="466">
        <v>65</v>
      </c>
      <c r="BH22" s="577"/>
      <c r="BI22" s="1496" t="s">
        <v>1238</v>
      </c>
      <c r="BJ22" s="1496"/>
      <c r="BK22" s="1496"/>
      <c r="BL22" s="659">
        <v>57</v>
      </c>
      <c r="BM22" s="466">
        <v>20</v>
      </c>
      <c r="BN22" s="466">
        <v>37</v>
      </c>
      <c r="BO22" s="466">
        <v>122</v>
      </c>
      <c r="BP22" s="466">
        <v>55</v>
      </c>
      <c r="BQ22" s="466">
        <v>67</v>
      </c>
      <c r="BR22" s="466">
        <v>293</v>
      </c>
      <c r="BS22" s="466">
        <v>84</v>
      </c>
      <c r="BT22" s="466">
        <v>209</v>
      </c>
      <c r="BU22" s="466">
        <v>19</v>
      </c>
      <c r="BV22" s="466">
        <v>13</v>
      </c>
      <c r="BW22" s="466">
        <v>6</v>
      </c>
      <c r="BX22" s="466">
        <v>131</v>
      </c>
      <c r="BY22" s="466">
        <v>78</v>
      </c>
      <c r="BZ22" s="466">
        <v>53</v>
      </c>
      <c r="CA22" s="466">
        <v>126</v>
      </c>
      <c r="CB22" s="466">
        <v>97</v>
      </c>
      <c r="CC22" s="466">
        <v>29</v>
      </c>
      <c r="CD22" s="466">
        <v>57</v>
      </c>
      <c r="CE22" s="466">
        <v>25</v>
      </c>
      <c r="CF22" s="466">
        <v>32</v>
      </c>
      <c r="CG22" s="466">
        <v>1270</v>
      </c>
      <c r="CH22" s="466">
        <v>447</v>
      </c>
      <c r="CI22" s="466">
        <v>823</v>
      </c>
    </row>
    <row r="23" spans="1:87" s="466" customFormat="1" ht="15.4" customHeight="1">
      <c r="A23" s="577"/>
      <c r="B23" s="578"/>
      <c r="C23" s="1570" t="s">
        <v>1240</v>
      </c>
      <c r="D23" s="1571"/>
      <c r="E23" s="550">
        <v>1241</v>
      </c>
      <c r="F23" s="317">
        <v>613</v>
      </c>
      <c r="G23" s="317">
        <v>628</v>
      </c>
      <c r="H23" s="317">
        <v>846</v>
      </c>
      <c r="I23" s="317">
        <v>476</v>
      </c>
      <c r="J23" s="317">
        <v>370</v>
      </c>
      <c r="K23" s="317">
        <v>812</v>
      </c>
      <c r="L23" s="317">
        <v>455</v>
      </c>
      <c r="M23" s="317">
        <v>357</v>
      </c>
      <c r="N23" s="317">
        <v>3</v>
      </c>
      <c r="O23" s="317">
        <v>1</v>
      </c>
      <c r="P23" s="317">
        <v>2</v>
      </c>
      <c r="Q23" s="317">
        <v>3</v>
      </c>
      <c r="R23" s="317">
        <v>1</v>
      </c>
      <c r="S23" s="317">
        <v>2</v>
      </c>
      <c r="T23" s="317">
        <v>0</v>
      </c>
      <c r="U23" s="317">
        <v>0</v>
      </c>
      <c r="V23" s="317">
        <v>0</v>
      </c>
      <c r="W23" s="317">
        <v>0</v>
      </c>
      <c r="X23" s="317">
        <v>0</v>
      </c>
      <c r="Y23" s="317">
        <v>0</v>
      </c>
      <c r="Z23" s="317">
        <v>77</v>
      </c>
      <c r="AA23" s="317">
        <v>62</v>
      </c>
      <c r="AB23" s="317">
        <v>15</v>
      </c>
      <c r="AC23" s="577"/>
      <c r="AD23" s="578"/>
      <c r="AE23" s="1570" t="s">
        <v>1240</v>
      </c>
      <c r="AF23" s="1571"/>
      <c r="AG23" s="550">
        <v>181</v>
      </c>
      <c r="AH23" s="317">
        <v>136</v>
      </c>
      <c r="AI23" s="317">
        <v>45</v>
      </c>
      <c r="AJ23" s="317">
        <v>5</v>
      </c>
      <c r="AK23" s="317">
        <v>5</v>
      </c>
      <c r="AL23" s="317">
        <v>0</v>
      </c>
      <c r="AM23" s="317">
        <v>20</v>
      </c>
      <c r="AN23" s="317">
        <v>13</v>
      </c>
      <c r="AO23" s="317">
        <v>7</v>
      </c>
      <c r="AP23" s="317">
        <v>40</v>
      </c>
      <c r="AQ23" s="317">
        <v>36</v>
      </c>
      <c r="AR23" s="317">
        <v>4</v>
      </c>
      <c r="AS23" s="317">
        <v>132</v>
      </c>
      <c r="AT23" s="317">
        <v>61</v>
      </c>
      <c r="AU23" s="317">
        <v>71</v>
      </c>
      <c r="AV23" s="317">
        <v>21</v>
      </c>
      <c r="AW23" s="317">
        <v>4</v>
      </c>
      <c r="AX23" s="317">
        <v>17</v>
      </c>
      <c r="AY23" s="317">
        <v>6</v>
      </c>
      <c r="AZ23" s="317">
        <v>2</v>
      </c>
      <c r="BA23" s="317">
        <v>4</v>
      </c>
      <c r="BB23" s="317">
        <v>17</v>
      </c>
      <c r="BC23" s="317">
        <v>11</v>
      </c>
      <c r="BD23" s="317">
        <v>6</v>
      </c>
      <c r="BE23" s="317">
        <v>37</v>
      </c>
      <c r="BF23" s="317">
        <v>7</v>
      </c>
      <c r="BG23" s="317">
        <v>30</v>
      </c>
      <c r="BH23" s="577"/>
      <c r="BI23" s="578"/>
      <c r="BJ23" s="1572" t="s">
        <v>1240</v>
      </c>
      <c r="BK23" s="1572"/>
      <c r="BL23" s="550">
        <v>15</v>
      </c>
      <c r="BM23" s="317">
        <v>7</v>
      </c>
      <c r="BN23" s="317">
        <v>8</v>
      </c>
      <c r="BO23" s="317">
        <v>51</v>
      </c>
      <c r="BP23" s="317">
        <v>24</v>
      </c>
      <c r="BQ23" s="317">
        <v>27</v>
      </c>
      <c r="BR23" s="317">
        <v>104</v>
      </c>
      <c r="BS23" s="317">
        <v>23</v>
      </c>
      <c r="BT23" s="317">
        <v>81</v>
      </c>
      <c r="BU23" s="317">
        <v>5</v>
      </c>
      <c r="BV23" s="317">
        <v>4</v>
      </c>
      <c r="BW23" s="317">
        <v>1</v>
      </c>
      <c r="BX23" s="317">
        <v>48</v>
      </c>
      <c r="BY23" s="317">
        <v>27</v>
      </c>
      <c r="BZ23" s="317">
        <v>21</v>
      </c>
      <c r="CA23" s="317">
        <v>35</v>
      </c>
      <c r="CB23" s="317">
        <v>25</v>
      </c>
      <c r="CC23" s="317">
        <v>10</v>
      </c>
      <c r="CD23" s="317">
        <v>15</v>
      </c>
      <c r="CE23" s="317">
        <v>7</v>
      </c>
      <c r="CF23" s="317">
        <v>8</v>
      </c>
      <c r="CG23" s="466">
        <v>375</v>
      </c>
      <c r="CH23" s="466">
        <v>126</v>
      </c>
      <c r="CI23" s="466">
        <v>249</v>
      </c>
    </row>
    <row r="24" spans="1:87" s="466" customFormat="1" ht="15.4" customHeight="1">
      <c r="A24" s="577"/>
      <c r="B24" s="578"/>
      <c r="C24" s="1496" t="s">
        <v>1241</v>
      </c>
      <c r="D24" s="1497"/>
      <c r="E24" s="550">
        <v>2295</v>
      </c>
      <c r="F24" s="317">
        <v>1114</v>
      </c>
      <c r="G24" s="317">
        <v>1181</v>
      </c>
      <c r="H24" s="317">
        <v>1303</v>
      </c>
      <c r="I24" s="317">
        <v>747</v>
      </c>
      <c r="J24" s="317">
        <v>556</v>
      </c>
      <c r="K24" s="317">
        <v>1253</v>
      </c>
      <c r="L24" s="317">
        <v>715</v>
      </c>
      <c r="M24" s="317">
        <v>538</v>
      </c>
      <c r="N24" s="317">
        <v>25</v>
      </c>
      <c r="O24" s="317">
        <v>15</v>
      </c>
      <c r="P24" s="317">
        <v>10</v>
      </c>
      <c r="Q24" s="317">
        <v>22</v>
      </c>
      <c r="R24" s="317">
        <v>13</v>
      </c>
      <c r="S24" s="317">
        <v>9</v>
      </c>
      <c r="T24" s="317">
        <v>0</v>
      </c>
      <c r="U24" s="317">
        <v>0</v>
      </c>
      <c r="V24" s="317">
        <v>0</v>
      </c>
      <c r="W24" s="317">
        <v>0</v>
      </c>
      <c r="X24" s="317">
        <v>0</v>
      </c>
      <c r="Y24" s="317">
        <v>0</v>
      </c>
      <c r="Z24" s="317">
        <v>75</v>
      </c>
      <c r="AA24" s="317">
        <v>64</v>
      </c>
      <c r="AB24" s="317">
        <v>11</v>
      </c>
      <c r="AC24" s="577"/>
      <c r="AD24" s="578"/>
      <c r="AE24" s="1496" t="s">
        <v>1241</v>
      </c>
      <c r="AF24" s="1496"/>
      <c r="AG24" s="550">
        <v>214</v>
      </c>
      <c r="AH24" s="317">
        <v>154</v>
      </c>
      <c r="AI24" s="317">
        <v>60</v>
      </c>
      <c r="AJ24" s="317">
        <v>8</v>
      </c>
      <c r="AK24" s="317">
        <v>7</v>
      </c>
      <c r="AL24" s="317">
        <v>1</v>
      </c>
      <c r="AM24" s="317">
        <v>19</v>
      </c>
      <c r="AN24" s="317">
        <v>17</v>
      </c>
      <c r="AO24" s="317">
        <v>2</v>
      </c>
      <c r="AP24" s="317">
        <v>36</v>
      </c>
      <c r="AQ24" s="317">
        <v>30</v>
      </c>
      <c r="AR24" s="317">
        <v>6</v>
      </c>
      <c r="AS24" s="317">
        <v>175</v>
      </c>
      <c r="AT24" s="317">
        <v>85</v>
      </c>
      <c r="AU24" s="317">
        <v>90</v>
      </c>
      <c r="AV24" s="317">
        <v>34</v>
      </c>
      <c r="AW24" s="317">
        <v>14</v>
      </c>
      <c r="AX24" s="317">
        <v>20</v>
      </c>
      <c r="AY24" s="317">
        <v>18</v>
      </c>
      <c r="AZ24" s="317">
        <v>11</v>
      </c>
      <c r="BA24" s="317">
        <v>7</v>
      </c>
      <c r="BB24" s="317">
        <v>59</v>
      </c>
      <c r="BC24" s="317">
        <v>40</v>
      </c>
      <c r="BD24" s="317">
        <v>19</v>
      </c>
      <c r="BE24" s="317">
        <v>58</v>
      </c>
      <c r="BF24" s="317">
        <v>23</v>
      </c>
      <c r="BG24" s="317">
        <v>35</v>
      </c>
      <c r="BH24" s="577"/>
      <c r="BI24" s="578"/>
      <c r="BJ24" s="1496" t="s">
        <v>1241</v>
      </c>
      <c r="BK24" s="1496"/>
      <c r="BL24" s="550">
        <v>42</v>
      </c>
      <c r="BM24" s="317">
        <v>13</v>
      </c>
      <c r="BN24" s="317">
        <v>29</v>
      </c>
      <c r="BO24" s="317">
        <v>71</v>
      </c>
      <c r="BP24" s="317">
        <v>31</v>
      </c>
      <c r="BQ24" s="317">
        <v>40</v>
      </c>
      <c r="BR24" s="317">
        <v>189</v>
      </c>
      <c r="BS24" s="317">
        <v>61</v>
      </c>
      <c r="BT24" s="317">
        <v>128</v>
      </c>
      <c r="BU24" s="317">
        <v>14</v>
      </c>
      <c r="BV24" s="317">
        <v>9</v>
      </c>
      <c r="BW24" s="317">
        <v>5</v>
      </c>
      <c r="BX24" s="317">
        <v>83</v>
      </c>
      <c r="BY24" s="317">
        <v>51</v>
      </c>
      <c r="BZ24" s="317">
        <v>32</v>
      </c>
      <c r="CA24" s="317">
        <v>91</v>
      </c>
      <c r="CB24" s="317">
        <v>72</v>
      </c>
      <c r="CC24" s="317">
        <v>19</v>
      </c>
      <c r="CD24" s="317">
        <v>42</v>
      </c>
      <c r="CE24" s="317">
        <v>18</v>
      </c>
      <c r="CF24" s="317">
        <v>24</v>
      </c>
      <c r="CG24" s="317">
        <v>895</v>
      </c>
      <c r="CH24" s="317">
        <v>321</v>
      </c>
      <c r="CI24" s="317">
        <v>574</v>
      </c>
    </row>
    <row r="25" spans="1:87" s="466" customFormat="1" ht="15.4" customHeight="1">
      <c r="A25" s="577"/>
      <c r="B25" s="1496" t="s">
        <v>1242</v>
      </c>
      <c r="C25" s="1496"/>
      <c r="D25" s="1496"/>
      <c r="E25" s="550">
        <v>2362</v>
      </c>
      <c r="F25" s="317">
        <v>1224</v>
      </c>
      <c r="G25" s="317">
        <v>1138</v>
      </c>
      <c r="H25" s="317">
        <v>1191</v>
      </c>
      <c r="I25" s="317">
        <v>686</v>
      </c>
      <c r="J25" s="317">
        <v>505</v>
      </c>
      <c r="K25" s="317">
        <v>1124</v>
      </c>
      <c r="L25" s="317">
        <v>633</v>
      </c>
      <c r="M25" s="317">
        <v>491</v>
      </c>
      <c r="N25" s="317">
        <v>14</v>
      </c>
      <c r="O25" s="317">
        <v>10</v>
      </c>
      <c r="P25" s="317">
        <v>4</v>
      </c>
      <c r="Q25" s="317">
        <v>14</v>
      </c>
      <c r="R25" s="317">
        <v>10</v>
      </c>
      <c r="S25" s="317">
        <v>4</v>
      </c>
      <c r="T25" s="317">
        <v>0</v>
      </c>
      <c r="U25" s="317">
        <v>0</v>
      </c>
      <c r="V25" s="317">
        <v>0</v>
      </c>
      <c r="W25" s="317">
        <v>0</v>
      </c>
      <c r="X25" s="317">
        <v>0</v>
      </c>
      <c r="Y25" s="317">
        <v>0</v>
      </c>
      <c r="Z25" s="466">
        <v>89</v>
      </c>
      <c r="AA25" s="466">
        <v>75</v>
      </c>
      <c r="AB25" s="466">
        <v>14</v>
      </c>
      <c r="AC25" s="577"/>
      <c r="AD25" s="1496" t="s">
        <v>1243</v>
      </c>
      <c r="AE25" s="1496"/>
      <c r="AF25" s="1496"/>
      <c r="AG25" s="659">
        <v>206</v>
      </c>
      <c r="AH25" s="466">
        <v>151</v>
      </c>
      <c r="AI25" s="466">
        <v>55</v>
      </c>
      <c r="AJ25" s="542">
        <v>4</v>
      </c>
      <c r="AK25" s="542">
        <v>4</v>
      </c>
      <c r="AL25" s="542">
        <v>0</v>
      </c>
      <c r="AM25" s="542">
        <v>14</v>
      </c>
      <c r="AN25" s="542">
        <v>9</v>
      </c>
      <c r="AO25" s="542">
        <v>5</v>
      </c>
      <c r="AP25" s="466">
        <v>39</v>
      </c>
      <c r="AQ25" s="466">
        <v>31</v>
      </c>
      <c r="AR25" s="466">
        <v>8</v>
      </c>
      <c r="AS25" s="466">
        <v>162</v>
      </c>
      <c r="AT25" s="466">
        <v>74</v>
      </c>
      <c r="AU25" s="466">
        <v>88</v>
      </c>
      <c r="AV25" s="466">
        <v>22</v>
      </c>
      <c r="AW25" s="466">
        <v>8</v>
      </c>
      <c r="AX25" s="466">
        <v>14</v>
      </c>
      <c r="AY25" s="466">
        <v>21</v>
      </c>
      <c r="AZ25" s="466">
        <v>10</v>
      </c>
      <c r="BA25" s="466">
        <v>11</v>
      </c>
      <c r="BB25" s="466">
        <v>24</v>
      </c>
      <c r="BC25" s="466">
        <v>15</v>
      </c>
      <c r="BD25" s="466">
        <v>9</v>
      </c>
      <c r="BE25" s="466">
        <v>98</v>
      </c>
      <c r="BF25" s="466">
        <v>40</v>
      </c>
      <c r="BG25" s="466">
        <v>58</v>
      </c>
      <c r="BH25" s="577"/>
      <c r="BI25" s="1496" t="s">
        <v>1242</v>
      </c>
      <c r="BJ25" s="1496"/>
      <c r="BK25" s="1496"/>
      <c r="BL25" s="659">
        <v>40</v>
      </c>
      <c r="BM25" s="466">
        <v>19</v>
      </c>
      <c r="BN25" s="466">
        <v>21</v>
      </c>
      <c r="BO25" s="466">
        <v>88</v>
      </c>
      <c r="BP25" s="466">
        <v>42</v>
      </c>
      <c r="BQ25" s="466">
        <v>46</v>
      </c>
      <c r="BR25" s="466">
        <v>145</v>
      </c>
      <c r="BS25" s="466">
        <v>38</v>
      </c>
      <c r="BT25" s="466">
        <v>107</v>
      </c>
      <c r="BU25" s="466">
        <v>9</v>
      </c>
      <c r="BV25" s="466">
        <v>7</v>
      </c>
      <c r="BW25" s="466">
        <v>2</v>
      </c>
      <c r="BX25" s="466">
        <v>66</v>
      </c>
      <c r="BY25" s="466">
        <v>47</v>
      </c>
      <c r="BZ25" s="466">
        <v>19</v>
      </c>
      <c r="CA25" s="466">
        <v>47</v>
      </c>
      <c r="CB25" s="466">
        <v>35</v>
      </c>
      <c r="CC25" s="466">
        <v>12</v>
      </c>
      <c r="CD25" s="466">
        <v>36</v>
      </c>
      <c r="CE25" s="466">
        <v>18</v>
      </c>
      <c r="CF25" s="466">
        <v>18</v>
      </c>
      <c r="CG25" s="466">
        <v>1012</v>
      </c>
      <c r="CH25" s="466">
        <v>426</v>
      </c>
      <c r="CI25" s="466">
        <v>586</v>
      </c>
    </row>
    <row r="26" spans="1:87" s="466" customFormat="1" ht="15.4" customHeight="1">
      <c r="A26" s="577"/>
      <c r="B26" s="578"/>
      <c r="C26" s="1496" t="s">
        <v>326</v>
      </c>
      <c r="D26" s="1497"/>
      <c r="E26" s="550">
        <v>434</v>
      </c>
      <c r="F26" s="317">
        <v>226</v>
      </c>
      <c r="G26" s="317">
        <v>208</v>
      </c>
      <c r="H26" s="317">
        <v>240</v>
      </c>
      <c r="I26" s="317">
        <v>147</v>
      </c>
      <c r="J26" s="317">
        <v>93</v>
      </c>
      <c r="K26" s="317">
        <v>220</v>
      </c>
      <c r="L26" s="317">
        <v>130</v>
      </c>
      <c r="M26" s="317">
        <v>90</v>
      </c>
      <c r="N26" s="317">
        <v>3</v>
      </c>
      <c r="O26" s="317">
        <v>2</v>
      </c>
      <c r="P26" s="317">
        <v>1</v>
      </c>
      <c r="Q26" s="317">
        <v>3</v>
      </c>
      <c r="R26" s="317">
        <v>2</v>
      </c>
      <c r="S26" s="317">
        <v>1</v>
      </c>
      <c r="T26" s="317">
        <v>0</v>
      </c>
      <c r="U26" s="317">
        <v>0</v>
      </c>
      <c r="V26" s="317">
        <v>0</v>
      </c>
      <c r="W26" s="317">
        <v>0</v>
      </c>
      <c r="X26" s="317">
        <v>0</v>
      </c>
      <c r="Y26" s="317">
        <v>0</v>
      </c>
      <c r="Z26" s="317">
        <v>34</v>
      </c>
      <c r="AA26" s="317">
        <v>29</v>
      </c>
      <c r="AB26" s="317">
        <v>5</v>
      </c>
      <c r="AC26" s="577"/>
      <c r="AD26" s="578"/>
      <c r="AE26" s="1496" t="s">
        <v>326</v>
      </c>
      <c r="AF26" s="1496"/>
      <c r="AG26" s="550">
        <v>47</v>
      </c>
      <c r="AH26" s="317">
        <v>35</v>
      </c>
      <c r="AI26" s="317">
        <v>12</v>
      </c>
      <c r="AJ26" s="317">
        <v>0</v>
      </c>
      <c r="AK26" s="317">
        <v>0</v>
      </c>
      <c r="AL26" s="317">
        <v>0</v>
      </c>
      <c r="AM26" s="317">
        <v>1</v>
      </c>
      <c r="AN26" s="317">
        <v>1</v>
      </c>
      <c r="AO26" s="317">
        <v>0</v>
      </c>
      <c r="AP26" s="317">
        <v>10</v>
      </c>
      <c r="AQ26" s="317">
        <v>8</v>
      </c>
      <c r="AR26" s="317">
        <v>2</v>
      </c>
      <c r="AS26" s="317">
        <v>32</v>
      </c>
      <c r="AT26" s="317">
        <v>16</v>
      </c>
      <c r="AU26" s="317">
        <v>16</v>
      </c>
      <c r="AV26" s="317">
        <v>6</v>
      </c>
      <c r="AW26" s="317">
        <v>0</v>
      </c>
      <c r="AX26" s="317">
        <v>6</v>
      </c>
      <c r="AY26" s="317">
        <v>4</v>
      </c>
      <c r="AZ26" s="317">
        <v>1</v>
      </c>
      <c r="BA26" s="317">
        <v>3</v>
      </c>
      <c r="BB26" s="317">
        <v>2</v>
      </c>
      <c r="BC26" s="317">
        <v>1</v>
      </c>
      <c r="BD26" s="317">
        <v>1</v>
      </c>
      <c r="BE26" s="317">
        <v>13</v>
      </c>
      <c r="BF26" s="317">
        <v>4</v>
      </c>
      <c r="BG26" s="317">
        <v>9</v>
      </c>
      <c r="BH26" s="577"/>
      <c r="BI26" s="578"/>
      <c r="BJ26" s="1496" t="s">
        <v>326</v>
      </c>
      <c r="BK26" s="1496"/>
      <c r="BL26" s="550">
        <v>9</v>
      </c>
      <c r="BM26" s="317">
        <v>4</v>
      </c>
      <c r="BN26" s="317">
        <v>5</v>
      </c>
      <c r="BO26" s="317">
        <v>10</v>
      </c>
      <c r="BP26" s="317">
        <v>4</v>
      </c>
      <c r="BQ26" s="317">
        <v>6</v>
      </c>
      <c r="BR26" s="317">
        <v>23</v>
      </c>
      <c r="BS26" s="317">
        <v>7</v>
      </c>
      <c r="BT26" s="317">
        <v>16</v>
      </c>
      <c r="BU26" s="317">
        <v>2</v>
      </c>
      <c r="BV26" s="317">
        <v>1</v>
      </c>
      <c r="BW26" s="317">
        <v>1</v>
      </c>
      <c r="BX26" s="317">
        <v>17</v>
      </c>
      <c r="BY26" s="317">
        <v>13</v>
      </c>
      <c r="BZ26" s="317">
        <v>4</v>
      </c>
      <c r="CA26" s="317">
        <v>6</v>
      </c>
      <c r="CB26" s="317">
        <v>4</v>
      </c>
      <c r="CC26" s="317">
        <v>2</v>
      </c>
      <c r="CD26" s="317">
        <v>1</v>
      </c>
      <c r="CE26" s="317">
        <v>0</v>
      </c>
      <c r="CF26" s="317">
        <v>1</v>
      </c>
      <c r="CG26" s="466">
        <v>192</v>
      </c>
      <c r="CH26" s="466">
        <v>77</v>
      </c>
      <c r="CI26" s="466">
        <v>115</v>
      </c>
    </row>
    <row r="27" spans="1:87" s="466" customFormat="1" ht="15.4" customHeight="1">
      <c r="A27" s="577"/>
      <c r="B27" s="578"/>
      <c r="C27" s="1496" t="s">
        <v>330</v>
      </c>
      <c r="D27" s="1497"/>
      <c r="E27" s="550">
        <v>1928</v>
      </c>
      <c r="F27" s="317">
        <v>998</v>
      </c>
      <c r="G27" s="317">
        <v>930</v>
      </c>
      <c r="H27" s="317">
        <v>951</v>
      </c>
      <c r="I27" s="317">
        <v>539</v>
      </c>
      <c r="J27" s="317">
        <v>412</v>
      </c>
      <c r="K27" s="317">
        <v>904</v>
      </c>
      <c r="L27" s="317">
        <v>503</v>
      </c>
      <c r="M27" s="317">
        <v>401</v>
      </c>
      <c r="N27" s="317">
        <v>11</v>
      </c>
      <c r="O27" s="317">
        <v>8</v>
      </c>
      <c r="P27" s="317">
        <v>3</v>
      </c>
      <c r="Q27" s="317">
        <v>11</v>
      </c>
      <c r="R27" s="317">
        <v>8</v>
      </c>
      <c r="S27" s="317">
        <v>3</v>
      </c>
      <c r="T27" s="317">
        <v>0</v>
      </c>
      <c r="U27" s="317">
        <v>0</v>
      </c>
      <c r="V27" s="317">
        <v>0</v>
      </c>
      <c r="W27" s="317">
        <v>0</v>
      </c>
      <c r="X27" s="317">
        <v>0</v>
      </c>
      <c r="Y27" s="317">
        <v>0</v>
      </c>
      <c r="Z27" s="317">
        <v>55</v>
      </c>
      <c r="AA27" s="317">
        <v>46</v>
      </c>
      <c r="AB27" s="317">
        <v>9</v>
      </c>
      <c r="AC27" s="577"/>
      <c r="AD27" s="578"/>
      <c r="AE27" s="1496" t="s">
        <v>330</v>
      </c>
      <c r="AF27" s="1496"/>
      <c r="AG27" s="550">
        <v>159</v>
      </c>
      <c r="AH27" s="317">
        <v>116</v>
      </c>
      <c r="AI27" s="317">
        <v>43</v>
      </c>
      <c r="AJ27" s="317">
        <v>4</v>
      </c>
      <c r="AK27" s="317">
        <v>4</v>
      </c>
      <c r="AL27" s="317">
        <v>0</v>
      </c>
      <c r="AM27" s="317">
        <v>13</v>
      </c>
      <c r="AN27" s="317">
        <v>8</v>
      </c>
      <c r="AO27" s="317">
        <v>5</v>
      </c>
      <c r="AP27" s="317">
        <v>29</v>
      </c>
      <c r="AQ27" s="317">
        <v>23</v>
      </c>
      <c r="AR27" s="317">
        <v>6</v>
      </c>
      <c r="AS27" s="317">
        <v>130</v>
      </c>
      <c r="AT27" s="317">
        <v>58</v>
      </c>
      <c r="AU27" s="317">
        <v>72</v>
      </c>
      <c r="AV27" s="317">
        <v>16</v>
      </c>
      <c r="AW27" s="317">
        <v>8</v>
      </c>
      <c r="AX27" s="317">
        <v>8</v>
      </c>
      <c r="AY27" s="317">
        <v>17</v>
      </c>
      <c r="AZ27" s="317">
        <v>9</v>
      </c>
      <c r="BA27" s="317">
        <v>8</v>
      </c>
      <c r="BB27" s="317">
        <v>22</v>
      </c>
      <c r="BC27" s="317">
        <v>14</v>
      </c>
      <c r="BD27" s="317">
        <v>8</v>
      </c>
      <c r="BE27" s="317">
        <v>85</v>
      </c>
      <c r="BF27" s="317">
        <v>36</v>
      </c>
      <c r="BG27" s="317">
        <v>49</v>
      </c>
      <c r="BH27" s="577"/>
      <c r="BI27" s="578"/>
      <c r="BJ27" s="1496" t="s">
        <v>330</v>
      </c>
      <c r="BK27" s="1496"/>
      <c r="BL27" s="550">
        <v>31</v>
      </c>
      <c r="BM27" s="317">
        <v>15</v>
      </c>
      <c r="BN27" s="317">
        <v>16</v>
      </c>
      <c r="BO27" s="317">
        <v>78</v>
      </c>
      <c r="BP27" s="317">
        <v>38</v>
      </c>
      <c r="BQ27" s="317">
        <v>40</v>
      </c>
      <c r="BR27" s="317">
        <v>122</v>
      </c>
      <c r="BS27" s="317">
        <v>31</v>
      </c>
      <c r="BT27" s="317">
        <v>91</v>
      </c>
      <c r="BU27" s="317">
        <v>7</v>
      </c>
      <c r="BV27" s="317">
        <v>6</v>
      </c>
      <c r="BW27" s="317">
        <v>1</v>
      </c>
      <c r="BX27" s="317">
        <v>49</v>
      </c>
      <c r="BY27" s="317">
        <v>34</v>
      </c>
      <c r="BZ27" s="317">
        <v>15</v>
      </c>
      <c r="CA27" s="317">
        <v>41</v>
      </c>
      <c r="CB27" s="317">
        <v>31</v>
      </c>
      <c r="CC27" s="317">
        <v>10</v>
      </c>
      <c r="CD27" s="317">
        <v>35</v>
      </c>
      <c r="CE27" s="317">
        <v>18</v>
      </c>
      <c r="CF27" s="317">
        <v>17</v>
      </c>
      <c r="CG27" s="317">
        <v>820</v>
      </c>
      <c r="CH27" s="317">
        <v>349</v>
      </c>
      <c r="CI27" s="317">
        <v>471</v>
      </c>
    </row>
    <row r="28" spans="1:87" s="545" customFormat="1" ht="15.4" customHeight="1">
      <c r="A28" s="1568" t="s">
        <v>1244</v>
      </c>
      <c r="B28" s="1568"/>
      <c r="C28" s="1568"/>
      <c r="D28" s="1568"/>
      <c r="E28" s="547">
        <v>10379</v>
      </c>
      <c r="F28" s="548">
        <v>4892</v>
      </c>
      <c r="G28" s="548">
        <v>5487</v>
      </c>
      <c r="H28" s="548">
        <v>5282</v>
      </c>
      <c r="I28" s="548">
        <v>2931</v>
      </c>
      <c r="J28" s="548">
        <v>2351</v>
      </c>
      <c r="K28" s="548">
        <v>5051</v>
      </c>
      <c r="L28" s="548">
        <v>2781</v>
      </c>
      <c r="M28" s="548">
        <v>2270</v>
      </c>
      <c r="N28" s="548">
        <v>45</v>
      </c>
      <c r="O28" s="548">
        <v>29</v>
      </c>
      <c r="P28" s="548">
        <v>16</v>
      </c>
      <c r="Q28" s="548">
        <v>40</v>
      </c>
      <c r="R28" s="548">
        <v>25</v>
      </c>
      <c r="S28" s="548">
        <v>15</v>
      </c>
      <c r="T28" s="548">
        <v>0</v>
      </c>
      <c r="U28" s="548">
        <v>0</v>
      </c>
      <c r="V28" s="548">
        <v>0</v>
      </c>
      <c r="W28" s="548">
        <v>1</v>
      </c>
      <c r="X28" s="548">
        <v>1</v>
      </c>
      <c r="Y28" s="548">
        <v>0</v>
      </c>
      <c r="Z28" s="548">
        <v>422</v>
      </c>
      <c r="AA28" s="548">
        <v>368</v>
      </c>
      <c r="AB28" s="548">
        <v>54</v>
      </c>
      <c r="AC28" s="1568" t="s">
        <v>1244</v>
      </c>
      <c r="AD28" s="1568"/>
      <c r="AE28" s="1568"/>
      <c r="AF28" s="1568"/>
      <c r="AG28" s="547">
        <v>814</v>
      </c>
      <c r="AH28" s="548">
        <v>564</v>
      </c>
      <c r="AI28" s="548">
        <v>250</v>
      </c>
      <c r="AJ28" s="548">
        <v>11</v>
      </c>
      <c r="AK28" s="548">
        <v>10</v>
      </c>
      <c r="AL28" s="548">
        <v>1</v>
      </c>
      <c r="AM28" s="548">
        <v>67</v>
      </c>
      <c r="AN28" s="548">
        <v>48</v>
      </c>
      <c r="AO28" s="548">
        <v>19</v>
      </c>
      <c r="AP28" s="548">
        <v>218</v>
      </c>
      <c r="AQ28" s="548">
        <v>174</v>
      </c>
      <c r="AR28" s="548">
        <v>44</v>
      </c>
      <c r="AS28" s="548">
        <v>747</v>
      </c>
      <c r="AT28" s="548">
        <v>334</v>
      </c>
      <c r="AU28" s="548">
        <v>413</v>
      </c>
      <c r="AV28" s="548">
        <v>92</v>
      </c>
      <c r="AW28" s="548">
        <v>38</v>
      </c>
      <c r="AX28" s="548">
        <v>54</v>
      </c>
      <c r="AY28" s="548">
        <v>66</v>
      </c>
      <c r="AZ28" s="548">
        <v>42</v>
      </c>
      <c r="BA28" s="548">
        <v>24</v>
      </c>
      <c r="BB28" s="548">
        <v>129</v>
      </c>
      <c r="BC28" s="548">
        <v>87</v>
      </c>
      <c r="BD28" s="548">
        <v>42</v>
      </c>
      <c r="BE28" s="548">
        <v>241</v>
      </c>
      <c r="BF28" s="548">
        <v>71</v>
      </c>
      <c r="BG28" s="548">
        <v>170</v>
      </c>
      <c r="BH28" s="1568" t="s">
        <v>1244</v>
      </c>
      <c r="BI28" s="1568"/>
      <c r="BJ28" s="1568"/>
      <c r="BK28" s="1568"/>
      <c r="BL28" s="547">
        <v>186</v>
      </c>
      <c r="BM28" s="548">
        <v>62</v>
      </c>
      <c r="BN28" s="548">
        <v>124</v>
      </c>
      <c r="BO28" s="548">
        <v>359</v>
      </c>
      <c r="BP28" s="548">
        <v>181</v>
      </c>
      <c r="BQ28" s="548">
        <v>178</v>
      </c>
      <c r="BR28" s="548">
        <v>789</v>
      </c>
      <c r="BS28" s="548">
        <v>225</v>
      </c>
      <c r="BT28" s="548">
        <v>564</v>
      </c>
      <c r="BU28" s="548">
        <v>31</v>
      </c>
      <c r="BV28" s="548">
        <v>17</v>
      </c>
      <c r="BW28" s="548">
        <v>14</v>
      </c>
      <c r="BX28" s="548">
        <v>406</v>
      </c>
      <c r="BY28" s="548">
        <v>251</v>
      </c>
      <c r="BZ28" s="548">
        <v>155</v>
      </c>
      <c r="CA28" s="548">
        <v>255</v>
      </c>
      <c r="CB28" s="548">
        <v>189</v>
      </c>
      <c r="CC28" s="548">
        <v>66</v>
      </c>
      <c r="CD28" s="548">
        <v>172</v>
      </c>
      <c r="CE28" s="548">
        <v>90</v>
      </c>
      <c r="CF28" s="548">
        <v>82</v>
      </c>
      <c r="CG28" s="548">
        <v>4778</v>
      </c>
      <c r="CH28" s="548">
        <v>1795</v>
      </c>
      <c r="CI28" s="548">
        <v>2983</v>
      </c>
    </row>
    <row r="29" spans="1:87" s="466" customFormat="1" ht="15.4" customHeight="1">
      <c r="A29" s="578"/>
      <c r="B29" s="1496" t="s">
        <v>1245</v>
      </c>
      <c r="C29" s="1496"/>
      <c r="D29" s="1497"/>
      <c r="E29" s="550">
        <v>8398</v>
      </c>
      <c r="F29" s="317">
        <v>3944</v>
      </c>
      <c r="G29" s="317">
        <v>4454</v>
      </c>
      <c r="H29" s="317">
        <v>4256</v>
      </c>
      <c r="I29" s="317">
        <v>2343</v>
      </c>
      <c r="J29" s="317">
        <v>1913</v>
      </c>
      <c r="K29" s="317">
        <v>4070</v>
      </c>
      <c r="L29" s="317">
        <v>2220</v>
      </c>
      <c r="M29" s="317">
        <v>1850</v>
      </c>
      <c r="N29" s="317">
        <v>20</v>
      </c>
      <c r="O29" s="317">
        <v>15</v>
      </c>
      <c r="P29" s="317">
        <v>5</v>
      </c>
      <c r="Q29" s="317">
        <v>16</v>
      </c>
      <c r="R29" s="317">
        <v>11</v>
      </c>
      <c r="S29" s="317">
        <v>5</v>
      </c>
      <c r="T29" s="317">
        <v>0</v>
      </c>
      <c r="U29" s="317">
        <v>0</v>
      </c>
      <c r="V29" s="317">
        <v>0</v>
      </c>
      <c r="W29" s="317">
        <v>1</v>
      </c>
      <c r="X29" s="317">
        <v>1</v>
      </c>
      <c r="Y29" s="317">
        <v>0</v>
      </c>
      <c r="Z29" s="466">
        <v>349</v>
      </c>
      <c r="AA29" s="466">
        <v>305</v>
      </c>
      <c r="AB29" s="466">
        <v>44</v>
      </c>
      <c r="AC29" s="578"/>
      <c r="AD29" s="1496" t="s">
        <v>1245</v>
      </c>
      <c r="AE29" s="1496"/>
      <c r="AF29" s="1496"/>
      <c r="AG29" s="659">
        <v>631</v>
      </c>
      <c r="AH29" s="466">
        <v>425</v>
      </c>
      <c r="AI29" s="466">
        <v>206</v>
      </c>
      <c r="AJ29" s="542">
        <v>6</v>
      </c>
      <c r="AK29" s="542">
        <v>6</v>
      </c>
      <c r="AL29" s="542">
        <v>0</v>
      </c>
      <c r="AM29" s="542">
        <v>47</v>
      </c>
      <c r="AN29" s="542">
        <v>32</v>
      </c>
      <c r="AO29" s="542">
        <v>15</v>
      </c>
      <c r="AP29" s="466">
        <v>178</v>
      </c>
      <c r="AQ29" s="466">
        <v>143</v>
      </c>
      <c r="AR29" s="466">
        <v>35</v>
      </c>
      <c r="AS29" s="466">
        <v>607</v>
      </c>
      <c r="AT29" s="466">
        <v>267</v>
      </c>
      <c r="AU29" s="466">
        <v>340</v>
      </c>
      <c r="AV29" s="466">
        <v>74</v>
      </c>
      <c r="AW29" s="466">
        <v>31</v>
      </c>
      <c r="AX29" s="466">
        <v>43</v>
      </c>
      <c r="AY29" s="466">
        <v>49</v>
      </c>
      <c r="AZ29" s="466">
        <v>30</v>
      </c>
      <c r="BA29" s="466">
        <v>19</v>
      </c>
      <c r="BB29" s="466">
        <v>110</v>
      </c>
      <c r="BC29" s="466">
        <v>69</v>
      </c>
      <c r="BD29" s="466">
        <v>41</v>
      </c>
      <c r="BE29" s="466">
        <v>190</v>
      </c>
      <c r="BF29" s="466">
        <v>54</v>
      </c>
      <c r="BG29" s="466">
        <v>136</v>
      </c>
      <c r="BH29" s="578"/>
      <c r="BI29" s="1496" t="s">
        <v>1245</v>
      </c>
      <c r="BJ29" s="1496"/>
      <c r="BK29" s="1496"/>
      <c r="BL29" s="659">
        <v>139</v>
      </c>
      <c r="BM29" s="466">
        <v>48</v>
      </c>
      <c r="BN29" s="466">
        <v>91</v>
      </c>
      <c r="BO29" s="466">
        <v>303</v>
      </c>
      <c r="BP29" s="466">
        <v>153</v>
      </c>
      <c r="BQ29" s="466">
        <v>150</v>
      </c>
      <c r="BR29" s="466">
        <v>652</v>
      </c>
      <c r="BS29" s="466">
        <v>188</v>
      </c>
      <c r="BT29" s="466">
        <v>464</v>
      </c>
      <c r="BU29" s="466">
        <v>17</v>
      </c>
      <c r="BV29" s="466">
        <v>9</v>
      </c>
      <c r="BW29" s="466">
        <v>8</v>
      </c>
      <c r="BX29" s="466">
        <v>324</v>
      </c>
      <c r="BY29" s="466">
        <v>198</v>
      </c>
      <c r="BZ29" s="466">
        <v>126</v>
      </c>
      <c r="CA29" s="466">
        <v>225</v>
      </c>
      <c r="CB29" s="466">
        <v>167</v>
      </c>
      <c r="CC29" s="466">
        <v>58</v>
      </c>
      <c r="CD29" s="466">
        <v>148</v>
      </c>
      <c r="CE29" s="466">
        <v>79</v>
      </c>
      <c r="CF29" s="466">
        <v>69</v>
      </c>
      <c r="CG29" s="466">
        <v>3883</v>
      </c>
      <c r="CH29" s="466">
        <v>1471</v>
      </c>
      <c r="CI29" s="466">
        <v>2412</v>
      </c>
    </row>
    <row r="30" spans="1:87" s="466" customFormat="1" ht="15.4" customHeight="1">
      <c r="A30" s="577"/>
      <c r="B30" s="578"/>
      <c r="C30" s="1496" t="s">
        <v>1246</v>
      </c>
      <c r="D30" s="1497"/>
      <c r="E30" s="550">
        <v>665</v>
      </c>
      <c r="F30" s="317">
        <v>342</v>
      </c>
      <c r="G30" s="317">
        <v>323</v>
      </c>
      <c r="H30" s="317">
        <v>319</v>
      </c>
      <c r="I30" s="317">
        <v>207</v>
      </c>
      <c r="J30" s="317">
        <v>112</v>
      </c>
      <c r="K30" s="317">
        <v>310</v>
      </c>
      <c r="L30" s="317">
        <v>201</v>
      </c>
      <c r="M30" s="317">
        <v>109</v>
      </c>
      <c r="N30" s="317">
        <v>2</v>
      </c>
      <c r="O30" s="317">
        <v>1</v>
      </c>
      <c r="P30" s="317">
        <v>1</v>
      </c>
      <c r="Q30" s="317">
        <v>1</v>
      </c>
      <c r="R30" s="317">
        <v>0</v>
      </c>
      <c r="S30" s="317">
        <v>1</v>
      </c>
      <c r="T30" s="317">
        <v>0</v>
      </c>
      <c r="U30" s="317">
        <v>0</v>
      </c>
      <c r="V30" s="317">
        <v>0</v>
      </c>
      <c r="W30" s="317">
        <v>0</v>
      </c>
      <c r="X30" s="317">
        <v>0</v>
      </c>
      <c r="Y30" s="317">
        <v>0</v>
      </c>
      <c r="Z30" s="317">
        <v>17</v>
      </c>
      <c r="AA30" s="317">
        <v>16</v>
      </c>
      <c r="AB30" s="317">
        <v>1</v>
      </c>
      <c r="AC30" s="577"/>
      <c r="AD30" s="578"/>
      <c r="AE30" s="1496" t="s">
        <v>1246</v>
      </c>
      <c r="AF30" s="1496"/>
      <c r="AG30" s="550">
        <v>39</v>
      </c>
      <c r="AH30" s="317">
        <v>27</v>
      </c>
      <c r="AI30" s="317">
        <v>12</v>
      </c>
      <c r="AJ30" s="317">
        <v>0</v>
      </c>
      <c r="AK30" s="317">
        <v>0</v>
      </c>
      <c r="AL30" s="542">
        <v>0</v>
      </c>
      <c r="AM30" s="317">
        <v>7</v>
      </c>
      <c r="AN30" s="317">
        <v>3</v>
      </c>
      <c r="AO30" s="317">
        <v>4</v>
      </c>
      <c r="AP30" s="317">
        <v>8</v>
      </c>
      <c r="AQ30" s="317">
        <v>6</v>
      </c>
      <c r="AR30" s="317">
        <v>2</v>
      </c>
      <c r="AS30" s="317">
        <v>27</v>
      </c>
      <c r="AT30" s="317">
        <v>15</v>
      </c>
      <c r="AU30" s="317">
        <v>12</v>
      </c>
      <c r="AV30" s="317">
        <v>3</v>
      </c>
      <c r="AW30" s="317">
        <v>2</v>
      </c>
      <c r="AX30" s="317">
        <v>1</v>
      </c>
      <c r="AY30" s="317">
        <v>3</v>
      </c>
      <c r="AZ30" s="317">
        <v>3</v>
      </c>
      <c r="BA30" s="317">
        <v>0</v>
      </c>
      <c r="BB30" s="317">
        <v>10</v>
      </c>
      <c r="BC30" s="317">
        <v>5</v>
      </c>
      <c r="BD30" s="317">
        <v>5</v>
      </c>
      <c r="BE30" s="317">
        <v>5</v>
      </c>
      <c r="BF30" s="317">
        <v>2</v>
      </c>
      <c r="BG30" s="317">
        <v>3</v>
      </c>
      <c r="BH30" s="577"/>
      <c r="BI30" s="578"/>
      <c r="BJ30" s="1496" t="s">
        <v>1246</v>
      </c>
      <c r="BK30" s="1496"/>
      <c r="BL30" s="550">
        <v>8</v>
      </c>
      <c r="BM30" s="317">
        <v>5</v>
      </c>
      <c r="BN30" s="317">
        <v>3</v>
      </c>
      <c r="BO30" s="317">
        <v>13</v>
      </c>
      <c r="BP30" s="317">
        <v>8</v>
      </c>
      <c r="BQ30" s="317">
        <v>5</v>
      </c>
      <c r="BR30" s="317">
        <v>41</v>
      </c>
      <c r="BS30" s="317">
        <v>13</v>
      </c>
      <c r="BT30" s="317">
        <v>28</v>
      </c>
      <c r="BU30" s="317">
        <v>0</v>
      </c>
      <c r="BV30" s="317">
        <v>0</v>
      </c>
      <c r="BW30" s="317">
        <v>0</v>
      </c>
      <c r="BX30" s="317">
        <v>28</v>
      </c>
      <c r="BY30" s="317">
        <v>16</v>
      </c>
      <c r="BZ30" s="317">
        <v>12</v>
      </c>
      <c r="CA30" s="317">
        <v>91</v>
      </c>
      <c r="CB30" s="317">
        <v>73</v>
      </c>
      <c r="CC30" s="317">
        <v>18</v>
      </c>
      <c r="CD30" s="317">
        <v>8</v>
      </c>
      <c r="CE30" s="317">
        <v>6</v>
      </c>
      <c r="CF30" s="317">
        <v>2</v>
      </c>
      <c r="CG30" s="466">
        <v>332</v>
      </c>
      <c r="CH30" s="466">
        <v>127</v>
      </c>
      <c r="CI30" s="466">
        <v>205</v>
      </c>
    </row>
    <row r="31" spans="1:87" s="466" customFormat="1" ht="15.4" customHeight="1">
      <c r="A31" s="577"/>
      <c r="B31" s="578"/>
      <c r="C31" s="1496" t="s">
        <v>1247</v>
      </c>
      <c r="D31" s="1497"/>
      <c r="E31" s="550">
        <v>2032</v>
      </c>
      <c r="F31" s="317">
        <v>964</v>
      </c>
      <c r="G31" s="317">
        <v>1068</v>
      </c>
      <c r="H31" s="317">
        <v>1070</v>
      </c>
      <c r="I31" s="317">
        <v>583</v>
      </c>
      <c r="J31" s="317">
        <v>487</v>
      </c>
      <c r="K31" s="317">
        <v>1034</v>
      </c>
      <c r="L31" s="317">
        <v>562</v>
      </c>
      <c r="M31" s="317">
        <v>472</v>
      </c>
      <c r="N31" s="317">
        <v>5</v>
      </c>
      <c r="O31" s="317">
        <v>3</v>
      </c>
      <c r="P31" s="317">
        <v>2</v>
      </c>
      <c r="Q31" s="317">
        <v>4</v>
      </c>
      <c r="R31" s="317">
        <v>2</v>
      </c>
      <c r="S31" s="317">
        <v>2</v>
      </c>
      <c r="T31" s="317">
        <v>0</v>
      </c>
      <c r="U31" s="317">
        <v>0</v>
      </c>
      <c r="V31" s="317">
        <v>0</v>
      </c>
      <c r="W31" s="317">
        <v>0</v>
      </c>
      <c r="X31" s="317">
        <v>0</v>
      </c>
      <c r="Y31" s="317">
        <v>0</v>
      </c>
      <c r="Z31" s="317">
        <v>85</v>
      </c>
      <c r="AA31" s="317">
        <v>75</v>
      </c>
      <c r="AB31" s="317">
        <v>10</v>
      </c>
      <c r="AC31" s="577"/>
      <c r="AD31" s="578"/>
      <c r="AE31" s="1496" t="s">
        <v>1247</v>
      </c>
      <c r="AF31" s="1496"/>
      <c r="AG31" s="550">
        <v>169</v>
      </c>
      <c r="AH31" s="317">
        <v>125</v>
      </c>
      <c r="AI31" s="317">
        <v>44</v>
      </c>
      <c r="AJ31" s="317">
        <v>2</v>
      </c>
      <c r="AK31" s="317">
        <v>2</v>
      </c>
      <c r="AL31" s="542">
        <v>0</v>
      </c>
      <c r="AM31" s="317">
        <v>14</v>
      </c>
      <c r="AN31" s="317">
        <v>12</v>
      </c>
      <c r="AO31" s="317">
        <v>2</v>
      </c>
      <c r="AP31" s="317">
        <v>52</v>
      </c>
      <c r="AQ31" s="317">
        <v>44</v>
      </c>
      <c r="AR31" s="317">
        <v>8</v>
      </c>
      <c r="AS31" s="317">
        <v>153</v>
      </c>
      <c r="AT31" s="317">
        <v>52</v>
      </c>
      <c r="AU31" s="317">
        <v>101</v>
      </c>
      <c r="AV31" s="317">
        <v>14</v>
      </c>
      <c r="AW31" s="317">
        <v>7</v>
      </c>
      <c r="AX31" s="317">
        <v>7</v>
      </c>
      <c r="AY31" s="317">
        <v>6</v>
      </c>
      <c r="AZ31" s="317">
        <v>5</v>
      </c>
      <c r="BA31" s="317">
        <v>1</v>
      </c>
      <c r="BB31" s="317">
        <v>20</v>
      </c>
      <c r="BC31" s="317">
        <v>13</v>
      </c>
      <c r="BD31" s="317">
        <v>7</v>
      </c>
      <c r="BE31" s="317">
        <v>57</v>
      </c>
      <c r="BF31" s="317">
        <v>21</v>
      </c>
      <c r="BG31" s="317">
        <v>36</v>
      </c>
      <c r="BH31" s="577"/>
      <c r="BI31" s="578"/>
      <c r="BJ31" s="1496" t="s">
        <v>1247</v>
      </c>
      <c r="BK31" s="1496"/>
      <c r="BL31" s="550">
        <v>27</v>
      </c>
      <c r="BM31" s="317">
        <v>10</v>
      </c>
      <c r="BN31" s="317">
        <v>17</v>
      </c>
      <c r="BO31" s="317">
        <v>74</v>
      </c>
      <c r="BP31" s="317">
        <v>35</v>
      </c>
      <c r="BQ31" s="317">
        <v>39</v>
      </c>
      <c r="BR31" s="317">
        <v>185</v>
      </c>
      <c r="BS31" s="317">
        <v>52</v>
      </c>
      <c r="BT31" s="317">
        <v>133</v>
      </c>
      <c r="BU31" s="317">
        <v>2</v>
      </c>
      <c r="BV31" s="317">
        <v>1</v>
      </c>
      <c r="BW31" s="317">
        <v>1</v>
      </c>
      <c r="BX31" s="317">
        <v>86</v>
      </c>
      <c r="BY31" s="317">
        <v>54</v>
      </c>
      <c r="BZ31" s="317">
        <v>32</v>
      </c>
      <c r="CA31" s="317">
        <v>41</v>
      </c>
      <c r="CB31" s="317">
        <v>31</v>
      </c>
      <c r="CC31" s="317">
        <v>10</v>
      </c>
      <c r="CD31" s="317">
        <v>42</v>
      </c>
      <c r="CE31" s="317">
        <v>20</v>
      </c>
      <c r="CF31" s="317">
        <v>22</v>
      </c>
      <c r="CG31" s="466">
        <v>882</v>
      </c>
      <c r="CH31" s="466">
        <v>339</v>
      </c>
      <c r="CI31" s="466">
        <v>543</v>
      </c>
    </row>
    <row r="32" spans="1:87" s="466" customFormat="1" ht="15.4" customHeight="1">
      <c r="A32" s="577"/>
      <c r="B32" s="578"/>
      <c r="C32" s="1496" t="s">
        <v>1248</v>
      </c>
      <c r="D32" s="1497"/>
      <c r="E32" s="550">
        <v>623</v>
      </c>
      <c r="F32" s="317">
        <v>302</v>
      </c>
      <c r="G32" s="317">
        <v>321</v>
      </c>
      <c r="H32" s="317">
        <v>298</v>
      </c>
      <c r="I32" s="317">
        <v>172</v>
      </c>
      <c r="J32" s="317">
        <v>126</v>
      </c>
      <c r="K32" s="317">
        <v>288</v>
      </c>
      <c r="L32" s="317">
        <v>167</v>
      </c>
      <c r="M32" s="317">
        <v>121</v>
      </c>
      <c r="N32" s="317">
        <v>0</v>
      </c>
      <c r="O32" s="317">
        <v>0</v>
      </c>
      <c r="P32" s="317">
        <v>0</v>
      </c>
      <c r="Q32" s="317">
        <v>0</v>
      </c>
      <c r="R32" s="317">
        <v>0</v>
      </c>
      <c r="S32" s="317">
        <v>0</v>
      </c>
      <c r="T32" s="317">
        <v>0</v>
      </c>
      <c r="U32" s="317">
        <v>0</v>
      </c>
      <c r="V32" s="317">
        <v>0</v>
      </c>
      <c r="W32" s="317">
        <v>0</v>
      </c>
      <c r="X32" s="317">
        <v>0</v>
      </c>
      <c r="Y32" s="317">
        <v>0</v>
      </c>
      <c r="Z32" s="317">
        <v>29</v>
      </c>
      <c r="AA32" s="317">
        <v>22</v>
      </c>
      <c r="AB32" s="317">
        <v>7</v>
      </c>
      <c r="AC32" s="577"/>
      <c r="AD32" s="578"/>
      <c r="AE32" s="1496" t="s">
        <v>1248</v>
      </c>
      <c r="AF32" s="1496"/>
      <c r="AG32" s="550">
        <v>42</v>
      </c>
      <c r="AH32" s="317">
        <v>30</v>
      </c>
      <c r="AI32" s="317">
        <v>12</v>
      </c>
      <c r="AJ32" s="317">
        <v>1</v>
      </c>
      <c r="AK32" s="317">
        <v>1</v>
      </c>
      <c r="AL32" s="542">
        <v>0</v>
      </c>
      <c r="AM32" s="317">
        <v>2</v>
      </c>
      <c r="AN32" s="317">
        <v>1</v>
      </c>
      <c r="AO32" s="317">
        <v>1</v>
      </c>
      <c r="AP32" s="317">
        <v>12</v>
      </c>
      <c r="AQ32" s="317">
        <v>8</v>
      </c>
      <c r="AR32" s="317">
        <v>4</v>
      </c>
      <c r="AS32" s="317">
        <v>48</v>
      </c>
      <c r="AT32" s="317">
        <v>27</v>
      </c>
      <c r="AU32" s="317">
        <v>21</v>
      </c>
      <c r="AV32" s="317">
        <v>5</v>
      </c>
      <c r="AW32" s="317">
        <v>3</v>
      </c>
      <c r="AX32" s="317">
        <v>2</v>
      </c>
      <c r="AY32" s="317">
        <v>7</v>
      </c>
      <c r="AZ32" s="317">
        <v>4</v>
      </c>
      <c r="BA32" s="317">
        <v>3</v>
      </c>
      <c r="BB32" s="317">
        <v>11</v>
      </c>
      <c r="BC32" s="317">
        <v>8</v>
      </c>
      <c r="BD32" s="317">
        <v>3</v>
      </c>
      <c r="BE32" s="317">
        <v>13</v>
      </c>
      <c r="BF32" s="317">
        <v>5</v>
      </c>
      <c r="BG32" s="317">
        <v>8</v>
      </c>
      <c r="BH32" s="577"/>
      <c r="BI32" s="578"/>
      <c r="BJ32" s="1496" t="s">
        <v>1248</v>
      </c>
      <c r="BK32" s="1496"/>
      <c r="BL32" s="550">
        <v>9</v>
      </c>
      <c r="BM32" s="317">
        <v>2</v>
      </c>
      <c r="BN32" s="317">
        <v>7</v>
      </c>
      <c r="BO32" s="317">
        <v>24</v>
      </c>
      <c r="BP32" s="317">
        <v>13</v>
      </c>
      <c r="BQ32" s="317">
        <v>11</v>
      </c>
      <c r="BR32" s="317">
        <v>49</v>
      </c>
      <c r="BS32" s="317">
        <v>17</v>
      </c>
      <c r="BT32" s="317">
        <v>32</v>
      </c>
      <c r="BU32" s="317">
        <v>0</v>
      </c>
      <c r="BV32" s="317">
        <v>0</v>
      </c>
      <c r="BW32" s="317">
        <v>0</v>
      </c>
      <c r="BX32" s="317">
        <v>18</v>
      </c>
      <c r="BY32" s="317">
        <v>13</v>
      </c>
      <c r="BZ32" s="317">
        <v>5</v>
      </c>
      <c r="CA32" s="317">
        <v>9</v>
      </c>
      <c r="CB32" s="317">
        <v>8</v>
      </c>
      <c r="CC32" s="317">
        <v>1</v>
      </c>
      <c r="CD32" s="317">
        <v>9</v>
      </c>
      <c r="CE32" s="317">
        <v>5</v>
      </c>
      <c r="CF32" s="317">
        <v>4</v>
      </c>
      <c r="CG32" s="466">
        <v>316</v>
      </c>
      <c r="CH32" s="466">
        <v>125</v>
      </c>
      <c r="CI32" s="466">
        <v>191</v>
      </c>
    </row>
    <row r="33" spans="1:87" s="466" customFormat="1" ht="15.4" customHeight="1">
      <c r="A33" s="577"/>
      <c r="B33" s="578"/>
      <c r="C33" s="1496" t="s">
        <v>1249</v>
      </c>
      <c r="D33" s="1497"/>
      <c r="E33" s="550">
        <v>1743</v>
      </c>
      <c r="F33" s="317">
        <v>756</v>
      </c>
      <c r="G33" s="317">
        <v>987</v>
      </c>
      <c r="H33" s="317">
        <v>907</v>
      </c>
      <c r="I33" s="317">
        <v>446</v>
      </c>
      <c r="J33" s="317">
        <v>461</v>
      </c>
      <c r="K33" s="317">
        <v>848</v>
      </c>
      <c r="L33" s="317">
        <v>408</v>
      </c>
      <c r="M33" s="317">
        <v>440</v>
      </c>
      <c r="N33" s="317">
        <v>4</v>
      </c>
      <c r="O33" s="317">
        <v>4</v>
      </c>
      <c r="P33" s="317">
        <v>0</v>
      </c>
      <c r="Q33" s="317">
        <v>4</v>
      </c>
      <c r="R33" s="317">
        <v>4</v>
      </c>
      <c r="S33" s="317">
        <v>0</v>
      </c>
      <c r="T33" s="317">
        <v>0</v>
      </c>
      <c r="U33" s="317">
        <v>0</v>
      </c>
      <c r="V33" s="317">
        <v>0</v>
      </c>
      <c r="W33" s="317">
        <v>1</v>
      </c>
      <c r="X33" s="317">
        <v>1</v>
      </c>
      <c r="Y33" s="317">
        <v>0</v>
      </c>
      <c r="Z33" s="317">
        <v>81</v>
      </c>
      <c r="AA33" s="317">
        <v>71</v>
      </c>
      <c r="AB33" s="317">
        <v>10</v>
      </c>
      <c r="AC33" s="577"/>
      <c r="AD33" s="578"/>
      <c r="AE33" s="1496" t="s">
        <v>1249</v>
      </c>
      <c r="AF33" s="1496"/>
      <c r="AG33" s="550">
        <v>179</v>
      </c>
      <c r="AH33" s="317">
        <v>97</v>
      </c>
      <c r="AI33" s="317">
        <v>82</v>
      </c>
      <c r="AJ33" s="317">
        <v>1</v>
      </c>
      <c r="AK33" s="317">
        <v>1</v>
      </c>
      <c r="AL33" s="542">
        <v>0</v>
      </c>
      <c r="AM33" s="317">
        <v>4</v>
      </c>
      <c r="AN33" s="317">
        <v>1</v>
      </c>
      <c r="AO33" s="317">
        <v>3</v>
      </c>
      <c r="AP33" s="317">
        <v>53</v>
      </c>
      <c r="AQ33" s="317">
        <v>44</v>
      </c>
      <c r="AR33" s="317">
        <v>9</v>
      </c>
      <c r="AS33" s="317">
        <v>153</v>
      </c>
      <c r="AT33" s="317">
        <v>64</v>
      </c>
      <c r="AU33" s="317">
        <v>89</v>
      </c>
      <c r="AV33" s="317">
        <v>11</v>
      </c>
      <c r="AW33" s="317">
        <v>2</v>
      </c>
      <c r="AX33" s="317">
        <v>9</v>
      </c>
      <c r="AY33" s="317">
        <v>8</v>
      </c>
      <c r="AZ33" s="317">
        <v>4</v>
      </c>
      <c r="BA33" s="317">
        <v>4</v>
      </c>
      <c r="BB33" s="317">
        <v>15</v>
      </c>
      <c r="BC33" s="317">
        <v>8</v>
      </c>
      <c r="BD33" s="317">
        <v>7</v>
      </c>
      <c r="BE33" s="317">
        <v>47</v>
      </c>
      <c r="BF33" s="317">
        <v>13</v>
      </c>
      <c r="BG33" s="317">
        <v>34</v>
      </c>
      <c r="BH33" s="577"/>
      <c r="BI33" s="578"/>
      <c r="BJ33" s="1496" t="s">
        <v>1249</v>
      </c>
      <c r="BK33" s="1496"/>
      <c r="BL33" s="550">
        <v>32</v>
      </c>
      <c r="BM33" s="317">
        <v>6</v>
      </c>
      <c r="BN33" s="317">
        <v>26</v>
      </c>
      <c r="BO33" s="317">
        <v>25</v>
      </c>
      <c r="BP33" s="317">
        <v>10</v>
      </c>
      <c r="BQ33" s="317">
        <v>15</v>
      </c>
      <c r="BR33" s="317">
        <v>108</v>
      </c>
      <c r="BS33" s="317">
        <v>21</v>
      </c>
      <c r="BT33" s="317">
        <v>87</v>
      </c>
      <c r="BU33" s="317">
        <v>3</v>
      </c>
      <c r="BV33" s="317">
        <v>2</v>
      </c>
      <c r="BW33" s="317">
        <v>1</v>
      </c>
      <c r="BX33" s="317">
        <v>82</v>
      </c>
      <c r="BY33" s="317">
        <v>40</v>
      </c>
      <c r="BZ33" s="317">
        <v>42</v>
      </c>
      <c r="CA33" s="317">
        <v>18</v>
      </c>
      <c r="CB33" s="317">
        <v>9</v>
      </c>
      <c r="CC33" s="317">
        <v>9</v>
      </c>
      <c r="CD33" s="317">
        <v>23</v>
      </c>
      <c r="CE33" s="317">
        <v>10</v>
      </c>
      <c r="CF33" s="317">
        <v>13</v>
      </c>
      <c r="CG33" s="466">
        <v>771</v>
      </c>
      <c r="CH33" s="466">
        <v>279</v>
      </c>
      <c r="CI33" s="466">
        <v>492</v>
      </c>
    </row>
    <row r="34" spans="1:87" s="466" customFormat="1" ht="15.4" customHeight="1">
      <c r="A34" s="577"/>
      <c r="B34" s="578"/>
      <c r="C34" s="1496" t="s">
        <v>1250</v>
      </c>
      <c r="D34" s="1497"/>
      <c r="E34" s="550">
        <v>851</v>
      </c>
      <c r="F34" s="317">
        <v>382</v>
      </c>
      <c r="G34" s="317">
        <v>469</v>
      </c>
      <c r="H34" s="317">
        <v>370</v>
      </c>
      <c r="I34" s="317">
        <v>196</v>
      </c>
      <c r="J34" s="317">
        <v>174</v>
      </c>
      <c r="K34" s="317">
        <v>342</v>
      </c>
      <c r="L34" s="317">
        <v>176</v>
      </c>
      <c r="M34" s="317">
        <v>166</v>
      </c>
      <c r="N34" s="317">
        <v>2</v>
      </c>
      <c r="O34" s="317">
        <v>1</v>
      </c>
      <c r="P34" s="317">
        <v>1</v>
      </c>
      <c r="Q34" s="317">
        <v>2</v>
      </c>
      <c r="R34" s="317">
        <v>1</v>
      </c>
      <c r="S34" s="317">
        <v>1</v>
      </c>
      <c r="T34" s="317">
        <v>0</v>
      </c>
      <c r="U34" s="317">
        <v>0</v>
      </c>
      <c r="V34" s="317">
        <v>0</v>
      </c>
      <c r="W34" s="317">
        <v>0</v>
      </c>
      <c r="X34" s="317">
        <v>0</v>
      </c>
      <c r="Y34" s="317">
        <v>0</v>
      </c>
      <c r="Z34" s="317">
        <v>33</v>
      </c>
      <c r="AA34" s="317">
        <v>30</v>
      </c>
      <c r="AB34" s="317">
        <v>3</v>
      </c>
      <c r="AC34" s="577"/>
      <c r="AD34" s="578"/>
      <c r="AE34" s="1496" t="s">
        <v>1250</v>
      </c>
      <c r="AF34" s="1496"/>
      <c r="AG34" s="550">
        <v>44</v>
      </c>
      <c r="AH34" s="317">
        <v>28</v>
      </c>
      <c r="AI34" s="317">
        <v>16</v>
      </c>
      <c r="AJ34" s="317">
        <v>0</v>
      </c>
      <c r="AK34" s="317">
        <v>0</v>
      </c>
      <c r="AL34" s="542">
        <v>0</v>
      </c>
      <c r="AM34" s="317">
        <v>2</v>
      </c>
      <c r="AN34" s="317">
        <v>2</v>
      </c>
      <c r="AO34" s="317">
        <v>0</v>
      </c>
      <c r="AP34" s="317">
        <v>16</v>
      </c>
      <c r="AQ34" s="317">
        <v>12</v>
      </c>
      <c r="AR34" s="317">
        <v>4</v>
      </c>
      <c r="AS34" s="317">
        <v>55</v>
      </c>
      <c r="AT34" s="317">
        <v>20</v>
      </c>
      <c r="AU34" s="317">
        <v>35</v>
      </c>
      <c r="AV34" s="317">
        <v>10</v>
      </c>
      <c r="AW34" s="317">
        <v>2</v>
      </c>
      <c r="AX34" s="317">
        <v>8</v>
      </c>
      <c r="AY34" s="317">
        <v>7</v>
      </c>
      <c r="AZ34" s="317">
        <v>3</v>
      </c>
      <c r="BA34" s="317">
        <v>4</v>
      </c>
      <c r="BB34" s="317">
        <v>10</v>
      </c>
      <c r="BC34" s="317">
        <v>6</v>
      </c>
      <c r="BD34" s="317">
        <v>4</v>
      </c>
      <c r="BE34" s="317">
        <v>26</v>
      </c>
      <c r="BF34" s="317">
        <v>6</v>
      </c>
      <c r="BG34" s="317">
        <v>20</v>
      </c>
      <c r="BH34" s="577"/>
      <c r="BI34" s="578"/>
      <c r="BJ34" s="1496" t="s">
        <v>1250</v>
      </c>
      <c r="BK34" s="1496"/>
      <c r="BL34" s="550">
        <v>19</v>
      </c>
      <c r="BM34" s="317">
        <v>10</v>
      </c>
      <c r="BN34" s="317">
        <v>9</v>
      </c>
      <c r="BO34" s="317">
        <v>21</v>
      </c>
      <c r="BP34" s="317">
        <v>8</v>
      </c>
      <c r="BQ34" s="317">
        <v>13</v>
      </c>
      <c r="BR34" s="317">
        <v>39</v>
      </c>
      <c r="BS34" s="317">
        <v>9</v>
      </c>
      <c r="BT34" s="317">
        <v>30</v>
      </c>
      <c r="BU34" s="317">
        <v>3</v>
      </c>
      <c r="BV34" s="317">
        <v>0</v>
      </c>
      <c r="BW34" s="317">
        <v>3</v>
      </c>
      <c r="BX34" s="317">
        <v>28</v>
      </c>
      <c r="BY34" s="317">
        <v>20</v>
      </c>
      <c r="BZ34" s="317">
        <v>8</v>
      </c>
      <c r="CA34" s="317">
        <v>10</v>
      </c>
      <c r="CB34" s="317">
        <v>6</v>
      </c>
      <c r="CC34" s="317">
        <v>4</v>
      </c>
      <c r="CD34" s="317">
        <v>17</v>
      </c>
      <c r="CE34" s="317">
        <v>13</v>
      </c>
      <c r="CF34" s="317">
        <v>4</v>
      </c>
      <c r="CG34" s="466">
        <v>444</v>
      </c>
      <c r="CH34" s="466">
        <v>168</v>
      </c>
      <c r="CI34" s="466">
        <v>276</v>
      </c>
    </row>
    <row r="35" spans="1:87" s="466" customFormat="1" ht="15.4" customHeight="1">
      <c r="A35" s="577"/>
      <c r="B35" s="578"/>
      <c r="C35" s="1496" t="s">
        <v>1251</v>
      </c>
      <c r="D35" s="1497"/>
      <c r="E35" s="550">
        <v>1109</v>
      </c>
      <c r="F35" s="317">
        <v>517</v>
      </c>
      <c r="G35" s="317">
        <v>592</v>
      </c>
      <c r="H35" s="317">
        <v>431</v>
      </c>
      <c r="I35" s="317">
        <v>237</v>
      </c>
      <c r="J35" s="317">
        <v>194</v>
      </c>
      <c r="K35" s="317">
        <v>412</v>
      </c>
      <c r="L35" s="317">
        <v>221</v>
      </c>
      <c r="M35" s="317">
        <v>191</v>
      </c>
      <c r="N35" s="317">
        <v>2</v>
      </c>
      <c r="O35" s="317">
        <v>2</v>
      </c>
      <c r="P35" s="317">
        <v>0</v>
      </c>
      <c r="Q35" s="317">
        <v>1</v>
      </c>
      <c r="R35" s="317">
        <v>1</v>
      </c>
      <c r="S35" s="317">
        <v>0</v>
      </c>
      <c r="T35" s="317">
        <v>0</v>
      </c>
      <c r="U35" s="317">
        <v>0</v>
      </c>
      <c r="V35" s="317">
        <v>0</v>
      </c>
      <c r="W35" s="317">
        <v>0</v>
      </c>
      <c r="X35" s="317">
        <v>0</v>
      </c>
      <c r="Y35" s="317">
        <v>0</v>
      </c>
      <c r="Z35" s="317">
        <v>29</v>
      </c>
      <c r="AA35" s="317">
        <v>24</v>
      </c>
      <c r="AB35" s="317">
        <v>5</v>
      </c>
      <c r="AC35" s="577"/>
      <c r="AD35" s="578"/>
      <c r="AE35" s="1496" t="s">
        <v>1251</v>
      </c>
      <c r="AF35" s="1496"/>
      <c r="AG35" s="550">
        <v>50</v>
      </c>
      <c r="AH35" s="317">
        <v>39</v>
      </c>
      <c r="AI35" s="317">
        <v>11</v>
      </c>
      <c r="AJ35" s="317">
        <v>1</v>
      </c>
      <c r="AK35" s="317">
        <v>1</v>
      </c>
      <c r="AL35" s="542">
        <v>0</v>
      </c>
      <c r="AM35" s="317">
        <v>3</v>
      </c>
      <c r="AN35" s="317">
        <v>2</v>
      </c>
      <c r="AO35" s="317">
        <v>1</v>
      </c>
      <c r="AP35" s="317">
        <v>16</v>
      </c>
      <c r="AQ35" s="317">
        <v>14</v>
      </c>
      <c r="AR35" s="317">
        <v>2</v>
      </c>
      <c r="AS35" s="317">
        <v>64</v>
      </c>
      <c r="AT35" s="317">
        <v>40</v>
      </c>
      <c r="AU35" s="317">
        <v>24</v>
      </c>
      <c r="AV35" s="317">
        <v>11</v>
      </c>
      <c r="AW35" s="317">
        <v>4</v>
      </c>
      <c r="AX35" s="317">
        <v>7</v>
      </c>
      <c r="AY35" s="317">
        <v>4</v>
      </c>
      <c r="AZ35" s="317">
        <v>1</v>
      </c>
      <c r="BA35" s="317">
        <v>3</v>
      </c>
      <c r="BB35" s="317">
        <v>15</v>
      </c>
      <c r="BC35" s="317">
        <v>10</v>
      </c>
      <c r="BD35" s="317">
        <v>5</v>
      </c>
      <c r="BE35" s="317">
        <v>13</v>
      </c>
      <c r="BF35" s="317">
        <v>2</v>
      </c>
      <c r="BG35" s="317">
        <v>11</v>
      </c>
      <c r="BH35" s="577"/>
      <c r="BI35" s="578"/>
      <c r="BJ35" s="1496" t="s">
        <v>1251</v>
      </c>
      <c r="BK35" s="1496"/>
      <c r="BL35" s="550">
        <v>19</v>
      </c>
      <c r="BM35" s="317">
        <v>6</v>
      </c>
      <c r="BN35" s="317">
        <v>13</v>
      </c>
      <c r="BO35" s="317">
        <v>42</v>
      </c>
      <c r="BP35" s="317">
        <v>16</v>
      </c>
      <c r="BQ35" s="317">
        <v>26</v>
      </c>
      <c r="BR35" s="317">
        <v>72</v>
      </c>
      <c r="BS35" s="317">
        <v>16</v>
      </c>
      <c r="BT35" s="317">
        <v>56</v>
      </c>
      <c r="BU35" s="317">
        <v>5</v>
      </c>
      <c r="BV35" s="317">
        <v>4</v>
      </c>
      <c r="BW35" s="317">
        <v>1</v>
      </c>
      <c r="BX35" s="317">
        <v>30</v>
      </c>
      <c r="BY35" s="317">
        <v>18</v>
      </c>
      <c r="BZ35" s="317">
        <v>12</v>
      </c>
      <c r="CA35" s="317">
        <v>18</v>
      </c>
      <c r="CB35" s="317">
        <v>13</v>
      </c>
      <c r="CC35" s="317">
        <v>5</v>
      </c>
      <c r="CD35" s="317">
        <v>18</v>
      </c>
      <c r="CE35" s="317">
        <v>9</v>
      </c>
      <c r="CF35" s="317">
        <v>9</v>
      </c>
      <c r="CG35" s="466">
        <v>653</v>
      </c>
      <c r="CH35" s="466">
        <v>265</v>
      </c>
      <c r="CI35" s="466">
        <v>388</v>
      </c>
    </row>
    <row r="36" spans="1:87" s="466" customFormat="1" ht="15.4" customHeight="1">
      <c r="A36" s="577"/>
      <c r="B36" s="578"/>
      <c r="C36" s="1496" t="s">
        <v>1252</v>
      </c>
      <c r="D36" s="1497"/>
      <c r="E36" s="550">
        <v>633</v>
      </c>
      <c r="F36" s="317">
        <v>312</v>
      </c>
      <c r="G36" s="317">
        <v>321</v>
      </c>
      <c r="H36" s="317">
        <v>372</v>
      </c>
      <c r="I36" s="317">
        <v>220</v>
      </c>
      <c r="J36" s="317">
        <v>152</v>
      </c>
      <c r="K36" s="317">
        <v>359</v>
      </c>
      <c r="L36" s="317">
        <v>212</v>
      </c>
      <c r="M36" s="317">
        <v>147</v>
      </c>
      <c r="N36" s="317">
        <v>5</v>
      </c>
      <c r="O36" s="317">
        <v>4</v>
      </c>
      <c r="P36" s="317">
        <v>1</v>
      </c>
      <c r="Q36" s="317">
        <v>4</v>
      </c>
      <c r="R36" s="317">
        <v>3</v>
      </c>
      <c r="S36" s="317">
        <v>1</v>
      </c>
      <c r="T36" s="317">
        <v>0</v>
      </c>
      <c r="U36" s="317">
        <v>0</v>
      </c>
      <c r="V36" s="317">
        <v>0</v>
      </c>
      <c r="W36" s="317">
        <v>0</v>
      </c>
      <c r="X36" s="317">
        <v>0</v>
      </c>
      <c r="Y36" s="317">
        <v>0</v>
      </c>
      <c r="Z36" s="317">
        <v>20</v>
      </c>
      <c r="AA36" s="317">
        <v>17</v>
      </c>
      <c r="AB36" s="317">
        <v>3</v>
      </c>
      <c r="AC36" s="577"/>
      <c r="AD36" s="578"/>
      <c r="AE36" s="1496" t="s">
        <v>1252</v>
      </c>
      <c r="AF36" s="1496"/>
      <c r="AG36" s="550">
        <v>52</v>
      </c>
      <c r="AH36" s="317">
        <v>40</v>
      </c>
      <c r="AI36" s="317">
        <v>12</v>
      </c>
      <c r="AJ36" s="317">
        <v>0</v>
      </c>
      <c r="AK36" s="317">
        <v>0</v>
      </c>
      <c r="AL36" s="542">
        <v>0</v>
      </c>
      <c r="AM36" s="317">
        <v>8</v>
      </c>
      <c r="AN36" s="317">
        <v>7</v>
      </c>
      <c r="AO36" s="317">
        <v>1</v>
      </c>
      <c r="AP36" s="317">
        <v>6</v>
      </c>
      <c r="AQ36" s="317">
        <v>5</v>
      </c>
      <c r="AR36" s="317">
        <v>1</v>
      </c>
      <c r="AS36" s="317">
        <v>46</v>
      </c>
      <c r="AT36" s="317">
        <v>22</v>
      </c>
      <c r="AU36" s="317">
        <v>24</v>
      </c>
      <c r="AV36" s="317">
        <v>11</v>
      </c>
      <c r="AW36" s="317">
        <v>5</v>
      </c>
      <c r="AX36" s="317">
        <v>6</v>
      </c>
      <c r="AY36" s="317">
        <v>6</v>
      </c>
      <c r="AZ36" s="317">
        <v>4</v>
      </c>
      <c r="BA36" s="317">
        <v>2</v>
      </c>
      <c r="BB36" s="317">
        <v>16</v>
      </c>
      <c r="BC36" s="317">
        <v>10</v>
      </c>
      <c r="BD36" s="317">
        <v>6</v>
      </c>
      <c r="BE36" s="317">
        <v>13</v>
      </c>
      <c r="BF36" s="317">
        <v>1</v>
      </c>
      <c r="BG36" s="317">
        <v>12</v>
      </c>
      <c r="BH36" s="577"/>
      <c r="BI36" s="578"/>
      <c r="BJ36" s="1496" t="s">
        <v>1252</v>
      </c>
      <c r="BK36" s="1496"/>
      <c r="BL36" s="550">
        <v>6</v>
      </c>
      <c r="BM36" s="317">
        <v>4</v>
      </c>
      <c r="BN36" s="317">
        <v>2</v>
      </c>
      <c r="BO36" s="317">
        <v>49</v>
      </c>
      <c r="BP36" s="317">
        <v>31</v>
      </c>
      <c r="BQ36" s="317">
        <v>18</v>
      </c>
      <c r="BR36" s="317">
        <v>69</v>
      </c>
      <c r="BS36" s="317">
        <v>28</v>
      </c>
      <c r="BT36" s="317">
        <v>41</v>
      </c>
      <c r="BU36" s="317">
        <v>0</v>
      </c>
      <c r="BV36" s="317">
        <v>0</v>
      </c>
      <c r="BW36" s="317">
        <v>0</v>
      </c>
      <c r="BX36" s="317">
        <v>19</v>
      </c>
      <c r="BY36" s="317">
        <v>12</v>
      </c>
      <c r="BZ36" s="317">
        <v>7</v>
      </c>
      <c r="CA36" s="317">
        <v>24</v>
      </c>
      <c r="CB36" s="317">
        <v>18</v>
      </c>
      <c r="CC36" s="317">
        <v>6</v>
      </c>
      <c r="CD36" s="317">
        <v>9</v>
      </c>
      <c r="CE36" s="317">
        <v>4</v>
      </c>
      <c r="CF36" s="317">
        <v>5</v>
      </c>
      <c r="CG36" s="466">
        <v>256</v>
      </c>
      <c r="CH36" s="466">
        <v>90</v>
      </c>
      <c r="CI36" s="466">
        <v>166</v>
      </c>
    </row>
    <row r="37" spans="1:87" s="466" customFormat="1" ht="15.4" customHeight="1">
      <c r="A37" s="577"/>
      <c r="B37" s="578"/>
      <c r="C37" s="1496" t="s">
        <v>1253</v>
      </c>
      <c r="D37" s="1497"/>
      <c r="E37" s="550">
        <v>742</v>
      </c>
      <c r="F37" s="317">
        <v>369</v>
      </c>
      <c r="G37" s="317">
        <v>373</v>
      </c>
      <c r="H37" s="317">
        <v>489</v>
      </c>
      <c r="I37" s="317">
        <v>282</v>
      </c>
      <c r="J37" s="317">
        <v>207</v>
      </c>
      <c r="K37" s="317">
        <v>477</v>
      </c>
      <c r="L37" s="317">
        <v>273</v>
      </c>
      <c r="M37" s="317">
        <v>204</v>
      </c>
      <c r="N37" s="317">
        <v>0</v>
      </c>
      <c r="O37" s="317">
        <v>0</v>
      </c>
      <c r="P37" s="317">
        <v>0</v>
      </c>
      <c r="Q37" s="317">
        <v>0</v>
      </c>
      <c r="R37" s="317">
        <v>0</v>
      </c>
      <c r="S37" s="317">
        <v>0</v>
      </c>
      <c r="T37" s="317">
        <v>0</v>
      </c>
      <c r="U37" s="317">
        <v>0</v>
      </c>
      <c r="V37" s="317">
        <v>0</v>
      </c>
      <c r="W37" s="317">
        <v>0</v>
      </c>
      <c r="X37" s="317">
        <v>0</v>
      </c>
      <c r="Y37" s="317">
        <v>0</v>
      </c>
      <c r="Z37" s="317">
        <v>55</v>
      </c>
      <c r="AA37" s="317">
        <v>50</v>
      </c>
      <c r="AB37" s="317">
        <v>5</v>
      </c>
      <c r="AC37" s="577"/>
      <c r="AD37" s="578"/>
      <c r="AE37" s="1496" t="s">
        <v>1253</v>
      </c>
      <c r="AF37" s="1496"/>
      <c r="AG37" s="550">
        <v>56</v>
      </c>
      <c r="AH37" s="317">
        <v>39</v>
      </c>
      <c r="AI37" s="317">
        <v>17</v>
      </c>
      <c r="AJ37" s="317">
        <v>1</v>
      </c>
      <c r="AK37" s="317">
        <v>1</v>
      </c>
      <c r="AL37" s="542">
        <v>0</v>
      </c>
      <c r="AM37" s="317">
        <v>7</v>
      </c>
      <c r="AN37" s="317">
        <v>4</v>
      </c>
      <c r="AO37" s="317">
        <v>3</v>
      </c>
      <c r="AP37" s="317">
        <v>15</v>
      </c>
      <c r="AQ37" s="317">
        <v>10</v>
      </c>
      <c r="AR37" s="317">
        <v>5</v>
      </c>
      <c r="AS37" s="317">
        <v>61</v>
      </c>
      <c r="AT37" s="317">
        <v>27</v>
      </c>
      <c r="AU37" s="317">
        <v>34</v>
      </c>
      <c r="AV37" s="317">
        <v>9</v>
      </c>
      <c r="AW37" s="317">
        <v>6</v>
      </c>
      <c r="AX37" s="317">
        <v>3</v>
      </c>
      <c r="AY37" s="317">
        <v>8</v>
      </c>
      <c r="AZ37" s="317">
        <v>6</v>
      </c>
      <c r="BA37" s="317">
        <v>2</v>
      </c>
      <c r="BB37" s="317">
        <v>13</v>
      </c>
      <c r="BC37" s="317">
        <v>9</v>
      </c>
      <c r="BD37" s="317">
        <v>4</v>
      </c>
      <c r="BE37" s="317">
        <v>16</v>
      </c>
      <c r="BF37" s="317">
        <v>4</v>
      </c>
      <c r="BG37" s="317">
        <v>12</v>
      </c>
      <c r="BH37" s="577"/>
      <c r="BI37" s="578"/>
      <c r="BJ37" s="1496" t="s">
        <v>1253</v>
      </c>
      <c r="BK37" s="1496"/>
      <c r="BL37" s="550">
        <v>19</v>
      </c>
      <c r="BM37" s="317">
        <v>5</v>
      </c>
      <c r="BN37" s="317">
        <v>14</v>
      </c>
      <c r="BO37" s="317">
        <v>55</v>
      </c>
      <c r="BP37" s="317">
        <v>32</v>
      </c>
      <c r="BQ37" s="317">
        <v>23</v>
      </c>
      <c r="BR37" s="317">
        <v>89</v>
      </c>
      <c r="BS37" s="317">
        <v>32</v>
      </c>
      <c r="BT37" s="317">
        <v>57</v>
      </c>
      <c r="BU37" s="317">
        <v>4</v>
      </c>
      <c r="BV37" s="317">
        <v>2</v>
      </c>
      <c r="BW37" s="317">
        <v>2</v>
      </c>
      <c r="BX37" s="317">
        <v>33</v>
      </c>
      <c r="BY37" s="317">
        <v>25</v>
      </c>
      <c r="BZ37" s="317">
        <v>8</v>
      </c>
      <c r="CA37" s="317">
        <v>14</v>
      </c>
      <c r="CB37" s="317">
        <v>9</v>
      </c>
      <c r="CC37" s="317">
        <v>5</v>
      </c>
      <c r="CD37" s="317">
        <v>22</v>
      </c>
      <c r="CE37" s="317">
        <v>12</v>
      </c>
      <c r="CF37" s="317">
        <v>10</v>
      </c>
      <c r="CG37" s="466">
        <v>229</v>
      </c>
      <c r="CH37" s="466">
        <v>78</v>
      </c>
      <c r="CI37" s="466">
        <v>151</v>
      </c>
    </row>
    <row r="38" spans="1:87" s="466" customFormat="1" ht="15.4" customHeight="1">
      <c r="A38" s="577"/>
      <c r="B38" s="1496" t="s">
        <v>1254</v>
      </c>
      <c r="C38" s="1496"/>
      <c r="D38" s="1496"/>
      <c r="E38" s="550">
        <v>522</v>
      </c>
      <c r="F38" s="317">
        <v>277</v>
      </c>
      <c r="G38" s="317">
        <v>245</v>
      </c>
      <c r="H38" s="317">
        <v>274</v>
      </c>
      <c r="I38" s="317">
        <v>171</v>
      </c>
      <c r="J38" s="317">
        <v>103</v>
      </c>
      <c r="K38" s="317">
        <v>260</v>
      </c>
      <c r="L38" s="317">
        <v>161</v>
      </c>
      <c r="M38" s="317">
        <v>99</v>
      </c>
      <c r="N38" s="317">
        <v>12</v>
      </c>
      <c r="O38" s="317">
        <v>6</v>
      </c>
      <c r="P38" s="317">
        <v>6</v>
      </c>
      <c r="Q38" s="317">
        <v>11</v>
      </c>
      <c r="R38" s="317">
        <v>6</v>
      </c>
      <c r="S38" s="317">
        <v>5</v>
      </c>
      <c r="T38" s="317">
        <v>0</v>
      </c>
      <c r="U38" s="317">
        <v>0</v>
      </c>
      <c r="V38" s="317">
        <v>0</v>
      </c>
      <c r="W38" s="317">
        <v>0</v>
      </c>
      <c r="X38" s="317">
        <v>0</v>
      </c>
      <c r="Y38" s="317">
        <v>0</v>
      </c>
      <c r="Z38" s="317">
        <v>17</v>
      </c>
      <c r="AA38" s="317">
        <v>15</v>
      </c>
      <c r="AB38" s="317">
        <v>2</v>
      </c>
      <c r="AC38" s="577"/>
      <c r="AD38" s="1496" t="s">
        <v>1255</v>
      </c>
      <c r="AE38" s="1496"/>
      <c r="AF38" s="1496"/>
      <c r="AG38" s="550">
        <v>55</v>
      </c>
      <c r="AH38" s="317">
        <v>46</v>
      </c>
      <c r="AI38" s="317">
        <v>9</v>
      </c>
      <c r="AJ38" s="317">
        <v>1</v>
      </c>
      <c r="AK38" s="317">
        <v>1</v>
      </c>
      <c r="AL38" s="542">
        <v>0</v>
      </c>
      <c r="AM38" s="317">
        <v>4</v>
      </c>
      <c r="AN38" s="317">
        <v>4</v>
      </c>
      <c r="AO38" s="317">
        <v>0</v>
      </c>
      <c r="AP38" s="317">
        <v>7</v>
      </c>
      <c r="AQ38" s="317">
        <v>5</v>
      </c>
      <c r="AR38" s="317">
        <v>2</v>
      </c>
      <c r="AS38" s="317">
        <v>36</v>
      </c>
      <c r="AT38" s="317">
        <v>19</v>
      </c>
      <c r="AU38" s="317">
        <v>17</v>
      </c>
      <c r="AV38" s="317">
        <v>2</v>
      </c>
      <c r="AW38" s="317">
        <v>1</v>
      </c>
      <c r="AX38" s="317">
        <v>1</v>
      </c>
      <c r="AY38" s="317">
        <v>4</v>
      </c>
      <c r="AZ38" s="317">
        <v>3</v>
      </c>
      <c r="BA38" s="317">
        <v>1</v>
      </c>
      <c r="BB38" s="317">
        <v>3</v>
      </c>
      <c r="BC38" s="317">
        <v>3</v>
      </c>
      <c r="BD38" s="317">
        <v>0</v>
      </c>
      <c r="BE38" s="317">
        <v>13</v>
      </c>
      <c r="BF38" s="317">
        <v>4</v>
      </c>
      <c r="BG38" s="317">
        <v>9</v>
      </c>
      <c r="BH38" s="577"/>
      <c r="BI38" s="1496" t="s">
        <v>1254</v>
      </c>
      <c r="BJ38" s="1496"/>
      <c r="BK38" s="1496"/>
      <c r="BL38" s="550">
        <v>9</v>
      </c>
      <c r="BM38" s="317">
        <v>4</v>
      </c>
      <c r="BN38" s="317">
        <v>5</v>
      </c>
      <c r="BO38" s="317">
        <v>12</v>
      </c>
      <c r="BP38" s="317">
        <v>8</v>
      </c>
      <c r="BQ38" s="317">
        <v>4</v>
      </c>
      <c r="BR38" s="317">
        <v>36</v>
      </c>
      <c r="BS38" s="317">
        <v>10</v>
      </c>
      <c r="BT38" s="317">
        <v>26</v>
      </c>
      <c r="BU38" s="317">
        <v>5</v>
      </c>
      <c r="BV38" s="317">
        <v>2</v>
      </c>
      <c r="BW38" s="317">
        <v>3</v>
      </c>
      <c r="BX38" s="317">
        <v>27</v>
      </c>
      <c r="BY38" s="317">
        <v>18</v>
      </c>
      <c r="BZ38" s="317">
        <v>9</v>
      </c>
      <c r="CA38" s="317">
        <v>5</v>
      </c>
      <c r="CB38" s="317">
        <v>5</v>
      </c>
      <c r="CC38" s="317">
        <v>0</v>
      </c>
      <c r="CD38" s="317">
        <v>12</v>
      </c>
      <c r="CE38" s="317">
        <v>7</v>
      </c>
      <c r="CF38" s="317">
        <v>5</v>
      </c>
      <c r="CG38" s="466">
        <v>212</v>
      </c>
      <c r="CH38" s="466">
        <v>85</v>
      </c>
      <c r="CI38" s="466">
        <v>127</v>
      </c>
    </row>
    <row r="39" spans="1:87" s="466" customFormat="1" ht="15.4" customHeight="1">
      <c r="A39" s="577"/>
      <c r="B39" s="1496" t="s">
        <v>1256</v>
      </c>
      <c r="C39" s="1496"/>
      <c r="D39" s="1496"/>
      <c r="E39" s="550">
        <v>1459</v>
      </c>
      <c r="F39" s="317">
        <v>671</v>
      </c>
      <c r="G39" s="317">
        <v>788</v>
      </c>
      <c r="H39" s="317">
        <v>752</v>
      </c>
      <c r="I39" s="317">
        <v>417</v>
      </c>
      <c r="J39" s="317">
        <v>335</v>
      </c>
      <c r="K39" s="317">
        <v>721</v>
      </c>
      <c r="L39" s="317">
        <v>400</v>
      </c>
      <c r="M39" s="317">
        <v>321</v>
      </c>
      <c r="N39" s="317">
        <v>13</v>
      </c>
      <c r="O39" s="317">
        <v>8</v>
      </c>
      <c r="P39" s="317">
        <v>5</v>
      </c>
      <c r="Q39" s="317">
        <v>13</v>
      </c>
      <c r="R39" s="317">
        <v>8</v>
      </c>
      <c r="S39" s="317">
        <v>5</v>
      </c>
      <c r="T39" s="317">
        <v>0</v>
      </c>
      <c r="U39" s="317">
        <v>0</v>
      </c>
      <c r="V39" s="317">
        <v>0</v>
      </c>
      <c r="W39" s="317">
        <v>0</v>
      </c>
      <c r="X39" s="317">
        <v>0</v>
      </c>
      <c r="Y39" s="317">
        <v>0</v>
      </c>
      <c r="Z39" s="466">
        <v>56</v>
      </c>
      <c r="AA39" s="466">
        <v>48</v>
      </c>
      <c r="AB39" s="466">
        <v>8</v>
      </c>
      <c r="AC39" s="577"/>
      <c r="AD39" s="1496" t="s">
        <v>1256</v>
      </c>
      <c r="AE39" s="1496"/>
      <c r="AF39" s="1496"/>
      <c r="AG39" s="659">
        <v>128</v>
      </c>
      <c r="AH39" s="466">
        <v>93</v>
      </c>
      <c r="AI39" s="466">
        <v>35</v>
      </c>
      <c r="AJ39" s="542">
        <v>4</v>
      </c>
      <c r="AK39" s="542">
        <v>3</v>
      </c>
      <c r="AL39" s="542">
        <v>1</v>
      </c>
      <c r="AM39" s="542">
        <v>16</v>
      </c>
      <c r="AN39" s="542">
        <v>12</v>
      </c>
      <c r="AO39" s="542">
        <v>4</v>
      </c>
      <c r="AP39" s="466">
        <v>33</v>
      </c>
      <c r="AQ39" s="466">
        <v>26</v>
      </c>
      <c r="AR39" s="466">
        <v>7</v>
      </c>
      <c r="AS39" s="466">
        <v>104</v>
      </c>
      <c r="AT39" s="466">
        <v>48</v>
      </c>
      <c r="AU39" s="466">
        <v>56</v>
      </c>
      <c r="AV39" s="466">
        <v>16</v>
      </c>
      <c r="AW39" s="466">
        <v>6</v>
      </c>
      <c r="AX39" s="466">
        <v>10</v>
      </c>
      <c r="AY39" s="466">
        <v>13</v>
      </c>
      <c r="AZ39" s="466">
        <v>9</v>
      </c>
      <c r="BA39" s="466">
        <v>4</v>
      </c>
      <c r="BB39" s="466">
        <v>16</v>
      </c>
      <c r="BC39" s="466">
        <v>15</v>
      </c>
      <c r="BD39" s="466">
        <v>1</v>
      </c>
      <c r="BE39" s="466">
        <v>38</v>
      </c>
      <c r="BF39" s="466">
        <v>13</v>
      </c>
      <c r="BG39" s="466">
        <v>25</v>
      </c>
      <c r="BH39" s="577"/>
      <c r="BI39" s="1496" t="s">
        <v>1257</v>
      </c>
      <c r="BJ39" s="1496"/>
      <c r="BK39" s="1496"/>
      <c r="BL39" s="659">
        <v>38</v>
      </c>
      <c r="BM39" s="466">
        <v>10</v>
      </c>
      <c r="BN39" s="466">
        <v>28</v>
      </c>
      <c r="BO39" s="466">
        <v>44</v>
      </c>
      <c r="BP39" s="466">
        <v>20</v>
      </c>
      <c r="BQ39" s="466">
        <v>24</v>
      </c>
      <c r="BR39" s="466">
        <v>101</v>
      </c>
      <c r="BS39" s="466">
        <v>27</v>
      </c>
      <c r="BT39" s="466">
        <v>74</v>
      </c>
      <c r="BU39" s="466">
        <v>9</v>
      </c>
      <c r="BV39" s="466">
        <v>6</v>
      </c>
      <c r="BW39" s="466">
        <v>3</v>
      </c>
      <c r="BX39" s="466">
        <v>55</v>
      </c>
      <c r="BY39" s="466">
        <v>35</v>
      </c>
      <c r="BZ39" s="466">
        <v>20</v>
      </c>
      <c r="CA39" s="466">
        <v>25</v>
      </c>
      <c r="CB39" s="466">
        <v>17</v>
      </c>
      <c r="CC39" s="466">
        <v>8</v>
      </c>
      <c r="CD39" s="466">
        <v>12</v>
      </c>
      <c r="CE39" s="466">
        <v>4</v>
      </c>
      <c r="CF39" s="466">
        <v>8</v>
      </c>
      <c r="CG39" s="466">
        <v>683</v>
      </c>
      <c r="CH39" s="466">
        <v>239</v>
      </c>
      <c r="CI39" s="466">
        <v>444</v>
      </c>
    </row>
    <row r="40" spans="1:87" s="466" customFormat="1" ht="15.4" customHeight="1">
      <c r="A40" s="577"/>
      <c r="B40" s="578"/>
      <c r="C40" s="1574" t="s">
        <v>380</v>
      </c>
      <c r="D40" s="1575"/>
      <c r="E40" s="550">
        <v>1049</v>
      </c>
      <c r="F40" s="317">
        <v>500</v>
      </c>
      <c r="G40" s="317">
        <v>549</v>
      </c>
      <c r="H40" s="317">
        <v>567</v>
      </c>
      <c r="I40" s="317">
        <v>315</v>
      </c>
      <c r="J40" s="317">
        <v>252</v>
      </c>
      <c r="K40" s="317">
        <v>544</v>
      </c>
      <c r="L40" s="317">
        <v>301</v>
      </c>
      <c r="M40" s="317">
        <v>243</v>
      </c>
      <c r="N40" s="317">
        <v>4</v>
      </c>
      <c r="O40" s="317">
        <v>3</v>
      </c>
      <c r="P40" s="317">
        <v>1</v>
      </c>
      <c r="Q40" s="317">
        <v>4</v>
      </c>
      <c r="R40" s="317">
        <v>3</v>
      </c>
      <c r="S40" s="317">
        <v>1</v>
      </c>
      <c r="T40" s="317">
        <v>0</v>
      </c>
      <c r="U40" s="317">
        <v>0</v>
      </c>
      <c r="V40" s="317">
        <v>0</v>
      </c>
      <c r="W40" s="317">
        <v>0</v>
      </c>
      <c r="X40" s="317">
        <v>0</v>
      </c>
      <c r="Y40" s="317">
        <v>0</v>
      </c>
      <c r="Z40" s="317">
        <v>37</v>
      </c>
      <c r="AA40" s="317">
        <v>32</v>
      </c>
      <c r="AB40" s="317">
        <v>5</v>
      </c>
      <c r="AC40" s="577"/>
      <c r="AD40" s="578"/>
      <c r="AE40" s="1574" t="s">
        <v>380</v>
      </c>
      <c r="AF40" s="1575"/>
      <c r="AG40" s="550">
        <v>90</v>
      </c>
      <c r="AH40" s="317">
        <v>63</v>
      </c>
      <c r="AI40" s="317">
        <v>27</v>
      </c>
      <c r="AJ40" s="317">
        <v>2</v>
      </c>
      <c r="AK40" s="317">
        <v>1</v>
      </c>
      <c r="AL40" s="317">
        <v>1</v>
      </c>
      <c r="AM40" s="317">
        <v>14</v>
      </c>
      <c r="AN40" s="317">
        <v>10</v>
      </c>
      <c r="AO40" s="317">
        <v>4</v>
      </c>
      <c r="AP40" s="317">
        <v>29</v>
      </c>
      <c r="AQ40" s="317">
        <v>23</v>
      </c>
      <c r="AR40" s="317">
        <v>6</v>
      </c>
      <c r="AS40" s="317">
        <v>83</v>
      </c>
      <c r="AT40" s="317">
        <v>40</v>
      </c>
      <c r="AU40" s="317">
        <v>43</v>
      </c>
      <c r="AV40" s="317">
        <v>15</v>
      </c>
      <c r="AW40" s="317">
        <v>6</v>
      </c>
      <c r="AX40" s="317">
        <v>9</v>
      </c>
      <c r="AY40" s="317">
        <v>11</v>
      </c>
      <c r="AZ40" s="317">
        <v>8</v>
      </c>
      <c r="BA40" s="317">
        <v>3</v>
      </c>
      <c r="BB40" s="317">
        <v>14</v>
      </c>
      <c r="BC40" s="317">
        <v>13</v>
      </c>
      <c r="BD40" s="317">
        <v>1</v>
      </c>
      <c r="BE40" s="317">
        <v>33</v>
      </c>
      <c r="BF40" s="317">
        <v>12</v>
      </c>
      <c r="BG40" s="317">
        <v>21</v>
      </c>
      <c r="BH40" s="577"/>
      <c r="BI40" s="578"/>
      <c r="BJ40" s="1496" t="s">
        <v>380</v>
      </c>
      <c r="BK40" s="1496"/>
      <c r="BL40" s="550">
        <v>29</v>
      </c>
      <c r="BM40" s="317">
        <v>6</v>
      </c>
      <c r="BN40" s="317">
        <v>23</v>
      </c>
      <c r="BO40" s="317">
        <v>35</v>
      </c>
      <c r="BP40" s="317">
        <v>17</v>
      </c>
      <c r="BQ40" s="317">
        <v>18</v>
      </c>
      <c r="BR40" s="317">
        <v>68</v>
      </c>
      <c r="BS40" s="317">
        <v>19</v>
      </c>
      <c r="BT40" s="317">
        <v>49</v>
      </c>
      <c r="BU40" s="317">
        <v>6</v>
      </c>
      <c r="BV40" s="317">
        <v>3</v>
      </c>
      <c r="BW40" s="317">
        <v>3</v>
      </c>
      <c r="BX40" s="317">
        <v>43</v>
      </c>
      <c r="BY40" s="317">
        <v>28</v>
      </c>
      <c r="BZ40" s="317">
        <v>15</v>
      </c>
      <c r="CA40" s="317">
        <v>22</v>
      </c>
      <c r="CB40" s="317">
        <v>14</v>
      </c>
      <c r="CC40" s="317">
        <v>8</v>
      </c>
      <c r="CD40" s="317">
        <v>9</v>
      </c>
      <c r="CE40" s="317">
        <v>3</v>
      </c>
      <c r="CF40" s="317">
        <v>6</v>
      </c>
      <c r="CG40" s="466">
        <v>464</v>
      </c>
      <c r="CH40" s="466">
        <v>173</v>
      </c>
      <c r="CI40" s="466">
        <v>291</v>
      </c>
    </row>
    <row r="41" spans="1:87" s="466" customFormat="1" ht="15.4" customHeight="1">
      <c r="A41" s="577"/>
      <c r="B41" s="578"/>
      <c r="C41" s="1496" t="s">
        <v>384</v>
      </c>
      <c r="D41" s="1497"/>
      <c r="E41" s="550">
        <v>410</v>
      </c>
      <c r="F41" s="317">
        <v>171</v>
      </c>
      <c r="G41" s="317">
        <v>239</v>
      </c>
      <c r="H41" s="317">
        <v>185</v>
      </c>
      <c r="I41" s="317">
        <v>102</v>
      </c>
      <c r="J41" s="317">
        <v>83</v>
      </c>
      <c r="K41" s="317">
        <v>177</v>
      </c>
      <c r="L41" s="317">
        <v>99</v>
      </c>
      <c r="M41" s="317">
        <v>78</v>
      </c>
      <c r="N41" s="317">
        <v>9</v>
      </c>
      <c r="O41" s="317">
        <v>5</v>
      </c>
      <c r="P41" s="317">
        <v>4</v>
      </c>
      <c r="Q41" s="317">
        <v>9</v>
      </c>
      <c r="R41" s="317">
        <v>5</v>
      </c>
      <c r="S41" s="317">
        <v>4</v>
      </c>
      <c r="T41" s="317">
        <v>0</v>
      </c>
      <c r="U41" s="317">
        <v>0</v>
      </c>
      <c r="V41" s="317">
        <v>0</v>
      </c>
      <c r="W41" s="317">
        <v>0</v>
      </c>
      <c r="X41" s="317">
        <v>0</v>
      </c>
      <c r="Y41" s="317">
        <v>0</v>
      </c>
      <c r="Z41" s="317">
        <v>19</v>
      </c>
      <c r="AA41" s="317">
        <v>16</v>
      </c>
      <c r="AB41" s="317">
        <v>3</v>
      </c>
      <c r="AC41" s="577"/>
      <c r="AD41" s="578"/>
      <c r="AE41" s="1496" t="s">
        <v>384</v>
      </c>
      <c r="AF41" s="1496"/>
      <c r="AG41" s="550">
        <v>38</v>
      </c>
      <c r="AH41" s="317">
        <v>30</v>
      </c>
      <c r="AI41" s="317">
        <v>8</v>
      </c>
      <c r="AJ41" s="317">
        <v>2</v>
      </c>
      <c r="AK41" s="317">
        <v>2</v>
      </c>
      <c r="AL41" s="317">
        <v>0</v>
      </c>
      <c r="AM41" s="317">
        <v>2</v>
      </c>
      <c r="AN41" s="317">
        <v>2</v>
      </c>
      <c r="AO41" s="317">
        <v>0</v>
      </c>
      <c r="AP41" s="317">
        <v>4</v>
      </c>
      <c r="AQ41" s="317">
        <v>3</v>
      </c>
      <c r="AR41" s="317">
        <v>1</v>
      </c>
      <c r="AS41" s="317">
        <v>21</v>
      </c>
      <c r="AT41" s="317">
        <v>8</v>
      </c>
      <c r="AU41" s="317">
        <v>13</v>
      </c>
      <c r="AV41" s="317">
        <v>1</v>
      </c>
      <c r="AW41" s="317">
        <v>0</v>
      </c>
      <c r="AX41" s="317">
        <v>1</v>
      </c>
      <c r="AY41" s="317">
        <v>2</v>
      </c>
      <c r="AZ41" s="317">
        <v>1</v>
      </c>
      <c r="BA41" s="317">
        <v>1</v>
      </c>
      <c r="BB41" s="317">
        <v>2</v>
      </c>
      <c r="BC41" s="317">
        <v>2</v>
      </c>
      <c r="BD41" s="317">
        <v>0</v>
      </c>
      <c r="BE41" s="317">
        <v>5</v>
      </c>
      <c r="BF41" s="317">
        <v>1</v>
      </c>
      <c r="BG41" s="317">
        <v>4</v>
      </c>
      <c r="BH41" s="577"/>
      <c r="BI41" s="578"/>
      <c r="BJ41" s="1496" t="s">
        <v>384</v>
      </c>
      <c r="BK41" s="1496"/>
      <c r="BL41" s="550">
        <v>9</v>
      </c>
      <c r="BM41" s="317">
        <v>4</v>
      </c>
      <c r="BN41" s="317">
        <v>5</v>
      </c>
      <c r="BO41" s="317">
        <v>9</v>
      </c>
      <c r="BP41" s="317">
        <v>3</v>
      </c>
      <c r="BQ41" s="317">
        <v>6</v>
      </c>
      <c r="BR41" s="317">
        <v>33</v>
      </c>
      <c r="BS41" s="317">
        <v>8</v>
      </c>
      <c r="BT41" s="317">
        <v>25</v>
      </c>
      <c r="BU41" s="317">
        <v>3</v>
      </c>
      <c r="BV41" s="317">
        <v>3</v>
      </c>
      <c r="BW41" s="317">
        <v>0</v>
      </c>
      <c r="BX41" s="317">
        <v>12</v>
      </c>
      <c r="BY41" s="317">
        <v>7</v>
      </c>
      <c r="BZ41" s="317">
        <v>5</v>
      </c>
      <c r="CA41" s="317">
        <v>3</v>
      </c>
      <c r="CB41" s="317">
        <v>3</v>
      </c>
      <c r="CC41" s="317">
        <v>0</v>
      </c>
      <c r="CD41" s="317">
        <v>3</v>
      </c>
      <c r="CE41" s="317">
        <v>1</v>
      </c>
      <c r="CF41" s="317">
        <v>2</v>
      </c>
      <c r="CG41" s="317">
        <v>219</v>
      </c>
      <c r="CH41" s="317">
        <v>66</v>
      </c>
      <c r="CI41" s="317">
        <v>153</v>
      </c>
    </row>
    <row r="42" spans="1:87" s="545" customFormat="1" ht="15.4" customHeight="1">
      <c r="A42" s="1568" t="s">
        <v>1258</v>
      </c>
      <c r="B42" s="1568"/>
      <c r="C42" s="1568"/>
      <c r="D42" s="1568"/>
      <c r="E42" s="547">
        <v>31410</v>
      </c>
      <c r="F42" s="548">
        <v>15233</v>
      </c>
      <c r="G42" s="548">
        <v>16177</v>
      </c>
      <c r="H42" s="548">
        <v>16885</v>
      </c>
      <c r="I42" s="548">
        <v>9440</v>
      </c>
      <c r="J42" s="548">
        <v>7445</v>
      </c>
      <c r="K42" s="548">
        <v>16233</v>
      </c>
      <c r="L42" s="548">
        <v>9034</v>
      </c>
      <c r="M42" s="548">
        <v>7199</v>
      </c>
      <c r="N42" s="548">
        <v>253</v>
      </c>
      <c r="O42" s="548">
        <v>159</v>
      </c>
      <c r="P42" s="548">
        <v>94</v>
      </c>
      <c r="Q42" s="548">
        <v>241</v>
      </c>
      <c r="R42" s="548">
        <v>148</v>
      </c>
      <c r="S42" s="548">
        <v>93</v>
      </c>
      <c r="T42" s="548">
        <v>0</v>
      </c>
      <c r="U42" s="548">
        <v>0</v>
      </c>
      <c r="V42" s="548">
        <v>0</v>
      </c>
      <c r="W42" s="548">
        <v>0</v>
      </c>
      <c r="X42" s="548">
        <v>0</v>
      </c>
      <c r="Y42" s="548">
        <v>0</v>
      </c>
      <c r="Z42" s="548">
        <v>1247</v>
      </c>
      <c r="AA42" s="548">
        <v>1043</v>
      </c>
      <c r="AB42" s="548">
        <v>204</v>
      </c>
      <c r="AC42" s="1568" t="s">
        <v>1258</v>
      </c>
      <c r="AD42" s="1568"/>
      <c r="AE42" s="1568"/>
      <c r="AF42" s="1568"/>
      <c r="AG42" s="547">
        <v>1833</v>
      </c>
      <c r="AH42" s="548">
        <v>1224</v>
      </c>
      <c r="AI42" s="548">
        <v>609</v>
      </c>
      <c r="AJ42" s="548">
        <v>346</v>
      </c>
      <c r="AK42" s="548">
        <v>321</v>
      </c>
      <c r="AL42" s="548">
        <v>25</v>
      </c>
      <c r="AM42" s="548">
        <v>322</v>
      </c>
      <c r="AN42" s="548">
        <v>232</v>
      </c>
      <c r="AO42" s="548">
        <v>90</v>
      </c>
      <c r="AP42" s="548">
        <v>715</v>
      </c>
      <c r="AQ42" s="548">
        <v>616</v>
      </c>
      <c r="AR42" s="548">
        <v>99</v>
      </c>
      <c r="AS42" s="548">
        <v>2470</v>
      </c>
      <c r="AT42" s="548">
        <v>1152</v>
      </c>
      <c r="AU42" s="548">
        <v>1318</v>
      </c>
      <c r="AV42" s="548">
        <v>603</v>
      </c>
      <c r="AW42" s="548">
        <v>307</v>
      </c>
      <c r="AX42" s="548">
        <v>296</v>
      </c>
      <c r="AY42" s="548">
        <v>294</v>
      </c>
      <c r="AZ42" s="548">
        <v>171</v>
      </c>
      <c r="BA42" s="548">
        <v>123</v>
      </c>
      <c r="BB42" s="548">
        <v>572</v>
      </c>
      <c r="BC42" s="548">
        <v>356</v>
      </c>
      <c r="BD42" s="548">
        <v>216</v>
      </c>
      <c r="BE42" s="548">
        <v>912</v>
      </c>
      <c r="BF42" s="548">
        <v>339</v>
      </c>
      <c r="BG42" s="548">
        <v>573</v>
      </c>
      <c r="BH42" s="1568" t="s">
        <v>1258</v>
      </c>
      <c r="BI42" s="1568"/>
      <c r="BJ42" s="1568"/>
      <c r="BK42" s="1568"/>
      <c r="BL42" s="547">
        <v>602</v>
      </c>
      <c r="BM42" s="548">
        <v>226</v>
      </c>
      <c r="BN42" s="548">
        <v>376</v>
      </c>
      <c r="BO42" s="548">
        <v>867</v>
      </c>
      <c r="BP42" s="548">
        <v>387</v>
      </c>
      <c r="BQ42" s="548">
        <v>480</v>
      </c>
      <c r="BR42" s="548">
        <v>2031</v>
      </c>
      <c r="BS42" s="548">
        <v>539</v>
      </c>
      <c r="BT42" s="548">
        <v>1492</v>
      </c>
      <c r="BU42" s="548">
        <v>138</v>
      </c>
      <c r="BV42" s="548">
        <v>83</v>
      </c>
      <c r="BW42" s="548">
        <v>55</v>
      </c>
      <c r="BX42" s="548">
        <v>1054</v>
      </c>
      <c r="BY42" s="548">
        <v>645</v>
      </c>
      <c r="BZ42" s="548">
        <v>409</v>
      </c>
      <c r="CA42" s="548">
        <v>1275</v>
      </c>
      <c r="CB42" s="548">
        <v>870</v>
      </c>
      <c r="CC42" s="548">
        <v>405</v>
      </c>
      <c r="CD42" s="548">
        <v>699</v>
      </c>
      <c r="CE42" s="548">
        <v>364</v>
      </c>
      <c r="CF42" s="548">
        <v>335</v>
      </c>
      <c r="CG42" s="548">
        <v>13416</v>
      </c>
      <c r="CH42" s="548">
        <v>5153</v>
      </c>
      <c r="CI42" s="548">
        <v>8263</v>
      </c>
    </row>
    <row r="43" spans="1:87" s="466" customFormat="1" ht="15.4" customHeight="1">
      <c r="A43" s="577"/>
      <c r="B43" s="1496" t="s">
        <v>1259</v>
      </c>
      <c r="C43" s="1496"/>
      <c r="D43" s="1573"/>
      <c r="E43" s="550">
        <v>6226</v>
      </c>
      <c r="F43" s="317">
        <v>3025</v>
      </c>
      <c r="G43" s="317">
        <v>3201</v>
      </c>
      <c r="H43" s="317">
        <v>3585</v>
      </c>
      <c r="I43" s="317">
        <v>2060</v>
      </c>
      <c r="J43" s="317">
        <v>1525</v>
      </c>
      <c r="K43" s="317">
        <v>3435</v>
      </c>
      <c r="L43" s="317">
        <v>1972</v>
      </c>
      <c r="M43" s="317">
        <v>1463</v>
      </c>
      <c r="N43" s="317">
        <v>25</v>
      </c>
      <c r="O43" s="317">
        <v>20</v>
      </c>
      <c r="P43" s="317">
        <v>5</v>
      </c>
      <c r="Q43" s="317">
        <v>23</v>
      </c>
      <c r="R43" s="317">
        <v>18</v>
      </c>
      <c r="S43" s="317">
        <v>5</v>
      </c>
      <c r="T43" s="317">
        <v>0</v>
      </c>
      <c r="U43" s="317">
        <v>0</v>
      </c>
      <c r="V43" s="317">
        <v>0</v>
      </c>
      <c r="W43" s="317">
        <v>0</v>
      </c>
      <c r="X43" s="317">
        <v>0</v>
      </c>
      <c r="Y43" s="317">
        <v>0</v>
      </c>
      <c r="Z43" s="317">
        <v>219</v>
      </c>
      <c r="AA43" s="317">
        <v>186</v>
      </c>
      <c r="AB43" s="317">
        <v>33</v>
      </c>
      <c r="AC43" s="577"/>
      <c r="AD43" s="1496" t="s">
        <v>1260</v>
      </c>
      <c r="AE43" s="1496"/>
      <c r="AF43" s="1573"/>
      <c r="AG43" s="550">
        <v>296</v>
      </c>
      <c r="AH43" s="317">
        <v>203</v>
      </c>
      <c r="AI43" s="317">
        <v>93</v>
      </c>
      <c r="AJ43" s="317">
        <v>57</v>
      </c>
      <c r="AK43" s="317">
        <v>50</v>
      </c>
      <c r="AL43" s="317">
        <v>7</v>
      </c>
      <c r="AM43" s="317">
        <v>74</v>
      </c>
      <c r="AN43" s="317">
        <v>53</v>
      </c>
      <c r="AO43" s="317">
        <v>21</v>
      </c>
      <c r="AP43" s="317">
        <v>236</v>
      </c>
      <c r="AQ43" s="317">
        <v>206</v>
      </c>
      <c r="AR43" s="317">
        <v>30</v>
      </c>
      <c r="AS43" s="317">
        <v>459</v>
      </c>
      <c r="AT43" s="317">
        <v>204</v>
      </c>
      <c r="AU43" s="317">
        <v>255</v>
      </c>
      <c r="AV43" s="317">
        <v>137</v>
      </c>
      <c r="AW43" s="317">
        <v>74</v>
      </c>
      <c r="AX43" s="317">
        <v>63</v>
      </c>
      <c r="AY43" s="317">
        <v>71</v>
      </c>
      <c r="AZ43" s="317">
        <v>45</v>
      </c>
      <c r="BA43" s="317">
        <v>26</v>
      </c>
      <c r="BB43" s="317">
        <v>152</v>
      </c>
      <c r="BC43" s="317">
        <v>101</v>
      </c>
      <c r="BD43" s="317">
        <v>51</v>
      </c>
      <c r="BE43" s="317">
        <v>208</v>
      </c>
      <c r="BF43" s="317">
        <v>91</v>
      </c>
      <c r="BG43" s="317">
        <v>117</v>
      </c>
      <c r="BH43" s="577"/>
      <c r="BI43" s="1496" t="s">
        <v>1261</v>
      </c>
      <c r="BJ43" s="1496"/>
      <c r="BK43" s="1573"/>
      <c r="BL43" s="550">
        <v>125</v>
      </c>
      <c r="BM43" s="317">
        <v>48</v>
      </c>
      <c r="BN43" s="317">
        <v>77</v>
      </c>
      <c r="BO43" s="317">
        <v>223</v>
      </c>
      <c r="BP43" s="317">
        <v>90</v>
      </c>
      <c r="BQ43" s="317">
        <v>133</v>
      </c>
      <c r="BR43" s="317">
        <v>407</v>
      </c>
      <c r="BS43" s="317">
        <v>121</v>
      </c>
      <c r="BT43" s="317">
        <v>286</v>
      </c>
      <c r="BU43" s="317">
        <v>30</v>
      </c>
      <c r="BV43" s="317">
        <v>15</v>
      </c>
      <c r="BW43" s="317">
        <v>15</v>
      </c>
      <c r="BX43" s="317">
        <v>231</v>
      </c>
      <c r="BY43" s="317">
        <v>149</v>
      </c>
      <c r="BZ43" s="317">
        <v>82</v>
      </c>
      <c r="CA43" s="317">
        <v>332</v>
      </c>
      <c r="CB43" s="317">
        <v>232</v>
      </c>
      <c r="CC43" s="317">
        <v>100</v>
      </c>
      <c r="CD43" s="317">
        <v>153</v>
      </c>
      <c r="CE43" s="317">
        <v>84</v>
      </c>
      <c r="CF43" s="317">
        <v>69</v>
      </c>
      <c r="CG43" s="466">
        <v>2393</v>
      </c>
      <c r="CH43" s="466">
        <v>812</v>
      </c>
      <c r="CI43" s="466">
        <v>1581</v>
      </c>
    </row>
    <row r="44" spans="1:87" s="466" customFormat="1" ht="15.4" customHeight="1">
      <c r="A44" s="577"/>
      <c r="B44" s="1496" t="s">
        <v>1262</v>
      </c>
      <c r="C44" s="1496"/>
      <c r="D44" s="1496"/>
      <c r="E44" s="550">
        <v>5932</v>
      </c>
      <c r="F44" s="317">
        <v>2801</v>
      </c>
      <c r="G44" s="317">
        <v>3131</v>
      </c>
      <c r="H44" s="317">
        <v>3337</v>
      </c>
      <c r="I44" s="317">
        <v>1878</v>
      </c>
      <c r="J44" s="317">
        <v>1459</v>
      </c>
      <c r="K44" s="317">
        <v>3212</v>
      </c>
      <c r="L44" s="317">
        <v>1803</v>
      </c>
      <c r="M44" s="317">
        <v>1409</v>
      </c>
      <c r="N44" s="317">
        <v>54</v>
      </c>
      <c r="O44" s="317">
        <v>33</v>
      </c>
      <c r="P44" s="317">
        <v>21</v>
      </c>
      <c r="Q44" s="317">
        <v>54</v>
      </c>
      <c r="R44" s="317">
        <v>33</v>
      </c>
      <c r="S44" s="317">
        <v>21</v>
      </c>
      <c r="T44" s="317">
        <v>0</v>
      </c>
      <c r="U44" s="317">
        <v>0</v>
      </c>
      <c r="V44" s="317">
        <v>0</v>
      </c>
      <c r="W44" s="317">
        <v>0</v>
      </c>
      <c r="X44" s="317">
        <v>0</v>
      </c>
      <c r="Y44" s="317">
        <v>0</v>
      </c>
      <c r="Z44" s="317">
        <v>233</v>
      </c>
      <c r="AA44" s="317">
        <v>190</v>
      </c>
      <c r="AB44" s="317">
        <v>43</v>
      </c>
      <c r="AC44" s="577"/>
      <c r="AD44" s="1496" t="s">
        <v>1263</v>
      </c>
      <c r="AE44" s="1496"/>
      <c r="AF44" s="1496"/>
      <c r="AG44" s="550">
        <v>341</v>
      </c>
      <c r="AH44" s="317">
        <v>226</v>
      </c>
      <c r="AI44" s="317">
        <v>115</v>
      </c>
      <c r="AJ44" s="317">
        <v>190</v>
      </c>
      <c r="AK44" s="317">
        <v>181</v>
      </c>
      <c r="AL44" s="317">
        <v>9</v>
      </c>
      <c r="AM44" s="317">
        <v>67</v>
      </c>
      <c r="AN44" s="317">
        <v>50</v>
      </c>
      <c r="AO44" s="317">
        <v>17</v>
      </c>
      <c r="AP44" s="317">
        <v>113</v>
      </c>
      <c r="AQ44" s="317">
        <v>99</v>
      </c>
      <c r="AR44" s="317">
        <v>14</v>
      </c>
      <c r="AS44" s="317">
        <v>494</v>
      </c>
      <c r="AT44" s="317">
        <v>221</v>
      </c>
      <c r="AU44" s="317">
        <v>273</v>
      </c>
      <c r="AV44" s="317">
        <v>145</v>
      </c>
      <c r="AW44" s="317">
        <v>79</v>
      </c>
      <c r="AX44" s="317">
        <v>66</v>
      </c>
      <c r="AY44" s="317">
        <v>53</v>
      </c>
      <c r="AZ44" s="317">
        <v>27</v>
      </c>
      <c r="BA44" s="317">
        <v>26</v>
      </c>
      <c r="BB44" s="317">
        <v>117</v>
      </c>
      <c r="BC44" s="317">
        <v>70</v>
      </c>
      <c r="BD44" s="317">
        <v>47</v>
      </c>
      <c r="BE44" s="317">
        <v>156</v>
      </c>
      <c r="BF44" s="317">
        <v>54</v>
      </c>
      <c r="BG44" s="317">
        <v>102</v>
      </c>
      <c r="BH44" s="577"/>
      <c r="BI44" s="1496" t="s">
        <v>1264</v>
      </c>
      <c r="BJ44" s="1496"/>
      <c r="BK44" s="1496"/>
      <c r="BL44" s="550">
        <v>122</v>
      </c>
      <c r="BM44" s="317">
        <v>39</v>
      </c>
      <c r="BN44" s="317">
        <v>83</v>
      </c>
      <c r="BO44" s="317">
        <v>177</v>
      </c>
      <c r="BP44" s="317">
        <v>90</v>
      </c>
      <c r="BQ44" s="317">
        <v>87</v>
      </c>
      <c r="BR44" s="317">
        <v>399</v>
      </c>
      <c r="BS44" s="317">
        <v>107</v>
      </c>
      <c r="BT44" s="317">
        <v>292</v>
      </c>
      <c r="BU44" s="317">
        <v>28</v>
      </c>
      <c r="BV44" s="317">
        <v>15</v>
      </c>
      <c r="BW44" s="317">
        <v>13</v>
      </c>
      <c r="BX44" s="317">
        <v>196</v>
      </c>
      <c r="BY44" s="317">
        <v>115</v>
      </c>
      <c r="BZ44" s="317">
        <v>81</v>
      </c>
      <c r="CA44" s="317">
        <v>196</v>
      </c>
      <c r="CB44" s="317">
        <v>140</v>
      </c>
      <c r="CC44" s="317">
        <v>56</v>
      </c>
      <c r="CD44" s="317">
        <v>131</v>
      </c>
      <c r="CE44" s="317">
        <v>67</v>
      </c>
      <c r="CF44" s="317">
        <v>64</v>
      </c>
      <c r="CG44" s="466">
        <v>2384</v>
      </c>
      <c r="CH44" s="466">
        <v>810</v>
      </c>
      <c r="CI44" s="466">
        <v>1574</v>
      </c>
    </row>
    <row r="45" spans="1:87" s="466" customFormat="1" ht="15.4" customHeight="1">
      <c r="A45" s="577"/>
      <c r="B45" s="1496" t="s">
        <v>1265</v>
      </c>
      <c r="C45" s="1496"/>
      <c r="D45" s="1496"/>
      <c r="E45" s="550">
        <v>5081</v>
      </c>
      <c r="F45" s="317">
        <v>2475</v>
      </c>
      <c r="G45" s="317">
        <v>2606</v>
      </c>
      <c r="H45" s="317">
        <v>3005</v>
      </c>
      <c r="I45" s="317">
        <v>1667</v>
      </c>
      <c r="J45" s="317">
        <v>1338</v>
      </c>
      <c r="K45" s="317">
        <v>2880</v>
      </c>
      <c r="L45" s="317">
        <v>1593</v>
      </c>
      <c r="M45" s="317">
        <v>1287</v>
      </c>
      <c r="N45" s="317">
        <v>42</v>
      </c>
      <c r="O45" s="317">
        <v>27</v>
      </c>
      <c r="P45" s="317">
        <v>15</v>
      </c>
      <c r="Q45" s="317">
        <v>41</v>
      </c>
      <c r="R45" s="317">
        <v>26</v>
      </c>
      <c r="S45" s="317">
        <v>15</v>
      </c>
      <c r="T45" s="317">
        <v>0</v>
      </c>
      <c r="U45" s="317">
        <v>0</v>
      </c>
      <c r="V45" s="317">
        <v>0</v>
      </c>
      <c r="W45" s="317">
        <v>0</v>
      </c>
      <c r="X45" s="317">
        <v>0</v>
      </c>
      <c r="Y45" s="317">
        <v>0</v>
      </c>
      <c r="Z45" s="317">
        <v>248</v>
      </c>
      <c r="AA45" s="317">
        <v>218</v>
      </c>
      <c r="AB45" s="317">
        <v>30</v>
      </c>
      <c r="AC45" s="577"/>
      <c r="AD45" s="1496" t="s">
        <v>1266</v>
      </c>
      <c r="AE45" s="1496"/>
      <c r="AF45" s="1496"/>
      <c r="AG45" s="550">
        <v>341</v>
      </c>
      <c r="AH45" s="317">
        <v>223</v>
      </c>
      <c r="AI45" s="317">
        <v>118</v>
      </c>
      <c r="AJ45" s="317">
        <v>37</v>
      </c>
      <c r="AK45" s="317">
        <v>34</v>
      </c>
      <c r="AL45" s="317">
        <v>3</v>
      </c>
      <c r="AM45" s="317">
        <v>65</v>
      </c>
      <c r="AN45" s="317">
        <v>46</v>
      </c>
      <c r="AO45" s="317">
        <v>19</v>
      </c>
      <c r="AP45" s="317">
        <v>117</v>
      </c>
      <c r="AQ45" s="317">
        <v>96</v>
      </c>
      <c r="AR45" s="317">
        <v>21</v>
      </c>
      <c r="AS45" s="317">
        <v>462</v>
      </c>
      <c r="AT45" s="317">
        <v>236</v>
      </c>
      <c r="AU45" s="317">
        <v>226</v>
      </c>
      <c r="AV45" s="317">
        <v>97</v>
      </c>
      <c r="AW45" s="317">
        <v>47</v>
      </c>
      <c r="AX45" s="317">
        <v>50</v>
      </c>
      <c r="AY45" s="317">
        <v>59</v>
      </c>
      <c r="AZ45" s="317">
        <v>39</v>
      </c>
      <c r="BA45" s="317">
        <v>20</v>
      </c>
      <c r="BB45" s="317">
        <v>70</v>
      </c>
      <c r="BC45" s="317">
        <v>42</v>
      </c>
      <c r="BD45" s="317">
        <v>28</v>
      </c>
      <c r="BE45" s="317">
        <v>202</v>
      </c>
      <c r="BF45" s="317">
        <v>81</v>
      </c>
      <c r="BG45" s="317">
        <v>121</v>
      </c>
      <c r="BH45" s="577"/>
      <c r="BI45" s="1496" t="s">
        <v>1267</v>
      </c>
      <c r="BJ45" s="1496"/>
      <c r="BK45" s="1496"/>
      <c r="BL45" s="550">
        <v>120</v>
      </c>
      <c r="BM45" s="317">
        <v>46</v>
      </c>
      <c r="BN45" s="317">
        <v>74</v>
      </c>
      <c r="BO45" s="317">
        <v>153</v>
      </c>
      <c r="BP45" s="317">
        <v>68</v>
      </c>
      <c r="BQ45" s="317">
        <v>85</v>
      </c>
      <c r="BR45" s="317">
        <v>371</v>
      </c>
      <c r="BS45" s="317">
        <v>92</v>
      </c>
      <c r="BT45" s="317">
        <v>279</v>
      </c>
      <c r="BU45" s="317">
        <v>22</v>
      </c>
      <c r="BV45" s="317">
        <v>15</v>
      </c>
      <c r="BW45" s="317">
        <v>7</v>
      </c>
      <c r="BX45" s="317">
        <v>194</v>
      </c>
      <c r="BY45" s="317">
        <v>114</v>
      </c>
      <c r="BZ45" s="317">
        <v>80</v>
      </c>
      <c r="CA45" s="317">
        <v>139</v>
      </c>
      <c r="CB45" s="317">
        <v>96</v>
      </c>
      <c r="CC45" s="317">
        <v>43</v>
      </c>
      <c r="CD45" s="317">
        <v>141</v>
      </c>
      <c r="CE45" s="317">
        <v>73</v>
      </c>
      <c r="CF45" s="317">
        <v>68</v>
      </c>
      <c r="CG45" s="466">
        <v>1807</v>
      </c>
      <c r="CH45" s="466">
        <v>651</v>
      </c>
      <c r="CI45" s="466">
        <v>1156</v>
      </c>
    </row>
    <row r="46" spans="1:87" s="466" customFormat="1" ht="15.4" customHeight="1">
      <c r="A46" s="577"/>
      <c r="B46" s="1496" t="s">
        <v>1268</v>
      </c>
      <c r="C46" s="1496"/>
      <c r="D46" s="1496"/>
      <c r="E46" s="550">
        <v>8577</v>
      </c>
      <c r="F46" s="317">
        <v>4288</v>
      </c>
      <c r="G46" s="317">
        <v>4289</v>
      </c>
      <c r="H46" s="317">
        <v>3854</v>
      </c>
      <c r="I46" s="317">
        <v>2131</v>
      </c>
      <c r="J46" s="317">
        <v>1723</v>
      </c>
      <c r="K46" s="317">
        <v>3721</v>
      </c>
      <c r="L46" s="317">
        <v>2045</v>
      </c>
      <c r="M46" s="317">
        <v>1676</v>
      </c>
      <c r="N46" s="317">
        <v>66</v>
      </c>
      <c r="O46" s="317">
        <v>39</v>
      </c>
      <c r="P46" s="317">
        <v>27</v>
      </c>
      <c r="Q46" s="317">
        <v>61</v>
      </c>
      <c r="R46" s="317">
        <v>35</v>
      </c>
      <c r="S46" s="317">
        <v>26</v>
      </c>
      <c r="T46" s="317">
        <v>0</v>
      </c>
      <c r="U46" s="317">
        <v>0</v>
      </c>
      <c r="V46" s="317">
        <v>0</v>
      </c>
      <c r="W46" s="317">
        <v>0</v>
      </c>
      <c r="X46" s="317">
        <v>0</v>
      </c>
      <c r="Y46" s="317">
        <v>0</v>
      </c>
      <c r="Z46" s="317">
        <v>278</v>
      </c>
      <c r="AA46" s="317">
        <v>228</v>
      </c>
      <c r="AB46" s="317">
        <v>50</v>
      </c>
      <c r="AC46" s="577"/>
      <c r="AD46" s="1496" t="s">
        <v>1268</v>
      </c>
      <c r="AE46" s="1496"/>
      <c r="AF46" s="1496"/>
      <c r="AG46" s="550">
        <v>462</v>
      </c>
      <c r="AH46" s="317">
        <v>303</v>
      </c>
      <c r="AI46" s="317">
        <v>159</v>
      </c>
      <c r="AJ46" s="317">
        <v>41</v>
      </c>
      <c r="AK46" s="317">
        <v>38</v>
      </c>
      <c r="AL46" s="317">
        <v>3</v>
      </c>
      <c r="AM46" s="317">
        <v>62</v>
      </c>
      <c r="AN46" s="317">
        <v>44</v>
      </c>
      <c r="AO46" s="317">
        <v>18</v>
      </c>
      <c r="AP46" s="317">
        <v>113</v>
      </c>
      <c r="AQ46" s="317">
        <v>106</v>
      </c>
      <c r="AR46" s="317">
        <v>7</v>
      </c>
      <c r="AS46" s="317">
        <v>569</v>
      </c>
      <c r="AT46" s="317">
        <v>276</v>
      </c>
      <c r="AU46" s="317">
        <v>293</v>
      </c>
      <c r="AV46" s="317">
        <v>111</v>
      </c>
      <c r="AW46" s="317">
        <v>56</v>
      </c>
      <c r="AX46" s="317">
        <v>55</v>
      </c>
      <c r="AY46" s="317">
        <v>60</v>
      </c>
      <c r="AZ46" s="317">
        <v>34</v>
      </c>
      <c r="BA46" s="317">
        <v>26</v>
      </c>
      <c r="BB46" s="317">
        <v>123</v>
      </c>
      <c r="BC46" s="317">
        <v>77</v>
      </c>
      <c r="BD46" s="317">
        <v>46</v>
      </c>
      <c r="BE46" s="317">
        <v>179</v>
      </c>
      <c r="BF46" s="317">
        <v>59</v>
      </c>
      <c r="BG46" s="317">
        <v>120</v>
      </c>
      <c r="BH46" s="577"/>
      <c r="BI46" s="1496" t="s">
        <v>1269</v>
      </c>
      <c r="BJ46" s="1496"/>
      <c r="BK46" s="1496"/>
      <c r="BL46" s="550">
        <v>133</v>
      </c>
      <c r="BM46" s="317">
        <v>49</v>
      </c>
      <c r="BN46" s="317">
        <v>84</v>
      </c>
      <c r="BO46" s="317">
        <v>185</v>
      </c>
      <c r="BP46" s="317">
        <v>86</v>
      </c>
      <c r="BQ46" s="317">
        <v>99</v>
      </c>
      <c r="BR46" s="317">
        <v>465</v>
      </c>
      <c r="BS46" s="317">
        <v>120</v>
      </c>
      <c r="BT46" s="317">
        <v>345</v>
      </c>
      <c r="BU46" s="317">
        <v>35</v>
      </c>
      <c r="BV46" s="317">
        <v>25</v>
      </c>
      <c r="BW46" s="317">
        <v>10</v>
      </c>
      <c r="BX46" s="317">
        <v>230</v>
      </c>
      <c r="BY46" s="317">
        <v>138</v>
      </c>
      <c r="BZ46" s="317">
        <v>92</v>
      </c>
      <c r="CA46" s="317">
        <v>435</v>
      </c>
      <c r="CB46" s="317">
        <v>280</v>
      </c>
      <c r="CC46" s="317">
        <v>155</v>
      </c>
      <c r="CD46" s="317">
        <v>174</v>
      </c>
      <c r="CE46" s="317">
        <v>87</v>
      </c>
      <c r="CF46" s="317">
        <v>87</v>
      </c>
      <c r="CG46" s="466">
        <v>4520</v>
      </c>
      <c r="CH46" s="466">
        <v>2035</v>
      </c>
      <c r="CI46" s="466">
        <v>2485</v>
      </c>
    </row>
    <row r="47" spans="1:87" s="466" customFormat="1" ht="15.4" customHeight="1">
      <c r="A47" s="577"/>
      <c r="B47" s="1496" t="s">
        <v>1270</v>
      </c>
      <c r="C47" s="1496"/>
      <c r="D47" s="1496"/>
      <c r="E47" s="550">
        <v>5052</v>
      </c>
      <c r="F47" s="317">
        <v>2389</v>
      </c>
      <c r="G47" s="317">
        <v>2663</v>
      </c>
      <c r="H47" s="317">
        <v>2860</v>
      </c>
      <c r="I47" s="317">
        <v>1561</v>
      </c>
      <c r="J47" s="317">
        <v>1299</v>
      </c>
      <c r="K47" s="317">
        <v>2750</v>
      </c>
      <c r="L47" s="317">
        <v>1484</v>
      </c>
      <c r="M47" s="317">
        <v>1266</v>
      </c>
      <c r="N47" s="317">
        <v>65</v>
      </c>
      <c r="O47" s="317">
        <v>40</v>
      </c>
      <c r="P47" s="317">
        <v>25</v>
      </c>
      <c r="Q47" s="317">
        <v>61</v>
      </c>
      <c r="R47" s="317">
        <v>36</v>
      </c>
      <c r="S47" s="317">
        <v>25</v>
      </c>
      <c r="T47" s="317">
        <v>0</v>
      </c>
      <c r="U47" s="317">
        <v>0</v>
      </c>
      <c r="V47" s="317">
        <v>0</v>
      </c>
      <c r="W47" s="317">
        <v>0</v>
      </c>
      <c r="X47" s="317">
        <v>0</v>
      </c>
      <c r="Y47" s="317">
        <v>0</v>
      </c>
      <c r="Z47" s="317">
        <v>257</v>
      </c>
      <c r="AA47" s="317">
        <v>211</v>
      </c>
      <c r="AB47" s="317">
        <v>46</v>
      </c>
      <c r="AC47" s="577"/>
      <c r="AD47" s="1496" t="s">
        <v>1271</v>
      </c>
      <c r="AE47" s="1496"/>
      <c r="AF47" s="1496"/>
      <c r="AG47" s="550">
        <v>359</v>
      </c>
      <c r="AH47" s="317">
        <v>243</v>
      </c>
      <c r="AI47" s="317">
        <v>116</v>
      </c>
      <c r="AJ47" s="317">
        <v>19</v>
      </c>
      <c r="AK47" s="317">
        <v>16</v>
      </c>
      <c r="AL47" s="317">
        <v>3</v>
      </c>
      <c r="AM47" s="317">
        <v>47</v>
      </c>
      <c r="AN47" s="317">
        <v>35</v>
      </c>
      <c r="AO47" s="317">
        <v>12</v>
      </c>
      <c r="AP47" s="317">
        <v>124</v>
      </c>
      <c r="AQ47" s="317">
        <v>98</v>
      </c>
      <c r="AR47" s="317">
        <v>26</v>
      </c>
      <c r="AS47" s="317">
        <v>457</v>
      </c>
      <c r="AT47" s="317">
        <v>200</v>
      </c>
      <c r="AU47" s="317">
        <v>257</v>
      </c>
      <c r="AV47" s="317">
        <v>100</v>
      </c>
      <c r="AW47" s="317">
        <v>42</v>
      </c>
      <c r="AX47" s="317">
        <v>58</v>
      </c>
      <c r="AY47" s="317">
        <v>47</v>
      </c>
      <c r="AZ47" s="317">
        <v>24</v>
      </c>
      <c r="BA47" s="317">
        <v>23</v>
      </c>
      <c r="BB47" s="317">
        <v>98</v>
      </c>
      <c r="BC47" s="317">
        <v>61</v>
      </c>
      <c r="BD47" s="317">
        <v>37</v>
      </c>
      <c r="BE47" s="317">
        <v>152</v>
      </c>
      <c r="BF47" s="317">
        <v>47</v>
      </c>
      <c r="BG47" s="317">
        <v>105</v>
      </c>
      <c r="BH47" s="577"/>
      <c r="BI47" s="1496" t="s">
        <v>1270</v>
      </c>
      <c r="BJ47" s="1496"/>
      <c r="BK47" s="1496"/>
      <c r="BL47" s="550">
        <v>93</v>
      </c>
      <c r="BM47" s="317">
        <v>38</v>
      </c>
      <c r="BN47" s="317">
        <v>55</v>
      </c>
      <c r="BO47" s="317">
        <v>114</v>
      </c>
      <c r="BP47" s="317">
        <v>46</v>
      </c>
      <c r="BQ47" s="317">
        <v>68</v>
      </c>
      <c r="BR47" s="317">
        <v>356</v>
      </c>
      <c r="BS47" s="317">
        <v>87</v>
      </c>
      <c r="BT47" s="317">
        <v>269</v>
      </c>
      <c r="BU47" s="317">
        <v>22</v>
      </c>
      <c r="BV47" s="317">
        <v>12</v>
      </c>
      <c r="BW47" s="317">
        <v>10</v>
      </c>
      <c r="BX47" s="317">
        <v>194</v>
      </c>
      <c r="BY47" s="317">
        <v>123</v>
      </c>
      <c r="BZ47" s="317">
        <v>71</v>
      </c>
      <c r="CA47" s="317">
        <v>150</v>
      </c>
      <c r="CB47" s="317">
        <v>110</v>
      </c>
      <c r="CC47" s="317">
        <v>40</v>
      </c>
      <c r="CD47" s="317">
        <v>96</v>
      </c>
      <c r="CE47" s="317">
        <v>51</v>
      </c>
      <c r="CF47" s="317">
        <v>45</v>
      </c>
      <c r="CG47" s="466">
        <v>2018</v>
      </c>
      <c r="CH47" s="466">
        <v>734</v>
      </c>
      <c r="CI47" s="466">
        <v>1284</v>
      </c>
    </row>
    <row r="48" spans="1:87" s="466" customFormat="1" ht="15.4" customHeight="1">
      <c r="A48" s="577"/>
      <c r="B48" s="1496" t="s">
        <v>1272</v>
      </c>
      <c r="C48" s="1496"/>
      <c r="D48" s="1496"/>
      <c r="E48" s="550">
        <v>542</v>
      </c>
      <c r="F48" s="317">
        <v>255</v>
      </c>
      <c r="G48" s="317">
        <v>287</v>
      </c>
      <c r="H48" s="317">
        <v>244</v>
      </c>
      <c r="I48" s="317">
        <v>143</v>
      </c>
      <c r="J48" s="317">
        <v>101</v>
      </c>
      <c r="K48" s="317">
        <v>235</v>
      </c>
      <c r="L48" s="317">
        <v>137</v>
      </c>
      <c r="M48" s="317">
        <v>98</v>
      </c>
      <c r="N48" s="317">
        <v>1</v>
      </c>
      <c r="O48" s="317">
        <v>0</v>
      </c>
      <c r="P48" s="317">
        <v>1</v>
      </c>
      <c r="Q48" s="317">
        <v>1</v>
      </c>
      <c r="R48" s="317">
        <v>0</v>
      </c>
      <c r="S48" s="317">
        <v>1</v>
      </c>
      <c r="T48" s="317">
        <v>0</v>
      </c>
      <c r="U48" s="317">
        <v>0</v>
      </c>
      <c r="V48" s="317">
        <v>0</v>
      </c>
      <c r="W48" s="317">
        <v>0</v>
      </c>
      <c r="X48" s="317">
        <v>0</v>
      </c>
      <c r="Y48" s="317">
        <v>0</v>
      </c>
      <c r="Z48" s="317">
        <v>12</v>
      </c>
      <c r="AA48" s="317">
        <v>10</v>
      </c>
      <c r="AB48" s="317">
        <v>2</v>
      </c>
      <c r="AC48" s="577"/>
      <c r="AD48" s="1496" t="s">
        <v>1272</v>
      </c>
      <c r="AE48" s="1496"/>
      <c r="AF48" s="1496"/>
      <c r="AG48" s="550">
        <v>34</v>
      </c>
      <c r="AH48" s="317">
        <v>26</v>
      </c>
      <c r="AI48" s="317">
        <v>8</v>
      </c>
      <c r="AJ48" s="317">
        <v>2</v>
      </c>
      <c r="AK48" s="317">
        <v>2</v>
      </c>
      <c r="AL48" s="317">
        <v>0</v>
      </c>
      <c r="AM48" s="317">
        <v>7</v>
      </c>
      <c r="AN48" s="317">
        <v>4</v>
      </c>
      <c r="AO48" s="317">
        <v>3</v>
      </c>
      <c r="AP48" s="317">
        <v>12</v>
      </c>
      <c r="AQ48" s="317">
        <v>11</v>
      </c>
      <c r="AR48" s="317">
        <v>1</v>
      </c>
      <c r="AS48" s="317">
        <v>29</v>
      </c>
      <c r="AT48" s="317">
        <v>15</v>
      </c>
      <c r="AU48" s="317">
        <v>14</v>
      </c>
      <c r="AV48" s="317">
        <v>13</v>
      </c>
      <c r="AW48" s="317">
        <v>9</v>
      </c>
      <c r="AX48" s="317">
        <v>4</v>
      </c>
      <c r="AY48" s="317">
        <v>4</v>
      </c>
      <c r="AZ48" s="317">
        <v>2</v>
      </c>
      <c r="BA48" s="317">
        <v>2</v>
      </c>
      <c r="BB48" s="317">
        <v>12</v>
      </c>
      <c r="BC48" s="317">
        <v>5</v>
      </c>
      <c r="BD48" s="317">
        <v>7</v>
      </c>
      <c r="BE48" s="317">
        <v>15</v>
      </c>
      <c r="BF48" s="317">
        <v>7</v>
      </c>
      <c r="BG48" s="317">
        <v>8</v>
      </c>
      <c r="BH48" s="577"/>
      <c r="BI48" s="1496" t="s">
        <v>1272</v>
      </c>
      <c r="BJ48" s="1496"/>
      <c r="BK48" s="1496"/>
      <c r="BL48" s="550">
        <v>9</v>
      </c>
      <c r="BM48" s="317">
        <v>6</v>
      </c>
      <c r="BN48" s="317">
        <v>3</v>
      </c>
      <c r="BO48" s="317">
        <v>15</v>
      </c>
      <c r="BP48" s="317">
        <v>7</v>
      </c>
      <c r="BQ48" s="317">
        <v>8</v>
      </c>
      <c r="BR48" s="317">
        <v>33</v>
      </c>
      <c r="BS48" s="317">
        <v>12</v>
      </c>
      <c r="BT48" s="317">
        <v>21</v>
      </c>
      <c r="BU48" s="317">
        <v>1</v>
      </c>
      <c r="BV48" s="317">
        <v>1</v>
      </c>
      <c r="BW48" s="317">
        <v>0</v>
      </c>
      <c r="BX48" s="317">
        <v>9</v>
      </c>
      <c r="BY48" s="317">
        <v>6</v>
      </c>
      <c r="BZ48" s="317">
        <v>3</v>
      </c>
      <c r="CA48" s="317">
        <v>23</v>
      </c>
      <c r="CB48" s="317">
        <v>12</v>
      </c>
      <c r="CC48" s="317">
        <v>11</v>
      </c>
      <c r="CD48" s="317">
        <v>4</v>
      </c>
      <c r="CE48" s="317">
        <v>2</v>
      </c>
      <c r="CF48" s="317">
        <v>2</v>
      </c>
      <c r="CG48" s="466">
        <v>294</v>
      </c>
      <c r="CH48" s="466">
        <v>111</v>
      </c>
      <c r="CI48" s="466">
        <v>183</v>
      </c>
    </row>
    <row r="49" spans="1:87" s="545" customFormat="1" ht="15.4" customHeight="1">
      <c r="A49" s="1568" t="s">
        <v>1273</v>
      </c>
      <c r="B49" s="1568"/>
      <c r="C49" s="1568"/>
      <c r="D49" s="1568"/>
      <c r="E49" s="547">
        <v>10288</v>
      </c>
      <c r="F49" s="548">
        <v>4891</v>
      </c>
      <c r="G49" s="548">
        <v>5397</v>
      </c>
      <c r="H49" s="548">
        <v>5761</v>
      </c>
      <c r="I49" s="548">
        <v>3245</v>
      </c>
      <c r="J49" s="548">
        <v>2516</v>
      </c>
      <c r="K49" s="548">
        <v>5546</v>
      </c>
      <c r="L49" s="548">
        <v>3100</v>
      </c>
      <c r="M49" s="548">
        <v>2446</v>
      </c>
      <c r="N49" s="548">
        <v>330</v>
      </c>
      <c r="O49" s="548">
        <v>189</v>
      </c>
      <c r="P49" s="548">
        <v>141</v>
      </c>
      <c r="Q49" s="548">
        <v>321</v>
      </c>
      <c r="R49" s="548">
        <v>183</v>
      </c>
      <c r="S49" s="548">
        <v>138</v>
      </c>
      <c r="T49" s="548">
        <v>0</v>
      </c>
      <c r="U49" s="548">
        <v>0</v>
      </c>
      <c r="V49" s="548">
        <v>0</v>
      </c>
      <c r="W49" s="548">
        <v>0</v>
      </c>
      <c r="X49" s="548">
        <v>0</v>
      </c>
      <c r="Y49" s="548">
        <v>0</v>
      </c>
      <c r="Z49" s="548">
        <v>550</v>
      </c>
      <c r="AA49" s="548">
        <v>458</v>
      </c>
      <c r="AB49" s="548">
        <v>92</v>
      </c>
      <c r="AC49" s="1568" t="s">
        <v>1273</v>
      </c>
      <c r="AD49" s="1568"/>
      <c r="AE49" s="1568"/>
      <c r="AF49" s="1568"/>
      <c r="AG49" s="547">
        <v>813</v>
      </c>
      <c r="AH49" s="548">
        <v>503</v>
      </c>
      <c r="AI49" s="548">
        <v>310</v>
      </c>
      <c r="AJ49" s="548">
        <v>26</v>
      </c>
      <c r="AK49" s="548">
        <v>22</v>
      </c>
      <c r="AL49" s="548">
        <v>4</v>
      </c>
      <c r="AM49" s="548">
        <v>63</v>
      </c>
      <c r="AN49" s="548">
        <v>37</v>
      </c>
      <c r="AO49" s="548">
        <v>26</v>
      </c>
      <c r="AP49" s="548">
        <v>230</v>
      </c>
      <c r="AQ49" s="548">
        <v>195</v>
      </c>
      <c r="AR49" s="548">
        <v>35</v>
      </c>
      <c r="AS49" s="548">
        <v>835</v>
      </c>
      <c r="AT49" s="548">
        <v>400</v>
      </c>
      <c r="AU49" s="548">
        <v>435</v>
      </c>
      <c r="AV49" s="548">
        <v>115</v>
      </c>
      <c r="AW49" s="548">
        <v>48</v>
      </c>
      <c r="AX49" s="548">
        <v>67</v>
      </c>
      <c r="AY49" s="548">
        <v>47</v>
      </c>
      <c r="AZ49" s="548">
        <v>25</v>
      </c>
      <c r="BA49" s="548">
        <v>22</v>
      </c>
      <c r="BB49" s="548">
        <v>114</v>
      </c>
      <c r="BC49" s="548">
        <v>64</v>
      </c>
      <c r="BD49" s="548">
        <v>50</v>
      </c>
      <c r="BE49" s="548">
        <v>208</v>
      </c>
      <c r="BF49" s="548">
        <v>66</v>
      </c>
      <c r="BG49" s="548">
        <v>142</v>
      </c>
      <c r="BH49" s="1568" t="s">
        <v>1273</v>
      </c>
      <c r="BI49" s="1568"/>
      <c r="BJ49" s="1568"/>
      <c r="BK49" s="1568"/>
      <c r="BL49" s="547">
        <v>185</v>
      </c>
      <c r="BM49" s="548">
        <v>67</v>
      </c>
      <c r="BN49" s="548">
        <v>118</v>
      </c>
      <c r="BO49" s="548">
        <v>254</v>
      </c>
      <c r="BP49" s="548">
        <v>122</v>
      </c>
      <c r="BQ49" s="548">
        <v>132</v>
      </c>
      <c r="BR49" s="548">
        <v>708</v>
      </c>
      <c r="BS49" s="548">
        <v>165</v>
      </c>
      <c r="BT49" s="548">
        <v>543</v>
      </c>
      <c r="BU49" s="548">
        <v>61</v>
      </c>
      <c r="BV49" s="548">
        <v>38</v>
      </c>
      <c r="BW49" s="548">
        <v>23</v>
      </c>
      <c r="BX49" s="548">
        <v>398</v>
      </c>
      <c r="BY49" s="548">
        <v>262</v>
      </c>
      <c r="BZ49" s="548">
        <v>136</v>
      </c>
      <c r="CA49" s="548">
        <v>362</v>
      </c>
      <c r="CB49" s="548">
        <v>286</v>
      </c>
      <c r="CC49" s="548">
        <v>76</v>
      </c>
      <c r="CD49" s="548">
        <v>247</v>
      </c>
      <c r="CE49" s="548">
        <v>153</v>
      </c>
      <c r="CF49" s="548">
        <v>94</v>
      </c>
      <c r="CG49" s="548">
        <v>4291</v>
      </c>
      <c r="CH49" s="548">
        <v>1508</v>
      </c>
      <c r="CI49" s="548">
        <v>2783</v>
      </c>
    </row>
    <row r="50" spans="1:87" s="466" customFormat="1" ht="15.4" customHeight="1">
      <c r="A50" s="577"/>
      <c r="B50" s="1496" t="s">
        <v>1274</v>
      </c>
      <c r="C50" s="1496"/>
      <c r="D50" s="1496"/>
      <c r="E50" s="550">
        <v>4859</v>
      </c>
      <c r="F50" s="317">
        <v>2307</v>
      </c>
      <c r="G50" s="317">
        <v>2552</v>
      </c>
      <c r="H50" s="317">
        <v>2925</v>
      </c>
      <c r="I50" s="317">
        <v>1608</v>
      </c>
      <c r="J50" s="317">
        <v>1317</v>
      </c>
      <c r="K50" s="317">
        <v>2798</v>
      </c>
      <c r="L50" s="317">
        <v>1527</v>
      </c>
      <c r="M50" s="317">
        <v>1271</v>
      </c>
      <c r="N50" s="317">
        <v>117</v>
      </c>
      <c r="O50" s="317">
        <v>69</v>
      </c>
      <c r="P50" s="317">
        <v>48</v>
      </c>
      <c r="Q50" s="317">
        <v>113</v>
      </c>
      <c r="R50" s="317">
        <v>67</v>
      </c>
      <c r="S50" s="317">
        <v>46</v>
      </c>
      <c r="T50" s="317">
        <v>0</v>
      </c>
      <c r="U50" s="317">
        <v>0</v>
      </c>
      <c r="V50" s="317">
        <v>0</v>
      </c>
      <c r="W50" s="317">
        <v>0</v>
      </c>
      <c r="X50" s="317">
        <v>0</v>
      </c>
      <c r="Y50" s="317">
        <v>0</v>
      </c>
      <c r="Z50" s="317">
        <v>258</v>
      </c>
      <c r="AA50" s="317">
        <v>210</v>
      </c>
      <c r="AB50" s="317">
        <v>48</v>
      </c>
      <c r="AC50" s="577"/>
      <c r="AD50" s="1496" t="s">
        <v>1275</v>
      </c>
      <c r="AE50" s="1496"/>
      <c r="AF50" s="1496"/>
      <c r="AG50" s="550">
        <v>390</v>
      </c>
      <c r="AH50" s="317">
        <v>250</v>
      </c>
      <c r="AI50" s="317">
        <v>140</v>
      </c>
      <c r="AJ50" s="317">
        <v>12</v>
      </c>
      <c r="AK50" s="317">
        <v>11</v>
      </c>
      <c r="AL50" s="317">
        <v>1</v>
      </c>
      <c r="AM50" s="317">
        <v>40</v>
      </c>
      <c r="AN50" s="317">
        <v>22</v>
      </c>
      <c r="AO50" s="317">
        <v>18</v>
      </c>
      <c r="AP50" s="317">
        <v>119</v>
      </c>
      <c r="AQ50" s="317">
        <v>100</v>
      </c>
      <c r="AR50" s="317">
        <v>19</v>
      </c>
      <c r="AS50" s="317">
        <v>436</v>
      </c>
      <c r="AT50" s="317">
        <v>204</v>
      </c>
      <c r="AU50" s="317">
        <v>232</v>
      </c>
      <c r="AV50" s="317">
        <v>55</v>
      </c>
      <c r="AW50" s="317">
        <v>22</v>
      </c>
      <c r="AX50" s="317">
        <v>33</v>
      </c>
      <c r="AY50" s="317">
        <v>29</v>
      </c>
      <c r="AZ50" s="317">
        <v>16</v>
      </c>
      <c r="BA50" s="317">
        <v>13</v>
      </c>
      <c r="BB50" s="317">
        <v>54</v>
      </c>
      <c r="BC50" s="317">
        <v>30</v>
      </c>
      <c r="BD50" s="317">
        <v>24</v>
      </c>
      <c r="BE50" s="317">
        <v>122</v>
      </c>
      <c r="BF50" s="317">
        <v>39</v>
      </c>
      <c r="BG50" s="317">
        <v>83</v>
      </c>
      <c r="BH50" s="577"/>
      <c r="BI50" s="1496" t="s">
        <v>1276</v>
      </c>
      <c r="BJ50" s="1496"/>
      <c r="BK50" s="1496"/>
      <c r="BL50" s="550">
        <v>101</v>
      </c>
      <c r="BM50" s="317">
        <v>35</v>
      </c>
      <c r="BN50" s="317">
        <v>66</v>
      </c>
      <c r="BO50" s="317">
        <v>143</v>
      </c>
      <c r="BP50" s="317">
        <v>63</v>
      </c>
      <c r="BQ50" s="317">
        <v>80</v>
      </c>
      <c r="BR50" s="317">
        <v>391</v>
      </c>
      <c r="BS50" s="317">
        <v>89</v>
      </c>
      <c r="BT50" s="317">
        <v>302</v>
      </c>
      <c r="BU50" s="317">
        <v>33</v>
      </c>
      <c r="BV50" s="317">
        <v>18</v>
      </c>
      <c r="BW50" s="317">
        <v>15</v>
      </c>
      <c r="BX50" s="317">
        <v>192</v>
      </c>
      <c r="BY50" s="317">
        <v>125</v>
      </c>
      <c r="BZ50" s="317">
        <v>67</v>
      </c>
      <c r="CA50" s="317">
        <v>188</v>
      </c>
      <c r="CB50" s="317">
        <v>148</v>
      </c>
      <c r="CC50" s="317">
        <v>40</v>
      </c>
      <c r="CD50" s="317">
        <v>118</v>
      </c>
      <c r="CE50" s="317">
        <v>76</v>
      </c>
      <c r="CF50" s="317">
        <v>42</v>
      </c>
      <c r="CG50" s="466">
        <v>1784</v>
      </c>
      <c r="CH50" s="466">
        <v>611</v>
      </c>
      <c r="CI50" s="466">
        <v>1173</v>
      </c>
    </row>
    <row r="51" spans="1:87" s="466" customFormat="1" ht="15.4" customHeight="1">
      <c r="A51" s="577"/>
      <c r="B51" s="1496" t="s">
        <v>1277</v>
      </c>
      <c r="C51" s="1496"/>
      <c r="D51" s="1496"/>
      <c r="E51" s="550">
        <v>1768</v>
      </c>
      <c r="F51" s="317">
        <v>792</v>
      </c>
      <c r="G51" s="317">
        <v>976</v>
      </c>
      <c r="H51" s="317">
        <v>782</v>
      </c>
      <c r="I51" s="317">
        <v>468</v>
      </c>
      <c r="J51" s="317">
        <v>314</v>
      </c>
      <c r="K51" s="317">
        <v>754</v>
      </c>
      <c r="L51" s="317">
        <v>450</v>
      </c>
      <c r="M51" s="317">
        <v>304</v>
      </c>
      <c r="N51" s="317">
        <v>38</v>
      </c>
      <c r="O51" s="317">
        <v>23</v>
      </c>
      <c r="P51" s="317">
        <v>15</v>
      </c>
      <c r="Q51" s="317">
        <v>37</v>
      </c>
      <c r="R51" s="317">
        <v>23</v>
      </c>
      <c r="S51" s="317">
        <v>14</v>
      </c>
      <c r="T51" s="317">
        <v>0</v>
      </c>
      <c r="U51" s="317">
        <v>0</v>
      </c>
      <c r="V51" s="317">
        <v>0</v>
      </c>
      <c r="W51" s="317">
        <v>0</v>
      </c>
      <c r="X51" s="317">
        <v>0</v>
      </c>
      <c r="Y51" s="317">
        <v>0</v>
      </c>
      <c r="Z51" s="317">
        <v>111</v>
      </c>
      <c r="AA51" s="317">
        <v>97</v>
      </c>
      <c r="AB51" s="317">
        <v>14</v>
      </c>
      <c r="AC51" s="577"/>
      <c r="AD51" s="1496" t="s">
        <v>1278</v>
      </c>
      <c r="AE51" s="1496"/>
      <c r="AF51" s="1496"/>
      <c r="AG51" s="550">
        <v>94</v>
      </c>
      <c r="AH51" s="317">
        <v>59</v>
      </c>
      <c r="AI51" s="317">
        <v>35</v>
      </c>
      <c r="AJ51" s="317">
        <v>5</v>
      </c>
      <c r="AK51" s="317">
        <v>5</v>
      </c>
      <c r="AL51" s="317">
        <v>0</v>
      </c>
      <c r="AM51" s="317">
        <v>8</v>
      </c>
      <c r="AN51" s="317">
        <v>5</v>
      </c>
      <c r="AO51" s="317">
        <v>3</v>
      </c>
      <c r="AP51" s="317">
        <v>33</v>
      </c>
      <c r="AQ51" s="317">
        <v>30</v>
      </c>
      <c r="AR51" s="317">
        <v>3</v>
      </c>
      <c r="AS51" s="317">
        <v>103</v>
      </c>
      <c r="AT51" s="317">
        <v>55</v>
      </c>
      <c r="AU51" s="317">
        <v>48</v>
      </c>
      <c r="AV51" s="317">
        <v>16</v>
      </c>
      <c r="AW51" s="317">
        <v>12</v>
      </c>
      <c r="AX51" s="317">
        <v>4</v>
      </c>
      <c r="AY51" s="317">
        <v>11</v>
      </c>
      <c r="AZ51" s="317">
        <v>5</v>
      </c>
      <c r="BA51" s="317">
        <v>6</v>
      </c>
      <c r="BB51" s="317">
        <v>16</v>
      </c>
      <c r="BC51" s="317">
        <v>7</v>
      </c>
      <c r="BD51" s="317">
        <v>9</v>
      </c>
      <c r="BE51" s="317">
        <v>25</v>
      </c>
      <c r="BF51" s="317">
        <v>5</v>
      </c>
      <c r="BG51" s="317">
        <v>20</v>
      </c>
      <c r="BH51" s="577"/>
      <c r="BI51" s="1496" t="s">
        <v>1279</v>
      </c>
      <c r="BJ51" s="1496"/>
      <c r="BK51" s="1496"/>
      <c r="BL51" s="550">
        <v>36</v>
      </c>
      <c r="BM51" s="317">
        <v>16</v>
      </c>
      <c r="BN51" s="317">
        <v>20</v>
      </c>
      <c r="BO51" s="317">
        <v>25</v>
      </c>
      <c r="BP51" s="317">
        <v>11</v>
      </c>
      <c r="BQ51" s="317">
        <v>14</v>
      </c>
      <c r="BR51" s="317">
        <v>85</v>
      </c>
      <c r="BS51" s="317">
        <v>22</v>
      </c>
      <c r="BT51" s="317">
        <v>63</v>
      </c>
      <c r="BU51" s="317">
        <v>7</v>
      </c>
      <c r="BV51" s="317">
        <v>5</v>
      </c>
      <c r="BW51" s="317">
        <v>2</v>
      </c>
      <c r="BX51" s="317">
        <v>80</v>
      </c>
      <c r="BY51" s="317">
        <v>51</v>
      </c>
      <c r="BZ51" s="317">
        <v>29</v>
      </c>
      <c r="CA51" s="317">
        <v>33</v>
      </c>
      <c r="CB51" s="317">
        <v>25</v>
      </c>
      <c r="CC51" s="317">
        <v>8</v>
      </c>
      <c r="CD51" s="317">
        <v>28</v>
      </c>
      <c r="CE51" s="317">
        <v>17</v>
      </c>
      <c r="CF51" s="317">
        <v>11</v>
      </c>
      <c r="CG51" s="466">
        <v>968</v>
      </c>
      <c r="CH51" s="466">
        <v>317</v>
      </c>
      <c r="CI51" s="466">
        <v>651</v>
      </c>
    </row>
    <row r="52" spans="1:87" s="466" customFormat="1" ht="15.4" customHeight="1">
      <c r="A52" s="577"/>
      <c r="B52" s="1496" t="s">
        <v>1280</v>
      </c>
      <c r="C52" s="1496"/>
      <c r="D52" s="1496"/>
      <c r="E52" s="550">
        <v>1048</v>
      </c>
      <c r="F52" s="317">
        <v>526</v>
      </c>
      <c r="G52" s="317">
        <v>522</v>
      </c>
      <c r="H52" s="317">
        <v>647</v>
      </c>
      <c r="I52" s="317">
        <v>381</v>
      </c>
      <c r="J52" s="317">
        <v>266</v>
      </c>
      <c r="K52" s="317">
        <v>630</v>
      </c>
      <c r="L52" s="317">
        <v>370</v>
      </c>
      <c r="M52" s="317">
        <v>260</v>
      </c>
      <c r="N52" s="317">
        <v>58</v>
      </c>
      <c r="O52" s="317">
        <v>28</v>
      </c>
      <c r="P52" s="317">
        <v>30</v>
      </c>
      <c r="Q52" s="317">
        <v>58</v>
      </c>
      <c r="R52" s="317">
        <v>28</v>
      </c>
      <c r="S52" s="317">
        <v>30</v>
      </c>
      <c r="T52" s="317">
        <v>0</v>
      </c>
      <c r="U52" s="317">
        <v>0</v>
      </c>
      <c r="V52" s="317">
        <v>0</v>
      </c>
      <c r="W52" s="317">
        <v>0</v>
      </c>
      <c r="X52" s="317">
        <v>0</v>
      </c>
      <c r="Y52" s="317">
        <v>0</v>
      </c>
      <c r="Z52" s="317">
        <v>45</v>
      </c>
      <c r="AA52" s="317">
        <v>36</v>
      </c>
      <c r="AB52" s="317">
        <v>9</v>
      </c>
      <c r="AC52" s="577"/>
      <c r="AD52" s="1496" t="s">
        <v>1281</v>
      </c>
      <c r="AE52" s="1496"/>
      <c r="AF52" s="1496"/>
      <c r="AG52" s="550">
        <v>80</v>
      </c>
      <c r="AH52" s="317">
        <v>51</v>
      </c>
      <c r="AI52" s="317">
        <v>29</v>
      </c>
      <c r="AJ52" s="317">
        <v>4</v>
      </c>
      <c r="AK52" s="317">
        <v>3</v>
      </c>
      <c r="AL52" s="317">
        <v>1</v>
      </c>
      <c r="AM52" s="317">
        <v>4</v>
      </c>
      <c r="AN52" s="317">
        <v>3</v>
      </c>
      <c r="AO52" s="317">
        <v>1</v>
      </c>
      <c r="AP52" s="317">
        <v>22</v>
      </c>
      <c r="AQ52" s="317">
        <v>18</v>
      </c>
      <c r="AR52" s="317">
        <v>4</v>
      </c>
      <c r="AS52" s="317">
        <v>87</v>
      </c>
      <c r="AT52" s="317">
        <v>42</v>
      </c>
      <c r="AU52" s="317">
        <v>45</v>
      </c>
      <c r="AV52" s="317">
        <v>14</v>
      </c>
      <c r="AW52" s="317">
        <v>4</v>
      </c>
      <c r="AX52" s="317">
        <v>10</v>
      </c>
      <c r="AY52" s="317">
        <v>3</v>
      </c>
      <c r="AZ52" s="317">
        <v>1</v>
      </c>
      <c r="BA52" s="317">
        <v>2</v>
      </c>
      <c r="BB52" s="317">
        <v>13</v>
      </c>
      <c r="BC52" s="317">
        <v>8</v>
      </c>
      <c r="BD52" s="317">
        <v>5</v>
      </c>
      <c r="BE52" s="317">
        <v>15</v>
      </c>
      <c r="BF52" s="317">
        <v>7</v>
      </c>
      <c r="BG52" s="317">
        <v>8</v>
      </c>
      <c r="BH52" s="577"/>
      <c r="BI52" s="1496" t="s">
        <v>1280</v>
      </c>
      <c r="BJ52" s="1496"/>
      <c r="BK52" s="1496"/>
      <c r="BL52" s="550">
        <v>16</v>
      </c>
      <c r="BM52" s="317">
        <v>5</v>
      </c>
      <c r="BN52" s="317">
        <v>11</v>
      </c>
      <c r="BO52" s="317">
        <v>54</v>
      </c>
      <c r="BP52" s="317">
        <v>34</v>
      </c>
      <c r="BQ52" s="317">
        <v>20</v>
      </c>
      <c r="BR52" s="317">
        <v>59</v>
      </c>
      <c r="BS52" s="317">
        <v>16</v>
      </c>
      <c r="BT52" s="317">
        <v>43</v>
      </c>
      <c r="BU52" s="317">
        <v>5</v>
      </c>
      <c r="BV52" s="317">
        <v>4</v>
      </c>
      <c r="BW52" s="317">
        <v>1</v>
      </c>
      <c r="BX52" s="317">
        <v>32</v>
      </c>
      <c r="BY52" s="317">
        <v>21</v>
      </c>
      <c r="BZ52" s="317">
        <v>11</v>
      </c>
      <c r="CA52" s="317">
        <v>91</v>
      </c>
      <c r="CB52" s="317">
        <v>72</v>
      </c>
      <c r="CC52" s="317">
        <v>19</v>
      </c>
      <c r="CD52" s="317">
        <v>28</v>
      </c>
      <c r="CE52" s="317">
        <v>17</v>
      </c>
      <c r="CF52" s="317">
        <v>11</v>
      </c>
      <c r="CG52" s="466">
        <v>386</v>
      </c>
      <c r="CH52" s="466">
        <v>135</v>
      </c>
      <c r="CI52" s="466">
        <v>251</v>
      </c>
    </row>
    <row r="53" spans="1:87" s="466" customFormat="1" ht="15.4" customHeight="1">
      <c r="A53" s="577"/>
      <c r="B53" s="1496" t="s">
        <v>1282</v>
      </c>
      <c r="C53" s="1496"/>
      <c r="D53" s="1496"/>
      <c r="E53" s="550">
        <v>1069</v>
      </c>
      <c r="F53" s="317">
        <v>537</v>
      </c>
      <c r="G53" s="317">
        <v>532</v>
      </c>
      <c r="H53" s="317">
        <v>496</v>
      </c>
      <c r="I53" s="317">
        <v>299</v>
      </c>
      <c r="J53" s="317">
        <v>197</v>
      </c>
      <c r="K53" s="317">
        <v>485</v>
      </c>
      <c r="L53" s="317">
        <v>289</v>
      </c>
      <c r="M53" s="317">
        <v>196</v>
      </c>
      <c r="N53" s="317">
        <v>38</v>
      </c>
      <c r="O53" s="317">
        <v>28</v>
      </c>
      <c r="P53" s="317">
        <v>10</v>
      </c>
      <c r="Q53" s="317">
        <v>34</v>
      </c>
      <c r="R53" s="317">
        <v>24</v>
      </c>
      <c r="S53" s="317">
        <v>10</v>
      </c>
      <c r="T53" s="317">
        <v>0</v>
      </c>
      <c r="U53" s="317">
        <v>0</v>
      </c>
      <c r="V53" s="317">
        <v>0</v>
      </c>
      <c r="W53" s="317">
        <v>0</v>
      </c>
      <c r="X53" s="317">
        <v>0</v>
      </c>
      <c r="Y53" s="317">
        <v>0</v>
      </c>
      <c r="Z53" s="317">
        <v>60</v>
      </c>
      <c r="AA53" s="317">
        <v>52</v>
      </c>
      <c r="AB53" s="317">
        <v>8</v>
      </c>
      <c r="AC53" s="577"/>
      <c r="AD53" s="1496" t="s">
        <v>1282</v>
      </c>
      <c r="AE53" s="1496"/>
      <c r="AF53" s="1496"/>
      <c r="AG53" s="550">
        <v>89</v>
      </c>
      <c r="AH53" s="317">
        <v>56</v>
      </c>
      <c r="AI53" s="317">
        <v>33</v>
      </c>
      <c r="AJ53" s="317">
        <v>1</v>
      </c>
      <c r="AK53" s="317">
        <v>1</v>
      </c>
      <c r="AL53" s="317">
        <v>0</v>
      </c>
      <c r="AM53" s="317">
        <v>0</v>
      </c>
      <c r="AN53" s="317">
        <v>0</v>
      </c>
      <c r="AO53" s="317">
        <v>0</v>
      </c>
      <c r="AP53" s="317">
        <v>17</v>
      </c>
      <c r="AQ53" s="317">
        <v>14</v>
      </c>
      <c r="AR53" s="317">
        <v>3</v>
      </c>
      <c r="AS53" s="317">
        <v>68</v>
      </c>
      <c r="AT53" s="317">
        <v>31</v>
      </c>
      <c r="AU53" s="317">
        <v>37</v>
      </c>
      <c r="AV53" s="317">
        <v>4</v>
      </c>
      <c r="AW53" s="317">
        <v>2</v>
      </c>
      <c r="AX53" s="317">
        <v>2</v>
      </c>
      <c r="AY53" s="317">
        <v>2</v>
      </c>
      <c r="AZ53" s="317">
        <v>1</v>
      </c>
      <c r="BA53" s="317">
        <v>1</v>
      </c>
      <c r="BB53" s="317">
        <v>2</v>
      </c>
      <c r="BC53" s="317">
        <v>2</v>
      </c>
      <c r="BD53" s="317">
        <v>0</v>
      </c>
      <c r="BE53" s="317">
        <v>15</v>
      </c>
      <c r="BF53" s="317">
        <v>5</v>
      </c>
      <c r="BG53" s="317">
        <v>10</v>
      </c>
      <c r="BH53" s="577"/>
      <c r="BI53" s="1496" t="s">
        <v>1282</v>
      </c>
      <c r="BJ53" s="1496"/>
      <c r="BK53" s="1496"/>
      <c r="BL53" s="550">
        <v>11</v>
      </c>
      <c r="BM53" s="317">
        <v>4</v>
      </c>
      <c r="BN53" s="317">
        <v>7</v>
      </c>
      <c r="BO53" s="317">
        <v>4</v>
      </c>
      <c r="BP53" s="317">
        <v>3</v>
      </c>
      <c r="BQ53" s="317">
        <v>1</v>
      </c>
      <c r="BR53" s="317">
        <v>61</v>
      </c>
      <c r="BS53" s="317">
        <v>12</v>
      </c>
      <c r="BT53" s="317">
        <v>49</v>
      </c>
      <c r="BU53" s="317">
        <v>6</v>
      </c>
      <c r="BV53" s="317">
        <v>6</v>
      </c>
      <c r="BW53" s="317">
        <v>0</v>
      </c>
      <c r="BX53" s="317">
        <v>41</v>
      </c>
      <c r="BY53" s="317">
        <v>31</v>
      </c>
      <c r="BZ53" s="317">
        <v>10</v>
      </c>
      <c r="CA53" s="317">
        <v>11</v>
      </c>
      <c r="CB53" s="317">
        <v>8</v>
      </c>
      <c r="CC53" s="317">
        <v>3</v>
      </c>
      <c r="CD53" s="317">
        <v>55</v>
      </c>
      <c r="CE53" s="317">
        <v>33</v>
      </c>
      <c r="CF53" s="317">
        <v>22</v>
      </c>
      <c r="CG53" s="466">
        <v>548</v>
      </c>
      <c r="CH53" s="466">
        <v>222</v>
      </c>
      <c r="CI53" s="466">
        <v>326</v>
      </c>
    </row>
    <row r="54" spans="1:87" s="466" customFormat="1" ht="15.4" customHeight="1">
      <c r="A54" s="663"/>
      <c r="B54" s="1576" t="s">
        <v>1283</v>
      </c>
      <c r="C54" s="1576"/>
      <c r="D54" s="1576"/>
      <c r="E54" s="565">
        <v>837</v>
      </c>
      <c r="F54" s="450">
        <v>393</v>
      </c>
      <c r="G54" s="566">
        <v>444</v>
      </c>
      <c r="H54" s="566">
        <v>571</v>
      </c>
      <c r="I54" s="566">
        <v>294</v>
      </c>
      <c r="J54" s="566">
        <v>277</v>
      </c>
      <c r="K54" s="317">
        <v>554</v>
      </c>
      <c r="L54" s="317">
        <v>280</v>
      </c>
      <c r="M54" s="317">
        <v>274</v>
      </c>
      <c r="N54" s="317">
        <v>73</v>
      </c>
      <c r="O54" s="317">
        <v>39</v>
      </c>
      <c r="P54" s="317">
        <v>34</v>
      </c>
      <c r="Q54" s="317">
        <v>73</v>
      </c>
      <c r="R54" s="317">
        <v>39</v>
      </c>
      <c r="S54" s="317">
        <v>34</v>
      </c>
      <c r="T54" s="317">
        <v>0</v>
      </c>
      <c r="U54" s="317">
        <v>0</v>
      </c>
      <c r="V54" s="317">
        <v>0</v>
      </c>
      <c r="W54" s="317">
        <v>0</v>
      </c>
      <c r="X54" s="317">
        <v>0</v>
      </c>
      <c r="Y54" s="317">
        <v>0</v>
      </c>
      <c r="Z54" s="317">
        <v>39</v>
      </c>
      <c r="AA54" s="317">
        <v>33</v>
      </c>
      <c r="AB54" s="317">
        <v>6</v>
      </c>
      <c r="AC54" s="663"/>
      <c r="AD54" s="1576" t="s">
        <v>1283</v>
      </c>
      <c r="AE54" s="1576"/>
      <c r="AF54" s="1576"/>
      <c r="AG54" s="550">
        <v>93</v>
      </c>
      <c r="AH54" s="317">
        <v>49</v>
      </c>
      <c r="AI54" s="317">
        <v>44</v>
      </c>
      <c r="AJ54" s="317">
        <v>1</v>
      </c>
      <c r="AK54" s="317">
        <v>1</v>
      </c>
      <c r="AL54" s="317">
        <v>0</v>
      </c>
      <c r="AM54" s="317">
        <v>7</v>
      </c>
      <c r="AN54" s="317">
        <v>5</v>
      </c>
      <c r="AO54" s="317">
        <v>2</v>
      </c>
      <c r="AP54" s="317">
        <v>26</v>
      </c>
      <c r="AQ54" s="317">
        <v>21</v>
      </c>
      <c r="AR54" s="317">
        <v>5</v>
      </c>
      <c r="AS54" s="317">
        <v>87</v>
      </c>
      <c r="AT54" s="317">
        <v>34</v>
      </c>
      <c r="AU54" s="317">
        <v>53</v>
      </c>
      <c r="AV54" s="317">
        <v>18</v>
      </c>
      <c r="AW54" s="317">
        <v>5</v>
      </c>
      <c r="AX54" s="317">
        <v>13</v>
      </c>
      <c r="AY54" s="317">
        <v>2</v>
      </c>
      <c r="AZ54" s="317">
        <v>2</v>
      </c>
      <c r="BA54" s="317">
        <v>0</v>
      </c>
      <c r="BB54" s="317">
        <v>18</v>
      </c>
      <c r="BC54" s="317">
        <v>11</v>
      </c>
      <c r="BD54" s="317">
        <v>7</v>
      </c>
      <c r="BE54" s="317">
        <v>16</v>
      </c>
      <c r="BF54" s="317">
        <v>5</v>
      </c>
      <c r="BG54" s="317">
        <v>11</v>
      </c>
      <c r="BH54" s="577"/>
      <c r="BI54" s="1576" t="s">
        <v>1283</v>
      </c>
      <c r="BJ54" s="1576"/>
      <c r="BK54" s="1576"/>
      <c r="BL54" s="550">
        <v>8</v>
      </c>
      <c r="BM54" s="317">
        <v>1</v>
      </c>
      <c r="BN54" s="317">
        <v>7</v>
      </c>
      <c r="BO54" s="317">
        <v>17</v>
      </c>
      <c r="BP54" s="317">
        <v>5</v>
      </c>
      <c r="BQ54" s="317">
        <v>12</v>
      </c>
      <c r="BR54" s="317">
        <v>61</v>
      </c>
      <c r="BS54" s="317">
        <v>11</v>
      </c>
      <c r="BT54" s="317">
        <v>50</v>
      </c>
      <c r="BU54" s="317">
        <v>7</v>
      </c>
      <c r="BV54" s="317">
        <v>3</v>
      </c>
      <c r="BW54" s="317">
        <v>4</v>
      </c>
      <c r="BX54" s="317">
        <v>32</v>
      </c>
      <c r="BY54" s="317">
        <v>18</v>
      </c>
      <c r="BZ54" s="317">
        <v>14</v>
      </c>
      <c r="CA54" s="317">
        <v>34</v>
      </c>
      <c r="CB54" s="317">
        <v>29</v>
      </c>
      <c r="CC54" s="317">
        <v>5</v>
      </c>
      <c r="CD54" s="317">
        <v>15</v>
      </c>
      <c r="CE54" s="317">
        <v>8</v>
      </c>
      <c r="CF54" s="317">
        <v>7</v>
      </c>
      <c r="CG54" s="466">
        <v>247</v>
      </c>
      <c r="CH54" s="466">
        <v>88</v>
      </c>
      <c r="CI54" s="466">
        <v>159</v>
      </c>
    </row>
    <row r="55" spans="1:87" s="466" customFormat="1" ht="15.4" customHeight="1">
      <c r="A55" s="663"/>
      <c r="B55" s="1496" t="s">
        <v>1284</v>
      </c>
      <c r="C55" s="1496"/>
      <c r="D55" s="1497"/>
      <c r="E55" s="565">
        <v>707</v>
      </c>
      <c r="F55" s="450">
        <v>336</v>
      </c>
      <c r="G55" s="566">
        <v>371</v>
      </c>
      <c r="H55" s="566">
        <v>340</v>
      </c>
      <c r="I55" s="566">
        <v>195</v>
      </c>
      <c r="J55" s="566">
        <v>145</v>
      </c>
      <c r="K55" s="317">
        <v>325</v>
      </c>
      <c r="L55" s="317">
        <v>184</v>
      </c>
      <c r="M55" s="317">
        <v>141</v>
      </c>
      <c r="N55" s="317">
        <v>6</v>
      </c>
      <c r="O55" s="317">
        <v>2</v>
      </c>
      <c r="P55" s="317">
        <v>4</v>
      </c>
      <c r="Q55" s="317">
        <v>6</v>
      </c>
      <c r="R55" s="317">
        <v>2</v>
      </c>
      <c r="S55" s="317">
        <v>4</v>
      </c>
      <c r="T55" s="317">
        <v>0</v>
      </c>
      <c r="U55" s="317">
        <v>0</v>
      </c>
      <c r="V55" s="317">
        <v>0</v>
      </c>
      <c r="W55" s="317">
        <v>0</v>
      </c>
      <c r="X55" s="317">
        <v>0</v>
      </c>
      <c r="Y55" s="317">
        <v>0</v>
      </c>
      <c r="Z55" s="317">
        <v>37</v>
      </c>
      <c r="AA55" s="317">
        <v>30</v>
      </c>
      <c r="AB55" s="317">
        <v>7</v>
      </c>
      <c r="AC55" s="663"/>
      <c r="AD55" s="1496" t="s">
        <v>1284</v>
      </c>
      <c r="AE55" s="1496"/>
      <c r="AF55" s="1497"/>
      <c r="AG55" s="550">
        <v>67</v>
      </c>
      <c r="AH55" s="317">
        <v>38</v>
      </c>
      <c r="AI55" s="317">
        <v>29</v>
      </c>
      <c r="AJ55" s="317">
        <v>3</v>
      </c>
      <c r="AK55" s="317">
        <v>1</v>
      </c>
      <c r="AL55" s="317">
        <v>2</v>
      </c>
      <c r="AM55" s="317">
        <v>4</v>
      </c>
      <c r="AN55" s="317">
        <v>2</v>
      </c>
      <c r="AO55" s="317">
        <v>2</v>
      </c>
      <c r="AP55" s="317">
        <v>13</v>
      </c>
      <c r="AQ55" s="317">
        <v>12</v>
      </c>
      <c r="AR55" s="317">
        <v>1</v>
      </c>
      <c r="AS55" s="317">
        <v>54</v>
      </c>
      <c r="AT55" s="317">
        <v>34</v>
      </c>
      <c r="AU55" s="317">
        <v>20</v>
      </c>
      <c r="AV55" s="317">
        <v>8</v>
      </c>
      <c r="AW55" s="317">
        <v>3</v>
      </c>
      <c r="AX55" s="317">
        <v>5</v>
      </c>
      <c r="AY55" s="317">
        <v>0</v>
      </c>
      <c r="AZ55" s="317">
        <v>0</v>
      </c>
      <c r="BA55" s="317">
        <v>0</v>
      </c>
      <c r="BB55" s="317">
        <v>11</v>
      </c>
      <c r="BC55" s="317">
        <v>6</v>
      </c>
      <c r="BD55" s="317">
        <v>5</v>
      </c>
      <c r="BE55" s="317">
        <v>15</v>
      </c>
      <c r="BF55" s="317">
        <v>5</v>
      </c>
      <c r="BG55" s="317">
        <v>10</v>
      </c>
      <c r="BH55" s="663"/>
      <c r="BI55" s="1496" t="s">
        <v>1284</v>
      </c>
      <c r="BJ55" s="1496"/>
      <c r="BK55" s="1497"/>
      <c r="BL55" s="550">
        <v>13</v>
      </c>
      <c r="BM55" s="317">
        <v>6</v>
      </c>
      <c r="BN55" s="317">
        <v>7</v>
      </c>
      <c r="BO55" s="317">
        <v>11</v>
      </c>
      <c r="BP55" s="317">
        <v>6</v>
      </c>
      <c r="BQ55" s="317">
        <v>5</v>
      </c>
      <c r="BR55" s="317">
        <v>51</v>
      </c>
      <c r="BS55" s="317">
        <v>15</v>
      </c>
      <c r="BT55" s="317">
        <v>36</v>
      </c>
      <c r="BU55" s="317">
        <v>3</v>
      </c>
      <c r="BV55" s="317">
        <v>2</v>
      </c>
      <c r="BW55" s="317">
        <v>1</v>
      </c>
      <c r="BX55" s="317">
        <v>21</v>
      </c>
      <c r="BY55" s="317">
        <v>16</v>
      </c>
      <c r="BZ55" s="317">
        <v>5</v>
      </c>
      <c r="CA55" s="317">
        <v>5</v>
      </c>
      <c r="CB55" s="317">
        <v>4</v>
      </c>
      <c r="CC55" s="317">
        <v>1</v>
      </c>
      <c r="CD55" s="317">
        <v>3</v>
      </c>
      <c r="CE55" s="317">
        <v>2</v>
      </c>
      <c r="CF55" s="317">
        <v>1</v>
      </c>
      <c r="CG55" s="466">
        <v>358</v>
      </c>
      <c r="CH55" s="466">
        <v>135</v>
      </c>
      <c r="CI55" s="466">
        <v>223</v>
      </c>
    </row>
    <row r="56" spans="1:87" s="466" customFormat="1" ht="15.4" customHeight="1">
      <c r="A56" s="1568" t="s">
        <v>1285</v>
      </c>
      <c r="B56" s="1568"/>
      <c r="C56" s="1568"/>
      <c r="D56" s="1577"/>
      <c r="E56" s="664">
        <v>28599</v>
      </c>
      <c r="F56" s="665">
        <v>13895</v>
      </c>
      <c r="G56" s="665">
        <v>14704</v>
      </c>
      <c r="H56" s="665">
        <v>17068</v>
      </c>
      <c r="I56" s="665">
        <v>9684</v>
      </c>
      <c r="J56" s="665">
        <v>7384</v>
      </c>
      <c r="K56" s="665">
        <v>16397</v>
      </c>
      <c r="L56" s="665">
        <v>9236</v>
      </c>
      <c r="M56" s="665">
        <v>7161</v>
      </c>
      <c r="N56" s="665">
        <v>507</v>
      </c>
      <c r="O56" s="665">
        <v>312</v>
      </c>
      <c r="P56" s="665">
        <v>195</v>
      </c>
      <c r="Q56" s="665">
        <v>486</v>
      </c>
      <c r="R56" s="665">
        <v>295</v>
      </c>
      <c r="S56" s="665">
        <v>191</v>
      </c>
      <c r="T56" s="665">
        <v>3</v>
      </c>
      <c r="U56" s="665">
        <v>3</v>
      </c>
      <c r="V56" s="665">
        <v>0</v>
      </c>
      <c r="W56" s="665">
        <v>3</v>
      </c>
      <c r="X56" s="665">
        <v>3</v>
      </c>
      <c r="Y56" s="665">
        <v>0</v>
      </c>
      <c r="Z56" s="665">
        <v>1483</v>
      </c>
      <c r="AA56" s="665">
        <v>1246</v>
      </c>
      <c r="AB56" s="665">
        <v>237</v>
      </c>
      <c r="AC56" s="1568" t="s">
        <v>1285</v>
      </c>
      <c r="AD56" s="1568"/>
      <c r="AE56" s="1568"/>
      <c r="AF56" s="1577"/>
      <c r="AG56" s="665">
        <v>2514</v>
      </c>
      <c r="AH56" s="665">
        <v>1685</v>
      </c>
      <c r="AI56" s="665">
        <v>829</v>
      </c>
      <c r="AJ56" s="665">
        <v>139</v>
      </c>
      <c r="AK56" s="665">
        <v>128</v>
      </c>
      <c r="AL56" s="665">
        <v>11</v>
      </c>
      <c r="AM56" s="665">
        <v>248</v>
      </c>
      <c r="AN56" s="665">
        <v>173</v>
      </c>
      <c r="AO56" s="665">
        <v>75</v>
      </c>
      <c r="AP56" s="665">
        <v>688</v>
      </c>
      <c r="AQ56" s="665">
        <v>596</v>
      </c>
      <c r="AR56" s="665">
        <v>92</v>
      </c>
      <c r="AS56" s="665">
        <v>2792</v>
      </c>
      <c r="AT56" s="665">
        <v>1399</v>
      </c>
      <c r="AU56" s="665">
        <v>1393</v>
      </c>
      <c r="AV56" s="665">
        <v>390</v>
      </c>
      <c r="AW56" s="665">
        <v>161</v>
      </c>
      <c r="AX56" s="665">
        <v>229</v>
      </c>
      <c r="AY56" s="665">
        <v>233</v>
      </c>
      <c r="AZ56" s="665">
        <v>135</v>
      </c>
      <c r="BA56" s="665">
        <v>98</v>
      </c>
      <c r="BB56" s="665">
        <v>389</v>
      </c>
      <c r="BC56" s="665">
        <v>245</v>
      </c>
      <c r="BD56" s="665">
        <v>144</v>
      </c>
      <c r="BE56" s="665">
        <v>760</v>
      </c>
      <c r="BF56" s="665">
        <v>268</v>
      </c>
      <c r="BG56" s="665">
        <v>492</v>
      </c>
      <c r="BH56" s="1568" t="s">
        <v>1285</v>
      </c>
      <c r="BI56" s="1568"/>
      <c r="BJ56" s="1568"/>
      <c r="BK56" s="1577"/>
      <c r="BL56" s="665">
        <v>616</v>
      </c>
      <c r="BM56" s="665">
        <v>240</v>
      </c>
      <c r="BN56" s="665">
        <v>376</v>
      </c>
      <c r="BO56" s="665">
        <v>748</v>
      </c>
      <c r="BP56" s="665">
        <v>324</v>
      </c>
      <c r="BQ56" s="665">
        <v>424</v>
      </c>
      <c r="BR56" s="665">
        <v>2230</v>
      </c>
      <c r="BS56" s="665">
        <v>576</v>
      </c>
      <c r="BT56" s="665">
        <v>1654</v>
      </c>
      <c r="BU56" s="665">
        <v>166</v>
      </c>
      <c r="BV56" s="665">
        <v>112</v>
      </c>
      <c r="BW56" s="665">
        <v>54</v>
      </c>
      <c r="BX56" s="665">
        <v>1065</v>
      </c>
      <c r="BY56" s="665">
        <v>717</v>
      </c>
      <c r="BZ56" s="665">
        <v>348</v>
      </c>
      <c r="CA56" s="665">
        <v>681</v>
      </c>
      <c r="CB56" s="665">
        <v>486</v>
      </c>
      <c r="CC56" s="665">
        <v>195</v>
      </c>
      <c r="CD56" s="665">
        <v>742</v>
      </c>
      <c r="CE56" s="665">
        <v>427</v>
      </c>
      <c r="CF56" s="665">
        <v>315</v>
      </c>
      <c r="CG56" s="665">
        <v>10433</v>
      </c>
      <c r="CH56" s="665">
        <v>3587</v>
      </c>
      <c r="CI56" s="665">
        <v>6846</v>
      </c>
    </row>
    <row r="57" spans="1:87" s="466" customFormat="1" ht="15.4" customHeight="1">
      <c r="A57" s="1578" t="s">
        <v>1286</v>
      </c>
      <c r="B57" s="1579"/>
      <c r="C57" s="1579"/>
      <c r="D57" s="1579"/>
      <c r="E57" s="565">
        <v>10094</v>
      </c>
      <c r="F57" s="566">
        <v>4841</v>
      </c>
      <c r="G57" s="566">
        <v>5253</v>
      </c>
      <c r="H57" s="566">
        <v>6054</v>
      </c>
      <c r="I57" s="566">
        <v>3365</v>
      </c>
      <c r="J57" s="566">
        <v>2689</v>
      </c>
      <c r="K57" s="566">
        <v>5840</v>
      </c>
      <c r="L57" s="566">
        <v>3231</v>
      </c>
      <c r="M57" s="566">
        <v>2609</v>
      </c>
      <c r="N57" s="566">
        <v>127</v>
      </c>
      <c r="O57" s="566">
        <v>84</v>
      </c>
      <c r="P57" s="566">
        <v>43</v>
      </c>
      <c r="Q57" s="566">
        <v>119</v>
      </c>
      <c r="R57" s="566">
        <v>77</v>
      </c>
      <c r="S57" s="566">
        <v>42</v>
      </c>
      <c r="T57" s="566">
        <v>0</v>
      </c>
      <c r="U57" s="566">
        <v>0</v>
      </c>
      <c r="V57" s="566">
        <v>0</v>
      </c>
      <c r="W57" s="566">
        <v>0</v>
      </c>
      <c r="X57" s="566">
        <v>0</v>
      </c>
      <c r="Y57" s="566">
        <v>0</v>
      </c>
      <c r="Z57" s="566">
        <v>534</v>
      </c>
      <c r="AA57" s="566">
        <v>449</v>
      </c>
      <c r="AB57" s="566">
        <v>85</v>
      </c>
      <c r="AC57" s="1578" t="s">
        <v>1286</v>
      </c>
      <c r="AD57" s="1579"/>
      <c r="AE57" s="1579"/>
      <c r="AF57" s="1579"/>
      <c r="AG57" s="565">
        <v>814</v>
      </c>
      <c r="AH57" s="566">
        <v>535</v>
      </c>
      <c r="AI57" s="566">
        <v>279</v>
      </c>
      <c r="AJ57" s="566">
        <v>38</v>
      </c>
      <c r="AK57" s="566">
        <v>36</v>
      </c>
      <c r="AL57" s="566">
        <v>2</v>
      </c>
      <c r="AM57" s="566">
        <v>108</v>
      </c>
      <c r="AN57" s="566">
        <v>71</v>
      </c>
      <c r="AO57" s="566">
        <v>37</v>
      </c>
      <c r="AP57" s="566">
        <v>241</v>
      </c>
      <c r="AQ57" s="566">
        <v>207</v>
      </c>
      <c r="AR57" s="566">
        <v>34</v>
      </c>
      <c r="AS57" s="566">
        <v>998</v>
      </c>
      <c r="AT57" s="566">
        <v>495</v>
      </c>
      <c r="AU57" s="566">
        <v>503</v>
      </c>
      <c r="AV57" s="566">
        <v>155</v>
      </c>
      <c r="AW57" s="566">
        <v>72</v>
      </c>
      <c r="AX57" s="566">
        <v>83</v>
      </c>
      <c r="AY57" s="566">
        <v>89</v>
      </c>
      <c r="AZ57" s="566">
        <v>53</v>
      </c>
      <c r="BA57" s="566">
        <v>36</v>
      </c>
      <c r="BB57" s="566">
        <v>179</v>
      </c>
      <c r="BC57" s="566">
        <v>111</v>
      </c>
      <c r="BD57" s="566">
        <v>68</v>
      </c>
      <c r="BE57" s="566">
        <v>284</v>
      </c>
      <c r="BF57" s="566">
        <v>97</v>
      </c>
      <c r="BG57" s="566">
        <v>187</v>
      </c>
      <c r="BH57" s="1578" t="s">
        <v>1286</v>
      </c>
      <c r="BI57" s="1579"/>
      <c r="BJ57" s="1579"/>
      <c r="BK57" s="1579"/>
      <c r="BL57" s="565">
        <v>231</v>
      </c>
      <c r="BM57" s="566">
        <v>87</v>
      </c>
      <c r="BN57" s="566">
        <v>144</v>
      </c>
      <c r="BO57" s="566">
        <v>301</v>
      </c>
      <c r="BP57" s="566">
        <v>130</v>
      </c>
      <c r="BQ57" s="566">
        <v>171</v>
      </c>
      <c r="BR57" s="566">
        <v>809</v>
      </c>
      <c r="BS57" s="566">
        <v>210</v>
      </c>
      <c r="BT57" s="566">
        <v>599</v>
      </c>
      <c r="BU57" s="566">
        <v>53</v>
      </c>
      <c r="BV57" s="566">
        <v>33</v>
      </c>
      <c r="BW57" s="566">
        <v>20</v>
      </c>
      <c r="BX57" s="566">
        <v>365</v>
      </c>
      <c r="BY57" s="566">
        <v>252</v>
      </c>
      <c r="BZ57" s="566">
        <v>113</v>
      </c>
      <c r="CA57" s="566">
        <v>256</v>
      </c>
      <c r="CB57" s="566">
        <v>171</v>
      </c>
      <c r="CC57" s="566">
        <v>85</v>
      </c>
      <c r="CD57" s="566">
        <v>258</v>
      </c>
      <c r="CE57" s="566">
        <v>138</v>
      </c>
      <c r="CF57" s="566">
        <v>120</v>
      </c>
      <c r="CG57" s="566">
        <v>3678</v>
      </c>
      <c r="CH57" s="566">
        <v>1270</v>
      </c>
      <c r="CI57" s="566">
        <v>2408</v>
      </c>
    </row>
    <row r="58" spans="1:87" s="466" customFormat="1" ht="15.4" customHeight="1">
      <c r="A58" s="578"/>
      <c r="B58" s="1496" t="s">
        <v>1287</v>
      </c>
      <c r="C58" s="1496"/>
      <c r="D58" s="1496"/>
      <c r="E58" s="565">
        <v>2672</v>
      </c>
      <c r="F58" s="450">
        <v>1289</v>
      </c>
      <c r="G58" s="566">
        <v>1383</v>
      </c>
      <c r="H58" s="566">
        <v>1531</v>
      </c>
      <c r="I58" s="566">
        <v>849</v>
      </c>
      <c r="J58" s="566">
        <v>682</v>
      </c>
      <c r="K58" s="317">
        <v>1472</v>
      </c>
      <c r="L58" s="317">
        <v>811</v>
      </c>
      <c r="M58" s="317">
        <v>661</v>
      </c>
      <c r="N58" s="317">
        <v>19</v>
      </c>
      <c r="O58" s="317">
        <v>13</v>
      </c>
      <c r="P58" s="317">
        <v>6</v>
      </c>
      <c r="Q58" s="317">
        <v>18</v>
      </c>
      <c r="R58" s="317">
        <v>12</v>
      </c>
      <c r="S58" s="317">
        <v>6</v>
      </c>
      <c r="T58" s="317">
        <v>0</v>
      </c>
      <c r="U58" s="317">
        <v>0</v>
      </c>
      <c r="V58" s="317">
        <v>0</v>
      </c>
      <c r="W58" s="317">
        <v>0</v>
      </c>
      <c r="X58" s="317">
        <v>0</v>
      </c>
      <c r="Y58" s="317">
        <v>0</v>
      </c>
      <c r="Z58" s="317">
        <v>150</v>
      </c>
      <c r="AA58" s="317">
        <v>129</v>
      </c>
      <c r="AB58" s="317">
        <v>21</v>
      </c>
      <c r="AC58" s="578"/>
      <c r="AD58" s="1496" t="s">
        <v>1287</v>
      </c>
      <c r="AE58" s="1496"/>
      <c r="AF58" s="1496"/>
      <c r="AG58" s="550">
        <v>216</v>
      </c>
      <c r="AH58" s="317">
        <v>136</v>
      </c>
      <c r="AI58" s="317">
        <v>80</v>
      </c>
      <c r="AJ58" s="317">
        <v>6</v>
      </c>
      <c r="AK58" s="317">
        <v>6</v>
      </c>
      <c r="AL58" s="317">
        <v>0</v>
      </c>
      <c r="AM58" s="317">
        <v>30</v>
      </c>
      <c r="AN58" s="317">
        <v>20</v>
      </c>
      <c r="AO58" s="317">
        <v>10</v>
      </c>
      <c r="AP58" s="317">
        <v>59</v>
      </c>
      <c r="AQ58" s="317">
        <v>52</v>
      </c>
      <c r="AR58" s="317">
        <v>7</v>
      </c>
      <c r="AS58" s="317">
        <v>242</v>
      </c>
      <c r="AT58" s="317">
        <v>120</v>
      </c>
      <c r="AU58" s="317">
        <v>122</v>
      </c>
      <c r="AV58" s="317">
        <v>38</v>
      </c>
      <c r="AW58" s="317">
        <v>18</v>
      </c>
      <c r="AX58" s="317">
        <v>20</v>
      </c>
      <c r="AY58" s="317">
        <v>17</v>
      </c>
      <c r="AZ58" s="317">
        <v>11</v>
      </c>
      <c r="BA58" s="317">
        <v>6</v>
      </c>
      <c r="BB58" s="317">
        <v>47</v>
      </c>
      <c r="BC58" s="317">
        <v>26</v>
      </c>
      <c r="BD58" s="317">
        <v>21</v>
      </c>
      <c r="BE58" s="317">
        <v>78</v>
      </c>
      <c r="BF58" s="317">
        <v>20</v>
      </c>
      <c r="BG58" s="317">
        <v>58</v>
      </c>
      <c r="BH58" s="578"/>
      <c r="BI58" s="1496" t="s">
        <v>1287</v>
      </c>
      <c r="BJ58" s="1496"/>
      <c r="BK58" s="1496"/>
      <c r="BL58" s="550">
        <v>68</v>
      </c>
      <c r="BM58" s="317">
        <v>25</v>
      </c>
      <c r="BN58" s="317">
        <v>43</v>
      </c>
      <c r="BO58" s="317">
        <v>72</v>
      </c>
      <c r="BP58" s="317">
        <v>30</v>
      </c>
      <c r="BQ58" s="317">
        <v>42</v>
      </c>
      <c r="BR58" s="317">
        <v>198</v>
      </c>
      <c r="BS58" s="317">
        <v>56</v>
      </c>
      <c r="BT58" s="317">
        <v>142</v>
      </c>
      <c r="BU58" s="317">
        <v>4</v>
      </c>
      <c r="BV58" s="317">
        <v>2</v>
      </c>
      <c r="BW58" s="317">
        <v>2</v>
      </c>
      <c r="BX58" s="317">
        <v>102</v>
      </c>
      <c r="BY58" s="317">
        <v>68</v>
      </c>
      <c r="BZ58" s="317">
        <v>34</v>
      </c>
      <c r="CA58" s="317">
        <v>67</v>
      </c>
      <c r="CB58" s="317">
        <v>45</v>
      </c>
      <c r="CC58" s="317">
        <v>22</v>
      </c>
      <c r="CD58" s="317">
        <v>59</v>
      </c>
      <c r="CE58" s="317">
        <v>34</v>
      </c>
      <c r="CF58" s="317">
        <v>25</v>
      </c>
      <c r="CG58" s="466">
        <v>1045</v>
      </c>
      <c r="CH58" s="466">
        <v>383</v>
      </c>
      <c r="CI58" s="466">
        <v>662</v>
      </c>
    </row>
    <row r="59" spans="1:87" s="466" customFormat="1" ht="15.4" customHeight="1">
      <c r="A59" s="578"/>
      <c r="B59" s="1496" t="s">
        <v>1288</v>
      </c>
      <c r="C59" s="1496"/>
      <c r="D59" s="1496"/>
      <c r="E59" s="565">
        <v>4459</v>
      </c>
      <c r="F59" s="450">
        <v>2148</v>
      </c>
      <c r="G59" s="566">
        <v>2311</v>
      </c>
      <c r="H59" s="566">
        <v>2698</v>
      </c>
      <c r="I59" s="566">
        <v>1482</v>
      </c>
      <c r="J59" s="566">
        <v>1216</v>
      </c>
      <c r="K59" s="317">
        <v>2604</v>
      </c>
      <c r="L59" s="317">
        <v>1428</v>
      </c>
      <c r="M59" s="317">
        <v>1176</v>
      </c>
      <c r="N59" s="317">
        <v>26</v>
      </c>
      <c r="O59" s="317">
        <v>17</v>
      </c>
      <c r="P59" s="317">
        <v>9</v>
      </c>
      <c r="Q59" s="317">
        <v>24</v>
      </c>
      <c r="R59" s="317">
        <v>16</v>
      </c>
      <c r="S59" s="317">
        <v>8</v>
      </c>
      <c r="T59" s="317">
        <v>0</v>
      </c>
      <c r="U59" s="317">
        <v>0</v>
      </c>
      <c r="V59" s="317">
        <v>0</v>
      </c>
      <c r="W59" s="317">
        <v>0</v>
      </c>
      <c r="X59" s="317">
        <v>0</v>
      </c>
      <c r="Y59" s="317">
        <v>0</v>
      </c>
      <c r="Z59" s="317">
        <v>251</v>
      </c>
      <c r="AA59" s="317">
        <v>207</v>
      </c>
      <c r="AB59" s="317">
        <v>44</v>
      </c>
      <c r="AC59" s="578"/>
      <c r="AD59" s="1496" t="s">
        <v>1289</v>
      </c>
      <c r="AE59" s="1496"/>
      <c r="AF59" s="1496"/>
      <c r="AG59" s="550">
        <v>342</v>
      </c>
      <c r="AH59" s="317">
        <v>227</v>
      </c>
      <c r="AI59" s="317">
        <v>115</v>
      </c>
      <c r="AJ59" s="317">
        <v>18</v>
      </c>
      <c r="AK59" s="317">
        <v>16</v>
      </c>
      <c r="AL59" s="317">
        <v>2</v>
      </c>
      <c r="AM59" s="317">
        <v>48</v>
      </c>
      <c r="AN59" s="317">
        <v>34</v>
      </c>
      <c r="AO59" s="317">
        <v>14</v>
      </c>
      <c r="AP59" s="317">
        <v>108</v>
      </c>
      <c r="AQ59" s="317">
        <v>87</v>
      </c>
      <c r="AR59" s="317">
        <v>21</v>
      </c>
      <c r="AS59" s="317">
        <v>448</v>
      </c>
      <c r="AT59" s="317">
        <v>220</v>
      </c>
      <c r="AU59" s="317">
        <v>228</v>
      </c>
      <c r="AV59" s="317">
        <v>69</v>
      </c>
      <c r="AW59" s="317">
        <v>32</v>
      </c>
      <c r="AX59" s="317">
        <v>37</v>
      </c>
      <c r="AY59" s="317">
        <v>41</v>
      </c>
      <c r="AZ59" s="317">
        <v>24</v>
      </c>
      <c r="BA59" s="317">
        <v>17</v>
      </c>
      <c r="BB59" s="317">
        <v>88</v>
      </c>
      <c r="BC59" s="317">
        <v>57</v>
      </c>
      <c r="BD59" s="317">
        <v>31</v>
      </c>
      <c r="BE59" s="317">
        <v>130</v>
      </c>
      <c r="BF59" s="317">
        <v>42</v>
      </c>
      <c r="BG59" s="317">
        <v>88</v>
      </c>
      <c r="BH59" s="578"/>
      <c r="BI59" s="1496" t="s">
        <v>1288</v>
      </c>
      <c r="BJ59" s="1496"/>
      <c r="BK59" s="1496"/>
      <c r="BL59" s="550">
        <v>112</v>
      </c>
      <c r="BM59" s="317">
        <v>45</v>
      </c>
      <c r="BN59" s="317">
        <v>67</v>
      </c>
      <c r="BO59" s="317">
        <v>138</v>
      </c>
      <c r="BP59" s="317">
        <v>56</v>
      </c>
      <c r="BQ59" s="317">
        <v>82</v>
      </c>
      <c r="BR59" s="317">
        <v>363</v>
      </c>
      <c r="BS59" s="317">
        <v>96</v>
      </c>
      <c r="BT59" s="317">
        <v>267</v>
      </c>
      <c r="BU59" s="317">
        <v>28</v>
      </c>
      <c r="BV59" s="317">
        <v>17</v>
      </c>
      <c r="BW59" s="317">
        <v>11</v>
      </c>
      <c r="BX59" s="317">
        <v>163</v>
      </c>
      <c r="BY59" s="317">
        <v>110</v>
      </c>
      <c r="BZ59" s="317">
        <v>53</v>
      </c>
      <c r="CA59" s="317">
        <v>105</v>
      </c>
      <c r="CB59" s="317">
        <v>71</v>
      </c>
      <c r="CC59" s="317">
        <v>34</v>
      </c>
      <c r="CD59" s="317">
        <v>126</v>
      </c>
      <c r="CE59" s="317">
        <v>70</v>
      </c>
      <c r="CF59" s="317">
        <v>56</v>
      </c>
      <c r="CG59" s="466">
        <v>1606</v>
      </c>
      <c r="CH59" s="466">
        <v>574</v>
      </c>
      <c r="CI59" s="466">
        <v>1032</v>
      </c>
    </row>
    <row r="60" spans="1:87" s="466" customFormat="1" ht="15.4" customHeight="1" thickBot="1">
      <c r="A60" s="666"/>
      <c r="B60" s="1580" t="s">
        <v>1290</v>
      </c>
      <c r="C60" s="1580"/>
      <c r="D60" s="1581"/>
      <c r="E60" s="569">
        <v>2963</v>
      </c>
      <c r="F60" s="570">
        <v>1404</v>
      </c>
      <c r="G60" s="570">
        <v>1559</v>
      </c>
      <c r="H60" s="570">
        <v>1825</v>
      </c>
      <c r="I60" s="570">
        <v>1034</v>
      </c>
      <c r="J60" s="570">
        <v>791</v>
      </c>
      <c r="K60" s="570">
        <v>1764</v>
      </c>
      <c r="L60" s="570">
        <v>992</v>
      </c>
      <c r="M60" s="570">
        <v>772</v>
      </c>
      <c r="N60" s="570">
        <v>82</v>
      </c>
      <c r="O60" s="570">
        <v>54</v>
      </c>
      <c r="P60" s="570">
        <v>28</v>
      </c>
      <c r="Q60" s="570">
        <v>77</v>
      </c>
      <c r="R60" s="570">
        <v>49</v>
      </c>
      <c r="S60" s="570">
        <v>28</v>
      </c>
      <c r="T60" s="570">
        <v>0</v>
      </c>
      <c r="U60" s="570">
        <v>0</v>
      </c>
      <c r="V60" s="570">
        <v>0</v>
      </c>
      <c r="W60" s="570">
        <v>0</v>
      </c>
      <c r="X60" s="570">
        <v>0</v>
      </c>
      <c r="Y60" s="570">
        <v>0</v>
      </c>
      <c r="Z60" s="570">
        <v>133</v>
      </c>
      <c r="AA60" s="570">
        <v>113</v>
      </c>
      <c r="AB60" s="570">
        <v>20</v>
      </c>
      <c r="AC60" s="666"/>
      <c r="AD60" s="1580" t="s">
        <v>1291</v>
      </c>
      <c r="AE60" s="1580"/>
      <c r="AF60" s="1581"/>
      <c r="AG60" s="569">
        <v>256</v>
      </c>
      <c r="AH60" s="570">
        <v>172</v>
      </c>
      <c r="AI60" s="570">
        <v>84</v>
      </c>
      <c r="AJ60" s="570">
        <v>14</v>
      </c>
      <c r="AK60" s="570">
        <v>14</v>
      </c>
      <c r="AL60" s="570">
        <v>0</v>
      </c>
      <c r="AM60" s="570">
        <v>30</v>
      </c>
      <c r="AN60" s="570">
        <v>17</v>
      </c>
      <c r="AO60" s="570">
        <v>13</v>
      </c>
      <c r="AP60" s="570">
        <v>74</v>
      </c>
      <c r="AQ60" s="570">
        <v>68</v>
      </c>
      <c r="AR60" s="570">
        <v>6</v>
      </c>
      <c r="AS60" s="570">
        <v>308</v>
      </c>
      <c r="AT60" s="570">
        <v>155</v>
      </c>
      <c r="AU60" s="570">
        <v>153</v>
      </c>
      <c r="AV60" s="570">
        <v>48</v>
      </c>
      <c r="AW60" s="570">
        <v>22</v>
      </c>
      <c r="AX60" s="570">
        <v>26</v>
      </c>
      <c r="AY60" s="570">
        <v>31</v>
      </c>
      <c r="AZ60" s="570">
        <v>18</v>
      </c>
      <c r="BA60" s="570">
        <v>13</v>
      </c>
      <c r="BB60" s="570">
        <v>44</v>
      </c>
      <c r="BC60" s="570">
        <v>28</v>
      </c>
      <c r="BD60" s="570">
        <v>16</v>
      </c>
      <c r="BE60" s="570">
        <v>76</v>
      </c>
      <c r="BF60" s="570">
        <v>35</v>
      </c>
      <c r="BG60" s="570">
        <v>41</v>
      </c>
      <c r="BH60" s="666"/>
      <c r="BI60" s="1580" t="s">
        <v>1291</v>
      </c>
      <c r="BJ60" s="1580"/>
      <c r="BK60" s="1581"/>
      <c r="BL60" s="569">
        <v>51</v>
      </c>
      <c r="BM60" s="570">
        <v>17</v>
      </c>
      <c r="BN60" s="570">
        <v>34</v>
      </c>
      <c r="BO60" s="570">
        <v>91</v>
      </c>
      <c r="BP60" s="570">
        <v>44</v>
      </c>
      <c r="BQ60" s="570">
        <v>47</v>
      </c>
      <c r="BR60" s="570">
        <v>248</v>
      </c>
      <c r="BS60" s="570">
        <v>58</v>
      </c>
      <c r="BT60" s="570">
        <v>190</v>
      </c>
      <c r="BU60" s="570">
        <v>21</v>
      </c>
      <c r="BV60" s="570">
        <v>14</v>
      </c>
      <c r="BW60" s="570">
        <v>7</v>
      </c>
      <c r="BX60" s="570">
        <v>100</v>
      </c>
      <c r="BY60" s="570">
        <v>74</v>
      </c>
      <c r="BZ60" s="570">
        <v>26</v>
      </c>
      <c r="CA60" s="570">
        <v>84</v>
      </c>
      <c r="CB60" s="570">
        <v>55</v>
      </c>
      <c r="CC60" s="570">
        <v>29</v>
      </c>
      <c r="CD60" s="570">
        <v>73</v>
      </c>
      <c r="CE60" s="570">
        <v>34</v>
      </c>
      <c r="CF60" s="570">
        <v>39</v>
      </c>
      <c r="CG60" s="667">
        <v>1027</v>
      </c>
      <c r="CH60" s="667">
        <v>313</v>
      </c>
      <c r="CI60" s="667">
        <v>714</v>
      </c>
    </row>
    <row r="61" spans="1:87" s="466" customFormat="1" ht="11.25">
      <c r="A61" s="560" t="s">
        <v>401</v>
      </c>
      <c r="B61" s="561"/>
      <c r="C61" s="561"/>
      <c r="D61" s="561"/>
      <c r="E61" s="562"/>
      <c r="F61" s="562"/>
      <c r="G61" s="317"/>
      <c r="H61" s="317"/>
      <c r="I61" s="317"/>
      <c r="J61" s="317"/>
      <c r="K61" s="317"/>
      <c r="L61" s="317"/>
      <c r="M61" s="317"/>
      <c r="N61" s="317"/>
      <c r="O61" s="317"/>
      <c r="P61" s="317"/>
      <c r="Q61" s="317"/>
      <c r="R61" s="317"/>
      <c r="S61" s="317"/>
      <c r="AC61" s="560"/>
      <c r="AD61" s="561"/>
      <c r="AE61" s="561"/>
      <c r="AF61" s="561"/>
      <c r="AJ61" s="542"/>
      <c r="BH61" s="560"/>
      <c r="BI61" s="561"/>
      <c r="BJ61" s="561"/>
      <c r="BK61" s="561"/>
    </row>
    <row r="62" spans="1:87" s="466" customFormat="1" ht="11.25">
      <c r="A62" s="560" t="s">
        <v>1292</v>
      </c>
      <c r="B62" s="561"/>
      <c r="C62" s="561"/>
      <c r="D62" s="561"/>
      <c r="E62" s="562"/>
      <c r="F62" s="562"/>
      <c r="G62" s="317"/>
      <c r="H62" s="317"/>
      <c r="I62" s="317"/>
      <c r="J62" s="317"/>
      <c r="K62" s="317"/>
      <c r="L62" s="317"/>
      <c r="M62" s="317"/>
      <c r="N62" s="317"/>
      <c r="O62" s="317"/>
      <c r="P62" s="317"/>
      <c r="Q62" s="317"/>
      <c r="R62" s="317"/>
      <c r="S62" s="317"/>
      <c r="AC62" s="560"/>
      <c r="AD62" s="561"/>
      <c r="AE62" s="561"/>
      <c r="AF62" s="561"/>
      <c r="AJ62" s="542"/>
      <c r="BH62" s="560"/>
      <c r="BI62" s="561"/>
      <c r="BJ62" s="561"/>
      <c r="BK62" s="561"/>
    </row>
    <row r="63" spans="1:87" s="466" customFormat="1" ht="12" customHeight="1" thickBot="1">
      <c r="A63" s="563" t="s">
        <v>1293</v>
      </c>
      <c r="B63" s="563"/>
      <c r="C63" s="563"/>
      <c r="D63" s="563"/>
      <c r="E63" s="562"/>
      <c r="F63" s="562"/>
      <c r="G63" s="317"/>
      <c r="H63" s="317"/>
      <c r="I63" s="317"/>
      <c r="J63" s="317"/>
      <c r="K63" s="317"/>
      <c r="L63" s="317"/>
      <c r="M63" s="317"/>
      <c r="N63" s="317"/>
      <c r="O63" s="317"/>
      <c r="P63" s="317"/>
      <c r="Q63" s="317"/>
      <c r="R63" s="317"/>
      <c r="S63" s="317"/>
      <c r="AC63" s="563" t="s">
        <v>1293</v>
      </c>
      <c r="AD63" s="563"/>
      <c r="AE63" s="563"/>
      <c r="AF63" s="563"/>
      <c r="AJ63" s="542"/>
      <c r="BH63" s="563" t="s">
        <v>1293</v>
      </c>
      <c r="BI63" s="563"/>
      <c r="BJ63" s="563"/>
      <c r="BK63" s="563"/>
    </row>
    <row r="64" spans="1:87" s="466" customFormat="1" ht="13.5" customHeight="1">
      <c r="A64" s="1452" t="s">
        <v>242</v>
      </c>
      <c r="B64" s="1453"/>
      <c r="C64" s="1453"/>
      <c r="D64" s="1453"/>
      <c r="E64" s="1540" t="s">
        <v>1203</v>
      </c>
      <c r="F64" s="1540"/>
      <c r="G64" s="1540"/>
      <c r="H64" s="1540" t="s">
        <v>1204</v>
      </c>
      <c r="I64" s="1540"/>
      <c r="J64" s="1540"/>
      <c r="K64" s="1540" t="s">
        <v>1205</v>
      </c>
      <c r="L64" s="1540"/>
      <c r="M64" s="1540"/>
      <c r="N64" s="1550" t="s">
        <v>1206</v>
      </c>
      <c r="O64" s="1563"/>
      <c r="P64" s="1563"/>
      <c r="Q64" s="1563"/>
      <c r="R64" s="1563"/>
      <c r="S64" s="1563"/>
      <c r="T64" s="1563"/>
      <c r="U64" s="1563"/>
      <c r="V64" s="1564"/>
      <c r="W64" s="1550" t="s">
        <v>1207</v>
      </c>
      <c r="X64" s="1395"/>
      <c r="Y64" s="1395"/>
      <c r="Z64" s="1395"/>
      <c r="AA64" s="1395"/>
      <c r="AB64" s="1395"/>
      <c r="AC64" s="1452" t="s">
        <v>242</v>
      </c>
      <c r="AD64" s="1453"/>
      <c r="AE64" s="1453"/>
      <c r="AF64" s="1545"/>
      <c r="AG64" s="1548" t="s">
        <v>1208</v>
      </c>
      <c r="AH64" s="1395"/>
      <c r="AI64" s="1549"/>
      <c r="AJ64" s="1550" t="s">
        <v>1209</v>
      </c>
      <c r="AK64" s="1395"/>
      <c r="AL64" s="1395"/>
      <c r="AM64" s="1395"/>
      <c r="AN64" s="1395"/>
      <c r="AO64" s="1395"/>
      <c r="AP64" s="1395"/>
      <c r="AQ64" s="1395"/>
      <c r="AR64" s="1395"/>
      <c r="AS64" s="1395"/>
      <c r="AT64" s="1395"/>
      <c r="AU64" s="1395"/>
      <c r="AV64" s="1395"/>
      <c r="AW64" s="1395"/>
      <c r="AX64" s="1395"/>
      <c r="AY64" s="1395"/>
      <c r="AZ64" s="1395"/>
      <c r="BA64" s="1395"/>
      <c r="BB64" s="1395"/>
      <c r="BC64" s="1395"/>
      <c r="BD64" s="1395"/>
      <c r="BE64" s="1395"/>
      <c r="BF64" s="1395"/>
      <c r="BG64" s="1395"/>
      <c r="BH64" s="1452" t="s">
        <v>242</v>
      </c>
      <c r="BI64" s="1453"/>
      <c r="BJ64" s="1453"/>
      <c r="BK64" s="1545"/>
      <c r="BL64" s="1551" t="s">
        <v>1210</v>
      </c>
      <c r="BM64" s="1552"/>
      <c r="BN64" s="1552"/>
      <c r="BO64" s="1552"/>
      <c r="BP64" s="1552"/>
      <c r="BQ64" s="1552"/>
      <c r="BR64" s="1552"/>
      <c r="BS64" s="1552"/>
      <c r="BT64" s="1552"/>
      <c r="BU64" s="1552"/>
      <c r="BV64" s="1552"/>
      <c r="BW64" s="1552"/>
      <c r="BX64" s="1552"/>
      <c r="BY64" s="1552"/>
      <c r="BZ64" s="1552"/>
      <c r="CA64" s="1552"/>
      <c r="CB64" s="1552"/>
      <c r="CC64" s="1552"/>
      <c r="CD64" s="1557" t="s">
        <v>1211</v>
      </c>
      <c r="CE64" s="1558"/>
      <c r="CF64" s="1559"/>
      <c r="CG64" s="1540" t="s">
        <v>1212</v>
      </c>
      <c r="CH64" s="1540"/>
      <c r="CI64" s="1550"/>
    </row>
    <row r="65" spans="1:87" s="466" customFormat="1" ht="24" customHeight="1">
      <c r="A65" s="1454"/>
      <c r="B65" s="1455"/>
      <c r="C65" s="1455"/>
      <c r="D65" s="1455"/>
      <c r="E65" s="1541"/>
      <c r="F65" s="1541"/>
      <c r="G65" s="1541"/>
      <c r="H65" s="1541"/>
      <c r="I65" s="1541"/>
      <c r="J65" s="1541"/>
      <c r="K65" s="1541"/>
      <c r="L65" s="1541"/>
      <c r="M65" s="1541"/>
      <c r="N65" s="1541" t="s">
        <v>1213</v>
      </c>
      <c r="O65" s="1541"/>
      <c r="P65" s="1541"/>
      <c r="Q65" s="1541" t="s">
        <v>1172</v>
      </c>
      <c r="R65" s="1541"/>
      <c r="S65" s="1541"/>
      <c r="T65" s="1541" t="s">
        <v>1214</v>
      </c>
      <c r="U65" s="1541"/>
      <c r="V65" s="1541"/>
      <c r="W65" s="1542" t="s">
        <v>2304</v>
      </c>
      <c r="X65" s="1543"/>
      <c r="Y65" s="1544"/>
      <c r="Z65" s="1553" t="s">
        <v>1215</v>
      </c>
      <c r="AA65" s="1554"/>
      <c r="AB65" s="1555"/>
      <c r="AC65" s="1454"/>
      <c r="AD65" s="1455"/>
      <c r="AE65" s="1455"/>
      <c r="AF65" s="1546"/>
      <c r="AG65" s="1541" t="s">
        <v>1216</v>
      </c>
      <c r="AH65" s="1541"/>
      <c r="AI65" s="1541"/>
      <c r="AJ65" s="1556" t="s">
        <v>2305</v>
      </c>
      <c r="AK65" s="1541"/>
      <c r="AL65" s="1541"/>
      <c r="AM65" s="1541" t="s">
        <v>2185</v>
      </c>
      <c r="AN65" s="1541"/>
      <c r="AO65" s="1541"/>
      <c r="AP65" s="1541" t="s">
        <v>2186</v>
      </c>
      <c r="AQ65" s="1541"/>
      <c r="AR65" s="1541"/>
      <c r="AS65" s="1541" t="s">
        <v>1217</v>
      </c>
      <c r="AT65" s="1541"/>
      <c r="AU65" s="1541"/>
      <c r="AV65" s="1541" t="s">
        <v>1218</v>
      </c>
      <c r="AW65" s="1541"/>
      <c r="AX65" s="1541"/>
      <c r="AY65" s="1541" t="s">
        <v>2317</v>
      </c>
      <c r="AZ65" s="1541"/>
      <c r="BA65" s="1541"/>
      <c r="BB65" s="1542" t="s">
        <v>2306</v>
      </c>
      <c r="BC65" s="1543"/>
      <c r="BD65" s="1544"/>
      <c r="BE65" s="1542" t="s">
        <v>2307</v>
      </c>
      <c r="BF65" s="1543"/>
      <c r="BG65" s="1544"/>
      <c r="BH65" s="1454"/>
      <c r="BI65" s="1455"/>
      <c r="BJ65" s="1455"/>
      <c r="BK65" s="1546"/>
      <c r="BL65" s="1542" t="s">
        <v>2310</v>
      </c>
      <c r="BM65" s="1543"/>
      <c r="BN65" s="1544"/>
      <c r="BO65" s="1541" t="s">
        <v>1219</v>
      </c>
      <c r="BP65" s="1541"/>
      <c r="BQ65" s="1541"/>
      <c r="BR65" s="1553" t="s">
        <v>1220</v>
      </c>
      <c r="BS65" s="1543"/>
      <c r="BT65" s="1544"/>
      <c r="BU65" s="1553" t="s">
        <v>1221</v>
      </c>
      <c r="BV65" s="1543"/>
      <c r="BW65" s="1544"/>
      <c r="BX65" s="1542" t="s">
        <v>2308</v>
      </c>
      <c r="BY65" s="1543"/>
      <c r="BZ65" s="1544"/>
      <c r="CA65" s="1542" t="s">
        <v>2309</v>
      </c>
      <c r="CB65" s="1543"/>
      <c r="CC65" s="1543"/>
      <c r="CD65" s="1560"/>
      <c r="CE65" s="1561"/>
      <c r="CF65" s="1562"/>
      <c r="CG65" s="1541"/>
      <c r="CH65" s="1541"/>
      <c r="CI65" s="1553"/>
    </row>
    <row r="66" spans="1:87" s="545" customFormat="1" ht="13.5" customHeight="1">
      <c r="A66" s="1456"/>
      <c r="B66" s="1457"/>
      <c r="C66" s="1457"/>
      <c r="D66" s="1457"/>
      <c r="E66" s="655" t="s">
        <v>576</v>
      </c>
      <c r="F66" s="1071" t="s">
        <v>246</v>
      </c>
      <c r="G66" s="1071" t="s">
        <v>247</v>
      </c>
      <c r="H66" s="1071" t="s">
        <v>576</v>
      </c>
      <c r="I66" s="1071" t="s">
        <v>246</v>
      </c>
      <c r="J66" s="1071" t="s">
        <v>247</v>
      </c>
      <c r="K66" s="1071" t="s">
        <v>576</v>
      </c>
      <c r="L66" s="1071" t="s">
        <v>246</v>
      </c>
      <c r="M66" s="1071" t="s">
        <v>247</v>
      </c>
      <c r="N66" s="1071" t="s">
        <v>576</v>
      </c>
      <c r="O66" s="1071" t="s">
        <v>4</v>
      </c>
      <c r="P66" s="1071" t="s">
        <v>5</v>
      </c>
      <c r="Q66" s="1071" t="s">
        <v>576</v>
      </c>
      <c r="R66" s="1071" t="s">
        <v>4</v>
      </c>
      <c r="S66" s="1071" t="s">
        <v>5</v>
      </c>
      <c r="T66" s="1071" t="s">
        <v>576</v>
      </c>
      <c r="U66" s="1071" t="s">
        <v>4</v>
      </c>
      <c r="V66" s="1071" t="s">
        <v>5</v>
      </c>
      <c r="W66" s="1071" t="s">
        <v>576</v>
      </c>
      <c r="X66" s="1071" t="s">
        <v>4</v>
      </c>
      <c r="Y66" s="1071" t="s">
        <v>5</v>
      </c>
      <c r="Z66" s="1071" t="s">
        <v>576</v>
      </c>
      <c r="AA66" s="1071" t="s">
        <v>4</v>
      </c>
      <c r="AB66" s="1071" t="s">
        <v>5</v>
      </c>
      <c r="AC66" s="1456"/>
      <c r="AD66" s="1457"/>
      <c r="AE66" s="1457"/>
      <c r="AF66" s="1547"/>
      <c r="AG66" s="1071" t="s">
        <v>576</v>
      </c>
      <c r="AH66" s="1071" t="s">
        <v>4</v>
      </c>
      <c r="AI66" s="1072" t="s">
        <v>5</v>
      </c>
      <c r="AJ66" s="1071" t="s">
        <v>576</v>
      </c>
      <c r="AK66" s="1071" t="s">
        <v>4</v>
      </c>
      <c r="AL66" s="1071" t="s">
        <v>5</v>
      </c>
      <c r="AM66" s="1071" t="s">
        <v>576</v>
      </c>
      <c r="AN66" s="1071" t="s">
        <v>4</v>
      </c>
      <c r="AO66" s="1071" t="s">
        <v>5</v>
      </c>
      <c r="AP66" s="1071" t="s">
        <v>576</v>
      </c>
      <c r="AQ66" s="1071" t="s">
        <v>4</v>
      </c>
      <c r="AR66" s="1071" t="s">
        <v>5</v>
      </c>
      <c r="AS66" s="1071" t="s">
        <v>576</v>
      </c>
      <c r="AT66" s="1071" t="s">
        <v>4</v>
      </c>
      <c r="AU66" s="1071" t="s">
        <v>5</v>
      </c>
      <c r="AV66" s="1071" t="s">
        <v>576</v>
      </c>
      <c r="AW66" s="1071" t="s">
        <v>4</v>
      </c>
      <c r="AX66" s="1071" t="s">
        <v>5</v>
      </c>
      <c r="AY66" s="1071" t="s">
        <v>576</v>
      </c>
      <c r="AZ66" s="1071" t="s">
        <v>4</v>
      </c>
      <c r="BA66" s="1071" t="s">
        <v>5</v>
      </c>
      <c r="BB66" s="1071" t="s">
        <v>576</v>
      </c>
      <c r="BC66" s="1071" t="s">
        <v>4</v>
      </c>
      <c r="BD66" s="1071" t="s">
        <v>5</v>
      </c>
      <c r="BE66" s="1071" t="s">
        <v>576</v>
      </c>
      <c r="BF66" s="1071" t="s">
        <v>4</v>
      </c>
      <c r="BG66" s="1071" t="s">
        <v>5</v>
      </c>
      <c r="BH66" s="1456"/>
      <c r="BI66" s="1457"/>
      <c r="BJ66" s="1457"/>
      <c r="BK66" s="1547"/>
      <c r="BL66" s="1071" t="s">
        <v>576</v>
      </c>
      <c r="BM66" s="1071" t="s">
        <v>4</v>
      </c>
      <c r="BN66" s="1071" t="s">
        <v>5</v>
      </c>
      <c r="BO66" s="1071" t="s">
        <v>576</v>
      </c>
      <c r="BP66" s="1071" t="s">
        <v>4</v>
      </c>
      <c r="BQ66" s="1071" t="s">
        <v>5</v>
      </c>
      <c r="BR66" s="1071" t="s">
        <v>576</v>
      </c>
      <c r="BS66" s="1071" t="s">
        <v>4</v>
      </c>
      <c r="BT66" s="1071" t="s">
        <v>5</v>
      </c>
      <c r="BU66" s="1071" t="s">
        <v>576</v>
      </c>
      <c r="BV66" s="1071" t="s">
        <v>4</v>
      </c>
      <c r="BW66" s="1071" t="s">
        <v>5</v>
      </c>
      <c r="BX66" s="1071" t="s">
        <v>576</v>
      </c>
      <c r="BY66" s="1071" t="s">
        <v>4</v>
      </c>
      <c r="BZ66" s="1071" t="s">
        <v>5</v>
      </c>
      <c r="CA66" s="1071" t="s">
        <v>576</v>
      </c>
      <c r="CB66" s="1071" t="s">
        <v>4</v>
      </c>
      <c r="CC66" s="1071" t="s">
        <v>5</v>
      </c>
      <c r="CD66" s="1071" t="s">
        <v>576</v>
      </c>
      <c r="CE66" s="1071" t="s">
        <v>4</v>
      </c>
      <c r="CF66" s="1071" t="s">
        <v>5</v>
      </c>
      <c r="CG66" s="1071" t="s">
        <v>576</v>
      </c>
      <c r="CH66" s="1071" t="s">
        <v>246</v>
      </c>
      <c r="CI66" s="1072" t="s">
        <v>247</v>
      </c>
    </row>
    <row r="67" spans="1:87" s="545" customFormat="1" ht="15.75" customHeight="1">
      <c r="A67" s="563" t="s">
        <v>1294</v>
      </c>
      <c r="B67" s="563"/>
      <c r="C67" s="563"/>
      <c r="D67" s="563"/>
      <c r="E67" s="576">
        <v>6148</v>
      </c>
      <c r="F67" s="668">
        <v>3068</v>
      </c>
      <c r="G67" s="668">
        <v>3080</v>
      </c>
      <c r="H67" s="668">
        <v>3757</v>
      </c>
      <c r="I67" s="668">
        <v>2171</v>
      </c>
      <c r="J67" s="668">
        <v>1586</v>
      </c>
      <c r="K67" s="668">
        <v>3600</v>
      </c>
      <c r="L67" s="668">
        <v>2064</v>
      </c>
      <c r="M67" s="668">
        <v>1536</v>
      </c>
      <c r="N67" s="668">
        <v>113</v>
      </c>
      <c r="O67" s="668">
        <v>66</v>
      </c>
      <c r="P67" s="668">
        <v>47</v>
      </c>
      <c r="Q67" s="668">
        <v>107</v>
      </c>
      <c r="R67" s="668">
        <v>62</v>
      </c>
      <c r="S67" s="668">
        <v>45</v>
      </c>
      <c r="T67" s="668">
        <v>0</v>
      </c>
      <c r="U67" s="668">
        <v>0</v>
      </c>
      <c r="V67" s="668">
        <v>0</v>
      </c>
      <c r="W67" s="668">
        <v>1</v>
      </c>
      <c r="X67" s="668">
        <v>1</v>
      </c>
      <c r="Y67" s="668">
        <v>0</v>
      </c>
      <c r="Z67" s="668">
        <v>303</v>
      </c>
      <c r="AA67" s="668">
        <v>253</v>
      </c>
      <c r="AB67" s="668">
        <v>50</v>
      </c>
      <c r="AC67" s="563" t="s">
        <v>1294</v>
      </c>
      <c r="AD67" s="563"/>
      <c r="AE67" s="563"/>
      <c r="AF67" s="563"/>
      <c r="AG67" s="576">
        <v>637</v>
      </c>
      <c r="AH67" s="668">
        <v>440</v>
      </c>
      <c r="AI67" s="668">
        <v>197</v>
      </c>
      <c r="AJ67" s="668">
        <v>23</v>
      </c>
      <c r="AK67" s="668">
        <v>20</v>
      </c>
      <c r="AL67" s="668">
        <v>3</v>
      </c>
      <c r="AM67" s="668">
        <v>34</v>
      </c>
      <c r="AN67" s="668">
        <v>25</v>
      </c>
      <c r="AO67" s="668">
        <v>9</v>
      </c>
      <c r="AP67" s="668">
        <v>155</v>
      </c>
      <c r="AQ67" s="668">
        <v>138</v>
      </c>
      <c r="AR67" s="668">
        <v>17</v>
      </c>
      <c r="AS67" s="668">
        <v>598</v>
      </c>
      <c r="AT67" s="668">
        <v>307</v>
      </c>
      <c r="AU67" s="668">
        <v>291</v>
      </c>
      <c r="AV67" s="668">
        <v>75</v>
      </c>
      <c r="AW67" s="668">
        <v>25</v>
      </c>
      <c r="AX67" s="668">
        <v>50</v>
      </c>
      <c r="AY67" s="668">
        <v>49</v>
      </c>
      <c r="AZ67" s="668">
        <v>26</v>
      </c>
      <c r="BA67" s="668">
        <v>23</v>
      </c>
      <c r="BB67" s="668">
        <v>63</v>
      </c>
      <c r="BC67" s="668">
        <v>41</v>
      </c>
      <c r="BD67" s="668">
        <v>22</v>
      </c>
      <c r="BE67" s="668">
        <v>144</v>
      </c>
      <c r="BF67" s="668">
        <v>54</v>
      </c>
      <c r="BG67" s="668">
        <v>90</v>
      </c>
      <c r="BH67" s="563" t="s">
        <v>1294</v>
      </c>
      <c r="BI67" s="563"/>
      <c r="BJ67" s="563"/>
      <c r="BK67" s="563"/>
      <c r="BL67" s="669">
        <v>157</v>
      </c>
      <c r="BM67" s="670">
        <v>65</v>
      </c>
      <c r="BN67" s="670">
        <v>92</v>
      </c>
      <c r="BO67" s="670">
        <v>150</v>
      </c>
      <c r="BP67" s="670">
        <v>68</v>
      </c>
      <c r="BQ67" s="670">
        <v>82</v>
      </c>
      <c r="BR67" s="670">
        <v>487</v>
      </c>
      <c r="BS67" s="670">
        <v>132</v>
      </c>
      <c r="BT67" s="670">
        <v>355</v>
      </c>
      <c r="BU67" s="670">
        <v>38</v>
      </c>
      <c r="BV67" s="670">
        <v>24</v>
      </c>
      <c r="BW67" s="670">
        <v>14</v>
      </c>
      <c r="BX67" s="670">
        <v>248</v>
      </c>
      <c r="BY67" s="670">
        <v>170</v>
      </c>
      <c r="BZ67" s="670">
        <v>78</v>
      </c>
      <c r="CA67" s="670">
        <v>151</v>
      </c>
      <c r="CB67" s="670">
        <v>101</v>
      </c>
      <c r="CC67" s="670">
        <v>50</v>
      </c>
      <c r="CD67" s="670">
        <v>174</v>
      </c>
      <c r="CE67" s="670">
        <v>108</v>
      </c>
      <c r="CF67" s="670">
        <v>66</v>
      </c>
      <c r="CG67" s="670">
        <v>2117</v>
      </c>
      <c r="CH67" s="670">
        <v>742</v>
      </c>
      <c r="CI67" s="670">
        <v>1375</v>
      </c>
    </row>
    <row r="68" spans="1:87" s="466" customFormat="1" ht="15.75" customHeight="1">
      <c r="A68" s="577"/>
      <c r="B68" s="1496" t="s">
        <v>1295</v>
      </c>
      <c r="C68" s="1496"/>
      <c r="D68" s="1496"/>
      <c r="E68" s="550">
        <v>6148</v>
      </c>
      <c r="F68" s="317">
        <v>3068</v>
      </c>
      <c r="G68" s="317">
        <v>3080</v>
      </c>
      <c r="H68" s="317">
        <v>3757</v>
      </c>
      <c r="I68" s="317">
        <v>2171</v>
      </c>
      <c r="J68" s="317">
        <v>1586</v>
      </c>
      <c r="K68" s="317">
        <v>3600</v>
      </c>
      <c r="L68" s="317">
        <v>2064</v>
      </c>
      <c r="M68" s="317">
        <v>1536</v>
      </c>
      <c r="N68" s="317">
        <v>113</v>
      </c>
      <c r="O68" s="317">
        <v>66</v>
      </c>
      <c r="P68" s="317">
        <v>47</v>
      </c>
      <c r="Q68" s="317">
        <v>107</v>
      </c>
      <c r="R68" s="317">
        <v>62</v>
      </c>
      <c r="S68" s="317">
        <v>45</v>
      </c>
      <c r="T68" s="317">
        <v>0</v>
      </c>
      <c r="U68" s="317">
        <v>0</v>
      </c>
      <c r="V68" s="317">
        <v>0</v>
      </c>
      <c r="W68" s="317">
        <v>1</v>
      </c>
      <c r="X68" s="317">
        <v>1</v>
      </c>
      <c r="Y68" s="317">
        <v>0</v>
      </c>
      <c r="Z68" s="542">
        <v>303</v>
      </c>
      <c r="AA68" s="542">
        <v>253</v>
      </c>
      <c r="AB68" s="542">
        <v>50</v>
      </c>
      <c r="AC68" s="577"/>
      <c r="AD68" s="1496" t="s">
        <v>1295</v>
      </c>
      <c r="AE68" s="1496"/>
      <c r="AF68" s="1496"/>
      <c r="AG68" s="659">
        <v>637</v>
      </c>
      <c r="AH68" s="542">
        <v>440</v>
      </c>
      <c r="AI68" s="542">
        <v>197</v>
      </c>
      <c r="AJ68" s="542">
        <v>23</v>
      </c>
      <c r="AK68" s="542">
        <v>20</v>
      </c>
      <c r="AL68" s="542">
        <v>3</v>
      </c>
      <c r="AM68" s="542">
        <v>34</v>
      </c>
      <c r="AN68" s="542">
        <v>25</v>
      </c>
      <c r="AO68" s="542">
        <v>9</v>
      </c>
      <c r="AP68" s="542">
        <v>155</v>
      </c>
      <c r="AQ68" s="542">
        <v>138</v>
      </c>
      <c r="AR68" s="542">
        <v>17</v>
      </c>
      <c r="AS68" s="542">
        <v>598</v>
      </c>
      <c r="AT68" s="542">
        <v>307</v>
      </c>
      <c r="AU68" s="542">
        <v>291</v>
      </c>
      <c r="AV68" s="542">
        <v>75</v>
      </c>
      <c r="AW68" s="542">
        <v>25</v>
      </c>
      <c r="AX68" s="542">
        <v>50</v>
      </c>
      <c r="AY68" s="542">
        <v>49</v>
      </c>
      <c r="AZ68" s="542">
        <v>26</v>
      </c>
      <c r="BA68" s="542">
        <v>23</v>
      </c>
      <c r="BB68" s="542">
        <v>63</v>
      </c>
      <c r="BC68" s="542">
        <v>41</v>
      </c>
      <c r="BD68" s="542">
        <v>22</v>
      </c>
      <c r="BE68" s="542">
        <v>144</v>
      </c>
      <c r="BF68" s="542">
        <v>54</v>
      </c>
      <c r="BG68" s="542">
        <v>90</v>
      </c>
      <c r="BH68" s="577"/>
      <c r="BI68" s="1496" t="s">
        <v>1295</v>
      </c>
      <c r="BJ68" s="1496"/>
      <c r="BK68" s="1496"/>
      <c r="BL68" s="659">
        <v>157</v>
      </c>
      <c r="BM68" s="542">
        <v>65</v>
      </c>
      <c r="BN68" s="542">
        <v>92</v>
      </c>
      <c r="BO68" s="542">
        <v>150</v>
      </c>
      <c r="BP68" s="542">
        <v>68</v>
      </c>
      <c r="BQ68" s="542">
        <v>82</v>
      </c>
      <c r="BR68" s="542">
        <v>487</v>
      </c>
      <c r="BS68" s="542">
        <v>132</v>
      </c>
      <c r="BT68" s="542">
        <v>355</v>
      </c>
      <c r="BU68" s="542">
        <v>38</v>
      </c>
      <c r="BV68" s="542">
        <v>24</v>
      </c>
      <c r="BW68" s="542">
        <v>14</v>
      </c>
      <c r="BX68" s="542">
        <v>248</v>
      </c>
      <c r="BY68" s="542">
        <v>170</v>
      </c>
      <c r="BZ68" s="542">
        <v>78</v>
      </c>
      <c r="CA68" s="542">
        <v>151</v>
      </c>
      <c r="CB68" s="542">
        <v>101</v>
      </c>
      <c r="CC68" s="542">
        <v>50</v>
      </c>
      <c r="CD68" s="542">
        <v>174</v>
      </c>
      <c r="CE68" s="542">
        <v>108</v>
      </c>
      <c r="CF68" s="542">
        <v>66</v>
      </c>
      <c r="CG68" s="542">
        <v>2117</v>
      </c>
      <c r="CH68" s="542">
        <v>742</v>
      </c>
      <c r="CI68" s="542">
        <v>1375</v>
      </c>
    </row>
    <row r="69" spans="1:87" s="466" customFormat="1" ht="15.75" customHeight="1">
      <c r="A69" s="1578" t="s">
        <v>1296</v>
      </c>
      <c r="B69" s="1578"/>
      <c r="C69" s="1578"/>
      <c r="D69" s="1578"/>
      <c r="E69" s="550">
        <v>12357</v>
      </c>
      <c r="F69" s="317">
        <v>5986</v>
      </c>
      <c r="G69" s="317">
        <v>6371</v>
      </c>
      <c r="H69" s="317">
        <v>7257</v>
      </c>
      <c r="I69" s="317">
        <v>4148</v>
      </c>
      <c r="J69" s="317">
        <v>3109</v>
      </c>
      <c r="K69" s="317">
        <v>6957</v>
      </c>
      <c r="L69" s="317">
        <v>3941</v>
      </c>
      <c r="M69" s="317">
        <v>3016</v>
      </c>
      <c r="N69" s="317">
        <v>267</v>
      </c>
      <c r="O69" s="317">
        <v>162</v>
      </c>
      <c r="P69" s="317">
        <v>105</v>
      </c>
      <c r="Q69" s="317">
        <v>260</v>
      </c>
      <c r="R69" s="317">
        <v>156</v>
      </c>
      <c r="S69" s="317">
        <v>104</v>
      </c>
      <c r="T69" s="317">
        <v>3</v>
      </c>
      <c r="U69" s="317">
        <v>3</v>
      </c>
      <c r="V69" s="317">
        <v>0</v>
      </c>
      <c r="W69" s="317">
        <v>2</v>
      </c>
      <c r="X69" s="317">
        <v>2</v>
      </c>
      <c r="Y69" s="317">
        <v>0</v>
      </c>
      <c r="Z69" s="317">
        <v>646</v>
      </c>
      <c r="AA69" s="317">
        <v>544</v>
      </c>
      <c r="AB69" s="317">
        <v>102</v>
      </c>
      <c r="AC69" s="1578" t="s">
        <v>1296</v>
      </c>
      <c r="AD69" s="1578"/>
      <c r="AE69" s="1578"/>
      <c r="AF69" s="1578"/>
      <c r="AG69" s="550">
        <v>1063</v>
      </c>
      <c r="AH69" s="317">
        <v>710</v>
      </c>
      <c r="AI69" s="317">
        <v>353</v>
      </c>
      <c r="AJ69" s="317">
        <v>78</v>
      </c>
      <c r="AK69" s="317">
        <v>72</v>
      </c>
      <c r="AL69" s="317">
        <v>6</v>
      </c>
      <c r="AM69" s="317">
        <v>106</v>
      </c>
      <c r="AN69" s="317">
        <v>77</v>
      </c>
      <c r="AO69" s="317">
        <v>29</v>
      </c>
      <c r="AP69" s="317">
        <v>292</v>
      </c>
      <c r="AQ69" s="317">
        <v>251</v>
      </c>
      <c r="AR69" s="317">
        <v>41</v>
      </c>
      <c r="AS69" s="317">
        <v>1196</v>
      </c>
      <c r="AT69" s="317">
        <v>597</v>
      </c>
      <c r="AU69" s="317">
        <v>599</v>
      </c>
      <c r="AV69" s="317">
        <v>160</v>
      </c>
      <c r="AW69" s="317">
        <v>64</v>
      </c>
      <c r="AX69" s="317">
        <v>96</v>
      </c>
      <c r="AY69" s="317">
        <v>95</v>
      </c>
      <c r="AZ69" s="317">
        <v>56</v>
      </c>
      <c r="BA69" s="317">
        <v>39</v>
      </c>
      <c r="BB69" s="317">
        <v>147</v>
      </c>
      <c r="BC69" s="317">
        <v>93</v>
      </c>
      <c r="BD69" s="317">
        <v>54</v>
      </c>
      <c r="BE69" s="317">
        <v>332</v>
      </c>
      <c r="BF69" s="317">
        <v>117</v>
      </c>
      <c r="BG69" s="317">
        <v>215</v>
      </c>
      <c r="BH69" s="1578" t="s">
        <v>1296</v>
      </c>
      <c r="BI69" s="1578"/>
      <c r="BJ69" s="1578"/>
      <c r="BK69" s="1578"/>
      <c r="BL69" s="550">
        <v>228</v>
      </c>
      <c r="BM69" s="317">
        <v>88</v>
      </c>
      <c r="BN69" s="317">
        <v>140</v>
      </c>
      <c r="BO69" s="317">
        <v>297</v>
      </c>
      <c r="BP69" s="317">
        <v>126</v>
      </c>
      <c r="BQ69" s="317">
        <v>171</v>
      </c>
      <c r="BR69" s="317">
        <v>934</v>
      </c>
      <c r="BS69" s="317">
        <v>234</v>
      </c>
      <c r="BT69" s="317">
        <v>700</v>
      </c>
      <c r="BU69" s="317">
        <v>75</v>
      </c>
      <c r="BV69" s="317">
        <v>55</v>
      </c>
      <c r="BW69" s="317">
        <v>20</v>
      </c>
      <c r="BX69" s="317">
        <v>452</v>
      </c>
      <c r="BY69" s="317">
        <v>295</v>
      </c>
      <c r="BZ69" s="317">
        <v>157</v>
      </c>
      <c r="CA69" s="317">
        <v>274</v>
      </c>
      <c r="CB69" s="317">
        <v>214</v>
      </c>
      <c r="CC69" s="317">
        <v>60</v>
      </c>
      <c r="CD69" s="317">
        <v>310</v>
      </c>
      <c r="CE69" s="317">
        <v>181</v>
      </c>
      <c r="CF69" s="317">
        <v>129</v>
      </c>
      <c r="CG69" s="317">
        <v>4638</v>
      </c>
      <c r="CH69" s="317">
        <v>1575</v>
      </c>
      <c r="CI69" s="317">
        <v>3063</v>
      </c>
    </row>
    <row r="70" spans="1:87" s="466" customFormat="1" ht="15.75" customHeight="1">
      <c r="A70" s="577"/>
      <c r="B70" s="1496" t="s">
        <v>1297</v>
      </c>
      <c r="C70" s="1496"/>
      <c r="D70" s="1496"/>
      <c r="E70" s="550">
        <v>4920</v>
      </c>
      <c r="F70" s="317">
        <v>2440</v>
      </c>
      <c r="G70" s="317">
        <v>2480</v>
      </c>
      <c r="H70" s="317">
        <v>2904</v>
      </c>
      <c r="I70" s="317">
        <v>1632</v>
      </c>
      <c r="J70" s="317">
        <v>1272</v>
      </c>
      <c r="K70" s="317">
        <v>2761</v>
      </c>
      <c r="L70" s="317">
        <v>1536</v>
      </c>
      <c r="M70" s="317">
        <v>1225</v>
      </c>
      <c r="N70" s="317">
        <v>72</v>
      </c>
      <c r="O70" s="317">
        <v>45</v>
      </c>
      <c r="P70" s="317">
        <v>27</v>
      </c>
      <c r="Q70" s="317">
        <v>68</v>
      </c>
      <c r="R70" s="317">
        <v>42</v>
      </c>
      <c r="S70" s="317">
        <v>26</v>
      </c>
      <c r="T70" s="317">
        <v>0</v>
      </c>
      <c r="U70" s="317">
        <v>0</v>
      </c>
      <c r="V70" s="317">
        <v>0</v>
      </c>
      <c r="W70" s="317">
        <v>1</v>
      </c>
      <c r="X70" s="317">
        <v>1</v>
      </c>
      <c r="Y70" s="317">
        <v>0</v>
      </c>
      <c r="Z70" s="317">
        <v>251</v>
      </c>
      <c r="AA70" s="317">
        <v>215</v>
      </c>
      <c r="AB70" s="317">
        <v>36</v>
      </c>
      <c r="AC70" s="577"/>
      <c r="AD70" s="1496" t="s">
        <v>1297</v>
      </c>
      <c r="AE70" s="1496"/>
      <c r="AF70" s="1496"/>
      <c r="AG70" s="550">
        <v>513</v>
      </c>
      <c r="AH70" s="317">
        <v>327</v>
      </c>
      <c r="AI70" s="317">
        <v>186</v>
      </c>
      <c r="AJ70" s="317">
        <v>27</v>
      </c>
      <c r="AK70" s="317">
        <v>25</v>
      </c>
      <c r="AL70" s="317">
        <v>2</v>
      </c>
      <c r="AM70" s="317">
        <v>32</v>
      </c>
      <c r="AN70" s="317">
        <v>19</v>
      </c>
      <c r="AO70" s="317">
        <v>13</v>
      </c>
      <c r="AP70" s="317">
        <v>124</v>
      </c>
      <c r="AQ70" s="317">
        <v>108</v>
      </c>
      <c r="AR70" s="317">
        <v>16</v>
      </c>
      <c r="AS70" s="317">
        <v>426</v>
      </c>
      <c r="AT70" s="317">
        <v>198</v>
      </c>
      <c r="AU70" s="317">
        <v>228</v>
      </c>
      <c r="AV70" s="317">
        <v>46</v>
      </c>
      <c r="AW70" s="317">
        <v>17</v>
      </c>
      <c r="AX70" s="317">
        <v>29</v>
      </c>
      <c r="AY70" s="317">
        <v>25</v>
      </c>
      <c r="AZ70" s="317">
        <v>13</v>
      </c>
      <c r="BA70" s="317">
        <v>12</v>
      </c>
      <c r="BB70" s="317">
        <v>55</v>
      </c>
      <c r="BC70" s="317">
        <v>29</v>
      </c>
      <c r="BD70" s="317">
        <v>26</v>
      </c>
      <c r="BE70" s="317">
        <v>148</v>
      </c>
      <c r="BF70" s="317">
        <v>50</v>
      </c>
      <c r="BG70" s="317">
        <v>98</v>
      </c>
      <c r="BH70" s="577"/>
      <c r="BI70" s="1496" t="s">
        <v>1297</v>
      </c>
      <c r="BJ70" s="1496"/>
      <c r="BK70" s="1496"/>
      <c r="BL70" s="550">
        <v>93</v>
      </c>
      <c r="BM70" s="317">
        <v>33</v>
      </c>
      <c r="BN70" s="317">
        <v>60</v>
      </c>
      <c r="BO70" s="317">
        <v>113</v>
      </c>
      <c r="BP70" s="317">
        <v>45</v>
      </c>
      <c r="BQ70" s="317">
        <v>68</v>
      </c>
      <c r="BR70" s="317">
        <v>375</v>
      </c>
      <c r="BS70" s="317">
        <v>99</v>
      </c>
      <c r="BT70" s="317">
        <v>276</v>
      </c>
      <c r="BU70" s="317">
        <v>27</v>
      </c>
      <c r="BV70" s="317">
        <v>20</v>
      </c>
      <c r="BW70" s="317">
        <v>7</v>
      </c>
      <c r="BX70" s="317">
        <v>196</v>
      </c>
      <c r="BY70" s="317">
        <v>133</v>
      </c>
      <c r="BZ70" s="317">
        <v>63</v>
      </c>
      <c r="CA70" s="317">
        <v>98</v>
      </c>
      <c r="CB70" s="317">
        <v>78</v>
      </c>
      <c r="CC70" s="317">
        <v>20</v>
      </c>
      <c r="CD70" s="317">
        <v>139</v>
      </c>
      <c r="CE70" s="317">
        <v>81</v>
      </c>
      <c r="CF70" s="317">
        <v>58</v>
      </c>
      <c r="CG70" s="542">
        <v>1707</v>
      </c>
      <c r="CH70" s="542">
        <v>632</v>
      </c>
      <c r="CI70" s="542">
        <v>1075</v>
      </c>
    </row>
    <row r="71" spans="1:87" s="466" customFormat="1" ht="15.75" customHeight="1">
      <c r="A71" s="577"/>
      <c r="B71" s="1496" t="s">
        <v>1298</v>
      </c>
      <c r="C71" s="1496"/>
      <c r="D71" s="1496"/>
      <c r="E71" s="565">
        <v>346</v>
      </c>
      <c r="F71" s="566">
        <v>172</v>
      </c>
      <c r="G71" s="566">
        <v>174</v>
      </c>
      <c r="H71" s="566">
        <v>209</v>
      </c>
      <c r="I71" s="566">
        <v>126</v>
      </c>
      <c r="J71" s="566">
        <v>83</v>
      </c>
      <c r="K71" s="317">
        <v>206</v>
      </c>
      <c r="L71" s="317">
        <v>123</v>
      </c>
      <c r="M71" s="317">
        <v>83</v>
      </c>
      <c r="N71" s="317">
        <v>59</v>
      </c>
      <c r="O71" s="317">
        <v>33</v>
      </c>
      <c r="P71" s="317">
        <v>26</v>
      </c>
      <c r="Q71" s="317">
        <v>59</v>
      </c>
      <c r="R71" s="317">
        <v>33</v>
      </c>
      <c r="S71" s="317">
        <v>26</v>
      </c>
      <c r="T71" s="317">
        <v>0</v>
      </c>
      <c r="U71" s="317">
        <v>0</v>
      </c>
      <c r="V71" s="317">
        <v>0</v>
      </c>
      <c r="W71" s="317">
        <v>0</v>
      </c>
      <c r="X71" s="317">
        <v>0</v>
      </c>
      <c r="Y71" s="317">
        <v>0</v>
      </c>
      <c r="Z71" s="317">
        <v>22</v>
      </c>
      <c r="AA71" s="317">
        <v>21</v>
      </c>
      <c r="AB71" s="317">
        <v>1</v>
      </c>
      <c r="AC71" s="577"/>
      <c r="AD71" s="1496" t="s">
        <v>1298</v>
      </c>
      <c r="AE71" s="1496"/>
      <c r="AF71" s="1496"/>
      <c r="AG71" s="550">
        <v>25</v>
      </c>
      <c r="AH71" s="317">
        <v>18</v>
      </c>
      <c r="AI71" s="317">
        <v>7</v>
      </c>
      <c r="AJ71" s="317">
        <v>0</v>
      </c>
      <c r="AK71" s="317">
        <v>0</v>
      </c>
      <c r="AL71" s="317">
        <v>0</v>
      </c>
      <c r="AM71" s="317">
        <v>1</v>
      </c>
      <c r="AN71" s="317">
        <v>1</v>
      </c>
      <c r="AO71" s="317">
        <v>0</v>
      </c>
      <c r="AP71" s="317">
        <v>4</v>
      </c>
      <c r="AQ71" s="317">
        <v>3</v>
      </c>
      <c r="AR71" s="317">
        <v>1</v>
      </c>
      <c r="AS71" s="317">
        <v>27</v>
      </c>
      <c r="AT71" s="317">
        <v>17</v>
      </c>
      <c r="AU71" s="317">
        <v>10</v>
      </c>
      <c r="AV71" s="317">
        <v>4</v>
      </c>
      <c r="AW71" s="317">
        <v>0</v>
      </c>
      <c r="AX71" s="317">
        <v>4</v>
      </c>
      <c r="AY71" s="317">
        <v>0</v>
      </c>
      <c r="AZ71" s="317">
        <v>0</v>
      </c>
      <c r="BA71" s="317">
        <v>0</v>
      </c>
      <c r="BB71" s="317">
        <v>4</v>
      </c>
      <c r="BC71" s="317">
        <v>3</v>
      </c>
      <c r="BD71" s="317">
        <v>1</v>
      </c>
      <c r="BE71" s="317">
        <v>7</v>
      </c>
      <c r="BF71" s="317">
        <v>2</v>
      </c>
      <c r="BG71" s="317">
        <v>5</v>
      </c>
      <c r="BH71" s="577"/>
      <c r="BI71" s="1496" t="s">
        <v>1298</v>
      </c>
      <c r="BJ71" s="1496"/>
      <c r="BK71" s="1496"/>
      <c r="BL71" s="550">
        <v>5</v>
      </c>
      <c r="BM71" s="317">
        <v>2</v>
      </c>
      <c r="BN71" s="317">
        <v>3</v>
      </c>
      <c r="BO71" s="317">
        <v>3</v>
      </c>
      <c r="BP71" s="317">
        <v>2</v>
      </c>
      <c r="BQ71" s="317">
        <v>1</v>
      </c>
      <c r="BR71" s="317">
        <v>12</v>
      </c>
      <c r="BS71" s="317">
        <v>3</v>
      </c>
      <c r="BT71" s="317">
        <v>9</v>
      </c>
      <c r="BU71" s="317">
        <v>2</v>
      </c>
      <c r="BV71" s="317">
        <v>1</v>
      </c>
      <c r="BW71" s="317">
        <v>1</v>
      </c>
      <c r="BX71" s="317">
        <v>17</v>
      </c>
      <c r="BY71" s="317">
        <v>7</v>
      </c>
      <c r="BZ71" s="317">
        <v>10</v>
      </c>
      <c r="CA71" s="317">
        <v>5</v>
      </c>
      <c r="CB71" s="317">
        <v>4</v>
      </c>
      <c r="CC71" s="317">
        <v>1</v>
      </c>
      <c r="CD71" s="317">
        <v>9</v>
      </c>
      <c r="CE71" s="317">
        <v>6</v>
      </c>
      <c r="CF71" s="317">
        <v>3</v>
      </c>
      <c r="CG71" s="542">
        <v>137</v>
      </c>
      <c r="CH71" s="542">
        <v>46</v>
      </c>
      <c r="CI71" s="542">
        <v>91</v>
      </c>
    </row>
    <row r="72" spans="1:87" s="466" customFormat="1" ht="15.75" customHeight="1">
      <c r="A72" s="577"/>
      <c r="B72" s="1496" t="s">
        <v>1299</v>
      </c>
      <c r="C72" s="1496"/>
      <c r="D72" s="1496"/>
      <c r="E72" s="565">
        <v>792</v>
      </c>
      <c r="F72" s="566">
        <v>368</v>
      </c>
      <c r="G72" s="566">
        <v>424</v>
      </c>
      <c r="H72" s="566">
        <v>405</v>
      </c>
      <c r="I72" s="566">
        <v>239</v>
      </c>
      <c r="J72" s="566">
        <v>166</v>
      </c>
      <c r="K72" s="566">
        <v>389</v>
      </c>
      <c r="L72" s="566">
        <v>228</v>
      </c>
      <c r="M72" s="566">
        <v>161</v>
      </c>
      <c r="N72" s="566">
        <v>51</v>
      </c>
      <c r="O72" s="566">
        <v>29</v>
      </c>
      <c r="P72" s="566">
        <v>22</v>
      </c>
      <c r="Q72" s="566">
        <v>50</v>
      </c>
      <c r="R72" s="566">
        <v>28</v>
      </c>
      <c r="S72" s="566">
        <v>22</v>
      </c>
      <c r="T72" s="317">
        <v>0</v>
      </c>
      <c r="U72" s="317">
        <v>0</v>
      </c>
      <c r="V72" s="317">
        <v>0</v>
      </c>
      <c r="W72" s="317">
        <v>1</v>
      </c>
      <c r="X72" s="317">
        <v>1</v>
      </c>
      <c r="Y72" s="317">
        <v>0</v>
      </c>
      <c r="Z72" s="542">
        <v>33</v>
      </c>
      <c r="AA72" s="542">
        <v>24</v>
      </c>
      <c r="AB72" s="542">
        <v>9</v>
      </c>
      <c r="AC72" s="577"/>
      <c r="AD72" s="1496" t="s">
        <v>1299</v>
      </c>
      <c r="AE72" s="1496"/>
      <c r="AF72" s="1496"/>
      <c r="AG72" s="659">
        <v>54</v>
      </c>
      <c r="AH72" s="542">
        <v>38</v>
      </c>
      <c r="AI72" s="542">
        <v>16</v>
      </c>
      <c r="AJ72" s="542">
        <v>1</v>
      </c>
      <c r="AK72" s="542">
        <v>1</v>
      </c>
      <c r="AL72" s="317">
        <v>0</v>
      </c>
      <c r="AM72" s="542">
        <v>6</v>
      </c>
      <c r="AN72" s="542">
        <v>6</v>
      </c>
      <c r="AO72" s="542">
        <v>0</v>
      </c>
      <c r="AP72" s="542">
        <v>14</v>
      </c>
      <c r="AQ72" s="542">
        <v>12</v>
      </c>
      <c r="AR72" s="542">
        <v>2</v>
      </c>
      <c r="AS72" s="542">
        <v>75</v>
      </c>
      <c r="AT72" s="542">
        <v>43</v>
      </c>
      <c r="AU72" s="542">
        <v>32</v>
      </c>
      <c r="AV72" s="542">
        <v>8</v>
      </c>
      <c r="AW72" s="542">
        <v>5</v>
      </c>
      <c r="AX72" s="542">
        <v>3</v>
      </c>
      <c r="AY72" s="542">
        <v>2</v>
      </c>
      <c r="AZ72" s="542">
        <v>2</v>
      </c>
      <c r="BA72" s="542">
        <v>0</v>
      </c>
      <c r="BB72" s="542">
        <v>8</v>
      </c>
      <c r="BC72" s="542">
        <v>6</v>
      </c>
      <c r="BD72" s="542">
        <v>2</v>
      </c>
      <c r="BE72" s="542">
        <v>13</v>
      </c>
      <c r="BF72" s="542">
        <v>6</v>
      </c>
      <c r="BG72" s="542">
        <v>7</v>
      </c>
      <c r="BH72" s="577"/>
      <c r="BI72" s="1496" t="s">
        <v>1299</v>
      </c>
      <c r="BJ72" s="1496"/>
      <c r="BK72" s="1496"/>
      <c r="BL72" s="659">
        <v>12</v>
      </c>
      <c r="BM72" s="542">
        <v>3</v>
      </c>
      <c r="BN72" s="542">
        <v>9</v>
      </c>
      <c r="BO72" s="542">
        <v>11</v>
      </c>
      <c r="BP72" s="542">
        <v>4</v>
      </c>
      <c r="BQ72" s="542">
        <v>7</v>
      </c>
      <c r="BR72" s="542">
        <v>36</v>
      </c>
      <c r="BS72" s="542">
        <v>5</v>
      </c>
      <c r="BT72" s="542">
        <v>31</v>
      </c>
      <c r="BU72" s="542">
        <v>7</v>
      </c>
      <c r="BV72" s="542">
        <v>6</v>
      </c>
      <c r="BW72" s="542">
        <v>1</v>
      </c>
      <c r="BX72" s="542">
        <v>30</v>
      </c>
      <c r="BY72" s="542">
        <v>22</v>
      </c>
      <c r="BZ72" s="542">
        <v>8</v>
      </c>
      <c r="CA72" s="542">
        <v>10</v>
      </c>
      <c r="CB72" s="542">
        <v>6</v>
      </c>
      <c r="CC72" s="542">
        <v>4</v>
      </c>
      <c r="CD72" s="542">
        <v>17</v>
      </c>
      <c r="CE72" s="542">
        <v>9</v>
      </c>
      <c r="CF72" s="542">
        <v>8</v>
      </c>
      <c r="CG72" s="542">
        <v>385</v>
      </c>
      <c r="CH72" s="542">
        <v>128</v>
      </c>
      <c r="CI72" s="542">
        <v>257</v>
      </c>
    </row>
    <row r="73" spans="1:87" s="466" customFormat="1" ht="15.75" customHeight="1">
      <c r="A73" s="577"/>
      <c r="B73" s="1496" t="s">
        <v>1300</v>
      </c>
      <c r="C73" s="1496"/>
      <c r="D73" s="1496"/>
      <c r="E73" s="550">
        <v>1079</v>
      </c>
      <c r="F73" s="317">
        <v>531</v>
      </c>
      <c r="G73" s="317">
        <v>548</v>
      </c>
      <c r="H73" s="317">
        <v>708</v>
      </c>
      <c r="I73" s="317">
        <v>398</v>
      </c>
      <c r="J73" s="317">
        <v>310</v>
      </c>
      <c r="K73" s="317">
        <v>695</v>
      </c>
      <c r="L73" s="317">
        <v>391</v>
      </c>
      <c r="M73" s="317">
        <v>304</v>
      </c>
      <c r="N73" s="317">
        <v>53</v>
      </c>
      <c r="O73" s="317">
        <v>32</v>
      </c>
      <c r="P73" s="317">
        <v>21</v>
      </c>
      <c r="Q73" s="317">
        <v>53</v>
      </c>
      <c r="R73" s="317">
        <v>32</v>
      </c>
      <c r="S73" s="317">
        <v>21</v>
      </c>
      <c r="T73" s="317">
        <v>0</v>
      </c>
      <c r="U73" s="317">
        <v>0</v>
      </c>
      <c r="V73" s="317">
        <v>0</v>
      </c>
      <c r="W73" s="317">
        <v>0</v>
      </c>
      <c r="X73" s="317">
        <v>0</v>
      </c>
      <c r="Y73" s="317">
        <v>0</v>
      </c>
      <c r="Z73" s="317">
        <v>55</v>
      </c>
      <c r="AA73" s="317">
        <v>46</v>
      </c>
      <c r="AB73" s="317">
        <v>9</v>
      </c>
      <c r="AC73" s="577"/>
      <c r="AD73" s="1496" t="s">
        <v>1300</v>
      </c>
      <c r="AE73" s="1496"/>
      <c r="AF73" s="1496"/>
      <c r="AG73" s="550">
        <v>91</v>
      </c>
      <c r="AH73" s="317">
        <v>55</v>
      </c>
      <c r="AI73" s="317">
        <v>36</v>
      </c>
      <c r="AJ73" s="317">
        <v>2</v>
      </c>
      <c r="AK73" s="317">
        <v>2</v>
      </c>
      <c r="AL73" s="317">
        <v>0</v>
      </c>
      <c r="AM73" s="317">
        <v>4</v>
      </c>
      <c r="AN73" s="317">
        <v>3</v>
      </c>
      <c r="AO73" s="317">
        <v>1</v>
      </c>
      <c r="AP73" s="317">
        <v>33</v>
      </c>
      <c r="AQ73" s="317">
        <v>29</v>
      </c>
      <c r="AR73" s="317">
        <v>4</v>
      </c>
      <c r="AS73" s="317">
        <v>129</v>
      </c>
      <c r="AT73" s="317">
        <v>69</v>
      </c>
      <c r="AU73" s="317">
        <v>60</v>
      </c>
      <c r="AV73" s="317">
        <v>20</v>
      </c>
      <c r="AW73" s="317">
        <v>10</v>
      </c>
      <c r="AX73" s="317">
        <v>10</v>
      </c>
      <c r="AY73" s="317">
        <v>17</v>
      </c>
      <c r="AZ73" s="317">
        <v>11</v>
      </c>
      <c r="BA73" s="317">
        <v>6</v>
      </c>
      <c r="BB73" s="317">
        <v>9</v>
      </c>
      <c r="BC73" s="317">
        <v>7</v>
      </c>
      <c r="BD73" s="317">
        <v>2</v>
      </c>
      <c r="BE73" s="317">
        <v>29</v>
      </c>
      <c r="BF73" s="317">
        <v>12</v>
      </c>
      <c r="BG73" s="317">
        <v>17</v>
      </c>
      <c r="BH73" s="577"/>
      <c r="BI73" s="1496" t="s">
        <v>1300</v>
      </c>
      <c r="BJ73" s="1496"/>
      <c r="BK73" s="1496"/>
      <c r="BL73" s="550">
        <v>19</v>
      </c>
      <c r="BM73" s="317">
        <v>8</v>
      </c>
      <c r="BN73" s="317">
        <v>11</v>
      </c>
      <c r="BO73" s="317">
        <v>33</v>
      </c>
      <c r="BP73" s="317">
        <v>14</v>
      </c>
      <c r="BQ73" s="317">
        <v>19</v>
      </c>
      <c r="BR73" s="317">
        <v>84</v>
      </c>
      <c r="BS73" s="317">
        <v>19</v>
      </c>
      <c r="BT73" s="317">
        <v>65</v>
      </c>
      <c r="BU73" s="317">
        <v>6</v>
      </c>
      <c r="BV73" s="317">
        <v>5</v>
      </c>
      <c r="BW73" s="317">
        <v>1</v>
      </c>
      <c r="BX73" s="317">
        <v>47</v>
      </c>
      <c r="BY73" s="317">
        <v>26</v>
      </c>
      <c r="BZ73" s="317">
        <v>21</v>
      </c>
      <c r="CA73" s="317">
        <v>31</v>
      </c>
      <c r="CB73" s="317">
        <v>25</v>
      </c>
      <c r="CC73" s="317">
        <v>6</v>
      </c>
      <c r="CD73" s="317">
        <v>33</v>
      </c>
      <c r="CE73" s="317">
        <v>18</v>
      </c>
      <c r="CF73" s="317">
        <v>15</v>
      </c>
      <c r="CG73" s="542">
        <v>346</v>
      </c>
      <c r="CH73" s="542">
        <v>118</v>
      </c>
      <c r="CI73" s="542">
        <v>228</v>
      </c>
    </row>
    <row r="74" spans="1:87" s="466" customFormat="1" ht="15.75" customHeight="1">
      <c r="A74" s="577"/>
      <c r="B74" s="1496" t="s">
        <v>1301</v>
      </c>
      <c r="C74" s="1496"/>
      <c r="D74" s="1496"/>
      <c r="E74" s="550">
        <v>5220</v>
      </c>
      <c r="F74" s="317">
        <v>2475</v>
      </c>
      <c r="G74" s="317">
        <v>2745</v>
      </c>
      <c r="H74" s="317">
        <v>3031</v>
      </c>
      <c r="I74" s="317">
        <v>1753</v>
      </c>
      <c r="J74" s="317">
        <v>1278</v>
      </c>
      <c r="K74" s="317">
        <v>2906</v>
      </c>
      <c r="L74" s="317">
        <v>1663</v>
      </c>
      <c r="M74" s="317">
        <v>1243</v>
      </c>
      <c r="N74" s="317">
        <v>32</v>
      </c>
      <c r="O74" s="317">
        <v>23</v>
      </c>
      <c r="P74" s="317">
        <v>9</v>
      </c>
      <c r="Q74" s="317">
        <v>30</v>
      </c>
      <c r="R74" s="317">
        <v>21</v>
      </c>
      <c r="S74" s="317">
        <v>9</v>
      </c>
      <c r="T74" s="317">
        <v>3</v>
      </c>
      <c r="U74" s="317">
        <v>3</v>
      </c>
      <c r="V74" s="317">
        <v>0</v>
      </c>
      <c r="W74" s="542">
        <v>0</v>
      </c>
      <c r="X74" s="542">
        <v>0</v>
      </c>
      <c r="Y74" s="542">
        <v>0</v>
      </c>
      <c r="Z74" s="542">
        <v>285</v>
      </c>
      <c r="AA74" s="542">
        <v>238</v>
      </c>
      <c r="AB74" s="542">
        <v>47</v>
      </c>
      <c r="AC74" s="577"/>
      <c r="AD74" s="1496" t="s">
        <v>1301</v>
      </c>
      <c r="AE74" s="1496"/>
      <c r="AF74" s="1496"/>
      <c r="AG74" s="659">
        <v>380</v>
      </c>
      <c r="AH74" s="542">
        <v>272</v>
      </c>
      <c r="AI74" s="542">
        <v>108</v>
      </c>
      <c r="AJ74" s="542">
        <v>48</v>
      </c>
      <c r="AK74" s="542">
        <v>44</v>
      </c>
      <c r="AL74" s="542">
        <v>4</v>
      </c>
      <c r="AM74" s="542">
        <v>63</v>
      </c>
      <c r="AN74" s="542">
        <v>48</v>
      </c>
      <c r="AO74" s="542">
        <v>15</v>
      </c>
      <c r="AP74" s="542">
        <v>117</v>
      </c>
      <c r="AQ74" s="542">
        <v>99</v>
      </c>
      <c r="AR74" s="542">
        <v>18</v>
      </c>
      <c r="AS74" s="542">
        <v>539</v>
      </c>
      <c r="AT74" s="542">
        <v>270</v>
      </c>
      <c r="AU74" s="542">
        <v>269</v>
      </c>
      <c r="AV74" s="542">
        <v>82</v>
      </c>
      <c r="AW74" s="542">
        <v>32</v>
      </c>
      <c r="AX74" s="542">
        <v>50</v>
      </c>
      <c r="AY74" s="542">
        <v>51</v>
      </c>
      <c r="AZ74" s="542">
        <v>30</v>
      </c>
      <c r="BA74" s="542">
        <v>21</v>
      </c>
      <c r="BB74" s="542">
        <v>71</v>
      </c>
      <c r="BC74" s="542">
        <v>48</v>
      </c>
      <c r="BD74" s="542">
        <v>23</v>
      </c>
      <c r="BE74" s="542">
        <v>135</v>
      </c>
      <c r="BF74" s="542">
        <v>47</v>
      </c>
      <c r="BG74" s="542">
        <v>88</v>
      </c>
      <c r="BH74" s="577"/>
      <c r="BI74" s="1496" t="s">
        <v>1301</v>
      </c>
      <c r="BJ74" s="1496"/>
      <c r="BK74" s="1496"/>
      <c r="BL74" s="659">
        <v>99</v>
      </c>
      <c r="BM74" s="542">
        <v>42</v>
      </c>
      <c r="BN74" s="542">
        <v>57</v>
      </c>
      <c r="BO74" s="542">
        <v>137</v>
      </c>
      <c r="BP74" s="542">
        <v>61</v>
      </c>
      <c r="BQ74" s="542">
        <v>76</v>
      </c>
      <c r="BR74" s="542">
        <v>427</v>
      </c>
      <c r="BS74" s="542">
        <v>108</v>
      </c>
      <c r="BT74" s="542">
        <v>319</v>
      </c>
      <c r="BU74" s="542">
        <v>33</v>
      </c>
      <c r="BV74" s="542">
        <v>23</v>
      </c>
      <c r="BW74" s="542">
        <v>10</v>
      </c>
      <c r="BX74" s="542">
        <v>162</v>
      </c>
      <c r="BY74" s="542">
        <v>107</v>
      </c>
      <c r="BZ74" s="542">
        <v>55</v>
      </c>
      <c r="CA74" s="542">
        <v>130</v>
      </c>
      <c r="CB74" s="542">
        <v>101</v>
      </c>
      <c r="CC74" s="542">
        <v>29</v>
      </c>
      <c r="CD74" s="542">
        <v>112</v>
      </c>
      <c r="CE74" s="542">
        <v>67</v>
      </c>
      <c r="CF74" s="542">
        <v>45</v>
      </c>
      <c r="CG74" s="542">
        <v>2063</v>
      </c>
      <c r="CH74" s="542">
        <v>651</v>
      </c>
      <c r="CI74" s="542">
        <v>1412</v>
      </c>
    </row>
    <row r="75" spans="1:87" s="466" customFormat="1" ht="15.75" customHeight="1">
      <c r="A75" s="1568" t="s">
        <v>1302</v>
      </c>
      <c r="B75" s="1568"/>
      <c r="C75" s="1568"/>
      <c r="D75" s="1568"/>
      <c r="E75" s="547">
        <v>13300</v>
      </c>
      <c r="F75" s="548">
        <v>6369</v>
      </c>
      <c r="G75" s="548">
        <v>6931</v>
      </c>
      <c r="H75" s="548">
        <v>7470</v>
      </c>
      <c r="I75" s="548">
        <v>4220</v>
      </c>
      <c r="J75" s="548">
        <v>3250</v>
      </c>
      <c r="K75" s="548">
        <v>7124</v>
      </c>
      <c r="L75" s="548">
        <v>3990</v>
      </c>
      <c r="M75" s="548">
        <v>3134</v>
      </c>
      <c r="N75" s="548">
        <v>547</v>
      </c>
      <c r="O75" s="548">
        <v>295</v>
      </c>
      <c r="P75" s="548">
        <v>252</v>
      </c>
      <c r="Q75" s="548">
        <v>538</v>
      </c>
      <c r="R75" s="548">
        <v>288</v>
      </c>
      <c r="S75" s="548">
        <v>250</v>
      </c>
      <c r="T75" s="548">
        <v>1</v>
      </c>
      <c r="U75" s="548">
        <v>1</v>
      </c>
      <c r="V75" s="548">
        <v>0</v>
      </c>
      <c r="W75" s="548">
        <v>2</v>
      </c>
      <c r="X75" s="548">
        <v>2</v>
      </c>
      <c r="Y75" s="548">
        <v>0</v>
      </c>
      <c r="Z75" s="548">
        <v>621</v>
      </c>
      <c r="AA75" s="548">
        <v>533</v>
      </c>
      <c r="AB75" s="548">
        <v>88</v>
      </c>
      <c r="AC75" s="1568" t="s">
        <v>1302</v>
      </c>
      <c r="AD75" s="1568"/>
      <c r="AE75" s="1568"/>
      <c r="AF75" s="1568"/>
      <c r="AG75" s="547">
        <v>845</v>
      </c>
      <c r="AH75" s="548">
        <v>562</v>
      </c>
      <c r="AI75" s="548">
        <v>283</v>
      </c>
      <c r="AJ75" s="548">
        <v>52</v>
      </c>
      <c r="AK75" s="548">
        <v>47</v>
      </c>
      <c r="AL75" s="548">
        <v>5</v>
      </c>
      <c r="AM75" s="548">
        <v>112</v>
      </c>
      <c r="AN75" s="548">
        <v>90</v>
      </c>
      <c r="AO75" s="548">
        <v>22</v>
      </c>
      <c r="AP75" s="548">
        <v>270</v>
      </c>
      <c r="AQ75" s="548">
        <v>236</v>
      </c>
      <c r="AR75" s="548">
        <v>34</v>
      </c>
      <c r="AS75" s="548">
        <v>1150</v>
      </c>
      <c r="AT75" s="548">
        <v>565</v>
      </c>
      <c r="AU75" s="548">
        <v>585</v>
      </c>
      <c r="AV75" s="548">
        <v>184</v>
      </c>
      <c r="AW75" s="548">
        <v>88</v>
      </c>
      <c r="AX75" s="548">
        <v>96</v>
      </c>
      <c r="AY75" s="548">
        <v>86</v>
      </c>
      <c r="AZ75" s="548">
        <v>52</v>
      </c>
      <c r="BA75" s="548">
        <v>34</v>
      </c>
      <c r="BB75" s="548">
        <v>205</v>
      </c>
      <c r="BC75" s="548">
        <v>127</v>
      </c>
      <c r="BD75" s="548">
        <v>78</v>
      </c>
      <c r="BE75" s="548">
        <v>371</v>
      </c>
      <c r="BF75" s="548">
        <v>130</v>
      </c>
      <c r="BG75" s="548">
        <v>241</v>
      </c>
      <c r="BH75" s="1568" t="s">
        <v>1302</v>
      </c>
      <c r="BI75" s="1568"/>
      <c r="BJ75" s="1568"/>
      <c r="BK75" s="1568"/>
      <c r="BL75" s="547">
        <v>266</v>
      </c>
      <c r="BM75" s="548">
        <v>98</v>
      </c>
      <c r="BN75" s="548">
        <v>168</v>
      </c>
      <c r="BO75" s="548">
        <v>320</v>
      </c>
      <c r="BP75" s="548">
        <v>144</v>
      </c>
      <c r="BQ75" s="548">
        <v>176</v>
      </c>
      <c r="BR75" s="548">
        <v>866</v>
      </c>
      <c r="BS75" s="548">
        <v>228</v>
      </c>
      <c r="BT75" s="548">
        <v>638</v>
      </c>
      <c r="BU75" s="548">
        <v>74</v>
      </c>
      <c r="BV75" s="548">
        <v>44</v>
      </c>
      <c r="BW75" s="548">
        <v>30</v>
      </c>
      <c r="BX75" s="548">
        <v>505</v>
      </c>
      <c r="BY75" s="548">
        <v>319</v>
      </c>
      <c r="BZ75" s="548">
        <v>186</v>
      </c>
      <c r="CA75" s="548">
        <v>342</v>
      </c>
      <c r="CB75" s="548">
        <v>254</v>
      </c>
      <c r="CC75" s="548">
        <v>88</v>
      </c>
      <c r="CD75" s="548">
        <v>305</v>
      </c>
      <c r="CE75" s="548">
        <v>175</v>
      </c>
      <c r="CF75" s="548">
        <v>130</v>
      </c>
      <c r="CG75" s="548">
        <v>5430</v>
      </c>
      <c r="CH75" s="548">
        <v>1923</v>
      </c>
      <c r="CI75" s="548">
        <v>3507</v>
      </c>
    </row>
    <row r="76" spans="1:87" s="466" customFormat="1" ht="15.75" customHeight="1">
      <c r="A76" s="663"/>
      <c r="B76" s="1576" t="s">
        <v>1303</v>
      </c>
      <c r="C76" s="1576"/>
      <c r="D76" s="1576"/>
      <c r="E76" s="550">
        <v>2063</v>
      </c>
      <c r="F76" s="317">
        <v>994</v>
      </c>
      <c r="G76" s="317">
        <v>1069</v>
      </c>
      <c r="H76" s="317">
        <v>1297</v>
      </c>
      <c r="I76" s="317">
        <v>720</v>
      </c>
      <c r="J76" s="317">
        <v>577</v>
      </c>
      <c r="K76" s="317">
        <v>1255</v>
      </c>
      <c r="L76" s="317">
        <v>690</v>
      </c>
      <c r="M76" s="317">
        <v>565</v>
      </c>
      <c r="N76" s="317">
        <v>334</v>
      </c>
      <c r="O76" s="317">
        <v>174</v>
      </c>
      <c r="P76" s="317">
        <v>160</v>
      </c>
      <c r="Q76" s="317">
        <v>329</v>
      </c>
      <c r="R76" s="317">
        <v>170</v>
      </c>
      <c r="S76" s="317">
        <v>159</v>
      </c>
      <c r="T76" s="542">
        <v>0</v>
      </c>
      <c r="U76" s="542">
        <v>0</v>
      </c>
      <c r="V76" s="542">
        <v>0</v>
      </c>
      <c r="W76" s="542">
        <v>0</v>
      </c>
      <c r="X76" s="542">
        <v>0</v>
      </c>
      <c r="Y76" s="542">
        <v>0</v>
      </c>
      <c r="Z76" s="542">
        <v>122</v>
      </c>
      <c r="AA76" s="542">
        <v>104</v>
      </c>
      <c r="AB76" s="542">
        <v>18</v>
      </c>
      <c r="AC76" s="663"/>
      <c r="AD76" s="1576" t="s">
        <v>1303</v>
      </c>
      <c r="AE76" s="1576"/>
      <c r="AF76" s="1576"/>
      <c r="AG76" s="659">
        <v>132</v>
      </c>
      <c r="AH76" s="542">
        <v>74</v>
      </c>
      <c r="AI76" s="542">
        <v>58</v>
      </c>
      <c r="AJ76" s="542">
        <v>4</v>
      </c>
      <c r="AK76" s="542">
        <v>4</v>
      </c>
      <c r="AL76" s="542">
        <v>0</v>
      </c>
      <c r="AM76" s="542">
        <v>9</v>
      </c>
      <c r="AN76" s="542">
        <v>6</v>
      </c>
      <c r="AO76" s="542">
        <v>3</v>
      </c>
      <c r="AP76" s="542">
        <v>45</v>
      </c>
      <c r="AQ76" s="542">
        <v>39</v>
      </c>
      <c r="AR76" s="542">
        <v>6</v>
      </c>
      <c r="AS76" s="542">
        <v>190</v>
      </c>
      <c r="AT76" s="542">
        <v>90</v>
      </c>
      <c r="AU76" s="542">
        <v>100</v>
      </c>
      <c r="AV76" s="542">
        <v>15</v>
      </c>
      <c r="AW76" s="542">
        <v>9</v>
      </c>
      <c r="AX76" s="542">
        <v>6</v>
      </c>
      <c r="AY76" s="542">
        <v>12</v>
      </c>
      <c r="AZ76" s="542">
        <v>10</v>
      </c>
      <c r="BA76" s="542">
        <v>2</v>
      </c>
      <c r="BB76" s="542">
        <v>19</v>
      </c>
      <c r="BC76" s="542">
        <v>14</v>
      </c>
      <c r="BD76" s="542">
        <v>5</v>
      </c>
      <c r="BE76" s="542">
        <v>50</v>
      </c>
      <c r="BF76" s="542">
        <v>17</v>
      </c>
      <c r="BG76" s="542">
        <v>33</v>
      </c>
      <c r="BH76" s="663"/>
      <c r="BI76" s="1576" t="s">
        <v>1303</v>
      </c>
      <c r="BJ76" s="1576"/>
      <c r="BK76" s="1576"/>
      <c r="BL76" s="659">
        <v>24</v>
      </c>
      <c r="BM76" s="542">
        <v>4</v>
      </c>
      <c r="BN76" s="542">
        <v>20</v>
      </c>
      <c r="BO76" s="542">
        <v>24</v>
      </c>
      <c r="BP76" s="542">
        <v>13</v>
      </c>
      <c r="BQ76" s="542">
        <v>11</v>
      </c>
      <c r="BR76" s="542">
        <v>85</v>
      </c>
      <c r="BS76" s="542">
        <v>22</v>
      </c>
      <c r="BT76" s="542">
        <v>63</v>
      </c>
      <c r="BU76" s="542">
        <v>11</v>
      </c>
      <c r="BV76" s="542">
        <v>6</v>
      </c>
      <c r="BW76" s="542">
        <v>5</v>
      </c>
      <c r="BX76" s="542">
        <v>72</v>
      </c>
      <c r="BY76" s="542">
        <v>43</v>
      </c>
      <c r="BZ76" s="542">
        <v>29</v>
      </c>
      <c r="CA76" s="542">
        <v>17</v>
      </c>
      <c r="CB76" s="542">
        <v>14</v>
      </c>
      <c r="CC76" s="542">
        <v>3</v>
      </c>
      <c r="CD76" s="542">
        <v>90</v>
      </c>
      <c r="CE76" s="542">
        <v>47</v>
      </c>
      <c r="CF76" s="542">
        <v>43</v>
      </c>
      <c r="CG76" s="542">
        <v>745</v>
      </c>
      <c r="CH76" s="542">
        <v>263</v>
      </c>
      <c r="CI76" s="542">
        <v>482</v>
      </c>
    </row>
    <row r="77" spans="1:87" s="466" customFormat="1" ht="15.75" customHeight="1">
      <c r="A77" s="577"/>
      <c r="B77" s="1496" t="s">
        <v>1304</v>
      </c>
      <c r="C77" s="1496"/>
      <c r="D77" s="1496"/>
      <c r="E77" s="550">
        <v>11237</v>
      </c>
      <c r="F77" s="317">
        <v>5375</v>
      </c>
      <c r="G77" s="317">
        <v>5862</v>
      </c>
      <c r="H77" s="317">
        <v>6173</v>
      </c>
      <c r="I77" s="317">
        <v>3500</v>
      </c>
      <c r="J77" s="317">
        <v>2673</v>
      </c>
      <c r="K77" s="317">
        <v>5869</v>
      </c>
      <c r="L77" s="317">
        <v>3300</v>
      </c>
      <c r="M77" s="317">
        <v>2569</v>
      </c>
      <c r="N77" s="317">
        <v>213</v>
      </c>
      <c r="O77" s="317">
        <v>121</v>
      </c>
      <c r="P77" s="317">
        <v>92</v>
      </c>
      <c r="Q77" s="317">
        <v>209</v>
      </c>
      <c r="R77" s="317">
        <v>118</v>
      </c>
      <c r="S77" s="317">
        <v>91</v>
      </c>
      <c r="T77" s="542">
        <v>1</v>
      </c>
      <c r="U77" s="542">
        <v>1</v>
      </c>
      <c r="V77" s="542">
        <v>0</v>
      </c>
      <c r="W77" s="542">
        <v>2</v>
      </c>
      <c r="X77" s="542">
        <v>2</v>
      </c>
      <c r="Y77" s="542">
        <v>0</v>
      </c>
      <c r="Z77" s="542">
        <v>499</v>
      </c>
      <c r="AA77" s="542">
        <v>429</v>
      </c>
      <c r="AB77" s="542">
        <v>70</v>
      </c>
      <c r="AC77" s="577"/>
      <c r="AD77" s="1496" t="s">
        <v>1304</v>
      </c>
      <c r="AE77" s="1496"/>
      <c r="AF77" s="1496"/>
      <c r="AG77" s="659">
        <v>713</v>
      </c>
      <c r="AH77" s="542">
        <v>488</v>
      </c>
      <c r="AI77" s="542">
        <v>225</v>
      </c>
      <c r="AJ77" s="542">
        <v>48</v>
      </c>
      <c r="AK77" s="542">
        <v>43</v>
      </c>
      <c r="AL77" s="542">
        <v>5</v>
      </c>
      <c r="AM77" s="542">
        <v>103</v>
      </c>
      <c r="AN77" s="542">
        <v>84</v>
      </c>
      <c r="AO77" s="542">
        <v>19</v>
      </c>
      <c r="AP77" s="542">
        <v>225</v>
      </c>
      <c r="AQ77" s="542">
        <v>197</v>
      </c>
      <c r="AR77" s="542">
        <v>28</v>
      </c>
      <c r="AS77" s="542">
        <v>960</v>
      </c>
      <c r="AT77" s="542">
        <v>475</v>
      </c>
      <c r="AU77" s="542">
        <v>485</v>
      </c>
      <c r="AV77" s="542">
        <v>169</v>
      </c>
      <c r="AW77" s="542">
        <v>79</v>
      </c>
      <c r="AX77" s="542">
        <v>90</v>
      </c>
      <c r="AY77" s="542">
        <v>74</v>
      </c>
      <c r="AZ77" s="542">
        <v>42</v>
      </c>
      <c r="BA77" s="542">
        <v>32</v>
      </c>
      <c r="BB77" s="542">
        <v>186</v>
      </c>
      <c r="BC77" s="542">
        <v>113</v>
      </c>
      <c r="BD77" s="542">
        <v>73</v>
      </c>
      <c r="BE77" s="542">
        <v>321</v>
      </c>
      <c r="BF77" s="542">
        <v>113</v>
      </c>
      <c r="BG77" s="542">
        <v>208</v>
      </c>
      <c r="BH77" s="577"/>
      <c r="BI77" s="1496" t="s">
        <v>1304</v>
      </c>
      <c r="BJ77" s="1496"/>
      <c r="BK77" s="1496"/>
      <c r="BL77" s="659">
        <v>242</v>
      </c>
      <c r="BM77" s="542">
        <v>94</v>
      </c>
      <c r="BN77" s="542">
        <v>148</v>
      </c>
      <c r="BO77" s="542">
        <v>296</v>
      </c>
      <c r="BP77" s="542">
        <v>131</v>
      </c>
      <c r="BQ77" s="542">
        <v>165</v>
      </c>
      <c r="BR77" s="542">
        <v>781</v>
      </c>
      <c r="BS77" s="542">
        <v>206</v>
      </c>
      <c r="BT77" s="542">
        <v>575</v>
      </c>
      <c r="BU77" s="542">
        <v>63</v>
      </c>
      <c r="BV77" s="542">
        <v>38</v>
      </c>
      <c r="BW77" s="542">
        <v>25</v>
      </c>
      <c r="BX77" s="542">
        <v>433</v>
      </c>
      <c r="BY77" s="542">
        <v>276</v>
      </c>
      <c r="BZ77" s="542">
        <v>157</v>
      </c>
      <c r="CA77" s="542">
        <v>325</v>
      </c>
      <c r="CB77" s="542">
        <v>240</v>
      </c>
      <c r="CC77" s="542">
        <v>85</v>
      </c>
      <c r="CD77" s="542">
        <v>215</v>
      </c>
      <c r="CE77" s="542">
        <v>128</v>
      </c>
      <c r="CF77" s="542">
        <v>87</v>
      </c>
      <c r="CG77" s="542">
        <v>4685</v>
      </c>
      <c r="CH77" s="542">
        <v>1660</v>
      </c>
      <c r="CI77" s="542">
        <v>3025</v>
      </c>
    </row>
    <row r="78" spans="1:87" s="466" customFormat="1" ht="15.75" customHeight="1">
      <c r="A78" s="1568" t="s">
        <v>1305</v>
      </c>
      <c r="B78" s="1568"/>
      <c r="C78" s="1568"/>
      <c r="D78" s="1568"/>
      <c r="E78" s="547">
        <v>10332</v>
      </c>
      <c r="F78" s="548">
        <v>4942</v>
      </c>
      <c r="G78" s="548">
        <v>5390</v>
      </c>
      <c r="H78" s="548">
        <v>6141</v>
      </c>
      <c r="I78" s="548">
        <v>3513</v>
      </c>
      <c r="J78" s="548">
        <v>2628</v>
      </c>
      <c r="K78" s="548">
        <v>5945</v>
      </c>
      <c r="L78" s="548">
        <v>3394</v>
      </c>
      <c r="M78" s="548">
        <v>2551</v>
      </c>
      <c r="N78" s="548">
        <v>178</v>
      </c>
      <c r="O78" s="548">
        <v>104</v>
      </c>
      <c r="P78" s="548">
        <v>74</v>
      </c>
      <c r="Q78" s="548">
        <v>167</v>
      </c>
      <c r="R78" s="548">
        <v>95</v>
      </c>
      <c r="S78" s="548">
        <v>72</v>
      </c>
      <c r="T78" s="548">
        <v>0</v>
      </c>
      <c r="U78" s="548">
        <v>0</v>
      </c>
      <c r="V78" s="548">
        <v>0</v>
      </c>
      <c r="W78" s="548">
        <v>1</v>
      </c>
      <c r="X78" s="548">
        <v>1</v>
      </c>
      <c r="Y78" s="548">
        <v>0</v>
      </c>
      <c r="Z78" s="548">
        <v>531</v>
      </c>
      <c r="AA78" s="548">
        <v>443</v>
      </c>
      <c r="AB78" s="548">
        <v>88</v>
      </c>
      <c r="AC78" s="1568" t="s">
        <v>1305</v>
      </c>
      <c r="AD78" s="1568"/>
      <c r="AE78" s="1568"/>
      <c r="AF78" s="1568"/>
      <c r="AG78" s="547">
        <v>832</v>
      </c>
      <c r="AH78" s="548">
        <v>561</v>
      </c>
      <c r="AI78" s="548">
        <v>271</v>
      </c>
      <c r="AJ78" s="548">
        <v>103</v>
      </c>
      <c r="AK78" s="548">
        <v>98</v>
      </c>
      <c r="AL78" s="548">
        <v>5</v>
      </c>
      <c r="AM78" s="548">
        <v>110</v>
      </c>
      <c r="AN78" s="548">
        <v>78</v>
      </c>
      <c r="AO78" s="548">
        <v>32</v>
      </c>
      <c r="AP78" s="548">
        <v>163</v>
      </c>
      <c r="AQ78" s="548">
        <v>138</v>
      </c>
      <c r="AR78" s="548">
        <v>25</v>
      </c>
      <c r="AS78" s="548">
        <v>808</v>
      </c>
      <c r="AT78" s="548">
        <v>391</v>
      </c>
      <c r="AU78" s="548">
        <v>417</v>
      </c>
      <c r="AV78" s="548">
        <v>157</v>
      </c>
      <c r="AW78" s="548">
        <v>89</v>
      </c>
      <c r="AX78" s="548">
        <v>68</v>
      </c>
      <c r="AY78" s="548">
        <v>82</v>
      </c>
      <c r="AZ78" s="548">
        <v>46</v>
      </c>
      <c r="BA78" s="548">
        <v>36</v>
      </c>
      <c r="BB78" s="548">
        <v>206</v>
      </c>
      <c r="BC78" s="548">
        <v>137</v>
      </c>
      <c r="BD78" s="548">
        <v>69</v>
      </c>
      <c r="BE78" s="548">
        <v>263</v>
      </c>
      <c r="BF78" s="548">
        <v>79</v>
      </c>
      <c r="BG78" s="548">
        <v>184</v>
      </c>
      <c r="BH78" s="1568" t="s">
        <v>1305</v>
      </c>
      <c r="BI78" s="1568"/>
      <c r="BJ78" s="1568"/>
      <c r="BK78" s="1568"/>
      <c r="BL78" s="547">
        <v>213</v>
      </c>
      <c r="BM78" s="548">
        <v>78</v>
      </c>
      <c r="BN78" s="548">
        <v>135</v>
      </c>
      <c r="BO78" s="548">
        <v>326</v>
      </c>
      <c r="BP78" s="548">
        <v>139</v>
      </c>
      <c r="BQ78" s="548">
        <v>187</v>
      </c>
      <c r="BR78" s="548">
        <v>870</v>
      </c>
      <c r="BS78" s="548">
        <v>268</v>
      </c>
      <c r="BT78" s="548">
        <v>602</v>
      </c>
      <c r="BU78" s="548">
        <v>40</v>
      </c>
      <c r="BV78" s="548">
        <v>25</v>
      </c>
      <c r="BW78" s="548">
        <v>15</v>
      </c>
      <c r="BX78" s="548">
        <v>356</v>
      </c>
      <c r="BY78" s="548">
        <v>225</v>
      </c>
      <c r="BZ78" s="548">
        <v>131</v>
      </c>
      <c r="CA78" s="548">
        <v>500</v>
      </c>
      <c r="CB78" s="548">
        <v>384</v>
      </c>
      <c r="CC78" s="548">
        <v>116</v>
      </c>
      <c r="CD78" s="548">
        <v>206</v>
      </c>
      <c r="CE78" s="548">
        <v>110</v>
      </c>
      <c r="CF78" s="548">
        <v>96</v>
      </c>
      <c r="CG78" s="548">
        <v>3934</v>
      </c>
      <c r="CH78" s="548">
        <v>1269</v>
      </c>
      <c r="CI78" s="548">
        <v>2665</v>
      </c>
    </row>
    <row r="79" spans="1:87" s="466" customFormat="1" ht="15.75" customHeight="1">
      <c r="A79" s="577"/>
      <c r="B79" s="1496" t="s">
        <v>1306</v>
      </c>
      <c r="C79" s="1496"/>
      <c r="D79" s="1496"/>
      <c r="E79" s="550">
        <v>4145</v>
      </c>
      <c r="F79" s="317">
        <v>1972</v>
      </c>
      <c r="G79" s="317">
        <v>2173</v>
      </c>
      <c r="H79" s="317">
        <v>2489</v>
      </c>
      <c r="I79" s="317">
        <v>1385</v>
      </c>
      <c r="J79" s="317">
        <v>1104</v>
      </c>
      <c r="K79" s="317">
        <v>2420</v>
      </c>
      <c r="L79" s="317">
        <v>1349</v>
      </c>
      <c r="M79" s="317">
        <v>1071</v>
      </c>
      <c r="N79" s="317">
        <v>20</v>
      </c>
      <c r="O79" s="317">
        <v>13</v>
      </c>
      <c r="P79" s="317">
        <v>7</v>
      </c>
      <c r="Q79" s="317">
        <v>16</v>
      </c>
      <c r="R79" s="317">
        <v>9</v>
      </c>
      <c r="S79" s="317">
        <v>7</v>
      </c>
      <c r="T79" s="317">
        <v>0</v>
      </c>
      <c r="U79" s="317">
        <v>0</v>
      </c>
      <c r="V79" s="317">
        <v>0</v>
      </c>
      <c r="W79" s="317">
        <v>1</v>
      </c>
      <c r="X79" s="317">
        <v>1</v>
      </c>
      <c r="Y79" s="317">
        <v>0</v>
      </c>
      <c r="Z79" s="542">
        <v>216</v>
      </c>
      <c r="AA79" s="542">
        <v>179</v>
      </c>
      <c r="AB79" s="542">
        <v>37</v>
      </c>
      <c r="AC79" s="577"/>
      <c r="AD79" s="1496" t="s">
        <v>1306</v>
      </c>
      <c r="AE79" s="1496"/>
      <c r="AF79" s="1496"/>
      <c r="AG79" s="659">
        <v>315</v>
      </c>
      <c r="AH79" s="542">
        <v>214</v>
      </c>
      <c r="AI79" s="542">
        <v>101</v>
      </c>
      <c r="AJ79" s="542">
        <v>42</v>
      </c>
      <c r="AK79" s="542">
        <v>38</v>
      </c>
      <c r="AL79" s="542">
        <v>4</v>
      </c>
      <c r="AM79" s="542">
        <v>50</v>
      </c>
      <c r="AN79" s="542">
        <v>33</v>
      </c>
      <c r="AO79" s="542">
        <v>17</v>
      </c>
      <c r="AP79" s="542">
        <v>63</v>
      </c>
      <c r="AQ79" s="542">
        <v>50</v>
      </c>
      <c r="AR79" s="542">
        <v>13</v>
      </c>
      <c r="AS79" s="542">
        <v>303</v>
      </c>
      <c r="AT79" s="542">
        <v>144</v>
      </c>
      <c r="AU79" s="542">
        <v>159</v>
      </c>
      <c r="AV79" s="542">
        <v>59</v>
      </c>
      <c r="AW79" s="542">
        <v>33</v>
      </c>
      <c r="AX79" s="542">
        <v>26</v>
      </c>
      <c r="AY79" s="542">
        <v>47</v>
      </c>
      <c r="AZ79" s="542">
        <v>29</v>
      </c>
      <c r="BA79" s="542">
        <v>18</v>
      </c>
      <c r="BB79" s="542">
        <v>81</v>
      </c>
      <c r="BC79" s="542">
        <v>55</v>
      </c>
      <c r="BD79" s="542">
        <v>26</v>
      </c>
      <c r="BE79" s="542">
        <v>125</v>
      </c>
      <c r="BF79" s="542">
        <v>41</v>
      </c>
      <c r="BG79" s="542">
        <v>84</v>
      </c>
      <c r="BH79" s="577"/>
      <c r="BI79" s="1496" t="s">
        <v>1306</v>
      </c>
      <c r="BJ79" s="1496"/>
      <c r="BK79" s="1496"/>
      <c r="BL79" s="659">
        <v>94</v>
      </c>
      <c r="BM79" s="542">
        <v>35</v>
      </c>
      <c r="BN79" s="542">
        <v>59</v>
      </c>
      <c r="BO79" s="542">
        <v>144</v>
      </c>
      <c r="BP79" s="542">
        <v>67</v>
      </c>
      <c r="BQ79" s="542">
        <v>77</v>
      </c>
      <c r="BR79" s="542">
        <v>409</v>
      </c>
      <c r="BS79" s="542">
        <v>116</v>
      </c>
      <c r="BT79" s="542">
        <v>293</v>
      </c>
      <c r="BU79" s="542">
        <v>18</v>
      </c>
      <c r="BV79" s="542">
        <v>9</v>
      </c>
      <c r="BW79" s="542">
        <v>9</v>
      </c>
      <c r="BX79" s="542">
        <v>157</v>
      </c>
      <c r="BY79" s="542">
        <v>99</v>
      </c>
      <c r="BZ79" s="542">
        <v>58</v>
      </c>
      <c r="CA79" s="542">
        <v>194</v>
      </c>
      <c r="CB79" s="542">
        <v>145</v>
      </c>
      <c r="CC79" s="542">
        <v>49</v>
      </c>
      <c r="CD79" s="542">
        <v>82</v>
      </c>
      <c r="CE79" s="542">
        <v>48</v>
      </c>
      <c r="CF79" s="542">
        <v>34</v>
      </c>
      <c r="CG79" s="542">
        <v>1558</v>
      </c>
      <c r="CH79" s="542">
        <v>527</v>
      </c>
      <c r="CI79" s="542">
        <v>1031</v>
      </c>
    </row>
    <row r="80" spans="1:87" s="545" customFormat="1" ht="15.75" customHeight="1">
      <c r="A80" s="577"/>
      <c r="B80" s="1496" t="s">
        <v>1307</v>
      </c>
      <c r="C80" s="1496"/>
      <c r="D80" s="1496"/>
      <c r="E80" s="550">
        <v>2001</v>
      </c>
      <c r="F80" s="317">
        <v>976</v>
      </c>
      <c r="G80" s="317">
        <v>1025</v>
      </c>
      <c r="H80" s="317">
        <v>1183</v>
      </c>
      <c r="I80" s="317">
        <v>696</v>
      </c>
      <c r="J80" s="317">
        <v>487</v>
      </c>
      <c r="K80" s="317">
        <v>1141</v>
      </c>
      <c r="L80" s="317">
        <v>671</v>
      </c>
      <c r="M80" s="317">
        <v>470</v>
      </c>
      <c r="N80" s="317">
        <v>35</v>
      </c>
      <c r="O80" s="317">
        <v>20</v>
      </c>
      <c r="P80" s="317">
        <v>15</v>
      </c>
      <c r="Q80" s="317">
        <v>30</v>
      </c>
      <c r="R80" s="317">
        <v>17</v>
      </c>
      <c r="S80" s="317">
        <v>13</v>
      </c>
      <c r="T80" s="317">
        <v>0</v>
      </c>
      <c r="U80" s="317">
        <v>0</v>
      </c>
      <c r="V80" s="317">
        <v>0</v>
      </c>
      <c r="W80" s="317">
        <v>0</v>
      </c>
      <c r="X80" s="317">
        <v>0</v>
      </c>
      <c r="Y80" s="317">
        <v>0</v>
      </c>
      <c r="Z80" s="542">
        <v>105</v>
      </c>
      <c r="AA80" s="542">
        <v>89</v>
      </c>
      <c r="AB80" s="542">
        <v>16</v>
      </c>
      <c r="AC80" s="577"/>
      <c r="AD80" s="1496" t="s">
        <v>1307</v>
      </c>
      <c r="AE80" s="1496"/>
      <c r="AF80" s="1496"/>
      <c r="AG80" s="659">
        <v>135</v>
      </c>
      <c r="AH80" s="542">
        <v>90</v>
      </c>
      <c r="AI80" s="542">
        <v>45</v>
      </c>
      <c r="AJ80" s="542">
        <v>6</v>
      </c>
      <c r="AK80" s="542">
        <v>5</v>
      </c>
      <c r="AL80" s="542">
        <v>1</v>
      </c>
      <c r="AM80" s="542">
        <v>17</v>
      </c>
      <c r="AN80" s="542">
        <v>14</v>
      </c>
      <c r="AO80" s="542">
        <v>3</v>
      </c>
      <c r="AP80" s="542">
        <v>36</v>
      </c>
      <c r="AQ80" s="542">
        <v>33</v>
      </c>
      <c r="AR80" s="542">
        <v>3</v>
      </c>
      <c r="AS80" s="542">
        <v>146</v>
      </c>
      <c r="AT80" s="542">
        <v>72</v>
      </c>
      <c r="AU80" s="542">
        <v>74</v>
      </c>
      <c r="AV80" s="542">
        <v>30</v>
      </c>
      <c r="AW80" s="542">
        <v>16</v>
      </c>
      <c r="AX80" s="542">
        <v>14</v>
      </c>
      <c r="AY80" s="542">
        <v>8</v>
      </c>
      <c r="AZ80" s="542">
        <v>3</v>
      </c>
      <c r="BA80" s="542">
        <v>5</v>
      </c>
      <c r="BB80" s="542">
        <v>53</v>
      </c>
      <c r="BC80" s="542">
        <v>34</v>
      </c>
      <c r="BD80" s="542">
        <v>19</v>
      </c>
      <c r="BE80" s="542">
        <v>37</v>
      </c>
      <c r="BF80" s="542">
        <v>9</v>
      </c>
      <c r="BG80" s="542">
        <v>28</v>
      </c>
      <c r="BH80" s="577"/>
      <c r="BI80" s="1496" t="s">
        <v>1307</v>
      </c>
      <c r="BJ80" s="1496"/>
      <c r="BK80" s="1496"/>
      <c r="BL80" s="659">
        <v>29</v>
      </c>
      <c r="BM80" s="542">
        <v>12</v>
      </c>
      <c r="BN80" s="542">
        <v>17</v>
      </c>
      <c r="BO80" s="542">
        <v>70</v>
      </c>
      <c r="BP80" s="542">
        <v>32</v>
      </c>
      <c r="BQ80" s="542">
        <v>38</v>
      </c>
      <c r="BR80" s="542">
        <v>161</v>
      </c>
      <c r="BS80" s="542">
        <v>51</v>
      </c>
      <c r="BT80" s="542">
        <v>110</v>
      </c>
      <c r="BU80" s="542">
        <v>5</v>
      </c>
      <c r="BV80" s="542">
        <v>5</v>
      </c>
      <c r="BW80" s="542">
        <v>0</v>
      </c>
      <c r="BX80" s="542">
        <v>57</v>
      </c>
      <c r="BY80" s="542">
        <v>31</v>
      </c>
      <c r="BZ80" s="542">
        <v>26</v>
      </c>
      <c r="CA80" s="542">
        <v>150</v>
      </c>
      <c r="CB80" s="542">
        <v>126</v>
      </c>
      <c r="CC80" s="542">
        <v>24</v>
      </c>
      <c r="CD80" s="542">
        <v>61</v>
      </c>
      <c r="CE80" s="542">
        <v>29</v>
      </c>
      <c r="CF80" s="542">
        <v>32</v>
      </c>
      <c r="CG80" s="542">
        <v>771</v>
      </c>
      <c r="CH80" s="542">
        <v>251</v>
      </c>
      <c r="CI80" s="542">
        <v>520</v>
      </c>
    </row>
    <row r="81" spans="1:87" s="466" customFormat="1" ht="15.75" customHeight="1">
      <c r="A81" s="577"/>
      <c r="B81" s="1496" t="s">
        <v>1308</v>
      </c>
      <c r="C81" s="1496"/>
      <c r="D81" s="1496"/>
      <c r="E81" s="565">
        <v>2813</v>
      </c>
      <c r="F81" s="566">
        <v>1365</v>
      </c>
      <c r="G81" s="317">
        <v>1448</v>
      </c>
      <c r="H81" s="317">
        <v>1732</v>
      </c>
      <c r="I81" s="317">
        <v>991</v>
      </c>
      <c r="J81" s="317">
        <v>741</v>
      </c>
      <c r="K81" s="317">
        <v>1680</v>
      </c>
      <c r="L81" s="317">
        <v>953</v>
      </c>
      <c r="M81" s="317">
        <v>727</v>
      </c>
      <c r="N81" s="317">
        <v>30</v>
      </c>
      <c r="O81" s="317">
        <v>18</v>
      </c>
      <c r="P81" s="317">
        <v>12</v>
      </c>
      <c r="Q81" s="317">
        <v>30</v>
      </c>
      <c r="R81" s="317">
        <v>18</v>
      </c>
      <c r="S81" s="317">
        <v>12</v>
      </c>
      <c r="T81" s="317">
        <v>0</v>
      </c>
      <c r="U81" s="317">
        <v>0</v>
      </c>
      <c r="V81" s="317">
        <v>0</v>
      </c>
      <c r="W81" s="317">
        <v>0</v>
      </c>
      <c r="X81" s="317">
        <v>0</v>
      </c>
      <c r="Y81" s="317">
        <v>0</v>
      </c>
      <c r="Z81" s="317">
        <v>131</v>
      </c>
      <c r="AA81" s="317">
        <v>107</v>
      </c>
      <c r="AB81" s="317">
        <v>24</v>
      </c>
      <c r="AC81" s="577"/>
      <c r="AD81" s="1496" t="s">
        <v>1308</v>
      </c>
      <c r="AE81" s="1496"/>
      <c r="AF81" s="1496"/>
      <c r="AG81" s="550">
        <v>272</v>
      </c>
      <c r="AH81" s="317">
        <v>178</v>
      </c>
      <c r="AI81" s="317">
        <v>94</v>
      </c>
      <c r="AJ81" s="317">
        <v>49</v>
      </c>
      <c r="AK81" s="317">
        <v>49</v>
      </c>
      <c r="AL81" s="317">
        <v>0</v>
      </c>
      <c r="AM81" s="317">
        <v>31</v>
      </c>
      <c r="AN81" s="317">
        <v>21</v>
      </c>
      <c r="AO81" s="317">
        <v>10</v>
      </c>
      <c r="AP81" s="317">
        <v>43</v>
      </c>
      <c r="AQ81" s="317">
        <v>37</v>
      </c>
      <c r="AR81" s="317">
        <v>6</v>
      </c>
      <c r="AS81" s="317">
        <v>265</v>
      </c>
      <c r="AT81" s="317">
        <v>131</v>
      </c>
      <c r="AU81" s="317">
        <v>134</v>
      </c>
      <c r="AV81" s="317">
        <v>49</v>
      </c>
      <c r="AW81" s="317">
        <v>29</v>
      </c>
      <c r="AX81" s="317">
        <v>20</v>
      </c>
      <c r="AY81" s="317">
        <v>23</v>
      </c>
      <c r="AZ81" s="317">
        <v>10</v>
      </c>
      <c r="BA81" s="317">
        <v>13</v>
      </c>
      <c r="BB81" s="317">
        <v>58</v>
      </c>
      <c r="BC81" s="317">
        <v>39</v>
      </c>
      <c r="BD81" s="317">
        <v>19</v>
      </c>
      <c r="BE81" s="317">
        <v>73</v>
      </c>
      <c r="BF81" s="317">
        <v>21</v>
      </c>
      <c r="BG81" s="317">
        <v>52</v>
      </c>
      <c r="BH81" s="577"/>
      <c r="BI81" s="1496" t="s">
        <v>1308</v>
      </c>
      <c r="BJ81" s="1496"/>
      <c r="BK81" s="1496"/>
      <c r="BL81" s="550">
        <v>70</v>
      </c>
      <c r="BM81" s="317">
        <v>23</v>
      </c>
      <c r="BN81" s="317">
        <v>47</v>
      </c>
      <c r="BO81" s="317">
        <v>84</v>
      </c>
      <c r="BP81" s="317">
        <v>28</v>
      </c>
      <c r="BQ81" s="317">
        <v>56</v>
      </c>
      <c r="BR81" s="317">
        <v>212</v>
      </c>
      <c r="BS81" s="317">
        <v>72</v>
      </c>
      <c r="BT81" s="317">
        <v>140</v>
      </c>
      <c r="BU81" s="317">
        <v>12</v>
      </c>
      <c r="BV81" s="317">
        <v>9</v>
      </c>
      <c r="BW81" s="317">
        <v>3</v>
      </c>
      <c r="BX81" s="317">
        <v>97</v>
      </c>
      <c r="BY81" s="317">
        <v>65</v>
      </c>
      <c r="BZ81" s="317">
        <v>32</v>
      </c>
      <c r="CA81" s="317">
        <v>136</v>
      </c>
      <c r="CB81" s="317">
        <v>95</v>
      </c>
      <c r="CC81" s="317">
        <v>41</v>
      </c>
      <c r="CD81" s="317">
        <v>45</v>
      </c>
      <c r="CE81" s="317">
        <v>21</v>
      </c>
      <c r="CF81" s="317">
        <v>24</v>
      </c>
      <c r="CG81" s="542">
        <v>980</v>
      </c>
      <c r="CH81" s="542">
        <v>308</v>
      </c>
      <c r="CI81" s="542">
        <v>672</v>
      </c>
    </row>
    <row r="82" spans="1:87" s="466" customFormat="1" ht="15.75" customHeight="1">
      <c r="A82" s="577"/>
      <c r="B82" s="1496" t="s">
        <v>1309</v>
      </c>
      <c r="C82" s="1496"/>
      <c r="D82" s="1496"/>
      <c r="E82" s="550">
        <v>1373</v>
      </c>
      <c r="F82" s="317">
        <v>629</v>
      </c>
      <c r="G82" s="317">
        <v>744</v>
      </c>
      <c r="H82" s="317">
        <v>737</v>
      </c>
      <c r="I82" s="317">
        <v>441</v>
      </c>
      <c r="J82" s="317">
        <v>296</v>
      </c>
      <c r="K82" s="317">
        <v>704</v>
      </c>
      <c r="L82" s="317">
        <v>421</v>
      </c>
      <c r="M82" s="317">
        <v>283</v>
      </c>
      <c r="N82" s="317">
        <v>93</v>
      </c>
      <c r="O82" s="317">
        <v>53</v>
      </c>
      <c r="P82" s="317">
        <v>40</v>
      </c>
      <c r="Q82" s="317">
        <v>91</v>
      </c>
      <c r="R82" s="317">
        <v>51</v>
      </c>
      <c r="S82" s="317">
        <v>40</v>
      </c>
      <c r="T82" s="317">
        <v>0</v>
      </c>
      <c r="U82" s="317">
        <v>0</v>
      </c>
      <c r="V82" s="317">
        <v>0</v>
      </c>
      <c r="W82" s="317">
        <v>0</v>
      </c>
      <c r="X82" s="317">
        <v>0</v>
      </c>
      <c r="Y82" s="317">
        <v>0</v>
      </c>
      <c r="Z82" s="317">
        <v>79</v>
      </c>
      <c r="AA82" s="317">
        <v>68</v>
      </c>
      <c r="AB82" s="317">
        <v>11</v>
      </c>
      <c r="AC82" s="577"/>
      <c r="AD82" s="1496" t="s">
        <v>1309</v>
      </c>
      <c r="AE82" s="1496"/>
      <c r="AF82" s="1496"/>
      <c r="AG82" s="550">
        <v>110</v>
      </c>
      <c r="AH82" s="317">
        <v>79</v>
      </c>
      <c r="AI82" s="317">
        <v>31</v>
      </c>
      <c r="AJ82" s="317">
        <v>6</v>
      </c>
      <c r="AK82" s="317">
        <v>6</v>
      </c>
      <c r="AL82" s="317">
        <v>0</v>
      </c>
      <c r="AM82" s="317">
        <v>12</v>
      </c>
      <c r="AN82" s="317">
        <v>10</v>
      </c>
      <c r="AO82" s="317">
        <v>2</v>
      </c>
      <c r="AP82" s="317">
        <v>21</v>
      </c>
      <c r="AQ82" s="317">
        <v>18</v>
      </c>
      <c r="AR82" s="317">
        <v>3</v>
      </c>
      <c r="AS82" s="317">
        <v>94</v>
      </c>
      <c r="AT82" s="317">
        <v>44</v>
      </c>
      <c r="AU82" s="317">
        <v>50</v>
      </c>
      <c r="AV82" s="317">
        <v>19</v>
      </c>
      <c r="AW82" s="317">
        <v>11</v>
      </c>
      <c r="AX82" s="317">
        <v>8</v>
      </c>
      <c r="AY82" s="317">
        <v>4</v>
      </c>
      <c r="AZ82" s="317">
        <v>4</v>
      </c>
      <c r="BA82" s="317">
        <v>0</v>
      </c>
      <c r="BB82" s="317">
        <v>14</v>
      </c>
      <c r="BC82" s="317">
        <v>9</v>
      </c>
      <c r="BD82" s="317">
        <v>5</v>
      </c>
      <c r="BE82" s="317">
        <v>28</v>
      </c>
      <c r="BF82" s="317">
        <v>8</v>
      </c>
      <c r="BG82" s="317">
        <v>20</v>
      </c>
      <c r="BH82" s="577"/>
      <c r="BI82" s="1496" t="s">
        <v>1309</v>
      </c>
      <c r="BJ82" s="1496"/>
      <c r="BK82" s="1496"/>
      <c r="BL82" s="550">
        <v>20</v>
      </c>
      <c r="BM82" s="317">
        <v>8</v>
      </c>
      <c r="BN82" s="317">
        <v>12</v>
      </c>
      <c r="BO82" s="317">
        <v>28</v>
      </c>
      <c r="BP82" s="317">
        <v>12</v>
      </c>
      <c r="BQ82" s="317">
        <v>16</v>
      </c>
      <c r="BR82" s="317">
        <v>88</v>
      </c>
      <c r="BS82" s="317">
        <v>29</v>
      </c>
      <c r="BT82" s="317">
        <v>59</v>
      </c>
      <c r="BU82" s="317">
        <v>5</v>
      </c>
      <c r="BV82" s="317">
        <v>2</v>
      </c>
      <c r="BW82" s="317">
        <v>3</v>
      </c>
      <c r="BX82" s="317">
        <v>45</v>
      </c>
      <c r="BY82" s="317">
        <v>30</v>
      </c>
      <c r="BZ82" s="317">
        <v>15</v>
      </c>
      <c r="CA82" s="317">
        <v>20</v>
      </c>
      <c r="CB82" s="317">
        <v>18</v>
      </c>
      <c r="CC82" s="317">
        <v>2</v>
      </c>
      <c r="CD82" s="317">
        <v>18</v>
      </c>
      <c r="CE82" s="317">
        <v>12</v>
      </c>
      <c r="CF82" s="317">
        <v>6</v>
      </c>
      <c r="CG82" s="542">
        <v>625</v>
      </c>
      <c r="CH82" s="542">
        <v>183</v>
      </c>
      <c r="CI82" s="542">
        <v>442</v>
      </c>
    </row>
    <row r="83" spans="1:87" s="545" customFormat="1" ht="15.75" customHeight="1">
      <c r="A83" s="1568" t="s">
        <v>523</v>
      </c>
      <c r="B83" s="1568"/>
      <c r="C83" s="1568"/>
      <c r="D83" s="1568"/>
      <c r="E83" s="547">
        <v>6792</v>
      </c>
      <c r="F83" s="548">
        <v>3592</v>
      </c>
      <c r="G83" s="548">
        <v>3200</v>
      </c>
      <c r="H83" s="548">
        <v>4119</v>
      </c>
      <c r="I83" s="548">
        <v>2659</v>
      </c>
      <c r="J83" s="548">
        <v>1460</v>
      </c>
      <c r="K83" s="548">
        <v>3997</v>
      </c>
      <c r="L83" s="548">
        <v>2576</v>
      </c>
      <c r="M83" s="548">
        <v>1421</v>
      </c>
      <c r="N83" s="548">
        <v>272</v>
      </c>
      <c r="O83" s="548">
        <v>173</v>
      </c>
      <c r="P83" s="548">
        <v>99</v>
      </c>
      <c r="Q83" s="548">
        <v>263</v>
      </c>
      <c r="R83" s="548">
        <v>165</v>
      </c>
      <c r="S83" s="548">
        <v>98</v>
      </c>
      <c r="T83" s="548">
        <v>1</v>
      </c>
      <c r="U83" s="548">
        <v>1</v>
      </c>
      <c r="V83" s="548">
        <v>0</v>
      </c>
      <c r="W83" s="548">
        <v>0</v>
      </c>
      <c r="X83" s="548">
        <v>0</v>
      </c>
      <c r="Y83" s="548">
        <v>0</v>
      </c>
      <c r="Z83" s="548">
        <v>270</v>
      </c>
      <c r="AA83" s="548">
        <v>215</v>
      </c>
      <c r="AB83" s="548">
        <v>55</v>
      </c>
      <c r="AC83" s="1568" t="s">
        <v>523</v>
      </c>
      <c r="AD83" s="1568"/>
      <c r="AE83" s="1568"/>
      <c r="AF83" s="1568"/>
      <c r="AG83" s="547">
        <v>557</v>
      </c>
      <c r="AH83" s="548">
        <v>364</v>
      </c>
      <c r="AI83" s="548">
        <v>193</v>
      </c>
      <c r="AJ83" s="548">
        <v>23</v>
      </c>
      <c r="AK83" s="548">
        <v>18</v>
      </c>
      <c r="AL83" s="548">
        <v>5</v>
      </c>
      <c r="AM83" s="548">
        <v>38</v>
      </c>
      <c r="AN83" s="548">
        <v>26</v>
      </c>
      <c r="AO83" s="548">
        <v>12</v>
      </c>
      <c r="AP83" s="548">
        <v>118</v>
      </c>
      <c r="AQ83" s="548">
        <v>93</v>
      </c>
      <c r="AR83" s="548">
        <v>25</v>
      </c>
      <c r="AS83" s="548">
        <v>401</v>
      </c>
      <c r="AT83" s="548">
        <v>179</v>
      </c>
      <c r="AU83" s="548">
        <v>222</v>
      </c>
      <c r="AV83" s="548">
        <v>60</v>
      </c>
      <c r="AW83" s="548">
        <v>20</v>
      </c>
      <c r="AX83" s="548">
        <v>40</v>
      </c>
      <c r="AY83" s="548">
        <v>36</v>
      </c>
      <c r="AZ83" s="548">
        <v>24</v>
      </c>
      <c r="BA83" s="548">
        <v>12</v>
      </c>
      <c r="BB83" s="548">
        <v>104</v>
      </c>
      <c r="BC83" s="548">
        <v>73</v>
      </c>
      <c r="BD83" s="548">
        <v>31</v>
      </c>
      <c r="BE83" s="548">
        <v>157</v>
      </c>
      <c r="BF83" s="548">
        <v>49</v>
      </c>
      <c r="BG83" s="548">
        <v>108</v>
      </c>
      <c r="BH83" s="1568" t="s">
        <v>523</v>
      </c>
      <c r="BI83" s="1568"/>
      <c r="BJ83" s="1568"/>
      <c r="BK83" s="1568"/>
      <c r="BL83" s="547">
        <v>117</v>
      </c>
      <c r="BM83" s="548">
        <v>50</v>
      </c>
      <c r="BN83" s="548">
        <v>67</v>
      </c>
      <c r="BO83" s="548">
        <v>94</v>
      </c>
      <c r="BP83" s="548">
        <v>44</v>
      </c>
      <c r="BQ83" s="548">
        <v>50</v>
      </c>
      <c r="BR83" s="548">
        <v>345</v>
      </c>
      <c r="BS83" s="548">
        <v>80</v>
      </c>
      <c r="BT83" s="548">
        <v>265</v>
      </c>
      <c r="BU83" s="548">
        <v>27</v>
      </c>
      <c r="BV83" s="548">
        <v>13</v>
      </c>
      <c r="BW83" s="548">
        <v>14</v>
      </c>
      <c r="BX83" s="548">
        <v>245</v>
      </c>
      <c r="BY83" s="548">
        <v>160</v>
      </c>
      <c r="BZ83" s="548">
        <v>85</v>
      </c>
      <c r="CA83" s="548">
        <v>902</v>
      </c>
      <c r="CB83" s="548">
        <v>856</v>
      </c>
      <c r="CC83" s="548">
        <v>46</v>
      </c>
      <c r="CD83" s="548">
        <v>230</v>
      </c>
      <c r="CE83" s="548">
        <v>138</v>
      </c>
      <c r="CF83" s="548">
        <v>92</v>
      </c>
      <c r="CG83" s="548">
        <v>2517</v>
      </c>
      <c r="CH83" s="548">
        <v>856</v>
      </c>
      <c r="CI83" s="548">
        <v>1661</v>
      </c>
    </row>
    <row r="84" spans="1:87" s="466" customFormat="1" ht="15.75" customHeight="1">
      <c r="A84" s="577"/>
      <c r="B84" s="1496" t="s">
        <v>1310</v>
      </c>
      <c r="C84" s="1496"/>
      <c r="D84" s="1496"/>
      <c r="E84" s="550">
        <v>3657</v>
      </c>
      <c r="F84" s="317">
        <v>2075</v>
      </c>
      <c r="G84" s="317">
        <v>1582</v>
      </c>
      <c r="H84" s="317">
        <v>2342</v>
      </c>
      <c r="I84" s="317">
        <v>1632</v>
      </c>
      <c r="J84" s="317">
        <v>710</v>
      </c>
      <c r="K84" s="317">
        <v>2281</v>
      </c>
      <c r="L84" s="317">
        <v>1587</v>
      </c>
      <c r="M84" s="317">
        <v>694</v>
      </c>
      <c r="N84" s="317">
        <v>134</v>
      </c>
      <c r="O84" s="317">
        <v>85</v>
      </c>
      <c r="P84" s="317">
        <v>49</v>
      </c>
      <c r="Q84" s="317">
        <v>130</v>
      </c>
      <c r="R84" s="317">
        <v>82</v>
      </c>
      <c r="S84" s="317">
        <v>48</v>
      </c>
      <c r="T84" s="317">
        <v>0</v>
      </c>
      <c r="U84" s="317">
        <v>0</v>
      </c>
      <c r="V84" s="317">
        <v>0</v>
      </c>
      <c r="W84" s="317">
        <v>0</v>
      </c>
      <c r="X84" s="317">
        <v>0</v>
      </c>
      <c r="Y84" s="317">
        <v>0</v>
      </c>
      <c r="Z84" s="317">
        <v>113</v>
      </c>
      <c r="AA84" s="317">
        <v>90</v>
      </c>
      <c r="AB84" s="317">
        <v>23</v>
      </c>
      <c r="AC84" s="577"/>
      <c r="AD84" s="1496" t="s">
        <v>1310</v>
      </c>
      <c r="AE84" s="1496"/>
      <c r="AF84" s="1496"/>
      <c r="AG84" s="550">
        <v>236</v>
      </c>
      <c r="AH84" s="317">
        <v>147</v>
      </c>
      <c r="AI84" s="317">
        <v>89</v>
      </c>
      <c r="AJ84" s="317">
        <v>12</v>
      </c>
      <c r="AK84" s="317">
        <v>9</v>
      </c>
      <c r="AL84" s="317">
        <v>3</v>
      </c>
      <c r="AM84" s="317">
        <v>18</v>
      </c>
      <c r="AN84" s="317">
        <v>13</v>
      </c>
      <c r="AO84" s="317">
        <v>5</v>
      </c>
      <c r="AP84" s="317">
        <v>52</v>
      </c>
      <c r="AQ84" s="317">
        <v>40</v>
      </c>
      <c r="AR84" s="317">
        <v>12</v>
      </c>
      <c r="AS84" s="317">
        <v>185</v>
      </c>
      <c r="AT84" s="317">
        <v>87</v>
      </c>
      <c r="AU84" s="317">
        <v>98</v>
      </c>
      <c r="AV84" s="317">
        <v>32</v>
      </c>
      <c r="AW84" s="317">
        <v>9</v>
      </c>
      <c r="AX84" s="317">
        <v>23</v>
      </c>
      <c r="AY84" s="317">
        <v>21</v>
      </c>
      <c r="AZ84" s="317">
        <v>14</v>
      </c>
      <c r="BA84" s="317">
        <v>7</v>
      </c>
      <c r="BB84" s="317">
        <v>45</v>
      </c>
      <c r="BC84" s="317">
        <v>33</v>
      </c>
      <c r="BD84" s="317">
        <v>12</v>
      </c>
      <c r="BE84" s="317">
        <v>85</v>
      </c>
      <c r="BF84" s="317">
        <v>27</v>
      </c>
      <c r="BG84" s="317">
        <v>58</v>
      </c>
      <c r="BH84" s="577"/>
      <c r="BI84" s="1496" t="s">
        <v>1310</v>
      </c>
      <c r="BJ84" s="1496"/>
      <c r="BK84" s="1496"/>
      <c r="BL84" s="550">
        <v>59</v>
      </c>
      <c r="BM84" s="317">
        <v>26</v>
      </c>
      <c r="BN84" s="317">
        <v>33</v>
      </c>
      <c r="BO84" s="317">
        <v>46</v>
      </c>
      <c r="BP84" s="317">
        <v>22</v>
      </c>
      <c r="BQ84" s="317">
        <v>24</v>
      </c>
      <c r="BR84" s="317">
        <v>165</v>
      </c>
      <c r="BS84" s="317">
        <v>31</v>
      </c>
      <c r="BT84" s="317">
        <v>134</v>
      </c>
      <c r="BU84" s="317">
        <v>14</v>
      </c>
      <c r="BV84" s="317">
        <v>7</v>
      </c>
      <c r="BW84" s="317">
        <v>7</v>
      </c>
      <c r="BX84" s="317">
        <v>117</v>
      </c>
      <c r="BY84" s="317">
        <v>73</v>
      </c>
      <c r="BZ84" s="317">
        <v>44</v>
      </c>
      <c r="CA84" s="317">
        <v>817</v>
      </c>
      <c r="CB84" s="317">
        <v>789</v>
      </c>
      <c r="CC84" s="317">
        <v>28</v>
      </c>
      <c r="CD84" s="317">
        <v>130</v>
      </c>
      <c r="CE84" s="317">
        <v>85</v>
      </c>
      <c r="CF84" s="317">
        <v>45</v>
      </c>
      <c r="CG84" s="466">
        <v>1209</v>
      </c>
      <c r="CH84" s="466">
        <v>390</v>
      </c>
      <c r="CI84" s="466">
        <v>819</v>
      </c>
    </row>
    <row r="85" spans="1:87" s="466" customFormat="1" ht="15.75" customHeight="1">
      <c r="A85" s="577"/>
      <c r="B85" s="1496" t="s">
        <v>1311</v>
      </c>
      <c r="C85" s="1496"/>
      <c r="D85" s="1496"/>
      <c r="E85" s="550">
        <v>859</v>
      </c>
      <c r="F85" s="317">
        <v>412</v>
      </c>
      <c r="G85" s="317">
        <v>447</v>
      </c>
      <c r="H85" s="317">
        <v>483</v>
      </c>
      <c r="I85" s="317">
        <v>268</v>
      </c>
      <c r="J85" s="317">
        <v>215</v>
      </c>
      <c r="K85" s="317">
        <v>466</v>
      </c>
      <c r="L85" s="317">
        <v>257</v>
      </c>
      <c r="M85" s="317">
        <v>209</v>
      </c>
      <c r="N85" s="317">
        <v>48</v>
      </c>
      <c r="O85" s="317">
        <v>29</v>
      </c>
      <c r="P85" s="317">
        <v>19</v>
      </c>
      <c r="Q85" s="317">
        <v>47</v>
      </c>
      <c r="R85" s="317">
        <v>28</v>
      </c>
      <c r="S85" s="317">
        <v>19</v>
      </c>
      <c r="T85" s="317">
        <v>0</v>
      </c>
      <c r="U85" s="317">
        <v>0</v>
      </c>
      <c r="V85" s="317">
        <v>0</v>
      </c>
      <c r="W85" s="317">
        <v>0</v>
      </c>
      <c r="X85" s="317">
        <v>0</v>
      </c>
      <c r="Y85" s="317">
        <v>0</v>
      </c>
      <c r="Z85" s="317">
        <v>37</v>
      </c>
      <c r="AA85" s="317">
        <v>30</v>
      </c>
      <c r="AB85" s="317">
        <v>7</v>
      </c>
      <c r="AC85" s="577"/>
      <c r="AD85" s="1496" t="s">
        <v>1311</v>
      </c>
      <c r="AE85" s="1496"/>
      <c r="AF85" s="1496"/>
      <c r="AG85" s="550">
        <v>123</v>
      </c>
      <c r="AH85" s="317">
        <v>84</v>
      </c>
      <c r="AI85" s="317">
        <v>39</v>
      </c>
      <c r="AJ85" s="317">
        <v>3</v>
      </c>
      <c r="AK85" s="317">
        <v>2</v>
      </c>
      <c r="AL85" s="317">
        <v>1</v>
      </c>
      <c r="AM85" s="317">
        <v>7</v>
      </c>
      <c r="AN85" s="317">
        <v>3</v>
      </c>
      <c r="AO85" s="317">
        <v>4</v>
      </c>
      <c r="AP85" s="317">
        <v>18</v>
      </c>
      <c r="AQ85" s="317">
        <v>14</v>
      </c>
      <c r="AR85" s="317">
        <v>4</v>
      </c>
      <c r="AS85" s="317">
        <v>53</v>
      </c>
      <c r="AT85" s="317">
        <v>20</v>
      </c>
      <c r="AU85" s="317">
        <v>33</v>
      </c>
      <c r="AV85" s="317">
        <v>8</v>
      </c>
      <c r="AW85" s="317">
        <v>3</v>
      </c>
      <c r="AX85" s="317">
        <v>5</v>
      </c>
      <c r="AY85" s="317">
        <v>4</v>
      </c>
      <c r="AZ85" s="317">
        <v>2</v>
      </c>
      <c r="BA85" s="317">
        <v>2</v>
      </c>
      <c r="BB85" s="317">
        <v>12</v>
      </c>
      <c r="BC85" s="317">
        <v>7</v>
      </c>
      <c r="BD85" s="317">
        <v>5</v>
      </c>
      <c r="BE85" s="317">
        <v>25</v>
      </c>
      <c r="BF85" s="317">
        <v>7</v>
      </c>
      <c r="BG85" s="317">
        <v>18</v>
      </c>
      <c r="BH85" s="577"/>
      <c r="BI85" s="1496" t="s">
        <v>1311</v>
      </c>
      <c r="BJ85" s="1496"/>
      <c r="BK85" s="1496"/>
      <c r="BL85" s="550">
        <v>15</v>
      </c>
      <c r="BM85" s="317">
        <v>6</v>
      </c>
      <c r="BN85" s="317">
        <v>9</v>
      </c>
      <c r="BO85" s="317">
        <v>9</v>
      </c>
      <c r="BP85" s="317">
        <v>2</v>
      </c>
      <c r="BQ85" s="317">
        <v>7</v>
      </c>
      <c r="BR85" s="317">
        <v>33</v>
      </c>
      <c r="BS85" s="317">
        <v>5</v>
      </c>
      <c r="BT85" s="317">
        <v>28</v>
      </c>
      <c r="BU85" s="317">
        <v>5</v>
      </c>
      <c r="BV85" s="317">
        <v>3</v>
      </c>
      <c r="BW85" s="317">
        <v>2</v>
      </c>
      <c r="BX85" s="317">
        <v>29</v>
      </c>
      <c r="BY85" s="317">
        <v>20</v>
      </c>
      <c r="BZ85" s="317">
        <v>9</v>
      </c>
      <c r="CA85" s="317">
        <v>12</v>
      </c>
      <c r="CB85" s="317">
        <v>9</v>
      </c>
      <c r="CC85" s="317">
        <v>3</v>
      </c>
      <c r="CD85" s="317">
        <v>25</v>
      </c>
      <c r="CE85" s="317">
        <v>11</v>
      </c>
      <c r="CF85" s="317">
        <v>14</v>
      </c>
      <c r="CG85" s="466">
        <v>353</v>
      </c>
      <c r="CH85" s="466">
        <v>132</v>
      </c>
      <c r="CI85" s="466">
        <v>221</v>
      </c>
    </row>
    <row r="86" spans="1:87" s="466" customFormat="1" ht="15.75" customHeight="1">
      <c r="A86" s="577"/>
      <c r="B86" s="1496" t="s">
        <v>1312</v>
      </c>
      <c r="C86" s="1496"/>
      <c r="D86" s="1496"/>
      <c r="E86" s="550">
        <v>1607</v>
      </c>
      <c r="F86" s="317">
        <v>785</v>
      </c>
      <c r="G86" s="317">
        <v>822</v>
      </c>
      <c r="H86" s="317">
        <v>907</v>
      </c>
      <c r="I86" s="317">
        <v>537</v>
      </c>
      <c r="J86" s="317">
        <v>370</v>
      </c>
      <c r="K86" s="317">
        <v>876</v>
      </c>
      <c r="L86" s="317">
        <v>515</v>
      </c>
      <c r="M86" s="317">
        <v>361</v>
      </c>
      <c r="N86" s="317">
        <v>48</v>
      </c>
      <c r="O86" s="317">
        <v>29</v>
      </c>
      <c r="P86" s="317">
        <v>19</v>
      </c>
      <c r="Q86" s="317">
        <v>47</v>
      </c>
      <c r="R86" s="317">
        <v>28</v>
      </c>
      <c r="S86" s="317">
        <v>19</v>
      </c>
      <c r="T86" s="317">
        <v>0</v>
      </c>
      <c r="U86" s="317">
        <v>0</v>
      </c>
      <c r="V86" s="317">
        <v>0</v>
      </c>
      <c r="W86" s="317">
        <v>0</v>
      </c>
      <c r="X86" s="317">
        <v>0</v>
      </c>
      <c r="Y86" s="317">
        <v>0</v>
      </c>
      <c r="Z86" s="317">
        <v>65</v>
      </c>
      <c r="AA86" s="317">
        <v>51</v>
      </c>
      <c r="AB86" s="317">
        <v>14</v>
      </c>
      <c r="AC86" s="577"/>
      <c r="AD86" s="1496" t="s">
        <v>1312</v>
      </c>
      <c r="AE86" s="1496"/>
      <c r="AF86" s="1496"/>
      <c r="AG86" s="550">
        <v>142</v>
      </c>
      <c r="AH86" s="317">
        <v>101</v>
      </c>
      <c r="AI86" s="317">
        <v>41</v>
      </c>
      <c r="AJ86" s="317">
        <v>7</v>
      </c>
      <c r="AK86" s="317">
        <v>6</v>
      </c>
      <c r="AL86" s="317">
        <v>1</v>
      </c>
      <c r="AM86" s="317">
        <v>13</v>
      </c>
      <c r="AN86" s="317">
        <v>10</v>
      </c>
      <c r="AO86" s="317">
        <v>3</v>
      </c>
      <c r="AP86" s="317">
        <v>36</v>
      </c>
      <c r="AQ86" s="317">
        <v>29</v>
      </c>
      <c r="AR86" s="317">
        <v>7</v>
      </c>
      <c r="AS86" s="317">
        <v>123</v>
      </c>
      <c r="AT86" s="317">
        <v>53</v>
      </c>
      <c r="AU86" s="317">
        <v>70</v>
      </c>
      <c r="AV86" s="317">
        <v>16</v>
      </c>
      <c r="AW86" s="317">
        <v>7</v>
      </c>
      <c r="AX86" s="317">
        <v>9</v>
      </c>
      <c r="AY86" s="317">
        <v>8</v>
      </c>
      <c r="AZ86" s="317">
        <v>6</v>
      </c>
      <c r="BA86" s="317">
        <v>2</v>
      </c>
      <c r="BB86" s="317">
        <v>34</v>
      </c>
      <c r="BC86" s="317">
        <v>25</v>
      </c>
      <c r="BD86" s="317">
        <v>9</v>
      </c>
      <c r="BE86" s="317">
        <v>34</v>
      </c>
      <c r="BF86" s="317">
        <v>9</v>
      </c>
      <c r="BG86" s="317">
        <v>25</v>
      </c>
      <c r="BH86" s="577"/>
      <c r="BI86" s="1496" t="s">
        <v>1312</v>
      </c>
      <c r="BJ86" s="1496"/>
      <c r="BK86" s="1496"/>
      <c r="BL86" s="550">
        <v>30</v>
      </c>
      <c r="BM86" s="317">
        <v>15</v>
      </c>
      <c r="BN86" s="317">
        <v>15</v>
      </c>
      <c r="BO86" s="317">
        <v>29</v>
      </c>
      <c r="BP86" s="317">
        <v>16</v>
      </c>
      <c r="BQ86" s="317">
        <v>13</v>
      </c>
      <c r="BR86" s="317">
        <v>117</v>
      </c>
      <c r="BS86" s="317">
        <v>38</v>
      </c>
      <c r="BT86" s="317">
        <v>79</v>
      </c>
      <c r="BU86" s="317">
        <v>5</v>
      </c>
      <c r="BV86" s="317">
        <v>1</v>
      </c>
      <c r="BW86" s="317">
        <v>4</v>
      </c>
      <c r="BX86" s="317">
        <v>65</v>
      </c>
      <c r="BY86" s="317">
        <v>45</v>
      </c>
      <c r="BZ86" s="317">
        <v>20</v>
      </c>
      <c r="CA86" s="317">
        <v>62</v>
      </c>
      <c r="CB86" s="317">
        <v>50</v>
      </c>
      <c r="CC86" s="317">
        <v>12</v>
      </c>
      <c r="CD86" s="317">
        <v>42</v>
      </c>
      <c r="CE86" s="317">
        <v>24</v>
      </c>
      <c r="CF86" s="317">
        <v>18</v>
      </c>
      <c r="CG86" s="466">
        <v>677</v>
      </c>
      <c r="CH86" s="466">
        <v>239</v>
      </c>
      <c r="CI86" s="466">
        <v>438</v>
      </c>
    </row>
    <row r="87" spans="1:87" s="466" customFormat="1" ht="15.75" customHeight="1">
      <c r="A87" s="577"/>
      <c r="B87" s="1496" t="s">
        <v>1313</v>
      </c>
      <c r="C87" s="1496"/>
      <c r="D87" s="1496"/>
      <c r="E87" s="550">
        <v>669</v>
      </c>
      <c r="F87" s="317">
        <v>320</v>
      </c>
      <c r="G87" s="317">
        <v>349</v>
      </c>
      <c r="H87" s="317">
        <v>387</v>
      </c>
      <c r="I87" s="317">
        <v>222</v>
      </c>
      <c r="J87" s="317">
        <v>165</v>
      </c>
      <c r="K87" s="317">
        <v>374</v>
      </c>
      <c r="L87" s="317">
        <v>217</v>
      </c>
      <c r="M87" s="317">
        <v>157</v>
      </c>
      <c r="N87" s="317">
        <v>42</v>
      </c>
      <c r="O87" s="317">
        <v>30</v>
      </c>
      <c r="P87" s="317">
        <v>12</v>
      </c>
      <c r="Q87" s="317">
        <v>39</v>
      </c>
      <c r="R87" s="317">
        <v>27</v>
      </c>
      <c r="S87" s="317">
        <v>12</v>
      </c>
      <c r="T87" s="317">
        <v>1</v>
      </c>
      <c r="U87" s="317">
        <v>1</v>
      </c>
      <c r="V87" s="317">
        <v>0</v>
      </c>
      <c r="W87" s="317">
        <v>0</v>
      </c>
      <c r="X87" s="317">
        <v>0</v>
      </c>
      <c r="Y87" s="317">
        <v>0</v>
      </c>
      <c r="Z87" s="317">
        <v>55</v>
      </c>
      <c r="AA87" s="317">
        <v>44</v>
      </c>
      <c r="AB87" s="317">
        <v>11</v>
      </c>
      <c r="AC87" s="577"/>
      <c r="AD87" s="1496" t="s">
        <v>1313</v>
      </c>
      <c r="AE87" s="1496"/>
      <c r="AF87" s="1496"/>
      <c r="AG87" s="550">
        <v>56</v>
      </c>
      <c r="AH87" s="317">
        <v>32</v>
      </c>
      <c r="AI87" s="317">
        <v>24</v>
      </c>
      <c r="AJ87" s="317">
        <v>1</v>
      </c>
      <c r="AK87" s="317">
        <v>1</v>
      </c>
      <c r="AL87" s="317">
        <v>0</v>
      </c>
      <c r="AM87" s="317">
        <v>0</v>
      </c>
      <c r="AN87" s="317">
        <v>0</v>
      </c>
      <c r="AO87" s="317">
        <v>0</v>
      </c>
      <c r="AP87" s="317">
        <v>12</v>
      </c>
      <c r="AQ87" s="317">
        <v>10</v>
      </c>
      <c r="AR87" s="317">
        <v>2</v>
      </c>
      <c r="AS87" s="317">
        <v>40</v>
      </c>
      <c r="AT87" s="317">
        <v>19</v>
      </c>
      <c r="AU87" s="317">
        <v>21</v>
      </c>
      <c r="AV87" s="317">
        <v>4</v>
      </c>
      <c r="AW87" s="317">
        <v>1</v>
      </c>
      <c r="AX87" s="317">
        <v>3</v>
      </c>
      <c r="AY87" s="317">
        <v>3</v>
      </c>
      <c r="AZ87" s="317">
        <v>2</v>
      </c>
      <c r="BA87" s="317">
        <v>1</v>
      </c>
      <c r="BB87" s="317">
        <v>13</v>
      </c>
      <c r="BC87" s="317">
        <v>8</v>
      </c>
      <c r="BD87" s="317">
        <v>5</v>
      </c>
      <c r="BE87" s="317">
        <v>13</v>
      </c>
      <c r="BF87" s="317">
        <v>6</v>
      </c>
      <c r="BG87" s="317">
        <v>7</v>
      </c>
      <c r="BH87" s="577"/>
      <c r="BI87" s="1496" t="s">
        <v>1313</v>
      </c>
      <c r="BJ87" s="1496"/>
      <c r="BK87" s="1496"/>
      <c r="BL87" s="550">
        <v>13</v>
      </c>
      <c r="BM87" s="317">
        <v>3</v>
      </c>
      <c r="BN87" s="317">
        <v>10</v>
      </c>
      <c r="BO87" s="317">
        <v>10</v>
      </c>
      <c r="BP87" s="317">
        <v>4</v>
      </c>
      <c r="BQ87" s="317">
        <v>6</v>
      </c>
      <c r="BR87" s="317">
        <v>30</v>
      </c>
      <c r="BS87" s="317">
        <v>6</v>
      </c>
      <c r="BT87" s="317">
        <v>24</v>
      </c>
      <c r="BU87" s="317">
        <v>3</v>
      </c>
      <c r="BV87" s="317">
        <v>2</v>
      </c>
      <c r="BW87" s="317">
        <v>1</v>
      </c>
      <c r="BX87" s="317">
        <v>34</v>
      </c>
      <c r="BY87" s="317">
        <v>22</v>
      </c>
      <c r="BZ87" s="317">
        <v>12</v>
      </c>
      <c r="CA87" s="317">
        <v>11</v>
      </c>
      <c r="CB87" s="317">
        <v>8</v>
      </c>
      <c r="CC87" s="317">
        <v>3</v>
      </c>
      <c r="CD87" s="317">
        <v>33</v>
      </c>
      <c r="CE87" s="317">
        <v>18</v>
      </c>
      <c r="CF87" s="317">
        <v>15</v>
      </c>
      <c r="CG87" s="466">
        <v>278</v>
      </c>
      <c r="CH87" s="466">
        <v>95</v>
      </c>
      <c r="CI87" s="466">
        <v>183</v>
      </c>
    </row>
    <row r="88" spans="1:87" s="545" customFormat="1" ht="15.75" customHeight="1">
      <c r="A88" s="1568" t="s">
        <v>1314</v>
      </c>
      <c r="B88" s="1568"/>
      <c r="C88" s="1568"/>
      <c r="D88" s="1568"/>
      <c r="E88" s="547">
        <v>571</v>
      </c>
      <c r="F88" s="548">
        <v>338</v>
      </c>
      <c r="G88" s="548">
        <v>233</v>
      </c>
      <c r="H88" s="548">
        <v>366</v>
      </c>
      <c r="I88" s="548">
        <v>274</v>
      </c>
      <c r="J88" s="548">
        <v>92</v>
      </c>
      <c r="K88" s="548">
        <v>355</v>
      </c>
      <c r="L88" s="548">
        <v>266</v>
      </c>
      <c r="M88" s="548">
        <v>89</v>
      </c>
      <c r="N88" s="548">
        <v>4</v>
      </c>
      <c r="O88" s="548">
        <v>3</v>
      </c>
      <c r="P88" s="548">
        <v>1</v>
      </c>
      <c r="Q88" s="548">
        <v>4</v>
      </c>
      <c r="R88" s="548">
        <v>3</v>
      </c>
      <c r="S88" s="317">
        <v>1</v>
      </c>
      <c r="T88" s="317">
        <v>0</v>
      </c>
      <c r="U88" s="317">
        <v>0</v>
      </c>
      <c r="V88" s="317">
        <v>0</v>
      </c>
      <c r="W88" s="317">
        <v>0</v>
      </c>
      <c r="X88" s="317">
        <v>0</v>
      </c>
      <c r="Y88" s="317">
        <v>0</v>
      </c>
      <c r="Z88" s="545">
        <v>108</v>
      </c>
      <c r="AA88" s="545">
        <v>108</v>
      </c>
      <c r="AB88" s="545">
        <v>0</v>
      </c>
      <c r="AC88" s="1568" t="s">
        <v>1314</v>
      </c>
      <c r="AD88" s="1568"/>
      <c r="AE88" s="1568"/>
      <c r="AF88" s="1568"/>
      <c r="AG88" s="658">
        <v>3</v>
      </c>
      <c r="AH88" s="545">
        <v>3</v>
      </c>
      <c r="AI88" s="545">
        <v>0</v>
      </c>
      <c r="AJ88" s="544">
        <v>1</v>
      </c>
      <c r="AK88" s="545">
        <v>1</v>
      </c>
      <c r="AL88" s="545">
        <v>0</v>
      </c>
      <c r="AM88" s="545">
        <v>0</v>
      </c>
      <c r="AN88" s="545">
        <v>0</v>
      </c>
      <c r="AO88" s="545">
        <v>0</v>
      </c>
      <c r="AP88" s="545">
        <v>6</v>
      </c>
      <c r="AQ88" s="545">
        <v>5</v>
      </c>
      <c r="AR88" s="545">
        <v>1</v>
      </c>
      <c r="AS88" s="545">
        <v>30</v>
      </c>
      <c r="AT88" s="545">
        <v>17</v>
      </c>
      <c r="AU88" s="545">
        <v>13</v>
      </c>
      <c r="AV88" s="545">
        <v>2</v>
      </c>
      <c r="AW88" s="545">
        <v>1</v>
      </c>
      <c r="AX88" s="545">
        <v>1</v>
      </c>
      <c r="AY88" s="545">
        <v>1</v>
      </c>
      <c r="AZ88" s="545">
        <v>1</v>
      </c>
      <c r="BA88" s="545">
        <v>0</v>
      </c>
      <c r="BB88" s="545">
        <v>9</v>
      </c>
      <c r="BC88" s="545">
        <v>8</v>
      </c>
      <c r="BD88" s="545">
        <v>1</v>
      </c>
      <c r="BE88" s="545">
        <v>106</v>
      </c>
      <c r="BF88" s="545">
        <v>51</v>
      </c>
      <c r="BG88" s="545">
        <v>55</v>
      </c>
      <c r="BH88" s="1568" t="s">
        <v>1314</v>
      </c>
      <c r="BI88" s="1568"/>
      <c r="BJ88" s="1568"/>
      <c r="BK88" s="1568"/>
      <c r="BL88" s="658">
        <v>3</v>
      </c>
      <c r="BM88" s="545">
        <v>0</v>
      </c>
      <c r="BN88" s="545">
        <v>3</v>
      </c>
      <c r="BO88" s="545">
        <v>1</v>
      </c>
      <c r="BP88" s="545">
        <v>1</v>
      </c>
      <c r="BQ88" s="545">
        <v>0</v>
      </c>
      <c r="BR88" s="545">
        <v>16</v>
      </c>
      <c r="BS88" s="545">
        <v>5</v>
      </c>
      <c r="BT88" s="545">
        <v>11</v>
      </c>
      <c r="BU88" s="545">
        <v>1</v>
      </c>
      <c r="BV88" s="545">
        <v>0</v>
      </c>
      <c r="BW88" s="545">
        <v>1</v>
      </c>
      <c r="BX88" s="545">
        <v>57</v>
      </c>
      <c r="BY88" s="545">
        <v>56</v>
      </c>
      <c r="BZ88" s="545">
        <v>1</v>
      </c>
      <c r="CA88" s="545">
        <v>4</v>
      </c>
      <c r="CB88" s="545">
        <v>4</v>
      </c>
      <c r="CC88" s="545">
        <v>0</v>
      </c>
      <c r="CD88" s="545">
        <v>3</v>
      </c>
      <c r="CE88" s="545">
        <v>2</v>
      </c>
      <c r="CF88" s="545">
        <v>1</v>
      </c>
      <c r="CG88" s="545">
        <v>203</v>
      </c>
      <c r="CH88" s="545">
        <v>62</v>
      </c>
      <c r="CI88" s="545">
        <v>141</v>
      </c>
    </row>
    <row r="89" spans="1:87" s="466" customFormat="1" ht="15.75" customHeight="1">
      <c r="A89" s="1568" t="s">
        <v>1315</v>
      </c>
      <c r="B89" s="1568"/>
      <c r="C89" s="1568"/>
      <c r="D89" s="1568"/>
      <c r="E89" s="547">
        <v>1218</v>
      </c>
      <c r="F89" s="548">
        <v>609</v>
      </c>
      <c r="G89" s="548">
        <v>609</v>
      </c>
      <c r="H89" s="548">
        <v>634</v>
      </c>
      <c r="I89" s="548">
        <v>380</v>
      </c>
      <c r="J89" s="548">
        <v>254</v>
      </c>
      <c r="K89" s="548">
        <v>621</v>
      </c>
      <c r="L89" s="548">
        <v>368</v>
      </c>
      <c r="M89" s="548">
        <v>253</v>
      </c>
      <c r="N89" s="548">
        <v>90</v>
      </c>
      <c r="O89" s="548">
        <v>57</v>
      </c>
      <c r="P89" s="548">
        <v>33</v>
      </c>
      <c r="Q89" s="548">
        <v>90</v>
      </c>
      <c r="R89" s="548">
        <v>57</v>
      </c>
      <c r="S89" s="548">
        <v>33</v>
      </c>
      <c r="T89" s="548">
        <v>0</v>
      </c>
      <c r="U89" s="548">
        <v>0</v>
      </c>
      <c r="V89" s="548">
        <v>0</v>
      </c>
      <c r="W89" s="548">
        <v>0</v>
      </c>
      <c r="X89" s="548">
        <v>0</v>
      </c>
      <c r="Y89" s="548">
        <v>0</v>
      </c>
      <c r="Z89" s="548">
        <v>73</v>
      </c>
      <c r="AA89" s="548">
        <v>66</v>
      </c>
      <c r="AB89" s="548">
        <v>7</v>
      </c>
      <c r="AC89" s="1568" t="s">
        <v>1316</v>
      </c>
      <c r="AD89" s="1568"/>
      <c r="AE89" s="1568"/>
      <c r="AF89" s="1568"/>
      <c r="AG89" s="547">
        <v>121</v>
      </c>
      <c r="AH89" s="548">
        <v>79</v>
      </c>
      <c r="AI89" s="548">
        <v>42</v>
      </c>
      <c r="AJ89" s="548">
        <v>1</v>
      </c>
      <c r="AK89" s="548">
        <v>1</v>
      </c>
      <c r="AL89" s="548">
        <v>0</v>
      </c>
      <c r="AM89" s="548">
        <v>8</v>
      </c>
      <c r="AN89" s="548">
        <v>5</v>
      </c>
      <c r="AO89" s="548">
        <v>3</v>
      </c>
      <c r="AP89" s="548">
        <v>19</v>
      </c>
      <c r="AQ89" s="548">
        <v>18</v>
      </c>
      <c r="AR89" s="548">
        <v>1</v>
      </c>
      <c r="AS89" s="548">
        <v>58</v>
      </c>
      <c r="AT89" s="548">
        <v>29</v>
      </c>
      <c r="AU89" s="548">
        <v>29</v>
      </c>
      <c r="AV89" s="548">
        <v>12</v>
      </c>
      <c r="AW89" s="548">
        <v>3</v>
      </c>
      <c r="AX89" s="548">
        <v>9</v>
      </c>
      <c r="AY89" s="548">
        <v>3</v>
      </c>
      <c r="AZ89" s="548">
        <v>0</v>
      </c>
      <c r="BA89" s="548">
        <v>3</v>
      </c>
      <c r="BB89" s="548">
        <v>10</v>
      </c>
      <c r="BC89" s="548">
        <v>5</v>
      </c>
      <c r="BD89" s="548">
        <v>5</v>
      </c>
      <c r="BE89" s="548">
        <v>19</v>
      </c>
      <c r="BF89" s="548">
        <v>6</v>
      </c>
      <c r="BG89" s="548">
        <v>13</v>
      </c>
      <c r="BH89" s="1568" t="s">
        <v>1315</v>
      </c>
      <c r="BI89" s="1568"/>
      <c r="BJ89" s="1568"/>
      <c r="BK89" s="1568"/>
      <c r="BL89" s="547">
        <v>21</v>
      </c>
      <c r="BM89" s="548">
        <v>7</v>
      </c>
      <c r="BN89" s="548">
        <v>14</v>
      </c>
      <c r="BO89" s="548">
        <v>19</v>
      </c>
      <c r="BP89" s="548">
        <v>9</v>
      </c>
      <c r="BQ89" s="548">
        <v>10</v>
      </c>
      <c r="BR89" s="548">
        <v>55</v>
      </c>
      <c r="BS89" s="548">
        <v>14</v>
      </c>
      <c r="BT89" s="548">
        <v>41</v>
      </c>
      <c r="BU89" s="548">
        <v>1</v>
      </c>
      <c r="BV89" s="548">
        <v>1</v>
      </c>
      <c r="BW89" s="548">
        <v>0</v>
      </c>
      <c r="BX89" s="548">
        <v>50</v>
      </c>
      <c r="BY89" s="548">
        <v>33</v>
      </c>
      <c r="BZ89" s="548">
        <v>17</v>
      </c>
      <c r="CA89" s="548">
        <v>19</v>
      </c>
      <c r="CB89" s="548">
        <v>13</v>
      </c>
      <c r="CC89" s="548">
        <v>6</v>
      </c>
      <c r="CD89" s="548">
        <v>42</v>
      </c>
      <c r="CE89" s="548">
        <v>22</v>
      </c>
      <c r="CF89" s="548">
        <v>20</v>
      </c>
      <c r="CG89" s="545">
        <v>574</v>
      </c>
      <c r="CH89" s="545">
        <v>224</v>
      </c>
      <c r="CI89" s="545">
        <v>350</v>
      </c>
    </row>
    <row r="90" spans="1:87" s="466" customFormat="1" ht="15.75" customHeight="1">
      <c r="A90" s="1568" t="s">
        <v>1317</v>
      </c>
      <c r="B90" s="1568"/>
      <c r="C90" s="1568"/>
      <c r="D90" s="1568"/>
      <c r="E90" s="547">
        <v>19342</v>
      </c>
      <c r="F90" s="548">
        <v>9470</v>
      </c>
      <c r="G90" s="548">
        <v>9872</v>
      </c>
      <c r="H90" s="548">
        <v>11463</v>
      </c>
      <c r="I90" s="548">
        <v>6622</v>
      </c>
      <c r="J90" s="548">
        <v>4841</v>
      </c>
      <c r="K90" s="548">
        <v>11060</v>
      </c>
      <c r="L90" s="548">
        <v>6360</v>
      </c>
      <c r="M90" s="548">
        <v>4700</v>
      </c>
      <c r="N90" s="548">
        <v>1062</v>
      </c>
      <c r="O90" s="548">
        <v>635</v>
      </c>
      <c r="P90" s="548">
        <v>427</v>
      </c>
      <c r="Q90" s="548">
        <v>1048</v>
      </c>
      <c r="R90" s="548">
        <v>622</v>
      </c>
      <c r="S90" s="548">
        <v>426</v>
      </c>
      <c r="T90" s="548">
        <v>2</v>
      </c>
      <c r="U90" s="548">
        <v>2</v>
      </c>
      <c r="V90" s="548">
        <v>0</v>
      </c>
      <c r="W90" s="548">
        <v>3</v>
      </c>
      <c r="X90" s="548">
        <v>3</v>
      </c>
      <c r="Y90" s="548">
        <v>0</v>
      </c>
      <c r="Z90" s="548">
        <v>1167</v>
      </c>
      <c r="AA90" s="548">
        <v>1008</v>
      </c>
      <c r="AB90" s="548">
        <v>159</v>
      </c>
      <c r="AC90" s="1568" t="s">
        <v>1317</v>
      </c>
      <c r="AD90" s="1568"/>
      <c r="AE90" s="1568"/>
      <c r="AF90" s="1568"/>
      <c r="AG90" s="547">
        <v>1534</v>
      </c>
      <c r="AH90" s="548">
        <v>927</v>
      </c>
      <c r="AI90" s="548">
        <v>607</v>
      </c>
      <c r="AJ90" s="548">
        <v>57</v>
      </c>
      <c r="AK90" s="548">
        <v>51</v>
      </c>
      <c r="AL90" s="548">
        <v>6</v>
      </c>
      <c r="AM90" s="548">
        <v>141</v>
      </c>
      <c r="AN90" s="548">
        <v>103</v>
      </c>
      <c r="AO90" s="548">
        <v>38</v>
      </c>
      <c r="AP90" s="548">
        <v>470</v>
      </c>
      <c r="AQ90" s="548">
        <v>403</v>
      </c>
      <c r="AR90" s="548">
        <v>67</v>
      </c>
      <c r="AS90" s="548">
        <v>1448</v>
      </c>
      <c r="AT90" s="548">
        <v>709</v>
      </c>
      <c r="AU90" s="548">
        <v>739</v>
      </c>
      <c r="AV90" s="548">
        <v>189</v>
      </c>
      <c r="AW90" s="548">
        <v>84</v>
      </c>
      <c r="AX90" s="548">
        <v>105</v>
      </c>
      <c r="AY90" s="548">
        <v>129</v>
      </c>
      <c r="AZ90" s="548">
        <v>73</v>
      </c>
      <c r="BA90" s="548">
        <v>56</v>
      </c>
      <c r="BB90" s="548">
        <v>239</v>
      </c>
      <c r="BC90" s="548">
        <v>162</v>
      </c>
      <c r="BD90" s="548">
        <v>77</v>
      </c>
      <c r="BE90" s="548">
        <v>920</v>
      </c>
      <c r="BF90" s="548">
        <v>353</v>
      </c>
      <c r="BG90" s="548">
        <v>567</v>
      </c>
      <c r="BH90" s="1568" t="s">
        <v>1317</v>
      </c>
      <c r="BI90" s="1568"/>
      <c r="BJ90" s="1568"/>
      <c r="BK90" s="1568"/>
      <c r="BL90" s="547">
        <v>318</v>
      </c>
      <c r="BM90" s="548">
        <v>118</v>
      </c>
      <c r="BN90" s="548">
        <v>200</v>
      </c>
      <c r="BO90" s="548">
        <v>324</v>
      </c>
      <c r="BP90" s="548">
        <v>136</v>
      </c>
      <c r="BQ90" s="548">
        <v>188</v>
      </c>
      <c r="BR90" s="548">
        <v>1086</v>
      </c>
      <c r="BS90" s="548">
        <v>276</v>
      </c>
      <c r="BT90" s="548">
        <v>810</v>
      </c>
      <c r="BU90" s="548">
        <v>126</v>
      </c>
      <c r="BV90" s="548">
        <v>74</v>
      </c>
      <c r="BW90" s="548">
        <v>52</v>
      </c>
      <c r="BX90" s="548">
        <v>851</v>
      </c>
      <c r="BY90" s="548">
        <v>622</v>
      </c>
      <c r="BZ90" s="548">
        <v>229</v>
      </c>
      <c r="CA90" s="548">
        <v>358</v>
      </c>
      <c r="CB90" s="548">
        <v>274</v>
      </c>
      <c r="CC90" s="548">
        <v>84</v>
      </c>
      <c r="CD90" s="548">
        <v>636</v>
      </c>
      <c r="CE90" s="548">
        <v>347</v>
      </c>
      <c r="CF90" s="548">
        <v>289</v>
      </c>
      <c r="CG90" s="548">
        <v>7474</v>
      </c>
      <c r="CH90" s="548">
        <v>2631</v>
      </c>
      <c r="CI90" s="548">
        <v>4843</v>
      </c>
    </row>
    <row r="91" spans="1:87" s="466" customFormat="1" ht="15.75" customHeight="1">
      <c r="A91" s="577"/>
      <c r="B91" s="1496" t="s">
        <v>1318</v>
      </c>
      <c r="C91" s="1496"/>
      <c r="D91" s="1496"/>
      <c r="E91" s="550">
        <v>5734</v>
      </c>
      <c r="F91" s="317">
        <v>2882</v>
      </c>
      <c r="G91" s="317">
        <v>2852</v>
      </c>
      <c r="H91" s="317">
        <v>3487</v>
      </c>
      <c r="I91" s="317">
        <v>2074</v>
      </c>
      <c r="J91" s="317">
        <v>1413</v>
      </c>
      <c r="K91" s="317">
        <v>3363</v>
      </c>
      <c r="L91" s="317">
        <v>2000</v>
      </c>
      <c r="M91" s="317">
        <v>1363</v>
      </c>
      <c r="N91" s="317">
        <v>144</v>
      </c>
      <c r="O91" s="317">
        <v>92</v>
      </c>
      <c r="P91" s="317">
        <v>52</v>
      </c>
      <c r="Q91" s="317">
        <v>140</v>
      </c>
      <c r="R91" s="317">
        <v>88</v>
      </c>
      <c r="S91" s="317">
        <v>52</v>
      </c>
      <c r="T91" s="317">
        <v>0</v>
      </c>
      <c r="U91" s="317">
        <v>0</v>
      </c>
      <c r="V91" s="317">
        <v>0</v>
      </c>
      <c r="W91" s="317">
        <v>0</v>
      </c>
      <c r="X91" s="317">
        <v>0</v>
      </c>
      <c r="Y91" s="317">
        <v>0</v>
      </c>
      <c r="Z91" s="317">
        <v>416</v>
      </c>
      <c r="AA91" s="317">
        <v>370</v>
      </c>
      <c r="AB91" s="317">
        <v>46</v>
      </c>
      <c r="AC91" s="577"/>
      <c r="AD91" s="1496" t="s">
        <v>1318</v>
      </c>
      <c r="AE91" s="1496"/>
      <c r="AF91" s="1496"/>
      <c r="AG91" s="550">
        <v>352</v>
      </c>
      <c r="AH91" s="317">
        <v>214</v>
      </c>
      <c r="AI91" s="317">
        <v>138</v>
      </c>
      <c r="AJ91" s="317">
        <v>17</v>
      </c>
      <c r="AK91" s="317">
        <v>14</v>
      </c>
      <c r="AL91" s="317">
        <v>3</v>
      </c>
      <c r="AM91" s="317">
        <v>35</v>
      </c>
      <c r="AN91" s="317">
        <v>24</v>
      </c>
      <c r="AO91" s="317">
        <v>11</v>
      </c>
      <c r="AP91" s="317">
        <v>144</v>
      </c>
      <c r="AQ91" s="317">
        <v>128</v>
      </c>
      <c r="AR91" s="317">
        <v>16</v>
      </c>
      <c r="AS91" s="317">
        <v>461</v>
      </c>
      <c r="AT91" s="317">
        <v>224</v>
      </c>
      <c r="AU91" s="317">
        <v>237</v>
      </c>
      <c r="AV91" s="317">
        <v>55</v>
      </c>
      <c r="AW91" s="317">
        <v>23</v>
      </c>
      <c r="AX91" s="317">
        <v>32</v>
      </c>
      <c r="AY91" s="317">
        <v>54</v>
      </c>
      <c r="AZ91" s="317">
        <v>29</v>
      </c>
      <c r="BA91" s="317">
        <v>25</v>
      </c>
      <c r="BB91" s="317">
        <v>71</v>
      </c>
      <c r="BC91" s="317">
        <v>51</v>
      </c>
      <c r="BD91" s="317">
        <v>20</v>
      </c>
      <c r="BE91" s="317">
        <v>420</v>
      </c>
      <c r="BF91" s="317">
        <v>169</v>
      </c>
      <c r="BG91" s="317">
        <v>251</v>
      </c>
      <c r="BH91" s="577"/>
      <c r="BI91" s="1496" t="s">
        <v>1318</v>
      </c>
      <c r="BJ91" s="1496"/>
      <c r="BK91" s="1496"/>
      <c r="BL91" s="550">
        <v>106</v>
      </c>
      <c r="BM91" s="317">
        <v>43</v>
      </c>
      <c r="BN91" s="317">
        <v>63</v>
      </c>
      <c r="BO91" s="317">
        <v>97</v>
      </c>
      <c r="BP91" s="317">
        <v>43</v>
      </c>
      <c r="BQ91" s="317">
        <v>54</v>
      </c>
      <c r="BR91" s="317">
        <v>331</v>
      </c>
      <c r="BS91" s="317">
        <v>91</v>
      </c>
      <c r="BT91" s="317">
        <v>240</v>
      </c>
      <c r="BU91" s="317">
        <v>43</v>
      </c>
      <c r="BV91" s="317">
        <v>24</v>
      </c>
      <c r="BW91" s="317">
        <v>19</v>
      </c>
      <c r="BX91" s="317">
        <v>348</v>
      </c>
      <c r="BY91" s="317">
        <v>286</v>
      </c>
      <c r="BZ91" s="317">
        <v>62</v>
      </c>
      <c r="CA91" s="317">
        <v>103</v>
      </c>
      <c r="CB91" s="317">
        <v>77</v>
      </c>
      <c r="CC91" s="317">
        <v>26</v>
      </c>
      <c r="CD91" s="317">
        <v>166</v>
      </c>
      <c r="CE91" s="317">
        <v>98</v>
      </c>
      <c r="CF91" s="317">
        <v>68</v>
      </c>
      <c r="CG91" s="466">
        <v>2104</v>
      </c>
      <c r="CH91" s="466">
        <v>736</v>
      </c>
      <c r="CI91" s="466">
        <v>1368</v>
      </c>
    </row>
    <row r="92" spans="1:87" s="466" customFormat="1" ht="15.75" customHeight="1">
      <c r="A92" s="577"/>
      <c r="B92" s="1496" t="s">
        <v>1319</v>
      </c>
      <c r="C92" s="1496"/>
      <c r="D92" s="1496"/>
      <c r="E92" s="550">
        <v>7723</v>
      </c>
      <c r="F92" s="317">
        <v>3708</v>
      </c>
      <c r="G92" s="317">
        <v>4015</v>
      </c>
      <c r="H92" s="317">
        <v>4549</v>
      </c>
      <c r="I92" s="317">
        <v>2560</v>
      </c>
      <c r="J92" s="317">
        <v>1989</v>
      </c>
      <c r="K92" s="317">
        <v>4374</v>
      </c>
      <c r="L92" s="317">
        <v>2448</v>
      </c>
      <c r="M92" s="317">
        <v>1926</v>
      </c>
      <c r="N92" s="317">
        <v>381</v>
      </c>
      <c r="O92" s="317">
        <v>222</v>
      </c>
      <c r="P92" s="317">
        <v>159</v>
      </c>
      <c r="Q92" s="317">
        <v>378</v>
      </c>
      <c r="R92" s="317">
        <v>220</v>
      </c>
      <c r="S92" s="317">
        <v>158</v>
      </c>
      <c r="T92" s="317">
        <v>2</v>
      </c>
      <c r="U92" s="317">
        <v>2</v>
      </c>
      <c r="V92" s="317">
        <v>0</v>
      </c>
      <c r="W92" s="317">
        <v>2</v>
      </c>
      <c r="X92" s="317">
        <v>2</v>
      </c>
      <c r="Y92" s="317">
        <v>0</v>
      </c>
      <c r="Z92" s="317">
        <v>431</v>
      </c>
      <c r="AA92" s="317">
        <v>361</v>
      </c>
      <c r="AB92" s="317">
        <v>70</v>
      </c>
      <c r="AC92" s="577"/>
      <c r="AD92" s="1496" t="s">
        <v>1319</v>
      </c>
      <c r="AE92" s="1496"/>
      <c r="AF92" s="1496"/>
      <c r="AG92" s="550">
        <v>675</v>
      </c>
      <c r="AH92" s="317">
        <v>398</v>
      </c>
      <c r="AI92" s="317">
        <v>277</v>
      </c>
      <c r="AJ92" s="317">
        <v>28</v>
      </c>
      <c r="AK92" s="317">
        <v>25</v>
      </c>
      <c r="AL92" s="317">
        <v>3</v>
      </c>
      <c r="AM92" s="317">
        <v>83</v>
      </c>
      <c r="AN92" s="317">
        <v>63</v>
      </c>
      <c r="AO92" s="317">
        <v>20</v>
      </c>
      <c r="AP92" s="317">
        <v>190</v>
      </c>
      <c r="AQ92" s="317">
        <v>156</v>
      </c>
      <c r="AR92" s="317">
        <v>34</v>
      </c>
      <c r="AS92" s="317">
        <v>587</v>
      </c>
      <c r="AT92" s="317">
        <v>286</v>
      </c>
      <c r="AU92" s="317">
        <v>301</v>
      </c>
      <c r="AV92" s="317">
        <v>98</v>
      </c>
      <c r="AW92" s="317">
        <v>41</v>
      </c>
      <c r="AX92" s="317">
        <v>57</v>
      </c>
      <c r="AY92" s="317">
        <v>39</v>
      </c>
      <c r="AZ92" s="317">
        <v>26</v>
      </c>
      <c r="BA92" s="317">
        <v>13</v>
      </c>
      <c r="BB92" s="317">
        <v>110</v>
      </c>
      <c r="BC92" s="317">
        <v>70</v>
      </c>
      <c r="BD92" s="317">
        <v>40</v>
      </c>
      <c r="BE92" s="317">
        <v>231</v>
      </c>
      <c r="BF92" s="317">
        <v>82</v>
      </c>
      <c r="BG92" s="317">
        <v>149</v>
      </c>
      <c r="BH92" s="577"/>
      <c r="BI92" s="1496" t="s">
        <v>1320</v>
      </c>
      <c r="BJ92" s="1496"/>
      <c r="BK92" s="1496"/>
      <c r="BL92" s="550">
        <v>128</v>
      </c>
      <c r="BM92" s="317">
        <v>43</v>
      </c>
      <c r="BN92" s="317">
        <v>85</v>
      </c>
      <c r="BO92" s="317">
        <v>170</v>
      </c>
      <c r="BP92" s="317">
        <v>74</v>
      </c>
      <c r="BQ92" s="317">
        <v>96</v>
      </c>
      <c r="BR92" s="317">
        <v>491</v>
      </c>
      <c r="BS92" s="317">
        <v>122</v>
      </c>
      <c r="BT92" s="317">
        <v>369</v>
      </c>
      <c r="BU92" s="317">
        <v>46</v>
      </c>
      <c r="BV92" s="317">
        <v>29</v>
      </c>
      <c r="BW92" s="317">
        <v>17</v>
      </c>
      <c r="BX92" s="317">
        <v>297</v>
      </c>
      <c r="BY92" s="317">
        <v>201</v>
      </c>
      <c r="BZ92" s="317">
        <v>96</v>
      </c>
      <c r="CA92" s="317">
        <v>183</v>
      </c>
      <c r="CB92" s="317">
        <v>144</v>
      </c>
      <c r="CC92" s="317">
        <v>39</v>
      </c>
      <c r="CD92" s="317">
        <v>202</v>
      </c>
      <c r="CE92" s="317">
        <v>101</v>
      </c>
      <c r="CF92" s="317">
        <v>101</v>
      </c>
      <c r="CG92" s="466">
        <v>3034</v>
      </c>
      <c r="CH92" s="466">
        <v>1069</v>
      </c>
      <c r="CI92" s="466">
        <v>1965</v>
      </c>
    </row>
    <row r="93" spans="1:87" s="545" customFormat="1" ht="15.75" customHeight="1">
      <c r="A93" s="577"/>
      <c r="B93" s="1496" t="s">
        <v>1321</v>
      </c>
      <c r="C93" s="1496"/>
      <c r="D93" s="1496"/>
      <c r="E93" s="550">
        <v>1123</v>
      </c>
      <c r="F93" s="317">
        <v>589</v>
      </c>
      <c r="G93" s="317">
        <v>534</v>
      </c>
      <c r="H93" s="317">
        <v>641</v>
      </c>
      <c r="I93" s="317">
        <v>392</v>
      </c>
      <c r="J93" s="317">
        <v>249</v>
      </c>
      <c r="K93" s="317">
        <v>617</v>
      </c>
      <c r="L93" s="317">
        <v>371</v>
      </c>
      <c r="M93" s="317">
        <v>246</v>
      </c>
      <c r="N93" s="317">
        <v>89</v>
      </c>
      <c r="O93" s="317">
        <v>55</v>
      </c>
      <c r="P93" s="317">
        <v>34</v>
      </c>
      <c r="Q93" s="317">
        <v>89</v>
      </c>
      <c r="R93" s="317">
        <v>55</v>
      </c>
      <c r="S93" s="317">
        <v>34</v>
      </c>
      <c r="T93" s="317">
        <v>0</v>
      </c>
      <c r="U93" s="317">
        <v>0</v>
      </c>
      <c r="V93" s="317">
        <v>0</v>
      </c>
      <c r="W93" s="317">
        <v>0</v>
      </c>
      <c r="X93" s="317">
        <v>0</v>
      </c>
      <c r="Y93" s="317">
        <v>0</v>
      </c>
      <c r="Z93" s="317">
        <v>71</v>
      </c>
      <c r="AA93" s="317">
        <v>63</v>
      </c>
      <c r="AB93" s="317">
        <v>8</v>
      </c>
      <c r="AC93" s="577"/>
      <c r="AD93" s="1496" t="s">
        <v>1321</v>
      </c>
      <c r="AE93" s="1496"/>
      <c r="AF93" s="1496"/>
      <c r="AG93" s="550">
        <v>129</v>
      </c>
      <c r="AH93" s="317">
        <v>77</v>
      </c>
      <c r="AI93" s="317">
        <v>52</v>
      </c>
      <c r="AJ93" s="317">
        <v>1</v>
      </c>
      <c r="AK93" s="317">
        <v>1</v>
      </c>
      <c r="AL93" s="317">
        <v>0</v>
      </c>
      <c r="AM93" s="317">
        <v>3</v>
      </c>
      <c r="AN93" s="317">
        <v>3</v>
      </c>
      <c r="AO93" s="317">
        <v>0</v>
      </c>
      <c r="AP93" s="317">
        <v>21</v>
      </c>
      <c r="AQ93" s="317">
        <v>19</v>
      </c>
      <c r="AR93" s="317">
        <v>2</v>
      </c>
      <c r="AS93" s="317">
        <v>65</v>
      </c>
      <c r="AT93" s="317">
        <v>39</v>
      </c>
      <c r="AU93" s="317">
        <v>26</v>
      </c>
      <c r="AV93" s="317">
        <v>3</v>
      </c>
      <c r="AW93" s="317">
        <v>0</v>
      </c>
      <c r="AX93" s="317">
        <v>3</v>
      </c>
      <c r="AY93" s="317">
        <v>10</v>
      </c>
      <c r="AZ93" s="317">
        <v>9</v>
      </c>
      <c r="BA93" s="317">
        <v>1</v>
      </c>
      <c r="BB93" s="317">
        <v>12</v>
      </c>
      <c r="BC93" s="317">
        <v>11</v>
      </c>
      <c r="BD93" s="317">
        <v>1</v>
      </c>
      <c r="BE93" s="317">
        <v>33</v>
      </c>
      <c r="BF93" s="317">
        <v>11</v>
      </c>
      <c r="BG93" s="317">
        <v>22</v>
      </c>
      <c r="BH93" s="577"/>
      <c r="BI93" s="1496" t="s">
        <v>1321</v>
      </c>
      <c r="BJ93" s="1496"/>
      <c r="BK93" s="1496"/>
      <c r="BL93" s="550">
        <v>8</v>
      </c>
      <c r="BM93" s="317">
        <v>5</v>
      </c>
      <c r="BN93" s="317">
        <v>3</v>
      </c>
      <c r="BO93" s="317">
        <v>7</v>
      </c>
      <c r="BP93" s="317">
        <v>2</v>
      </c>
      <c r="BQ93" s="317">
        <v>5</v>
      </c>
      <c r="BR93" s="317">
        <v>38</v>
      </c>
      <c r="BS93" s="317">
        <v>6</v>
      </c>
      <c r="BT93" s="317">
        <v>32</v>
      </c>
      <c r="BU93" s="317">
        <v>5</v>
      </c>
      <c r="BV93" s="317">
        <v>3</v>
      </c>
      <c r="BW93" s="317">
        <v>2</v>
      </c>
      <c r="BX93" s="317">
        <v>41</v>
      </c>
      <c r="BY93" s="317">
        <v>23</v>
      </c>
      <c r="BZ93" s="317">
        <v>18</v>
      </c>
      <c r="CA93" s="317">
        <v>8</v>
      </c>
      <c r="CB93" s="317">
        <v>5</v>
      </c>
      <c r="CC93" s="317">
        <v>3</v>
      </c>
      <c r="CD93" s="317">
        <v>73</v>
      </c>
      <c r="CE93" s="317">
        <v>39</v>
      </c>
      <c r="CF93" s="317">
        <v>34</v>
      </c>
      <c r="CG93" s="466">
        <v>436</v>
      </c>
      <c r="CH93" s="466">
        <v>174</v>
      </c>
      <c r="CI93" s="466">
        <v>262</v>
      </c>
    </row>
    <row r="94" spans="1:87" s="545" customFormat="1" ht="15.75" customHeight="1">
      <c r="A94" s="577"/>
      <c r="B94" s="1496" t="s">
        <v>1322</v>
      </c>
      <c r="C94" s="1496"/>
      <c r="D94" s="1496"/>
      <c r="E94" s="550">
        <v>3655</v>
      </c>
      <c r="F94" s="317">
        <v>1740</v>
      </c>
      <c r="G94" s="317">
        <v>1915</v>
      </c>
      <c r="H94" s="317">
        <v>2148</v>
      </c>
      <c r="I94" s="317">
        <v>1211</v>
      </c>
      <c r="J94" s="317">
        <v>937</v>
      </c>
      <c r="K94" s="317">
        <v>2089</v>
      </c>
      <c r="L94" s="317">
        <v>1170</v>
      </c>
      <c r="M94" s="317">
        <v>919</v>
      </c>
      <c r="N94" s="317">
        <v>308</v>
      </c>
      <c r="O94" s="317">
        <v>173</v>
      </c>
      <c r="P94" s="317">
        <v>135</v>
      </c>
      <c r="Q94" s="317">
        <v>307</v>
      </c>
      <c r="R94" s="317">
        <v>172</v>
      </c>
      <c r="S94" s="317">
        <v>135</v>
      </c>
      <c r="T94" s="317">
        <v>0</v>
      </c>
      <c r="U94" s="317">
        <v>0</v>
      </c>
      <c r="V94" s="317">
        <v>0</v>
      </c>
      <c r="W94" s="317">
        <v>1</v>
      </c>
      <c r="X94" s="317">
        <v>1</v>
      </c>
      <c r="Y94" s="317">
        <v>0</v>
      </c>
      <c r="Z94" s="317">
        <v>180</v>
      </c>
      <c r="AA94" s="317">
        <v>154</v>
      </c>
      <c r="AB94" s="317">
        <v>26</v>
      </c>
      <c r="AC94" s="577"/>
      <c r="AD94" s="1496" t="s">
        <v>1322</v>
      </c>
      <c r="AE94" s="1496"/>
      <c r="AF94" s="1496"/>
      <c r="AG94" s="550">
        <v>300</v>
      </c>
      <c r="AH94" s="317">
        <v>190</v>
      </c>
      <c r="AI94" s="317">
        <v>110</v>
      </c>
      <c r="AJ94" s="317">
        <v>5</v>
      </c>
      <c r="AK94" s="317">
        <v>5</v>
      </c>
      <c r="AL94" s="317">
        <v>0</v>
      </c>
      <c r="AM94" s="317">
        <v>12</v>
      </c>
      <c r="AN94" s="317">
        <v>8</v>
      </c>
      <c r="AO94" s="317">
        <v>4</v>
      </c>
      <c r="AP94" s="317">
        <v>97</v>
      </c>
      <c r="AQ94" s="317">
        <v>84</v>
      </c>
      <c r="AR94" s="317">
        <v>13</v>
      </c>
      <c r="AS94" s="317">
        <v>273</v>
      </c>
      <c r="AT94" s="317">
        <v>133</v>
      </c>
      <c r="AU94" s="317">
        <v>140</v>
      </c>
      <c r="AV94" s="317">
        <v>24</v>
      </c>
      <c r="AW94" s="317">
        <v>16</v>
      </c>
      <c r="AX94" s="317">
        <v>8</v>
      </c>
      <c r="AY94" s="317">
        <v>20</v>
      </c>
      <c r="AZ94" s="317">
        <v>6</v>
      </c>
      <c r="BA94" s="317">
        <v>14</v>
      </c>
      <c r="BB94" s="317">
        <v>37</v>
      </c>
      <c r="BC94" s="317">
        <v>24</v>
      </c>
      <c r="BD94" s="317">
        <v>13</v>
      </c>
      <c r="BE94" s="317">
        <v>215</v>
      </c>
      <c r="BF94" s="317">
        <v>85</v>
      </c>
      <c r="BG94" s="317">
        <v>130</v>
      </c>
      <c r="BH94" s="577"/>
      <c r="BI94" s="1496" t="s">
        <v>1322</v>
      </c>
      <c r="BJ94" s="1496"/>
      <c r="BK94" s="1496"/>
      <c r="BL94" s="550">
        <v>64</v>
      </c>
      <c r="BM94" s="317">
        <v>20</v>
      </c>
      <c r="BN94" s="317">
        <v>44</v>
      </c>
      <c r="BO94" s="317">
        <v>42</v>
      </c>
      <c r="BP94" s="317">
        <v>13</v>
      </c>
      <c r="BQ94" s="317">
        <v>29</v>
      </c>
      <c r="BR94" s="317">
        <v>175</v>
      </c>
      <c r="BS94" s="317">
        <v>49</v>
      </c>
      <c r="BT94" s="317">
        <v>126</v>
      </c>
      <c r="BU94" s="317">
        <v>26</v>
      </c>
      <c r="BV94" s="317">
        <v>15</v>
      </c>
      <c r="BW94" s="317">
        <v>11</v>
      </c>
      <c r="BX94" s="317">
        <v>131</v>
      </c>
      <c r="BY94" s="317">
        <v>87</v>
      </c>
      <c r="BZ94" s="317">
        <v>44</v>
      </c>
      <c r="CA94" s="317">
        <v>46</v>
      </c>
      <c r="CB94" s="317">
        <v>34</v>
      </c>
      <c r="CC94" s="317">
        <v>12</v>
      </c>
      <c r="CD94" s="317">
        <v>133</v>
      </c>
      <c r="CE94" s="317">
        <v>73</v>
      </c>
      <c r="CF94" s="317">
        <v>60</v>
      </c>
      <c r="CG94" s="466">
        <v>1457</v>
      </c>
      <c r="CH94" s="466">
        <v>501</v>
      </c>
      <c r="CI94" s="466">
        <v>956</v>
      </c>
    </row>
    <row r="95" spans="1:87" s="545" customFormat="1" ht="15.75" customHeight="1">
      <c r="A95" s="577"/>
      <c r="B95" s="1496" t="s">
        <v>1323</v>
      </c>
      <c r="C95" s="1496"/>
      <c r="D95" s="1496"/>
      <c r="E95" s="550">
        <v>688</v>
      </c>
      <c r="F95" s="317">
        <v>341</v>
      </c>
      <c r="G95" s="317">
        <v>347</v>
      </c>
      <c r="H95" s="317">
        <v>392</v>
      </c>
      <c r="I95" s="317">
        <v>236</v>
      </c>
      <c r="J95" s="317">
        <v>156</v>
      </c>
      <c r="K95" s="317">
        <v>379</v>
      </c>
      <c r="L95" s="317">
        <v>227</v>
      </c>
      <c r="M95" s="317">
        <v>152</v>
      </c>
      <c r="N95" s="317">
        <v>107</v>
      </c>
      <c r="O95" s="317">
        <v>68</v>
      </c>
      <c r="P95" s="317">
        <v>39</v>
      </c>
      <c r="Q95" s="317">
        <v>107</v>
      </c>
      <c r="R95" s="317">
        <v>68</v>
      </c>
      <c r="S95" s="317">
        <v>39</v>
      </c>
      <c r="T95" s="317">
        <v>0</v>
      </c>
      <c r="U95" s="317">
        <v>0</v>
      </c>
      <c r="V95" s="317">
        <v>0</v>
      </c>
      <c r="W95" s="317">
        <v>0</v>
      </c>
      <c r="X95" s="317">
        <v>0</v>
      </c>
      <c r="Y95" s="317">
        <v>0</v>
      </c>
      <c r="Z95" s="466">
        <v>28</v>
      </c>
      <c r="AA95" s="466">
        <v>24</v>
      </c>
      <c r="AB95" s="466">
        <v>4</v>
      </c>
      <c r="AC95" s="577"/>
      <c r="AD95" s="1496" t="s">
        <v>1323</v>
      </c>
      <c r="AE95" s="1496"/>
      <c r="AF95" s="1496"/>
      <c r="AG95" s="659">
        <v>44</v>
      </c>
      <c r="AH95" s="466">
        <v>30</v>
      </c>
      <c r="AI95" s="466">
        <v>14</v>
      </c>
      <c r="AJ95" s="542">
        <v>2</v>
      </c>
      <c r="AK95" s="466">
        <v>2</v>
      </c>
      <c r="AL95" s="317">
        <v>0</v>
      </c>
      <c r="AM95" s="466">
        <v>6</v>
      </c>
      <c r="AN95" s="466">
        <v>5</v>
      </c>
      <c r="AO95" s="466">
        <v>1</v>
      </c>
      <c r="AP95" s="466">
        <v>9</v>
      </c>
      <c r="AQ95" s="466">
        <v>8</v>
      </c>
      <c r="AR95" s="466">
        <v>1</v>
      </c>
      <c r="AS95" s="466">
        <v>40</v>
      </c>
      <c r="AT95" s="466">
        <v>18</v>
      </c>
      <c r="AU95" s="466">
        <v>22</v>
      </c>
      <c r="AV95" s="466">
        <v>6</v>
      </c>
      <c r="AW95" s="466">
        <v>3</v>
      </c>
      <c r="AX95" s="466">
        <v>3</v>
      </c>
      <c r="AY95" s="466">
        <v>4</v>
      </c>
      <c r="AZ95" s="466">
        <v>2</v>
      </c>
      <c r="BA95" s="466">
        <v>2</v>
      </c>
      <c r="BB95" s="466">
        <v>4</v>
      </c>
      <c r="BC95" s="466">
        <v>3</v>
      </c>
      <c r="BD95" s="466">
        <v>1</v>
      </c>
      <c r="BE95" s="466">
        <v>9</v>
      </c>
      <c r="BF95" s="466">
        <v>5</v>
      </c>
      <c r="BG95" s="466">
        <v>4</v>
      </c>
      <c r="BH95" s="577"/>
      <c r="BI95" s="1496" t="s">
        <v>1323</v>
      </c>
      <c r="BJ95" s="1496"/>
      <c r="BK95" s="1496"/>
      <c r="BL95" s="659">
        <v>4</v>
      </c>
      <c r="BM95" s="466">
        <v>3</v>
      </c>
      <c r="BN95" s="466">
        <v>1</v>
      </c>
      <c r="BO95" s="466">
        <v>7</v>
      </c>
      <c r="BP95" s="466">
        <v>3</v>
      </c>
      <c r="BQ95" s="466">
        <v>4</v>
      </c>
      <c r="BR95" s="466">
        <v>42</v>
      </c>
      <c r="BS95" s="466">
        <v>8</v>
      </c>
      <c r="BT95" s="466">
        <v>34</v>
      </c>
      <c r="BU95" s="466">
        <v>3</v>
      </c>
      <c r="BV95" s="466">
        <v>2</v>
      </c>
      <c r="BW95" s="466">
        <v>1</v>
      </c>
      <c r="BX95" s="466">
        <v>21</v>
      </c>
      <c r="BY95" s="466">
        <v>16</v>
      </c>
      <c r="BZ95" s="466">
        <v>5</v>
      </c>
      <c r="CA95" s="466">
        <v>11</v>
      </c>
      <c r="CB95" s="466">
        <v>8</v>
      </c>
      <c r="CC95" s="466">
        <v>3</v>
      </c>
      <c r="CD95" s="466">
        <v>32</v>
      </c>
      <c r="CE95" s="466">
        <v>19</v>
      </c>
      <c r="CF95" s="466">
        <v>13</v>
      </c>
      <c r="CG95" s="466">
        <v>270</v>
      </c>
      <c r="CH95" s="466">
        <v>90</v>
      </c>
      <c r="CI95" s="466">
        <v>180</v>
      </c>
    </row>
    <row r="96" spans="1:87" s="466" customFormat="1" ht="15.75" customHeight="1">
      <c r="A96" s="577"/>
      <c r="B96" s="1496" t="s">
        <v>1324</v>
      </c>
      <c r="C96" s="1496"/>
      <c r="D96" s="1496"/>
      <c r="E96" s="550">
        <v>409</v>
      </c>
      <c r="F96" s="317">
        <v>205</v>
      </c>
      <c r="G96" s="317">
        <v>204</v>
      </c>
      <c r="H96" s="317">
        <v>239</v>
      </c>
      <c r="I96" s="317">
        <v>146</v>
      </c>
      <c r="J96" s="317">
        <v>93</v>
      </c>
      <c r="K96" s="317">
        <v>231</v>
      </c>
      <c r="L96" s="317">
        <v>141</v>
      </c>
      <c r="M96" s="317">
        <v>90</v>
      </c>
      <c r="N96" s="317">
        <v>33</v>
      </c>
      <c r="O96" s="317">
        <v>25</v>
      </c>
      <c r="P96" s="317">
        <v>8</v>
      </c>
      <c r="Q96" s="317">
        <v>27</v>
      </c>
      <c r="R96" s="317">
        <v>19</v>
      </c>
      <c r="S96" s="317">
        <v>8</v>
      </c>
      <c r="T96" s="317">
        <v>0</v>
      </c>
      <c r="U96" s="317">
        <v>0</v>
      </c>
      <c r="V96" s="317">
        <v>0</v>
      </c>
      <c r="W96" s="317">
        <v>0</v>
      </c>
      <c r="X96" s="317">
        <v>0</v>
      </c>
      <c r="Y96" s="317">
        <v>0</v>
      </c>
      <c r="Z96" s="317">
        <v>40</v>
      </c>
      <c r="AA96" s="317">
        <v>35</v>
      </c>
      <c r="AB96" s="317">
        <v>5</v>
      </c>
      <c r="AC96" s="577"/>
      <c r="AD96" s="1496" t="s">
        <v>1324</v>
      </c>
      <c r="AE96" s="1496"/>
      <c r="AF96" s="1496"/>
      <c r="AG96" s="550">
        <v>33</v>
      </c>
      <c r="AH96" s="317">
        <v>18</v>
      </c>
      <c r="AI96" s="317">
        <v>15</v>
      </c>
      <c r="AJ96" s="317">
        <v>4</v>
      </c>
      <c r="AK96" s="317">
        <v>4</v>
      </c>
      <c r="AL96" s="317">
        <v>0</v>
      </c>
      <c r="AM96" s="317">
        <v>2</v>
      </c>
      <c r="AN96" s="317">
        <v>0</v>
      </c>
      <c r="AO96" s="317">
        <v>2</v>
      </c>
      <c r="AP96" s="317">
        <v>9</v>
      </c>
      <c r="AQ96" s="317">
        <v>8</v>
      </c>
      <c r="AR96" s="317">
        <v>1</v>
      </c>
      <c r="AS96" s="317">
        <v>22</v>
      </c>
      <c r="AT96" s="317">
        <v>9</v>
      </c>
      <c r="AU96" s="317">
        <v>13</v>
      </c>
      <c r="AV96" s="317">
        <v>3</v>
      </c>
      <c r="AW96" s="317">
        <v>1</v>
      </c>
      <c r="AX96" s="317">
        <v>2</v>
      </c>
      <c r="AY96" s="466">
        <v>2</v>
      </c>
      <c r="AZ96" s="466">
        <v>1</v>
      </c>
      <c r="BA96" s="466">
        <v>1</v>
      </c>
      <c r="BB96" s="317">
        <v>5</v>
      </c>
      <c r="BC96" s="317">
        <v>3</v>
      </c>
      <c r="BD96" s="466">
        <v>2</v>
      </c>
      <c r="BE96" s="317">
        <v>12</v>
      </c>
      <c r="BF96" s="317">
        <v>1</v>
      </c>
      <c r="BG96" s="317">
        <v>11</v>
      </c>
      <c r="BH96" s="577"/>
      <c r="BI96" s="1496" t="s">
        <v>1325</v>
      </c>
      <c r="BJ96" s="1496"/>
      <c r="BK96" s="1496"/>
      <c r="BL96" s="550">
        <v>8</v>
      </c>
      <c r="BM96" s="317">
        <v>4</v>
      </c>
      <c r="BN96" s="317">
        <v>4</v>
      </c>
      <c r="BO96" s="317">
        <v>1</v>
      </c>
      <c r="BP96" s="317">
        <v>1</v>
      </c>
      <c r="BQ96" s="317">
        <v>0</v>
      </c>
      <c r="BR96" s="317">
        <v>9</v>
      </c>
      <c r="BS96" s="317">
        <v>0</v>
      </c>
      <c r="BT96" s="317">
        <v>9</v>
      </c>
      <c r="BU96" s="317">
        <v>3</v>
      </c>
      <c r="BV96" s="317">
        <v>1</v>
      </c>
      <c r="BW96" s="317">
        <v>2</v>
      </c>
      <c r="BX96" s="317">
        <v>13</v>
      </c>
      <c r="BY96" s="317">
        <v>9</v>
      </c>
      <c r="BZ96" s="317">
        <v>4</v>
      </c>
      <c r="CA96" s="317">
        <v>7</v>
      </c>
      <c r="CB96" s="317">
        <v>6</v>
      </c>
      <c r="CC96" s="317">
        <v>1</v>
      </c>
      <c r="CD96" s="317">
        <v>25</v>
      </c>
      <c r="CE96" s="317">
        <v>15</v>
      </c>
      <c r="CF96" s="317">
        <v>10</v>
      </c>
      <c r="CG96" s="466">
        <v>170</v>
      </c>
      <c r="CH96" s="466">
        <v>59</v>
      </c>
      <c r="CI96" s="466">
        <v>111</v>
      </c>
    </row>
    <row r="97" spans="1:87" s="466" customFormat="1" ht="15.75" customHeight="1">
      <c r="A97" s="577"/>
      <c r="B97" s="1496" t="s">
        <v>1326</v>
      </c>
      <c r="C97" s="1496"/>
      <c r="D97" s="1496"/>
      <c r="E97" s="550">
        <v>10</v>
      </c>
      <c r="F97" s="317">
        <v>5</v>
      </c>
      <c r="G97" s="317">
        <v>5</v>
      </c>
      <c r="H97" s="317">
        <v>7</v>
      </c>
      <c r="I97" s="317">
        <v>3</v>
      </c>
      <c r="J97" s="317">
        <v>4</v>
      </c>
      <c r="K97" s="317">
        <v>7</v>
      </c>
      <c r="L97" s="317">
        <v>3</v>
      </c>
      <c r="M97" s="317">
        <v>4</v>
      </c>
      <c r="N97" s="317">
        <v>0</v>
      </c>
      <c r="O97" s="317">
        <v>0</v>
      </c>
      <c r="P97" s="317">
        <v>0</v>
      </c>
      <c r="Q97" s="317">
        <v>0</v>
      </c>
      <c r="R97" s="317">
        <v>0</v>
      </c>
      <c r="S97" s="317">
        <v>0</v>
      </c>
      <c r="T97" s="317">
        <v>0</v>
      </c>
      <c r="U97" s="317">
        <v>0</v>
      </c>
      <c r="V97" s="317">
        <v>0</v>
      </c>
      <c r="W97" s="317">
        <v>0</v>
      </c>
      <c r="X97" s="317">
        <v>0</v>
      </c>
      <c r="Y97" s="317">
        <v>0</v>
      </c>
      <c r="Z97" s="317">
        <v>1</v>
      </c>
      <c r="AA97" s="317">
        <v>1</v>
      </c>
      <c r="AB97" s="317">
        <v>0</v>
      </c>
      <c r="AC97" s="577"/>
      <c r="AD97" s="1496" t="s">
        <v>1326</v>
      </c>
      <c r="AE97" s="1496"/>
      <c r="AF97" s="1496"/>
      <c r="AG97" s="550">
        <v>1</v>
      </c>
      <c r="AH97" s="317">
        <v>0</v>
      </c>
      <c r="AI97" s="317">
        <v>1</v>
      </c>
      <c r="AJ97" s="317">
        <v>0</v>
      </c>
      <c r="AK97" s="317">
        <v>0</v>
      </c>
      <c r="AL97" s="317">
        <v>0</v>
      </c>
      <c r="AM97" s="317">
        <v>0</v>
      </c>
      <c r="AN97" s="317">
        <v>0</v>
      </c>
      <c r="AO97" s="317">
        <v>0</v>
      </c>
      <c r="AP97" s="317">
        <v>0</v>
      </c>
      <c r="AQ97" s="317">
        <v>0</v>
      </c>
      <c r="AR97" s="317">
        <v>0</v>
      </c>
      <c r="AS97" s="317">
        <v>0</v>
      </c>
      <c r="AT97" s="317">
        <v>0</v>
      </c>
      <c r="AU97" s="317">
        <v>0</v>
      </c>
      <c r="AV97" s="317">
        <v>0</v>
      </c>
      <c r="AW97" s="317">
        <v>0</v>
      </c>
      <c r="AX97" s="317">
        <v>0</v>
      </c>
      <c r="AY97" s="317">
        <v>0</v>
      </c>
      <c r="AZ97" s="317">
        <v>0</v>
      </c>
      <c r="BA97" s="317">
        <v>0</v>
      </c>
      <c r="BB97" s="317">
        <v>0</v>
      </c>
      <c r="BC97" s="317">
        <v>0</v>
      </c>
      <c r="BD97" s="317">
        <v>0</v>
      </c>
      <c r="BE97" s="317">
        <v>0</v>
      </c>
      <c r="BF97" s="317">
        <v>0</v>
      </c>
      <c r="BG97" s="317">
        <v>0</v>
      </c>
      <c r="BH97" s="577"/>
      <c r="BI97" s="1496" t="s">
        <v>1326</v>
      </c>
      <c r="BJ97" s="1496"/>
      <c r="BK97" s="1496"/>
      <c r="BL97" s="550">
        <v>0</v>
      </c>
      <c r="BM97" s="317">
        <v>0</v>
      </c>
      <c r="BN97" s="317">
        <v>0</v>
      </c>
      <c r="BO97" s="317">
        <v>0</v>
      </c>
      <c r="BP97" s="317">
        <v>0</v>
      </c>
      <c r="BQ97" s="317">
        <v>0</v>
      </c>
      <c r="BR97" s="317">
        <v>0</v>
      </c>
      <c r="BS97" s="317">
        <v>0</v>
      </c>
      <c r="BT97" s="317">
        <v>0</v>
      </c>
      <c r="BU97" s="317">
        <v>0</v>
      </c>
      <c r="BV97" s="317">
        <v>0</v>
      </c>
      <c r="BW97" s="317">
        <v>0</v>
      </c>
      <c r="BX97" s="317">
        <v>0</v>
      </c>
      <c r="BY97" s="317">
        <v>0</v>
      </c>
      <c r="BZ97" s="317">
        <v>0</v>
      </c>
      <c r="CA97" s="317">
        <v>0</v>
      </c>
      <c r="CB97" s="317">
        <v>0</v>
      </c>
      <c r="CC97" s="317">
        <v>0</v>
      </c>
      <c r="CD97" s="317">
        <v>5</v>
      </c>
      <c r="CE97" s="317">
        <v>2</v>
      </c>
      <c r="CF97" s="317">
        <v>3</v>
      </c>
      <c r="CG97" s="466">
        <v>3</v>
      </c>
      <c r="CH97" s="466">
        <v>2</v>
      </c>
      <c r="CI97" s="466">
        <v>1</v>
      </c>
    </row>
    <row r="98" spans="1:87" s="466" customFormat="1" ht="15.75" customHeight="1">
      <c r="A98" s="1568" t="s">
        <v>1327</v>
      </c>
      <c r="B98" s="1568"/>
      <c r="C98" s="1568"/>
      <c r="D98" s="1568"/>
      <c r="E98" s="547">
        <v>21522</v>
      </c>
      <c r="F98" s="548">
        <v>10492</v>
      </c>
      <c r="G98" s="548">
        <v>11030</v>
      </c>
      <c r="H98" s="548">
        <v>12598</v>
      </c>
      <c r="I98" s="548">
        <v>7185</v>
      </c>
      <c r="J98" s="548">
        <v>5413</v>
      </c>
      <c r="K98" s="548">
        <v>12131</v>
      </c>
      <c r="L98" s="548">
        <v>6867</v>
      </c>
      <c r="M98" s="548">
        <v>5264</v>
      </c>
      <c r="N98" s="548">
        <v>426</v>
      </c>
      <c r="O98" s="548">
        <v>271</v>
      </c>
      <c r="P98" s="548">
        <v>155</v>
      </c>
      <c r="Q98" s="548">
        <v>416</v>
      </c>
      <c r="R98" s="548">
        <v>262</v>
      </c>
      <c r="S98" s="548">
        <v>154</v>
      </c>
      <c r="T98" s="548">
        <v>0</v>
      </c>
      <c r="U98" s="548">
        <v>0</v>
      </c>
      <c r="V98" s="548">
        <v>0</v>
      </c>
      <c r="W98" s="548">
        <v>3</v>
      </c>
      <c r="X98" s="548">
        <v>3</v>
      </c>
      <c r="Y98" s="548">
        <v>0</v>
      </c>
      <c r="Z98" s="548">
        <v>1068</v>
      </c>
      <c r="AA98" s="548">
        <v>883</v>
      </c>
      <c r="AB98" s="548">
        <v>185</v>
      </c>
      <c r="AC98" s="1568" t="s">
        <v>1327</v>
      </c>
      <c r="AD98" s="1568"/>
      <c r="AE98" s="1568"/>
      <c r="AF98" s="1568"/>
      <c r="AG98" s="547">
        <v>2349</v>
      </c>
      <c r="AH98" s="548">
        <v>1601</v>
      </c>
      <c r="AI98" s="548">
        <v>748</v>
      </c>
      <c r="AJ98" s="548">
        <v>81</v>
      </c>
      <c r="AK98" s="548">
        <v>69</v>
      </c>
      <c r="AL98" s="548">
        <v>12</v>
      </c>
      <c r="AM98" s="548">
        <v>150</v>
      </c>
      <c r="AN98" s="548">
        <v>98</v>
      </c>
      <c r="AO98" s="548">
        <v>52</v>
      </c>
      <c r="AP98" s="548">
        <v>491</v>
      </c>
      <c r="AQ98" s="548">
        <v>417</v>
      </c>
      <c r="AR98" s="548">
        <v>74</v>
      </c>
      <c r="AS98" s="548">
        <v>1733</v>
      </c>
      <c r="AT98" s="548">
        <v>796</v>
      </c>
      <c r="AU98" s="548">
        <v>937</v>
      </c>
      <c r="AV98" s="548">
        <v>258</v>
      </c>
      <c r="AW98" s="548">
        <v>112</v>
      </c>
      <c r="AX98" s="548">
        <v>146</v>
      </c>
      <c r="AY98" s="548">
        <v>141</v>
      </c>
      <c r="AZ98" s="548">
        <v>96</v>
      </c>
      <c r="BA98" s="548">
        <v>45</v>
      </c>
      <c r="BB98" s="548">
        <v>286</v>
      </c>
      <c r="BC98" s="548">
        <v>201</v>
      </c>
      <c r="BD98" s="548">
        <v>85</v>
      </c>
      <c r="BE98" s="548">
        <v>596</v>
      </c>
      <c r="BF98" s="548">
        <v>224</v>
      </c>
      <c r="BG98" s="548">
        <v>372</v>
      </c>
      <c r="BH98" s="1568" t="s">
        <v>1327</v>
      </c>
      <c r="BI98" s="1568"/>
      <c r="BJ98" s="1568"/>
      <c r="BK98" s="1568"/>
      <c r="BL98" s="547">
        <v>404</v>
      </c>
      <c r="BM98" s="548">
        <v>150</v>
      </c>
      <c r="BN98" s="548">
        <v>254</v>
      </c>
      <c r="BO98" s="548">
        <v>499</v>
      </c>
      <c r="BP98" s="548">
        <v>207</v>
      </c>
      <c r="BQ98" s="548">
        <v>292</v>
      </c>
      <c r="BR98" s="548">
        <v>1649</v>
      </c>
      <c r="BS98" s="548">
        <v>435</v>
      </c>
      <c r="BT98" s="548">
        <v>1214</v>
      </c>
      <c r="BU98" s="548">
        <v>117</v>
      </c>
      <c r="BV98" s="548">
        <v>68</v>
      </c>
      <c r="BW98" s="548">
        <v>49</v>
      </c>
      <c r="BX98" s="548">
        <v>777</v>
      </c>
      <c r="BY98" s="548">
        <v>473</v>
      </c>
      <c r="BZ98" s="548">
        <v>304</v>
      </c>
      <c r="CA98" s="548">
        <v>609</v>
      </c>
      <c r="CB98" s="548">
        <v>481</v>
      </c>
      <c r="CC98" s="548">
        <v>128</v>
      </c>
      <c r="CD98" s="548">
        <v>494</v>
      </c>
      <c r="CE98" s="548">
        <v>282</v>
      </c>
      <c r="CF98" s="548">
        <v>212</v>
      </c>
      <c r="CG98" s="548">
        <v>8491</v>
      </c>
      <c r="CH98" s="548">
        <v>3058</v>
      </c>
      <c r="CI98" s="548">
        <v>5433</v>
      </c>
    </row>
    <row r="99" spans="1:87" s="466" customFormat="1" ht="15.75" customHeight="1">
      <c r="A99" s="1578" t="s">
        <v>1328</v>
      </c>
      <c r="B99" s="1578"/>
      <c r="C99" s="1578"/>
      <c r="D99" s="1578"/>
      <c r="E99" s="550">
        <v>12652</v>
      </c>
      <c r="F99" s="317">
        <v>6208</v>
      </c>
      <c r="G99" s="317">
        <v>6444</v>
      </c>
      <c r="H99" s="317">
        <v>7467</v>
      </c>
      <c r="I99" s="317">
        <v>4243</v>
      </c>
      <c r="J99" s="317">
        <v>3224</v>
      </c>
      <c r="K99" s="317">
        <v>7200</v>
      </c>
      <c r="L99" s="317">
        <v>4072</v>
      </c>
      <c r="M99" s="317">
        <v>3128</v>
      </c>
      <c r="N99" s="317">
        <v>109</v>
      </c>
      <c r="O99" s="317">
        <v>71</v>
      </c>
      <c r="P99" s="317">
        <v>38</v>
      </c>
      <c r="Q99" s="317">
        <v>104</v>
      </c>
      <c r="R99" s="317">
        <v>66</v>
      </c>
      <c r="S99" s="317">
        <v>38</v>
      </c>
      <c r="T99" s="317">
        <v>0</v>
      </c>
      <c r="U99" s="317">
        <v>0</v>
      </c>
      <c r="V99" s="317">
        <v>0</v>
      </c>
      <c r="W99" s="317">
        <v>1</v>
      </c>
      <c r="X99" s="317">
        <v>1</v>
      </c>
      <c r="Y99" s="317">
        <v>0</v>
      </c>
      <c r="Z99" s="317">
        <v>585</v>
      </c>
      <c r="AA99" s="317">
        <v>474</v>
      </c>
      <c r="AB99" s="317">
        <v>111</v>
      </c>
      <c r="AC99" s="1578" t="s">
        <v>1328</v>
      </c>
      <c r="AD99" s="1578"/>
      <c r="AE99" s="1578"/>
      <c r="AF99" s="1578"/>
      <c r="AG99" s="550">
        <v>1412</v>
      </c>
      <c r="AH99" s="317">
        <v>994</v>
      </c>
      <c r="AI99" s="317">
        <v>418</v>
      </c>
      <c r="AJ99" s="317">
        <v>55</v>
      </c>
      <c r="AK99" s="317">
        <v>46</v>
      </c>
      <c r="AL99" s="317">
        <v>9</v>
      </c>
      <c r="AM99" s="317">
        <v>97</v>
      </c>
      <c r="AN99" s="317">
        <v>63</v>
      </c>
      <c r="AO99" s="317">
        <v>34</v>
      </c>
      <c r="AP99" s="317">
        <v>234</v>
      </c>
      <c r="AQ99" s="317">
        <v>199</v>
      </c>
      <c r="AR99" s="317">
        <v>35</v>
      </c>
      <c r="AS99" s="317">
        <v>1040</v>
      </c>
      <c r="AT99" s="317">
        <v>475</v>
      </c>
      <c r="AU99" s="317">
        <v>565</v>
      </c>
      <c r="AV99" s="317">
        <v>159</v>
      </c>
      <c r="AW99" s="317">
        <v>66</v>
      </c>
      <c r="AX99" s="317">
        <v>93</v>
      </c>
      <c r="AY99" s="317">
        <v>84</v>
      </c>
      <c r="AZ99" s="317">
        <v>55</v>
      </c>
      <c r="BA99" s="317">
        <v>29</v>
      </c>
      <c r="BB99" s="317">
        <v>179</v>
      </c>
      <c r="BC99" s="317">
        <v>135</v>
      </c>
      <c r="BD99" s="317">
        <v>44</v>
      </c>
      <c r="BE99" s="317">
        <v>362</v>
      </c>
      <c r="BF99" s="317">
        <v>143</v>
      </c>
      <c r="BG99" s="317">
        <v>219</v>
      </c>
      <c r="BH99" s="1578" t="s">
        <v>1328</v>
      </c>
      <c r="BI99" s="1578"/>
      <c r="BJ99" s="1578"/>
      <c r="BK99" s="1578"/>
      <c r="BL99" s="550">
        <v>235</v>
      </c>
      <c r="BM99" s="317">
        <v>91</v>
      </c>
      <c r="BN99" s="317">
        <v>144</v>
      </c>
      <c r="BO99" s="317">
        <v>355</v>
      </c>
      <c r="BP99" s="317">
        <v>150</v>
      </c>
      <c r="BQ99" s="317">
        <v>205</v>
      </c>
      <c r="BR99" s="317">
        <v>1093</v>
      </c>
      <c r="BS99" s="317">
        <v>316</v>
      </c>
      <c r="BT99" s="317">
        <v>777</v>
      </c>
      <c r="BU99" s="317">
        <v>73</v>
      </c>
      <c r="BV99" s="317">
        <v>41</v>
      </c>
      <c r="BW99" s="317">
        <v>32</v>
      </c>
      <c r="BX99" s="317">
        <v>430</v>
      </c>
      <c r="BY99" s="317">
        <v>252</v>
      </c>
      <c r="BZ99" s="317">
        <v>178</v>
      </c>
      <c r="CA99" s="317">
        <v>464</v>
      </c>
      <c r="CB99" s="317">
        <v>365</v>
      </c>
      <c r="CC99" s="317">
        <v>99</v>
      </c>
      <c r="CD99" s="317">
        <v>233</v>
      </c>
      <c r="CE99" s="317">
        <v>135</v>
      </c>
      <c r="CF99" s="317">
        <v>98</v>
      </c>
      <c r="CG99" s="317">
        <v>4826</v>
      </c>
      <c r="CH99" s="317">
        <v>1757</v>
      </c>
      <c r="CI99" s="317">
        <v>3069</v>
      </c>
    </row>
    <row r="100" spans="1:87" s="466" customFormat="1" ht="15.75" customHeight="1">
      <c r="A100" s="577"/>
      <c r="B100" s="1496" t="s">
        <v>1329</v>
      </c>
      <c r="C100" s="1496"/>
      <c r="D100" s="1496"/>
      <c r="E100" s="550">
        <v>3844</v>
      </c>
      <c r="F100" s="317">
        <v>2013</v>
      </c>
      <c r="G100" s="317">
        <v>1831</v>
      </c>
      <c r="H100" s="317">
        <v>2361</v>
      </c>
      <c r="I100" s="317">
        <v>1374</v>
      </c>
      <c r="J100" s="317">
        <v>987</v>
      </c>
      <c r="K100" s="317">
        <v>2263</v>
      </c>
      <c r="L100" s="317">
        <v>1318</v>
      </c>
      <c r="M100" s="317">
        <v>945</v>
      </c>
      <c r="N100" s="317">
        <v>30</v>
      </c>
      <c r="O100" s="317">
        <v>14</v>
      </c>
      <c r="P100" s="317">
        <v>16</v>
      </c>
      <c r="Q100" s="317">
        <v>30</v>
      </c>
      <c r="R100" s="317">
        <v>14</v>
      </c>
      <c r="S100" s="317">
        <v>16</v>
      </c>
      <c r="T100" s="317">
        <v>0</v>
      </c>
      <c r="U100" s="317">
        <v>0</v>
      </c>
      <c r="V100" s="317">
        <v>0</v>
      </c>
      <c r="W100" s="317">
        <v>1</v>
      </c>
      <c r="X100" s="317">
        <v>1</v>
      </c>
      <c r="Y100" s="317">
        <v>0</v>
      </c>
      <c r="Z100" s="317">
        <v>170</v>
      </c>
      <c r="AA100" s="317">
        <v>142</v>
      </c>
      <c r="AB100" s="317">
        <v>28</v>
      </c>
      <c r="AC100" s="577"/>
      <c r="AD100" s="1496" t="s">
        <v>1329</v>
      </c>
      <c r="AE100" s="1496"/>
      <c r="AF100" s="1496"/>
      <c r="AG100" s="550">
        <v>532</v>
      </c>
      <c r="AH100" s="317">
        <v>381</v>
      </c>
      <c r="AI100" s="317">
        <v>151</v>
      </c>
      <c r="AJ100" s="317">
        <v>21</v>
      </c>
      <c r="AK100" s="317">
        <v>19</v>
      </c>
      <c r="AL100" s="317">
        <v>2</v>
      </c>
      <c r="AM100" s="317">
        <v>24</v>
      </c>
      <c r="AN100" s="317">
        <v>17</v>
      </c>
      <c r="AO100" s="317">
        <v>7</v>
      </c>
      <c r="AP100" s="317">
        <v>70</v>
      </c>
      <c r="AQ100" s="317">
        <v>63</v>
      </c>
      <c r="AR100" s="317">
        <v>7</v>
      </c>
      <c r="AS100" s="317">
        <v>306</v>
      </c>
      <c r="AT100" s="317">
        <v>144</v>
      </c>
      <c r="AU100" s="317">
        <v>162</v>
      </c>
      <c r="AV100" s="317">
        <v>43</v>
      </c>
      <c r="AW100" s="317">
        <v>16</v>
      </c>
      <c r="AX100" s="317">
        <v>27</v>
      </c>
      <c r="AY100" s="317">
        <v>22</v>
      </c>
      <c r="AZ100" s="317">
        <v>14</v>
      </c>
      <c r="BA100" s="317">
        <v>8</v>
      </c>
      <c r="BB100" s="317">
        <v>60</v>
      </c>
      <c r="BC100" s="317">
        <v>46</v>
      </c>
      <c r="BD100" s="317">
        <v>14</v>
      </c>
      <c r="BE100" s="317">
        <v>164</v>
      </c>
      <c r="BF100" s="317">
        <v>78</v>
      </c>
      <c r="BG100" s="317">
        <v>86</v>
      </c>
      <c r="BH100" s="577"/>
      <c r="BI100" s="1496" t="s">
        <v>1329</v>
      </c>
      <c r="BJ100" s="1496"/>
      <c r="BK100" s="1496"/>
      <c r="BL100" s="550">
        <v>78</v>
      </c>
      <c r="BM100" s="317">
        <v>29</v>
      </c>
      <c r="BN100" s="317">
        <v>49</v>
      </c>
      <c r="BO100" s="317">
        <v>106</v>
      </c>
      <c r="BP100" s="317">
        <v>48</v>
      </c>
      <c r="BQ100" s="317">
        <v>58</v>
      </c>
      <c r="BR100" s="317">
        <v>288</v>
      </c>
      <c r="BS100" s="317">
        <v>80</v>
      </c>
      <c r="BT100" s="317">
        <v>208</v>
      </c>
      <c r="BU100" s="317">
        <v>14</v>
      </c>
      <c r="BV100" s="317">
        <v>6</v>
      </c>
      <c r="BW100" s="317">
        <v>8</v>
      </c>
      <c r="BX100" s="317">
        <v>124</v>
      </c>
      <c r="BY100" s="317">
        <v>73</v>
      </c>
      <c r="BZ100" s="317">
        <v>51</v>
      </c>
      <c r="CA100" s="317">
        <v>124</v>
      </c>
      <c r="CB100" s="317">
        <v>97</v>
      </c>
      <c r="CC100" s="317">
        <v>27</v>
      </c>
      <c r="CD100" s="317">
        <v>86</v>
      </c>
      <c r="CE100" s="317">
        <v>50</v>
      </c>
      <c r="CF100" s="317">
        <v>36</v>
      </c>
      <c r="CG100" s="466">
        <v>1304</v>
      </c>
      <c r="CH100" s="466">
        <v>526</v>
      </c>
      <c r="CI100" s="466">
        <v>778</v>
      </c>
    </row>
    <row r="101" spans="1:87" s="466" customFormat="1" ht="15.75" customHeight="1">
      <c r="A101" s="577"/>
      <c r="B101" s="1496" t="s">
        <v>1330</v>
      </c>
      <c r="C101" s="1496"/>
      <c r="D101" s="1496"/>
      <c r="E101" s="550">
        <v>8808</v>
      </c>
      <c r="F101" s="317">
        <v>4195</v>
      </c>
      <c r="G101" s="317">
        <v>4613</v>
      </c>
      <c r="H101" s="317">
        <v>5106</v>
      </c>
      <c r="I101" s="317">
        <v>2869</v>
      </c>
      <c r="J101" s="317">
        <v>2237</v>
      </c>
      <c r="K101" s="317">
        <v>4937</v>
      </c>
      <c r="L101" s="317">
        <v>2754</v>
      </c>
      <c r="M101" s="317">
        <v>2183</v>
      </c>
      <c r="N101" s="317">
        <v>79</v>
      </c>
      <c r="O101" s="317">
        <v>57</v>
      </c>
      <c r="P101" s="317">
        <v>22</v>
      </c>
      <c r="Q101" s="317">
        <v>74</v>
      </c>
      <c r="R101" s="317">
        <v>52</v>
      </c>
      <c r="S101" s="317">
        <v>22</v>
      </c>
      <c r="T101" s="317">
        <v>0</v>
      </c>
      <c r="U101" s="317">
        <v>0</v>
      </c>
      <c r="V101" s="317">
        <v>0</v>
      </c>
      <c r="W101" s="317">
        <v>0</v>
      </c>
      <c r="X101" s="317">
        <v>0</v>
      </c>
      <c r="Y101" s="317">
        <v>0</v>
      </c>
      <c r="Z101" s="317">
        <v>415</v>
      </c>
      <c r="AA101" s="317">
        <v>332</v>
      </c>
      <c r="AB101" s="317">
        <v>83</v>
      </c>
      <c r="AC101" s="577"/>
      <c r="AD101" s="1496" t="s">
        <v>1330</v>
      </c>
      <c r="AE101" s="1496"/>
      <c r="AF101" s="1496"/>
      <c r="AG101" s="550">
        <v>880</v>
      </c>
      <c r="AH101" s="317">
        <v>613</v>
      </c>
      <c r="AI101" s="317">
        <v>267</v>
      </c>
      <c r="AJ101" s="317">
        <v>34</v>
      </c>
      <c r="AK101" s="317">
        <v>27</v>
      </c>
      <c r="AL101" s="317">
        <v>7</v>
      </c>
      <c r="AM101" s="317">
        <v>73</v>
      </c>
      <c r="AN101" s="317">
        <v>46</v>
      </c>
      <c r="AO101" s="317">
        <v>27</v>
      </c>
      <c r="AP101" s="317">
        <v>164</v>
      </c>
      <c r="AQ101" s="317">
        <v>136</v>
      </c>
      <c r="AR101" s="317">
        <v>28</v>
      </c>
      <c r="AS101" s="317">
        <v>734</v>
      </c>
      <c r="AT101" s="317">
        <v>331</v>
      </c>
      <c r="AU101" s="317">
        <v>403</v>
      </c>
      <c r="AV101" s="317">
        <v>116</v>
      </c>
      <c r="AW101" s="317">
        <v>50</v>
      </c>
      <c r="AX101" s="317">
        <v>66</v>
      </c>
      <c r="AY101" s="317">
        <v>62</v>
      </c>
      <c r="AZ101" s="317">
        <v>41</v>
      </c>
      <c r="BA101" s="317">
        <v>21</v>
      </c>
      <c r="BB101" s="317">
        <v>119</v>
      </c>
      <c r="BC101" s="317">
        <v>89</v>
      </c>
      <c r="BD101" s="317">
        <v>30</v>
      </c>
      <c r="BE101" s="317">
        <v>198</v>
      </c>
      <c r="BF101" s="317">
        <v>65</v>
      </c>
      <c r="BG101" s="317">
        <v>133</v>
      </c>
      <c r="BH101" s="577"/>
      <c r="BI101" s="1496" t="s">
        <v>1330</v>
      </c>
      <c r="BJ101" s="1496"/>
      <c r="BK101" s="1496"/>
      <c r="BL101" s="550">
        <v>157</v>
      </c>
      <c r="BM101" s="317">
        <v>62</v>
      </c>
      <c r="BN101" s="317">
        <v>95</v>
      </c>
      <c r="BO101" s="317">
        <v>249</v>
      </c>
      <c r="BP101" s="317">
        <v>102</v>
      </c>
      <c r="BQ101" s="317">
        <v>147</v>
      </c>
      <c r="BR101" s="317">
        <v>805</v>
      </c>
      <c r="BS101" s="317">
        <v>236</v>
      </c>
      <c r="BT101" s="317">
        <v>569</v>
      </c>
      <c r="BU101" s="317">
        <v>59</v>
      </c>
      <c r="BV101" s="317">
        <v>35</v>
      </c>
      <c r="BW101" s="317">
        <v>24</v>
      </c>
      <c r="BX101" s="317">
        <v>306</v>
      </c>
      <c r="BY101" s="317">
        <v>179</v>
      </c>
      <c r="BZ101" s="317">
        <v>127</v>
      </c>
      <c r="CA101" s="317">
        <v>340</v>
      </c>
      <c r="CB101" s="317">
        <v>268</v>
      </c>
      <c r="CC101" s="317">
        <v>72</v>
      </c>
      <c r="CD101" s="317">
        <v>147</v>
      </c>
      <c r="CE101" s="317">
        <v>85</v>
      </c>
      <c r="CF101" s="317">
        <v>62</v>
      </c>
      <c r="CG101" s="466">
        <v>3522</v>
      </c>
      <c r="CH101" s="466">
        <v>1231</v>
      </c>
      <c r="CI101" s="466">
        <v>2291</v>
      </c>
    </row>
    <row r="102" spans="1:87" s="466" customFormat="1" ht="15.75" customHeight="1">
      <c r="A102" s="1578" t="s">
        <v>1331</v>
      </c>
      <c r="B102" s="1578"/>
      <c r="C102" s="1578"/>
      <c r="D102" s="1578"/>
      <c r="E102" s="550">
        <v>6463</v>
      </c>
      <c r="F102" s="317">
        <v>3143</v>
      </c>
      <c r="G102" s="317">
        <v>3320</v>
      </c>
      <c r="H102" s="317">
        <v>3828</v>
      </c>
      <c r="I102" s="317">
        <v>2197</v>
      </c>
      <c r="J102" s="317">
        <v>1631</v>
      </c>
      <c r="K102" s="317">
        <v>3680</v>
      </c>
      <c r="L102" s="317">
        <v>2091</v>
      </c>
      <c r="M102" s="317">
        <v>1589</v>
      </c>
      <c r="N102" s="317">
        <v>156</v>
      </c>
      <c r="O102" s="317">
        <v>98</v>
      </c>
      <c r="P102" s="317">
        <v>58</v>
      </c>
      <c r="Q102" s="317">
        <v>153</v>
      </c>
      <c r="R102" s="317">
        <v>96</v>
      </c>
      <c r="S102" s="317">
        <v>57</v>
      </c>
      <c r="T102" s="317">
        <v>0</v>
      </c>
      <c r="U102" s="317">
        <v>0</v>
      </c>
      <c r="V102" s="317">
        <v>0</v>
      </c>
      <c r="W102" s="317">
        <v>2</v>
      </c>
      <c r="X102" s="317">
        <v>2</v>
      </c>
      <c r="Y102" s="317">
        <v>0</v>
      </c>
      <c r="Z102" s="317">
        <v>354</v>
      </c>
      <c r="AA102" s="317">
        <v>302</v>
      </c>
      <c r="AB102" s="317">
        <v>52</v>
      </c>
      <c r="AC102" s="1578" t="s">
        <v>1331</v>
      </c>
      <c r="AD102" s="1578"/>
      <c r="AE102" s="1578"/>
      <c r="AF102" s="1578"/>
      <c r="AG102" s="550">
        <v>716</v>
      </c>
      <c r="AH102" s="317">
        <v>476</v>
      </c>
      <c r="AI102" s="317">
        <v>240</v>
      </c>
      <c r="AJ102" s="317">
        <v>18</v>
      </c>
      <c r="AK102" s="317">
        <v>15</v>
      </c>
      <c r="AL102" s="317">
        <v>3</v>
      </c>
      <c r="AM102" s="317">
        <v>45</v>
      </c>
      <c r="AN102" s="317">
        <v>28</v>
      </c>
      <c r="AO102" s="317">
        <v>17</v>
      </c>
      <c r="AP102" s="317">
        <v>202</v>
      </c>
      <c r="AQ102" s="317">
        <v>170</v>
      </c>
      <c r="AR102" s="317">
        <v>32</v>
      </c>
      <c r="AS102" s="317">
        <v>523</v>
      </c>
      <c r="AT102" s="317">
        <v>242</v>
      </c>
      <c r="AU102" s="317">
        <v>281</v>
      </c>
      <c r="AV102" s="317">
        <v>85</v>
      </c>
      <c r="AW102" s="317">
        <v>40</v>
      </c>
      <c r="AX102" s="317">
        <v>45</v>
      </c>
      <c r="AY102" s="317">
        <v>47</v>
      </c>
      <c r="AZ102" s="317">
        <v>34</v>
      </c>
      <c r="BA102" s="317">
        <v>13</v>
      </c>
      <c r="BB102" s="317">
        <v>80</v>
      </c>
      <c r="BC102" s="317">
        <v>48</v>
      </c>
      <c r="BD102" s="317">
        <v>32</v>
      </c>
      <c r="BE102" s="317">
        <v>187</v>
      </c>
      <c r="BF102" s="317">
        <v>67</v>
      </c>
      <c r="BG102" s="317">
        <v>120</v>
      </c>
      <c r="BH102" s="1578" t="s">
        <v>1331</v>
      </c>
      <c r="BI102" s="1578"/>
      <c r="BJ102" s="1578"/>
      <c r="BK102" s="1578"/>
      <c r="BL102" s="550">
        <v>136</v>
      </c>
      <c r="BM102" s="317">
        <v>45</v>
      </c>
      <c r="BN102" s="317">
        <v>91</v>
      </c>
      <c r="BO102" s="317">
        <v>116</v>
      </c>
      <c r="BP102" s="317">
        <v>45</v>
      </c>
      <c r="BQ102" s="317">
        <v>71</v>
      </c>
      <c r="BR102" s="317">
        <v>433</v>
      </c>
      <c r="BS102" s="317">
        <v>95</v>
      </c>
      <c r="BT102" s="317">
        <v>338</v>
      </c>
      <c r="BU102" s="317">
        <v>31</v>
      </c>
      <c r="BV102" s="317">
        <v>20</v>
      </c>
      <c r="BW102" s="317">
        <v>11</v>
      </c>
      <c r="BX102" s="317">
        <v>265</v>
      </c>
      <c r="BY102" s="317">
        <v>169</v>
      </c>
      <c r="BZ102" s="317">
        <v>96</v>
      </c>
      <c r="CA102" s="317">
        <v>120</v>
      </c>
      <c r="CB102" s="317">
        <v>99</v>
      </c>
      <c r="CC102" s="317">
        <v>21</v>
      </c>
      <c r="CD102" s="317">
        <v>164</v>
      </c>
      <c r="CE102" s="317">
        <v>96</v>
      </c>
      <c r="CF102" s="317">
        <v>68</v>
      </c>
      <c r="CG102" s="317">
        <v>2580</v>
      </c>
      <c r="CH102" s="317">
        <v>917</v>
      </c>
      <c r="CI102" s="317">
        <v>1663</v>
      </c>
    </row>
    <row r="103" spans="1:87" s="545" customFormat="1" ht="15.75" customHeight="1">
      <c r="A103" s="577"/>
      <c r="B103" s="1496" t="s">
        <v>1332</v>
      </c>
      <c r="C103" s="1496"/>
      <c r="D103" s="1496"/>
      <c r="E103" s="550">
        <v>1628</v>
      </c>
      <c r="F103" s="317">
        <v>805</v>
      </c>
      <c r="G103" s="317">
        <v>823</v>
      </c>
      <c r="H103" s="317">
        <v>897</v>
      </c>
      <c r="I103" s="317">
        <v>515</v>
      </c>
      <c r="J103" s="317">
        <v>382</v>
      </c>
      <c r="K103" s="317">
        <v>870</v>
      </c>
      <c r="L103" s="317">
        <v>493</v>
      </c>
      <c r="M103" s="317">
        <v>377</v>
      </c>
      <c r="N103" s="317">
        <v>50</v>
      </c>
      <c r="O103" s="317">
        <v>32</v>
      </c>
      <c r="P103" s="317">
        <v>18</v>
      </c>
      <c r="Q103" s="317">
        <v>50</v>
      </c>
      <c r="R103" s="317">
        <v>32</v>
      </c>
      <c r="S103" s="317">
        <v>18</v>
      </c>
      <c r="T103" s="317">
        <v>0</v>
      </c>
      <c r="U103" s="317">
        <v>0</v>
      </c>
      <c r="V103" s="317">
        <v>0</v>
      </c>
      <c r="W103" s="317">
        <v>1</v>
      </c>
      <c r="X103" s="317">
        <v>1</v>
      </c>
      <c r="Y103" s="317">
        <v>0</v>
      </c>
      <c r="Z103" s="466">
        <v>93</v>
      </c>
      <c r="AA103" s="466">
        <v>76</v>
      </c>
      <c r="AB103" s="466">
        <v>17</v>
      </c>
      <c r="AC103" s="577"/>
      <c r="AD103" s="1496" t="s">
        <v>1332</v>
      </c>
      <c r="AE103" s="1496"/>
      <c r="AF103" s="1496"/>
      <c r="AG103" s="659">
        <v>147</v>
      </c>
      <c r="AH103" s="466">
        <v>97</v>
      </c>
      <c r="AI103" s="466">
        <v>50</v>
      </c>
      <c r="AJ103" s="542">
        <v>4</v>
      </c>
      <c r="AK103" s="466">
        <v>4</v>
      </c>
      <c r="AL103" s="466">
        <v>0</v>
      </c>
      <c r="AM103" s="466">
        <v>9</v>
      </c>
      <c r="AN103" s="466">
        <v>6</v>
      </c>
      <c r="AO103" s="466">
        <v>3</v>
      </c>
      <c r="AP103" s="466">
        <v>44</v>
      </c>
      <c r="AQ103" s="466">
        <v>38</v>
      </c>
      <c r="AR103" s="466">
        <v>6</v>
      </c>
      <c r="AS103" s="466">
        <v>137</v>
      </c>
      <c r="AT103" s="466">
        <v>71</v>
      </c>
      <c r="AU103" s="466">
        <v>66</v>
      </c>
      <c r="AV103" s="466">
        <v>14</v>
      </c>
      <c r="AW103" s="466">
        <v>6</v>
      </c>
      <c r="AX103" s="466">
        <v>8</v>
      </c>
      <c r="AY103" s="466">
        <v>14</v>
      </c>
      <c r="AZ103" s="466">
        <v>10</v>
      </c>
      <c r="BA103" s="466">
        <v>4</v>
      </c>
      <c r="BB103" s="466">
        <v>17</v>
      </c>
      <c r="BC103" s="466">
        <v>8</v>
      </c>
      <c r="BD103" s="466">
        <v>9</v>
      </c>
      <c r="BE103" s="466">
        <v>37</v>
      </c>
      <c r="BF103" s="466">
        <v>13</v>
      </c>
      <c r="BG103" s="466">
        <v>24</v>
      </c>
      <c r="BH103" s="577"/>
      <c r="BI103" s="1496" t="s">
        <v>1332</v>
      </c>
      <c r="BJ103" s="1496"/>
      <c r="BK103" s="1496"/>
      <c r="BL103" s="659">
        <v>31</v>
      </c>
      <c r="BM103" s="466">
        <v>11</v>
      </c>
      <c r="BN103" s="466">
        <v>20</v>
      </c>
      <c r="BO103" s="466">
        <v>24</v>
      </c>
      <c r="BP103" s="466">
        <v>8</v>
      </c>
      <c r="BQ103" s="466">
        <v>16</v>
      </c>
      <c r="BR103" s="466">
        <v>107</v>
      </c>
      <c r="BS103" s="466">
        <v>20</v>
      </c>
      <c r="BT103" s="466">
        <v>87</v>
      </c>
      <c r="BU103" s="466">
        <v>8</v>
      </c>
      <c r="BV103" s="466">
        <v>6</v>
      </c>
      <c r="BW103" s="466">
        <v>2</v>
      </c>
      <c r="BX103" s="466">
        <v>54</v>
      </c>
      <c r="BY103" s="466">
        <v>34</v>
      </c>
      <c r="BZ103" s="466">
        <v>20</v>
      </c>
      <c r="CA103" s="466">
        <v>31</v>
      </c>
      <c r="CB103" s="466">
        <v>26</v>
      </c>
      <c r="CC103" s="466">
        <v>5</v>
      </c>
      <c r="CD103" s="466">
        <v>48</v>
      </c>
      <c r="CE103" s="466">
        <v>26</v>
      </c>
      <c r="CF103" s="466">
        <v>22</v>
      </c>
      <c r="CG103" s="466">
        <v>712</v>
      </c>
      <c r="CH103" s="466">
        <v>278</v>
      </c>
      <c r="CI103" s="466">
        <v>434</v>
      </c>
    </row>
    <row r="104" spans="1:87" s="466" customFormat="1" ht="15.75" customHeight="1">
      <c r="A104" s="577"/>
      <c r="B104" s="1496" t="s">
        <v>1333</v>
      </c>
      <c r="C104" s="1496"/>
      <c r="D104" s="1496"/>
      <c r="E104" s="550">
        <v>1025</v>
      </c>
      <c r="F104" s="317">
        <v>491</v>
      </c>
      <c r="G104" s="317">
        <v>534</v>
      </c>
      <c r="H104" s="317">
        <v>615</v>
      </c>
      <c r="I104" s="317">
        <v>356</v>
      </c>
      <c r="J104" s="317">
        <v>259</v>
      </c>
      <c r="K104" s="317">
        <v>593</v>
      </c>
      <c r="L104" s="317">
        <v>340</v>
      </c>
      <c r="M104" s="317">
        <v>253</v>
      </c>
      <c r="N104" s="317">
        <v>33</v>
      </c>
      <c r="O104" s="317">
        <v>23</v>
      </c>
      <c r="P104" s="317">
        <v>10</v>
      </c>
      <c r="Q104" s="317">
        <v>33</v>
      </c>
      <c r="R104" s="317">
        <v>23</v>
      </c>
      <c r="S104" s="317">
        <v>10</v>
      </c>
      <c r="T104" s="317">
        <v>0</v>
      </c>
      <c r="U104" s="317">
        <v>0</v>
      </c>
      <c r="V104" s="317">
        <v>0</v>
      </c>
      <c r="W104" s="466">
        <v>0</v>
      </c>
      <c r="X104" s="466">
        <v>0</v>
      </c>
      <c r="Y104" s="466">
        <v>0</v>
      </c>
      <c r="Z104" s="466">
        <v>55</v>
      </c>
      <c r="AA104" s="466">
        <v>52</v>
      </c>
      <c r="AB104" s="466">
        <v>3</v>
      </c>
      <c r="AC104" s="577"/>
      <c r="AD104" s="1496" t="s">
        <v>1333</v>
      </c>
      <c r="AE104" s="1496"/>
      <c r="AF104" s="1496"/>
      <c r="AG104" s="659">
        <v>111</v>
      </c>
      <c r="AH104" s="466">
        <v>71</v>
      </c>
      <c r="AI104" s="466">
        <v>40</v>
      </c>
      <c r="AJ104" s="542">
        <v>2</v>
      </c>
      <c r="AK104" s="466">
        <v>2</v>
      </c>
      <c r="AL104" s="466">
        <v>0</v>
      </c>
      <c r="AM104" s="466">
        <v>8</v>
      </c>
      <c r="AN104" s="466">
        <v>6</v>
      </c>
      <c r="AO104" s="466">
        <v>2</v>
      </c>
      <c r="AP104" s="466">
        <v>23</v>
      </c>
      <c r="AQ104" s="466">
        <v>16</v>
      </c>
      <c r="AR104" s="466">
        <v>7</v>
      </c>
      <c r="AS104" s="466">
        <v>68</v>
      </c>
      <c r="AT104" s="466">
        <v>30</v>
      </c>
      <c r="AU104" s="466">
        <v>38</v>
      </c>
      <c r="AV104" s="466">
        <v>9</v>
      </c>
      <c r="AW104" s="466">
        <v>5</v>
      </c>
      <c r="AX104" s="466">
        <v>4</v>
      </c>
      <c r="AY104" s="466">
        <v>6</v>
      </c>
      <c r="AZ104" s="466">
        <v>6</v>
      </c>
      <c r="BA104" s="466">
        <v>0</v>
      </c>
      <c r="BB104" s="466">
        <v>14</v>
      </c>
      <c r="BC104" s="466">
        <v>8</v>
      </c>
      <c r="BD104" s="466">
        <v>6</v>
      </c>
      <c r="BE104" s="466">
        <v>30</v>
      </c>
      <c r="BF104" s="466">
        <v>7</v>
      </c>
      <c r="BG104" s="466">
        <v>23</v>
      </c>
      <c r="BH104" s="577"/>
      <c r="BI104" s="1496" t="s">
        <v>1333</v>
      </c>
      <c r="BJ104" s="1496"/>
      <c r="BK104" s="1496"/>
      <c r="BL104" s="659">
        <v>25</v>
      </c>
      <c r="BM104" s="466">
        <v>11</v>
      </c>
      <c r="BN104" s="466">
        <v>14</v>
      </c>
      <c r="BO104" s="466">
        <v>13</v>
      </c>
      <c r="BP104" s="466">
        <v>5</v>
      </c>
      <c r="BQ104" s="466">
        <v>8</v>
      </c>
      <c r="BR104" s="466">
        <v>65</v>
      </c>
      <c r="BS104" s="466">
        <v>13</v>
      </c>
      <c r="BT104" s="466">
        <v>52</v>
      </c>
      <c r="BU104" s="466">
        <v>8</v>
      </c>
      <c r="BV104" s="466">
        <v>5</v>
      </c>
      <c r="BW104" s="466">
        <v>3</v>
      </c>
      <c r="BX104" s="466">
        <v>52</v>
      </c>
      <c r="BY104" s="466">
        <v>32</v>
      </c>
      <c r="BZ104" s="466">
        <v>20</v>
      </c>
      <c r="CA104" s="466">
        <v>19</v>
      </c>
      <c r="CB104" s="466">
        <v>16</v>
      </c>
      <c r="CC104" s="466">
        <v>3</v>
      </c>
      <c r="CD104" s="466">
        <v>52</v>
      </c>
      <c r="CE104" s="466">
        <v>32</v>
      </c>
      <c r="CF104" s="466">
        <v>20</v>
      </c>
      <c r="CG104" s="466">
        <v>386</v>
      </c>
      <c r="CH104" s="466">
        <v>125</v>
      </c>
      <c r="CI104" s="466">
        <v>261</v>
      </c>
    </row>
    <row r="105" spans="1:87" s="466" customFormat="1" ht="15.75" customHeight="1">
      <c r="A105" s="577"/>
      <c r="B105" s="1496" t="s">
        <v>1334</v>
      </c>
      <c r="C105" s="1496"/>
      <c r="D105" s="1496"/>
      <c r="E105" s="550">
        <v>3810</v>
      </c>
      <c r="F105" s="317">
        <v>1847</v>
      </c>
      <c r="G105" s="317">
        <v>1963</v>
      </c>
      <c r="H105" s="317">
        <v>2316</v>
      </c>
      <c r="I105" s="317">
        <v>1326</v>
      </c>
      <c r="J105" s="317">
        <v>990</v>
      </c>
      <c r="K105" s="317">
        <v>2217</v>
      </c>
      <c r="L105" s="317">
        <v>1258</v>
      </c>
      <c r="M105" s="317">
        <v>959</v>
      </c>
      <c r="N105" s="317">
        <v>73</v>
      </c>
      <c r="O105" s="317">
        <v>43</v>
      </c>
      <c r="P105" s="317">
        <v>30</v>
      </c>
      <c r="Q105" s="317">
        <v>70</v>
      </c>
      <c r="R105" s="317">
        <v>41</v>
      </c>
      <c r="S105" s="317">
        <v>29</v>
      </c>
      <c r="T105" s="317">
        <v>0</v>
      </c>
      <c r="U105" s="317">
        <v>0</v>
      </c>
      <c r="V105" s="317">
        <v>0</v>
      </c>
      <c r="W105" s="317">
        <v>1</v>
      </c>
      <c r="X105" s="317">
        <v>1</v>
      </c>
      <c r="Y105" s="317">
        <v>0</v>
      </c>
      <c r="Z105" s="317">
        <v>206</v>
      </c>
      <c r="AA105" s="317">
        <v>174</v>
      </c>
      <c r="AB105" s="317">
        <v>32</v>
      </c>
      <c r="AC105" s="577"/>
      <c r="AD105" s="1496" t="s">
        <v>1334</v>
      </c>
      <c r="AE105" s="1496"/>
      <c r="AF105" s="1496"/>
      <c r="AG105" s="550">
        <v>458</v>
      </c>
      <c r="AH105" s="317">
        <v>308</v>
      </c>
      <c r="AI105" s="317">
        <v>150</v>
      </c>
      <c r="AJ105" s="317">
        <v>12</v>
      </c>
      <c r="AK105" s="317">
        <v>9</v>
      </c>
      <c r="AL105" s="317">
        <v>3</v>
      </c>
      <c r="AM105" s="317">
        <v>28</v>
      </c>
      <c r="AN105" s="317">
        <v>16</v>
      </c>
      <c r="AO105" s="317">
        <v>12</v>
      </c>
      <c r="AP105" s="317">
        <v>135</v>
      </c>
      <c r="AQ105" s="317">
        <v>116</v>
      </c>
      <c r="AR105" s="317">
        <v>19</v>
      </c>
      <c r="AS105" s="317">
        <v>318</v>
      </c>
      <c r="AT105" s="317">
        <v>141</v>
      </c>
      <c r="AU105" s="317">
        <v>177</v>
      </c>
      <c r="AV105" s="317">
        <v>62</v>
      </c>
      <c r="AW105" s="317">
        <v>29</v>
      </c>
      <c r="AX105" s="317">
        <v>33</v>
      </c>
      <c r="AY105" s="317">
        <v>27</v>
      </c>
      <c r="AZ105" s="317">
        <v>18</v>
      </c>
      <c r="BA105" s="317">
        <v>9</v>
      </c>
      <c r="BB105" s="317">
        <v>49</v>
      </c>
      <c r="BC105" s="317">
        <v>32</v>
      </c>
      <c r="BD105" s="317">
        <v>17</v>
      </c>
      <c r="BE105" s="317">
        <v>120</v>
      </c>
      <c r="BF105" s="317">
        <v>47</v>
      </c>
      <c r="BG105" s="317">
        <v>73</v>
      </c>
      <c r="BH105" s="577"/>
      <c r="BI105" s="1496" t="s">
        <v>1334</v>
      </c>
      <c r="BJ105" s="1496"/>
      <c r="BK105" s="1496"/>
      <c r="BL105" s="550">
        <v>80</v>
      </c>
      <c r="BM105" s="317">
        <v>23</v>
      </c>
      <c r="BN105" s="317">
        <v>57</v>
      </c>
      <c r="BO105" s="317">
        <v>79</v>
      </c>
      <c r="BP105" s="317">
        <v>32</v>
      </c>
      <c r="BQ105" s="317">
        <v>47</v>
      </c>
      <c r="BR105" s="317">
        <v>261</v>
      </c>
      <c r="BS105" s="317">
        <v>62</v>
      </c>
      <c r="BT105" s="317">
        <v>199</v>
      </c>
      <c r="BU105" s="317">
        <v>15</v>
      </c>
      <c r="BV105" s="317">
        <v>9</v>
      </c>
      <c r="BW105" s="317">
        <v>6</v>
      </c>
      <c r="BX105" s="317">
        <v>159</v>
      </c>
      <c r="BY105" s="317">
        <v>103</v>
      </c>
      <c r="BZ105" s="317">
        <v>56</v>
      </c>
      <c r="CA105" s="317">
        <v>70</v>
      </c>
      <c r="CB105" s="317">
        <v>57</v>
      </c>
      <c r="CC105" s="317">
        <v>13</v>
      </c>
      <c r="CD105" s="317">
        <v>64</v>
      </c>
      <c r="CE105" s="317">
        <v>38</v>
      </c>
      <c r="CF105" s="317">
        <v>26</v>
      </c>
      <c r="CG105" s="466">
        <v>1482</v>
      </c>
      <c r="CH105" s="466">
        <v>514</v>
      </c>
      <c r="CI105" s="466">
        <v>968</v>
      </c>
    </row>
    <row r="106" spans="1:87" s="466" customFormat="1" ht="15.75" customHeight="1">
      <c r="A106" s="577"/>
      <c r="B106" s="578"/>
      <c r="C106" s="1582" t="s">
        <v>312</v>
      </c>
      <c r="D106" s="1583"/>
      <c r="E106" s="550">
        <v>2239</v>
      </c>
      <c r="F106" s="317">
        <v>1097</v>
      </c>
      <c r="G106" s="317">
        <v>1142</v>
      </c>
      <c r="H106" s="317">
        <v>1426</v>
      </c>
      <c r="I106" s="317">
        <v>814</v>
      </c>
      <c r="J106" s="317">
        <v>612</v>
      </c>
      <c r="K106" s="317">
        <v>1370</v>
      </c>
      <c r="L106" s="317">
        <v>776</v>
      </c>
      <c r="M106" s="317">
        <v>594</v>
      </c>
      <c r="N106" s="317">
        <v>6</v>
      </c>
      <c r="O106" s="317">
        <v>5</v>
      </c>
      <c r="P106" s="317">
        <v>1</v>
      </c>
      <c r="Q106" s="317">
        <v>4</v>
      </c>
      <c r="R106" s="317">
        <v>4</v>
      </c>
      <c r="S106" s="317">
        <v>0</v>
      </c>
      <c r="T106" s="317">
        <v>0</v>
      </c>
      <c r="U106" s="317">
        <v>0</v>
      </c>
      <c r="V106" s="317">
        <v>0</v>
      </c>
      <c r="W106" s="317">
        <v>1</v>
      </c>
      <c r="X106" s="317">
        <v>1</v>
      </c>
      <c r="Y106" s="317">
        <v>0</v>
      </c>
      <c r="Z106" s="317">
        <v>110</v>
      </c>
      <c r="AA106" s="317">
        <v>93</v>
      </c>
      <c r="AB106" s="317">
        <v>17</v>
      </c>
      <c r="AC106" s="577"/>
      <c r="AD106" s="578"/>
      <c r="AE106" s="1582" t="s">
        <v>312</v>
      </c>
      <c r="AF106" s="1583"/>
      <c r="AG106" s="550">
        <v>292</v>
      </c>
      <c r="AH106" s="317">
        <v>201</v>
      </c>
      <c r="AI106" s="317">
        <v>91</v>
      </c>
      <c r="AJ106" s="317">
        <v>4</v>
      </c>
      <c r="AK106" s="317">
        <v>3</v>
      </c>
      <c r="AL106" s="317">
        <v>1</v>
      </c>
      <c r="AM106" s="317">
        <v>18</v>
      </c>
      <c r="AN106" s="317">
        <v>11</v>
      </c>
      <c r="AO106" s="317">
        <v>7</v>
      </c>
      <c r="AP106" s="317">
        <v>84</v>
      </c>
      <c r="AQ106" s="317">
        <v>74</v>
      </c>
      <c r="AR106" s="317">
        <v>10</v>
      </c>
      <c r="AS106" s="317">
        <v>212</v>
      </c>
      <c r="AT106" s="317">
        <v>97</v>
      </c>
      <c r="AU106" s="317">
        <v>115</v>
      </c>
      <c r="AV106" s="317">
        <v>43</v>
      </c>
      <c r="AW106" s="317">
        <v>20</v>
      </c>
      <c r="AX106" s="317">
        <v>23</v>
      </c>
      <c r="AY106" s="317">
        <v>21</v>
      </c>
      <c r="AZ106" s="317">
        <v>14</v>
      </c>
      <c r="BA106" s="317">
        <v>7</v>
      </c>
      <c r="BB106" s="317">
        <v>28</v>
      </c>
      <c r="BC106" s="317">
        <v>17</v>
      </c>
      <c r="BD106" s="317">
        <v>11</v>
      </c>
      <c r="BE106" s="317">
        <v>85</v>
      </c>
      <c r="BF106" s="317">
        <v>33</v>
      </c>
      <c r="BG106" s="317">
        <v>52</v>
      </c>
      <c r="BH106" s="577"/>
      <c r="BI106" s="578"/>
      <c r="BJ106" s="1582" t="s">
        <v>312</v>
      </c>
      <c r="BK106" s="1583"/>
      <c r="BL106" s="550">
        <v>44</v>
      </c>
      <c r="BM106" s="317">
        <v>9</v>
      </c>
      <c r="BN106" s="317">
        <v>35</v>
      </c>
      <c r="BO106" s="317">
        <v>52</v>
      </c>
      <c r="BP106" s="317">
        <v>21</v>
      </c>
      <c r="BQ106" s="317">
        <v>31</v>
      </c>
      <c r="BR106" s="317">
        <v>177</v>
      </c>
      <c r="BS106" s="317">
        <v>44</v>
      </c>
      <c r="BT106" s="317">
        <v>133</v>
      </c>
      <c r="BU106" s="317">
        <v>7</v>
      </c>
      <c r="BV106" s="317">
        <v>4</v>
      </c>
      <c r="BW106" s="317">
        <v>3</v>
      </c>
      <c r="BX106" s="317">
        <v>108</v>
      </c>
      <c r="BY106" s="317">
        <v>70</v>
      </c>
      <c r="BZ106" s="317">
        <v>38</v>
      </c>
      <c r="CA106" s="317">
        <v>50</v>
      </c>
      <c r="CB106" s="317">
        <v>42</v>
      </c>
      <c r="CC106" s="317">
        <v>8</v>
      </c>
      <c r="CD106" s="317">
        <v>28</v>
      </c>
      <c r="CE106" s="317">
        <v>17</v>
      </c>
      <c r="CF106" s="317">
        <v>11</v>
      </c>
      <c r="CG106" s="466">
        <v>804</v>
      </c>
      <c r="CH106" s="466">
        <v>278</v>
      </c>
      <c r="CI106" s="466">
        <v>526</v>
      </c>
    </row>
    <row r="107" spans="1:87" s="466" customFormat="1" ht="15.75" customHeight="1">
      <c r="A107" s="577"/>
      <c r="B107" s="578"/>
      <c r="C107" s="1574" t="s">
        <v>1335</v>
      </c>
      <c r="D107" s="1575"/>
      <c r="E107" s="550">
        <v>1571</v>
      </c>
      <c r="F107" s="317">
        <v>750</v>
      </c>
      <c r="G107" s="317">
        <v>821</v>
      </c>
      <c r="H107" s="317">
        <v>890</v>
      </c>
      <c r="I107" s="317">
        <v>512</v>
      </c>
      <c r="J107" s="317">
        <v>378</v>
      </c>
      <c r="K107" s="317">
        <v>847</v>
      </c>
      <c r="L107" s="317">
        <v>482</v>
      </c>
      <c r="M107" s="317">
        <v>365</v>
      </c>
      <c r="N107" s="317">
        <v>67</v>
      </c>
      <c r="O107" s="317">
        <v>38</v>
      </c>
      <c r="P107" s="317">
        <v>29</v>
      </c>
      <c r="Q107" s="317">
        <v>66</v>
      </c>
      <c r="R107" s="317">
        <v>37</v>
      </c>
      <c r="S107" s="317">
        <v>29</v>
      </c>
      <c r="T107" s="317">
        <v>0</v>
      </c>
      <c r="U107" s="317">
        <v>0</v>
      </c>
      <c r="V107" s="317">
        <v>0</v>
      </c>
      <c r="W107" s="317">
        <v>0</v>
      </c>
      <c r="X107" s="317">
        <v>0</v>
      </c>
      <c r="Y107" s="317">
        <v>0</v>
      </c>
      <c r="Z107" s="317">
        <v>96</v>
      </c>
      <c r="AA107" s="317">
        <v>81</v>
      </c>
      <c r="AB107" s="317">
        <v>15</v>
      </c>
      <c r="AC107" s="577"/>
      <c r="AD107" s="578"/>
      <c r="AE107" s="1574" t="s">
        <v>1335</v>
      </c>
      <c r="AF107" s="1575"/>
      <c r="AG107" s="550">
        <v>166</v>
      </c>
      <c r="AH107" s="317">
        <v>107</v>
      </c>
      <c r="AI107" s="317">
        <v>59</v>
      </c>
      <c r="AJ107" s="317">
        <v>8</v>
      </c>
      <c r="AK107" s="317">
        <v>6</v>
      </c>
      <c r="AL107" s="317">
        <v>2</v>
      </c>
      <c r="AM107" s="317">
        <v>10</v>
      </c>
      <c r="AN107" s="317">
        <v>5</v>
      </c>
      <c r="AO107" s="317">
        <v>5</v>
      </c>
      <c r="AP107" s="317">
        <v>51</v>
      </c>
      <c r="AQ107" s="317">
        <v>42</v>
      </c>
      <c r="AR107" s="317">
        <v>9</v>
      </c>
      <c r="AS107" s="317">
        <v>106</v>
      </c>
      <c r="AT107" s="317">
        <v>44</v>
      </c>
      <c r="AU107" s="317">
        <v>62</v>
      </c>
      <c r="AV107" s="317">
        <v>19</v>
      </c>
      <c r="AW107" s="317">
        <v>9</v>
      </c>
      <c r="AX107" s="317">
        <v>10</v>
      </c>
      <c r="AY107" s="317">
        <v>6</v>
      </c>
      <c r="AZ107" s="317">
        <v>4</v>
      </c>
      <c r="BA107" s="317">
        <v>2</v>
      </c>
      <c r="BB107" s="317">
        <v>21</v>
      </c>
      <c r="BC107" s="317">
        <v>15</v>
      </c>
      <c r="BD107" s="317">
        <v>6</v>
      </c>
      <c r="BE107" s="317">
        <v>35</v>
      </c>
      <c r="BF107" s="317">
        <v>14</v>
      </c>
      <c r="BG107" s="317">
        <v>21</v>
      </c>
      <c r="BH107" s="577"/>
      <c r="BI107" s="578"/>
      <c r="BJ107" s="1574" t="s">
        <v>1335</v>
      </c>
      <c r="BK107" s="1575"/>
      <c r="BL107" s="550">
        <v>36</v>
      </c>
      <c r="BM107" s="317">
        <v>14</v>
      </c>
      <c r="BN107" s="317">
        <v>22</v>
      </c>
      <c r="BO107" s="317">
        <v>27</v>
      </c>
      <c r="BP107" s="317">
        <v>11</v>
      </c>
      <c r="BQ107" s="317">
        <v>16</v>
      </c>
      <c r="BR107" s="317">
        <v>84</v>
      </c>
      <c r="BS107" s="317">
        <v>18</v>
      </c>
      <c r="BT107" s="317">
        <v>66</v>
      </c>
      <c r="BU107" s="317">
        <v>8</v>
      </c>
      <c r="BV107" s="317">
        <v>5</v>
      </c>
      <c r="BW107" s="317">
        <v>3</v>
      </c>
      <c r="BX107" s="317">
        <v>51</v>
      </c>
      <c r="BY107" s="317">
        <v>33</v>
      </c>
      <c r="BZ107" s="317">
        <v>18</v>
      </c>
      <c r="CA107" s="317">
        <v>20</v>
      </c>
      <c r="CB107" s="317">
        <v>15</v>
      </c>
      <c r="CC107" s="317">
        <v>5</v>
      </c>
      <c r="CD107" s="317">
        <v>36</v>
      </c>
      <c r="CE107" s="317">
        <v>21</v>
      </c>
      <c r="CF107" s="317">
        <v>15</v>
      </c>
      <c r="CG107" s="317">
        <v>678</v>
      </c>
      <c r="CH107" s="317">
        <v>236</v>
      </c>
      <c r="CI107" s="317">
        <v>442</v>
      </c>
    </row>
    <row r="108" spans="1:87" s="466" customFormat="1" ht="15.75" customHeight="1">
      <c r="A108" s="1578" t="s">
        <v>1336</v>
      </c>
      <c r="B108" s="1578"/>
      <c r="C108" s="1578"/>
      <c r="D108" s="1578"/>
      <c r="E108" s="550">
        <v>2407</v>
      </c>
      <c r="F108" s="317">
        <v>1141</v>
      </c>
      <c r="G108" s="317">
        <v>1266</v>
      </c>
      <c r="H108" s="317">
        <v>1303</v>
      </c>
      <c r="I108" s="317">
        <v>745</v>
      </c>
      <c r="J108" s="317">
        <v>558</v>
      </c>
      <c r="K108" s="317">
        <v>1251</v>
      </c>
      <c r="L108" s="317">
        <v>704</v>
      </c>
      <c r="M108" s="317">
        <v>547</v>
      </c>
      <c r="N108" s="317">
        <v>161</v>
      </c>
      <c r="O108" s="317">
        <v>102</v>
      </c>
      <c r="P108" s="317">
        <v>59</v>
      </c>
      <c r="Q108" s="317">
        <v>159</v>
      </c>
      <c r="R108" s="317">
        <v>100</v>
      </c>
      <c r="S108" s="317">
        <v>59</v>
      </c>
      <c r="T108" s="317">
        <v>0</v>
      </c>
      <c r="U108" s="317">
        <v>0</v>
      </c>
      <c r="V108" s="317">
        <v>0</v>
      </c>
      <c r="W108" s="317">
        <v>0</v>
      </c>
      <c r="X108" s="317">
        <v>0</v>
      </c>
      <c r="Y108" s="317">
        <v>0</v>
      </c>
      <c r="Z108" s="317">
        <v>129</v>
      </c>
      <c r="AA108" s="317">
        <v>107</v>
      </c>
      <c r="AB108" s="317">
        <v>22</v>
      </c>
      <c r="AC108" s="1578" t="s">
        <v>1336</v>
      </c>
      <c r="AD108" s="1578"/>
      <c r="AE108" s="1578"/>
      <c r="AF108" s="1578"/>
      <c r="AG108" s="550">
        <v>221</v>
      </c>
      <c r="AH108" s="317">
        <v>131</v>
      </c>
      <c r="AI108" s="317">
        <v>90</v>
      </c>
      <c r="AJ108" s="317">
        <v>8</v>
      </c>
      <c r="AK108" s="317">
        <v>8</v>
      </c>
      <c r="AL108" s="317">
        <v>0</v>
      </c>
      <c r="AM108" s="317">
        <v>8</v>
      </c>
      <c r="AN108" s="317">
        <v>7</v>
      </c>
      <c r="AO108" s="317">
        <v>1</v>
      </c>
      <c r="AP108" s="317">
        <v>55</v>
      </c>
      <c r="AQ108" s="317">
        <v>48</v>
      </c>
      <c r="AR108" s="317">
        <v>7</v>
      </c>
      <c r="AS108" s="317">
        <v>170</v>
      </c>
      <c r="AT108" s="317">
        <v>79</v>
      </c>
      <c r="AU108" s="317">
        <v>91</v>
      </c>
      <c r="AV108" s="317">
        <v>14</v>
      </c>
      <c r="AW108" s="317">
        <v>6</v>
      </c>
      <c r="AX108" s="317">
        <v>8</v>
      </c>
      <c r="AY108" s="317">
        <v>10</v>
      </c>
      <c r="AZ108" s="317">
        <v>7</v>
      </c>
      <c r="BA108" s="317">
        <v>3</v>
      </c>
      <c r="BB108" s="317">
        <v>27</v>
      </c>
      <c r="BC108" s="317">
        <v>18</v>
      </c>
      <c r="BD108" s="317">
        <v>9</v>
      </c>
      <c r="BE108" s="317">
        <v>47</v>
      </c>
      <c r="BF108" s="317">
        <v>14</v>
      </c>
      <c r="BG108" s="317">
        <v>33</v>
      </c>
      <c r="BH108" s="1578" t="s">
        <v>1336</v>
      </c>
      <c r="BI108" s="1578"/>
      <c r="BJ108" s="1578"/>
      <c r="BK108" s="1578"/>
      <c r="BL108" s="550">
        <v>33</v>
      </c>
      <c r="BM108" s="317">
        <v>14</v>
      </c>
      <c r="BN108" s="317">
        <v>19</v>
      </c>
      <c r="BO108" s="317">
        <v>28</v>
      </c>
      <c r="BP108" s="317">
        <v>12</v>
      </c>
      <c r="BQ108" s="317">
        <v>16</v>
      </c>
      <c r="BR108" s="317">
        <v>123</v>
      </c>
      <c r="BS108" s="317">
        <v>24</v>
      </c>
      <c r="BT108" s="317">
        <v>99</v>
      </c>
      <c r="BU108" s="317">
        <v>13</v>
      </c>
      <c r="BV108" s="317">
        <v>7</v>
      </c>
      <c r="BW108" s="317">
        <v>6</v>
      </c>
      <c r="BX108" s="317">
        <v>82</v>
      </c>
      <c r="BY108" s="317">
        <v>52</v>
      </c>
      <c r="BZ108" s="317">
        <v>30</v>
      </c>
      <c r="CA108" s="317">
        <v>25</v>
      </c>
      <c r="CB108" s="317">
        <v>17</v>
      </c>
      <c r="CC108" s="317">
        <v>8</v>
      </c>
      <c r="CD108" s="317">
        <v>97</v>
      </c>
      <c r="CE108" s="317">
        <v>51</v>
      </c>
      <c r="CF108" s="317">
        <v>46</v>
      </c>
      <c r="CG108" s="317">
        <v>1085</v>
      </c>
      <c r="CH108" s="317">
        <v>384</v>
      </c>
      <c r="CI108" s="317">
        <v>701</v>
      </c>
    </row>
    <row r="109" spans="1:87" s="466" customFormat="1" ht="15.75" customHeight="1">
      <c r="A109" s="577"/>
      <c r="B109" s="1496" t="s">
        <v>1337</v>
      </c>
      <c r="C109" s="1496"/>
      <c r="D109" s="1496"/>
      <c r="E109" s="550">
        <v>587</v>
      </c>
      <c r="F109" s="317">
        <v>285</v>
      </c>
      <c r="G109" s="317">
        <v>302</v>
      </c>
      <c r="H109" s="317">
        <v>331</v>
      </c>
      <c r="I109" s="317">
        <v>187</v>
      </c>
      <c r="J109" s="317">
        <v>144</v>
      </c>
      <c r="K109" s="317">
        <v>316</v>
      </c>
      <c r="L109" s="317">
        <v>175</v>
      </c>
      <c r="M109" s="317">
        <v>141</v>
      </c>
      <c r="N109" s="317">
        <v>47</v>
      </c>
      <c r="O109" s="317">
        <v>28</v>
      </c>
      <c r="P109" s="317">
        <v>19</v>
      </c>
      <c r="Q109" s="317">
        <v>47</v>
      </c>
      <c r="R109" s="317">
        <v>28</v>
      </c>
      <c r="S109" s="317">
        <v>19</v>
      </c>
      <c r="T109" s="317">
        <v>0</v>
      </c>
      <c r="U109" s="317">
        <v>0</v>
      </c>
      <c r="V109" s="317">
        <v>0</v>
      </c>
      <c r="W109" s="317">
        <v>0</v>
      </c>
      <c r="X109" s="317">
        <v>0</v>
      </c>
      <c r="Y109" s="317">
        <v>0</v>
      </c>
      <c r="Z109" s="317">
        <v>34</v>
      </c>
      <c r="AA109" s="317">
        <v>28</v>
      </c>
      <c r="AB109" s="317">
        <v>6</v>
      </c>
      <c r="AC109" s="577"/>
      <c r="AD109" s="1496" t="s">
        <v>1337</v>
      </c>
      <c r="AE109" s="1496"/>
      <c r="AF109" s="1496"/>
      <c r="AG109" s="550">
        <v>64</v>
      </c>
      <c r="AH109" s="317">
        <v>43</v>
      </c>
      <c r="AI109" s="317">
        <v>21</v>
      </c>
      <c r="AJ109" s="317">
        <v>2</v>
      </c>
      <c r="AK109" s="317">
        <v>2</v>
      </c>
      <c r="AL109" s="317">
        <v>0</v>
      </c>
      <c r="AM109" s="317">
        <v>3</v>
      </c>
      <c r="AN109" s="317">
        <v>3</v>
      </c>
      <c r="AO109" s="317">
        <v>0</v>
      </c>
      <c r="AP109" s="317">
        <v>6</v>
      </c>
      <c r="AQ109" s="317">
        <v>5</v>
      </c>
      <c r="AR109" s="317">
        <v>1</v>
      </c>
      <c r="AS109" s="317">
        <v>43</v>
      </c>
      <c r="AT109" s="317">
        <v>19</v>
      </c>
      <c r="AU109" s="317">
        <v>24</v>
      </c>
      <c r="AV109" s="317">
        <v>1</v>
      </c>
      <c r="AW109" s="317">
        <v>1</v>
      </c>
      <c r="AX109" s="317">
        <v>0</v>
      </c>
      <c r="AY109" s="317">
        <v>2</v>
      </c>
      <c r="AZ109" s="317">
        <v>1</v>
      </c>
      <c r="BA109" s="317">
        <v>1</v>
      </c>
      <c r="BB109" s="317">
        <v>6</v>
      </c>
      <c r="BC109" s="317">
        <v>3</v>
      </c>
      <c r="BD109" s="317">
        <v>3</v>
      </c>
      <c r="BE109" s="317">
        <v>12</v>
      </c>
      <c r="BF109" s="317">
        <v>2</v>
      </c>
      <c r="BG109" s="317">
        <v>10</v>
      </c>
      <c r="BH109" s="577"/>
      <c r="BI109" s="1496" t="s">
        <v>1337</v>
      </c>
      <c r="BJ109" s="1496"/>
      <c r="BK109" s="1496"/>
      <c r="BL109" s="550">
        <v>12</v>
      </c>
      <c r="BM109" s="317">
        <v>6</v>
      </c>
      <c r="BN109" s="317">
        <v>6</v>
      </c>
      <c r="BO109" s="317">
        <v>6</v>
      </c>
      <c r="BP109" s="317">
        <v>3</v>
      </c>
      <c r="BQ109" s="317">
        <v>3</v>
      </c>
      <c r="BR109" s="317">
        <v>25</v>
      </c>
      <c r="BS109" s="317">
        <v>6</v>
      </c>
      <c r="BT109" s="317">
        <v>19</v>
      </c>
      <c r="BU109" s="317">
        <v>2</v>
      </c>
      <c r="BV109" s="317">
        <v>1</v>
      </c>
      <c r="BW109" s="317">
        <v>1</v>
      </c>
      <c r="BX109" s="317">
        <v>21</v>
      </c>
      <c r="BY109" s="317">
        <v>10</v>
      </c>
      <c r="BZ109" s="317">
        <v>11</v>
      </c>
      <c r="CA109" s="317">
        <v>5</v>
      </c>
      <c r="CB109" s="317">
        <v>2</v>
      </c>
      <c r="CC109" s="317">
        <v>3</v>
      </c>
      <c r="CD109" s="317">
        <v>25</v>
      </c>
      <c r="CE109" s="317">
        <v>12</v>
      </c>
      <c r="CF109" s="317">
        <v>13</v>
      </c>
      <c r="CG109" s="466">
        <v>250</v>
      </c>
      <c r="CH109" s="466">
        <v>95</v>
      </c>
      <c r="CI109" s="466">
        <v>155</v>
      </c>
    </row>
    <row r="110" spans="1:87" s="466" customFormat="1" ht="15.75" customHeight="1">
      <c r="A110" s="577"/>
      <c r="B110" s="1496" t="s">
        <v>1338</v>
      </c>
      <c r="C110" s="1496"/>
      <c r="D110" s="1496"/>
      <c r="E110" s="550">
        <v>1153</v>
      </c>
      <c r="F110" s="317">
        <v>559</v>
      </c>
      <c r="G110" s="317">
        <v>594</v>
      </c>
      <c r="H110" s="317">
        <v>650</v>
      </c>
      <c r="I110" s="317">
        <v>360</v>
      </c>
      <c r="J110" s="317">
        <v>290</v>
      </c>
      <c r="K110" s="317">
        <v>626</v>
      </c>
      <c r="L110" s="317">
        <v>342</v>
      </c>
      <c r="M110" s="317">
        <v>284</v>
      </c>
      <c r="N110" s="317">
        <v>81</v>
      </c>
      <c r="O110" s="317">
        <v>52</v>
      </c>
      <c r="P110" s="317">
        <v>29</v>
      </c>
      <c r="Q110" s="317">
        <v>80</v>
      </c>
      <c r="R110" s="317">
        <v>51</v>
      </c>
      <c r="S110" s="317">
        <v>29</v>
      </c>
      <c r="T110" s="317">
        <v>0</v>
      </c>
      <c r="U110" s="317">
        <v>0</v>
      </c>
      <c r="V110" s="317">
        <v>0</v>
      </c>
      <c r="W110" s="317">
        <v>0</v>
      </c>
      <c r="X110" s="317">
        <v>0</v>
      </c>
      <c r="Y110" s="317">
        <v>0</v>
      </c>
      <c r="Z110" s="466">
        <v>61</v>
      </c>
      <c r="AA110" s="466">
        <v>51</v>
      </c>
      <c r="AB110" s="466">
        <v>10</v>
      </c>
      <c r="AC110" s="577"/>
      <c r="AD110" s="1496" t="s">
        <v>1338</v>
      </c>
      <c r="AE110" s="1496"/>
      <c r="AF110" s="1496"/>
      <c r="AG110" s="659">
        <v>107</v>
      </c>
      <c r="AH110" s="466">
        <v>56</v>
      </c>
      <c r="AI110" s="466">
        <v>51</v>
      </c>
      <c r="AJ110" s="542">
        <v>6</v>
      </c>
      <c r="AK110" s="466">
        <v>6</v>
      </c>
      <c r="AL110" s="317">
        <v>0</v>
      </c>
      <c r="AM110" s="466">
        <v>4</v>
      </c>
      <c r="AN110" s="466">
        <v>4</v>
      </c>
      <c r="AO110" s="466">
        <v>0</v>
      </c>
      <c r="AP110" s="466">
        <v>33</v>
      </c>
      <c r="AQ110" s="466">
        <v>29</v>
      </c>
      <c r="AR110" s="466">
        <v>4</v>
      </c>
      <c r="AS110" s="466">
        <v>83</v>
      </c>
      <c r="AT110" s="466">
        <v>37</v>
      </c>
      <c r="AU110" s="466">
        <v>46</v>
      </c>
      <c r="AV110" s="466">
        <v>10</v>
      </c>
      <c r="AW110" s="466">
        <v>4</v>
      </c>
      <c r="AX110" s="466">
        <v>6</v>
      </c>
      <c r="AY110" s="466">
        <v>4</v>
      </c>
      <c r="AZ110" s="466">
        <v>3</v>
      </c>
      <c r="BA110" s="466">
        <v>1</v>
      </c>
      <c r="BB110" s="466">
        <v>13</v>
      </c>
      <c r="BC110" s="466">
        <v>8</v>
      </c>
      <c r="BD110" s="466">
        <v>5</v>
      </c>
      <c r="BE110" s="466">
        <v>25</v>
      </c>
      <c r="BF110" s="466">
        <v>10</v>
      </c>
      <c r="BG110" s="466">
        <v>15</v>
      </c>
      <c r="BH110" s="577"/>
      <c r="BI110" s="1496" t="s">
        <v>1338</v>
      </c>
      <c r="BJ110" s="1496"/>
      <c r="BK110" s="1496"/>
      <c r="BL110" s="659">
        <v>10</v>
      </c>
      <c r="BM110" s="466">
        <v>3</v>
      </c>
      <c r="BN110" s="466">
        <v>7</v>
      </c>
      <c r="BO110" s="466">
        <v>17</v>
      </c>
      <c r="BP110" s="466">
        <v>6</v>
      </c>
      <c r="BQ110" s="466">
        <v>11</v>
      </c>
      <c r="BR110" s="466">
        <v>62</v>
      </c>
      <c r="BS110" s="466">
        <v>12</v>
      </c>
      <c r="BT110" s="466">
        <v>50</v>
      </c>
      <c r="BU110" s="466">
        <v>9</v>
      </c>
      <c r="BV110" s="466">
        <v>4</v>
      </c>
      <c r="BW110" s="466">
        <v>5</v>
      </c>
      <c r="BX110" s="466">
        <v>39</v>
      </c>
      <c r="BY110" s="466">
        <v>23</v>
      </c>
      <c r="BZ110" s="466">
        <v>16</v>
      </c>
      <c r="CA110" s="466">
        <v>11</v>
      </c>
      <c r="CB110" s="466">
        <v>7</v>
      </c>
      <c r="CC110" s="466">
        <v>4</v>
      </c>
      <c r="CD110" s="466">
        <v>51</v>
      </c>
      <c r="CE110" s="466">
        <v>27</v>
      </c>
      <c r="CF110" s="466">
        <v>24</v>
      </c>
      <c r="CG110" s="466">
        <v>496</v>
      </c>
      <c r="CH110" s="466">
        <v>195</v>
      </c>
      <c r="CI110" s="466">
        <v>301</v>
      </c>
    </row>
    <row r="111" spans="1:87" s="466" customFormat="1" ht="15.75" customHeight="1">
      <c r="A111" s="577"/>
      <c r="B111" s="1496" t="s">
        <v>1339</v>
      </c>
      <c r="C111" s="1496"/>
      <c r="D111" s="1496"/>
      <c r="E111" s="550">
        <v>667</v>
      </c>
      <c r="F111" s="317">
        <v>297</v>
      </c>
      <c r="G111" s="317">
        <v>370</v>
      </c>
      <c r="H111" s="317">
        <v>322</v>
      </c>
      <c r="I111" s="317">
        <v>198</v>
      </c>
      <c r="J111" s="317">
        <v>124</v>
      </c>
      <c r="K111" s="317">
        <v>309</v>
      </c>
      <c r="L111" s="317">
        <v>187</v>
      </c>
      <c r="M111" s="317">
        <v>122</v>
      </c>
      <c r="N111" s="317">
        <v>33</v>
      </c>
      <c r="O111" s="317">
        <v>22</v>
      </c>
      <c r="P111" s="317">
        <v>11</v>
      </c>
      <c r="Q111" s="317">
        <v>32</v>
      </c>
      <c r="R111" s="317">
        <v>21</v>
      </c>
      <c r="S111" s="317">
        <v>11</v>
      </c>
      <c r="T111" s="317">
        <v>0</v>
      </c>
      <c r="U111" s="317">
        <v>0</v>
      </c>
      <c r="V111" s="317">
        <v>0</v>
      </c>
      <c r="W111" s="317">
        <v>0</v>
      </c>
      <c r="X111" s="317">
        <v>0</v>
      </c>
      <c r="Y111" s="317">
        <v>0</v>
      </c>
      <c r="Z111" s="317">
        <v>34</v>
      </c>
      <c r="AA111" s="317">
        <v>28</v>
      </c>
      <c r="AB111" s="317">
        <v>6</v>
      </c>
      <c r="AC111" s="577"/>
      <c r="AD111" s="1496" t="s">
        <v>1339</v>
      </c>
      <c r="AE111" s="1496"/>
      <c r="AF111" s="1496"/>
      <c r="AG111" s="550">
        <v>50</v>
      </c>
      <c r="AH111" s="317">
        <v>32</v>
      </c>
      <c r="AI111" s="317">
        <v>18</v>
      </c>
      <c r="AJ111" s="317">
        <v>0</v>
      </c>
      <c r="AK111" s="317">
        <v>0</v>
      </c>
      <c r="AL111" s="317">
        <v>0</v>
      </c>
      <c r="AM111" s="317">
        <v>1</v>
      </c>
      <c r="AN111" s="317">
        <v>0</v>
      </c>
      <c r="AO111" s="317">
        <v>1</v>
      </c>
      <c r="AP111" s="317">
        <v>16</v>
      </c>
      <c r="AQ111" s="317">
        <v>14</v>
      </c>
      <c r="AR111" s="317">
        <v>2</v>
      </c>
      <c r="AS111" s="317">
        <v>44</v>
      </c>
      <c r="AT111" s="317">
        <v>23</v>
      </c>
      <c r="AU111" s="317">
        <v>21</v>
      </c>
      <c r="AV111" s="317">
        <v>3</v>
      </c>
      <c r="AW111" s="317">
        <v>1</v>
      </c>
      <c r="AX111" s="317">
        <v>2</v>
      </c>
      <c r="AY111" s="317">
        <v>4</v>
      </c>
      <c r="AZ111" s="317">
        <v>3</v>
      </c>
      <c r="BA111" s="317">
        <v>1</v>
      </c>
      <c r="BB111" s="317">
        <v>8</v>
      </c>
      <c r="BC111" s="317">
        <v>7</v>
      </c>
      <c r="BD111" s="317">
        <v>1</v>
      </c>
      <c r="BE111" s="317">
        <v>10</v>
      </c>
      <c r="BF111" s="317">
        <v>2</v>
      </c>
      <c r="BG111" s="317">
        <v>8</v>
      </c>
      <c r="BH111" s="577"/>
      <c r="BI111" s="1496" t="s">
        <v>1339</v>
      </c>
      <c r="BJ111" s="1496"/>
      <c r="BK111" s="1496"/>
      <c r="BL111" s="550">
        <v>11</v>
      </c>
      <c r="BM111" s="317">
        <v>5</v>
      </c>
      <c r="BN111" s="317">
        <v>6</v>
      </c>
      <c r="BO111" s="317">
        <v>5</v>
      </c>
      <c r="BP111" s="317">
        <v>3</v>
      </c>
      <c r="BQ111" s="317">
        <v>2</v>
      </c>
      <c r="BR111" s="317">
        <v>36</v>
      </c>
      <c r="BS111" s="317">
        <v>6</v>
      </c>
      <c r="BT111" s="317">
        <v>30</v>
      </c>
      <c r="BU111" s="317">
        <v>2</v>
      </c>
      <c r="BV111" s="317">
        <v>2</v>
      </c>
      <c r="BW111" s="317">
        <v>0</v>
      </c>
      <c r="BX111" s="317">
        <v>22</v>
      </c>
      <c r="BY111" s="317">
        <v>19</v>
      </c>
      <c r="BZ111" s="317">
        <v>3</v>
      </c>
      <c r="CA111" s="317">
        <v>9</v>
      </c>
      <c r="CB111" s="317">
        <v>8</v>
      </c>
      <c r="CC111" s="317">
        <v>1</v>
      </c>
      <c r="CD111" s="317">
        <v>21</v>
      </c>
      <c r="CE111" s="317">
        <v>12</v>
      </c>
      <c r="CF111" s="317">
        <v>9</v>
      </c>
      <c r="CG111" s="466">
        <v>339</v>
      </c>
      <c r="CH111" s="466">
        <v>94</v>
      </c>
      <c r="CI111" s="466">
        <v>245</v>
      </c>
    </row>
    <row r="112" spans="1:87" s="466" customFormat="1" ht="15.75" customHeight="1">
      <c r="A112" s="1568" t="s">
        <v>1340</v>
      </c>
      <c r="B112" s="1568"/>
      <c r="C112" s="1568"/>
      <c r="D112" s="1577"/>
      <c r="E112" s="547">
        <v>13782</v>
      </c>
      <c r="F112" s="548">
        <v>6965</v>
      </c>
      <c r="G112" s="548">
        <v>6817</v>
      </c>
      <c r="H112" s="548">
        <v>7361</v>
      </c>
      <c r="I112" s="548">
        <v>4282</v>
      </c>
      <c r="J112" s="548">
        <v>3079</v>
      </c>
      <c r="K112" s="548">
        <v>6946</v>
      </c>
      <c r="L112" s="548">
        <v>3992</v>
      </c>
      <c r="M112" s="548">
        <v>2954</v>
      </c>
      <c r="N112" s="548">
        <v>453</v>
      </c>
      <c r="O112" s="548">
        <v>280</v>
      </c>
      <c r="P112" s="548">
        <v>173</v>
      </c>
      <c r="Q112" s="548">
        <v>447</v>
      </c>
      <c r="R112" s="548">
        <v>276</v>
      </c>
      <c r="S112" s="548">
        <v>171</v>
      </c>
      <c r="T112" s="548">
        <v>0</v>
      </c>
      <c r="U112" s="548">
        <v>0</v>
      </c>
      <c r="V112" s="548">
        <v>0</v>
      </c>
      <c r="W112" s="548">
        <v>1</v>
      </c>
      <c r="X112" s="548">
        <v>1</v>
      </c>
      <c r="Y112" s="548">
        <v>0</v>
      </c>
      <c r="Z112" s="548">
        <v>675</v>
      </c>
      <c r="AA112" s="548">
        <v>576</v>
      </c>
      <c r="AB112" s="548">
        <v>99</v>
      </c>
      <c r="AC112" s="1568" t="s">
        <v>1340</v>
      </c>
      <c r="AD112" s="1568"/>
      <c r="AE112" s="1568"/>
      <c r="AF112" s="1577"/>
      <c r="AG112" s="547">
        <v>1348</v>
      </c>
      <c r="AH112" s="548">
        <v>929</v>
      </c>
      <c r="AI112" s="548">
        <v>419</v>
      </c>
      <c r="AJ112" s="548">
        <v>32</v>
      </c>
      <c r="AK112" s="548">
        <v>30</v>
      </c>
      <c r="AL112" s="548">
        <v>2</v>
      </c>
      <c r="AM112" s="548">
        <v>70</v>
      </c>
      <c r="AN112" s="548">
        <v>52</v>
      </c>
      <c r="AO112" s="548">
        <v>18</v>
      </c>
      <c r="AP112" s="548">
        <v>284</v>
      </c>
      <c r="AQ112" s="548">
        <v>226</v>
      </c>
      <c r="AR112" s="548">
        <v>58</v>
      </c>
      <c r="AS112" s="548">
        <v>981</v>
      </c>
      <c r="AT112" s="548">
        <v>470</v>
      </c>
      <c r="AU112" s="548">
        <v>511</v>
      </c>
      <c r="AV112" s="548">
        <v>103</v>
      </c>
      <c r="AW112" s="548">
        <v>45</v>
      </c>
      <c r="AX112" s="548">
        <v>58</v>
      </c>
      <c r="AY112" s="548">
        <v>64</v>
      </c>
      <c r="AZ112" s="548">
        <v>40</v>
      </c>
      <c r="BA112" s="548">
        <v>24</v>
      </c>
      <c r="BB112" s="548">
        <v>142</v>
      </c>
      <c r="BC112" s="548">
        <v>104</v>
      </c>
      <c r="BD112" s="548">
        <v>38</v>
      </c>
      <c r="BE112" s="548">
        <v>422</v>
      </c>
      <c r="BF112" s="548">
        <v>177</v>
      </c>
      <c r="BG112" s="548">
        <v>245</v>
      </c>
      <c r="BH112" s="1568" t="s">
        <v>1340</v>
      </c>
      <c r="BI112" s="1568"/>
      <c r="BJ112" s="1568"/>
      <c r="BK112" s="1577"/>
      <c r="BL112" s="547">
        <v>243</v>
      </c>
      <c r="BM112" s="548">
        <v>101</v>
      </c>
      <c r="BN112" s="548">
        <v>142</v>
      </c>
      <c r="BO112" s="548">
        <v>422</v>
      </c>
      <c r="BP112" s="548">
        <v>207</v>
      </c>
      <c r="BQ112" s="548">
        <v>215</v>
      </c>
      <c r="BR112" s="548">
        <v>808</v>
      </c>
      <c r="BS112" s="548">
        <v>164</v>
      </c>
      <c r="BT112" s="548">
        <v>644</v>
      </c>
      <c r="BU112" s="548">
        <v>58</v>
      </c>
      <c r="BV112" s="548">
        <v>35</v>
      </c>
      <c r="BW112" s="548">
        <v>23</v>
      </c>
      <c r="BX112" s="548">
        <v>435</v>
      </c>
      <c r="BY112" s="548">
        <v>275</v>
      </c>
      <c r="BZ112" s="548">
        <v>160</v>
      </c>
      <c r="CA112" s="548">
        <v>246</v>
      </c>
      <c r="CB112" s="548">
        <v>178</v>
      </c>
      <c r="CC112" s="548">
        <v>68</v>
      </c>
      <c r="CD112" s="548">
        <v>159</v>
      </c>
      <c r="CE112" s="548">
        <v>102</v>
      </c>
      <c r="CF112" s="548">
        <v>57</v>
      </c>
      <c r="CG112" s="548">
        <v>6130</v>
      </c>
      <c r="CH112" s="548">
        <v>2517</v>
      </c>
      <c r="CI112" s="548">
        <v>3613</v>
      </c>
    </row>
    <row r="113" spans="1:87" s="466" customFormat="1" ht="15.75" customHeight="1">
      <c r="A113" s="1578" t="s">
        <v>1341</v>
      </c>
      <c r="B113" s="1578"/>
      <c r="C113" s="1578"/>
      <c r="D113" s="1578"/>
      <c r="E113" s="550">
        <v>6571</v>
      </c>
      <c r="F113" s="317">
        <v>3176</v>
      </c>
      <c r="G113" s="317">
        <v>3395</v>
      </c>
      <c r="H113" s="317">
        <v>3717</v>
      </c>
      <c r="I113" s="317">
        <v>2121</v>
      </c>
      <c r="J113" s="317">
        <v>1596</v>
      </c>
      <c r="K113" s="317">
        <v>3521</v>
      </c>
      <c r="L113" s="317">
        <v>1992</v>
      </c>
      <c r="M113" s="317">
        <v>1529</v>
      </c>
      <c r="N113" s="317">
        <v>97</v>
      </c>
      <c r="O113" s="317">
        <v>61</v>
      </c>
      <c r="P113" s="317">
        <v>36</v>
      </c>
      <c r="Q113" s="317">
        <v>96</v>
      </c>
      <c r="R113" s="317">
        <v>60</v>
      </c>
      <c r="S113" s="317">
        <v>36</v>
      </c>
      <c r="T113" s="317">
        <v>0</v>
      </c>
      <c r="U113" s="317">
        <v>0</v>
      </c>
      <c r="V113" s="317">
        <v>0</v>
      </c>
      <c r="W113" s="317">
        <v>1</v>
      </c>
      <c r="X113" s="317">
        <v>1</v>
      </c>
      <c r="Y113" s="317">
        <v>0</v>
      </c>
      <c r="Z113" s="317">
        <v>332</v>
      </c>
      <c r="AA113" s="317">
        <v>279</v>
      </c>
      <c r="AB113" s="317">
        <v>53</v>
      </c>
      <c r="AC113" s="1578" t="s">
        <v>1341</v>
      </c>
      <c r="AD113" s="1578"/>
      <c r="AE113" s="1578"/>
      <c r="AF113" s="1578"/>
      <c r="AG113" s="550">
        <v>763</v>
      </c>
      <c r="AH113" s="317">
        <v>536</v>
      </c>
      <c r="AI113" s="317">
        <v>227</v>
      </c>
      <c r="AJ113" s="317">
        <v>22</v>
      </c>
      <c r="AK113" s="317">
        <v>20</v>
      </c>
      <c r="AL113" s="317">
        <v>2</v>
      </c>
      <c r="AM113" s="317">
        <v>39</v>
      </c>
      <c r="AN113" s="317">
        <v>31</v>
      </c>
      <c r="AO113" s="317">
        <v>8</v>
      </c>
      <c r="AP113" s="317">
        <v>158</v>
      </c>
      <c r="AQ113" s="317">
        <v>119</v>
      </c>
      <c r="AR113" s="317">
        <v>39</v>
      </c>
      <c r="AS113" s="317">
        <v>528</v>
      </c>
      <c r="AT113" s="317">
        <v>231</v>
      </c>
      <c r="AU113" s="317">
        <v>297</v>
      </c>
      <c r="AV113" s="317">
        <v>56</v>
      </c>
      <c r="AW113" s="317">
        <v>27</v>
      </c>
      <c r="AX113" s="317">
        <v>29</v>
      </c>
      <c r="AY113" s="317">
        <v>26</v>
      </c>
      <c r="AZ113" s="317">
        <v>19</v>
      </c>
      <c r="BA113" s="317">
        <v>7</v>
      </c>
      <c r="BB113" s="317">
        <v>88</v>
      </c>
      <c r="BC113" s="317">
        <v>63</v>
      </c>
      <c r="BD113" s="317">
        <v>25</v>
      </c>
      <c r="BE113" s="317">
        <v>126</v>
      </c>
      <c r="BF113" s="317">
        <v>45</v>
      </c>
      <c r="BG113" s="317">
        <v>81</v>
      </c>
      <c r="BH113" s="1578" t="s">
        <v>1341</v>
      </c>
      <c r="BI113" s="1578"/>
      <c r="BJ113" s="1578"/>
      <c r="BK113" s="1578"/>
      <c r="BL113" s="550">
        <v>100</v>
      </c>
      <c r="BM113" s="317">
        <v>37</v>
      </c>
      <c r="BN113" s="317">
        <v>63</v>
      </c>
      <c r="BO113" s="317">
        <v>256</v>
      </c>
      <c r="BP113" s="317">
        <v>113</v>
      </c>
      <c r="BQ113" s="317">
        <v>143</v>
      </c>
      <c r="BR113" s="317">
        <v>477</v>
      </c>
      <c r="BS113" s="317">
        <v>113</v>
      </c>
      <c r="BT113" s="317">
        <v>364</v>
      </c>
      <c r="BU113" s="317">
        <v>30</v>
      </c>
      <c r="BV113" s="317">
        <v>18</v>
      </c>
      <c r="BW113" s="317">
        <v>12</v>
      </c>
      <c r="BX113" s="317">
        <v>214</v>
      </c>
      <c r="BY113" s="317">
        <v>136</v>
      </c>
      <c r="BZ113" s="317">
        <v>78</v>
      </c>
      <c r="CA113" s="317">
        <v>143</v>
      </c>
      <c r="CB113" s="317">
        <v>105</v>
      </c>
      <c r="CC113" s="317">
        <v>38</v>
      </c>
      <c r="CD113" s="317">
        <v>65</v>
      </c>
      <c r="CE113" s="317">
        <v>38</v>
      </c>
      <c r="CF113" s="317">
        <v>27</v>
      </c>
      <c r="CG113" s="317">
        <v>2728</v>
      </c>
      <c r="CH113" s="317">
        <v>989</v>
      </c>
      <c r="CI113" s="317">
        <v>1739</v>
      </c>
    </row>
    <row r="114" spans="1:87" s="466" customFormat="1" ht="15.75" customHeight="1">
      <c r="A114" s="577"/>
      <c r="B114" s="1496" t="s">
        <v>1342</v>
      </c>
      <c r="C114" s="1496"/>
      <c r="D114" s="1496"/>
      <c r="E114" s="550">
        <v>6571</v>
      </c>
      <c r="F114" s="317">
        <v>3176</v>
      </c>
      <c r="G114" s="317">
        <v>3395</v>
      </c>
      <c r="H114" s="317">
        <v>3717</v>
      </c>
      <c r="I114" s="317">
        <v>2121</v>
      </c>
      <c r="J114" s="317">
        <v>1596</v>
      </c>
      <c r="K114" s="317">
        <v>3521</v>
      </c>
      <c r="L114" s="317">
        <v>1992</v>
      </c>
      <c r="M114" s="317">
        <v>1529</v>
      </c>
      <c r="N114" s="317">
        <v>97</v>
      </c>
      <c r="O114" s="317">
        <v>61</v>
      </c>
      <c r="P114" s="317">
        <v>36</v>
      </c>
      <c r="Q114" s="317">
        <v>96</v>
      </c>
      <c r="R114" s="317">
        <v>60</v>
      </c>
      <c r="S114" s="317">
        <v>36</v>
      </c>
      <c r="T114" s="317">
        <v>0</v>
      </c>
      <c r="U114" s="317">
        <v>0</v>
      </c>
      <c r="V114" s="317">
        <v>0</v>
      </c>
      <c r="W114" s="317">
        <v>1</v>
      </c>
      <c r="X114" s="317">
        <v>1</v>
      </c>
      <c r="Y114" s="317">
        <v>0</v>
      </c>
      <c r="Z114" s="317">
        <v>332</v>
      </c>
      <c r="AA114" s="317">
        <v>279</v>
      </c>
      <c r="AB114" s="317">
        <v>53</v>
      </c>
      <c r="AC114" s="577"/>
      <c r="AD114" s="1496" t="s">
        <v>1342</v>
      </c>
      <c r="AE114" s="1496"/>
      <c r="AF114" s="1496"/>
      <c r="AG114" s="550">
        <v>763</v>
      </c>
      <c r="AH114" s="317">
        <v>536</v>
      </c>
      <c r="AI114" s="317">
        <v>227</v>
      </c>
      <c r="AJ114" s="317">
        <v>22</v>
      </c>
      <c r="AK114" s="317">
        <v>20</v>
      </c>
      <c r="AL114" s="317">
        <v>2</v>
      </c>
      <c r="AM114" s="317">
        <v>39</v>
      </c>
      <c r="AN114" s="317">
        <v>31</v>
      </c>
      <c r="AO114" s="317">
        <v>8</v>
      </c>
      <c r="AP114" s="317">
        <v>158</v>
      </c>
      <c r="AQ114" s="317">
        <v>119</v>
      </c>
      <c r="AR114" s="317">
        <v>39</v>
      </c>
      <c r="AS114" s="317">
        <v>528</v>
      </c>
      <c r="AT114" s="317">
        <v>231</v>
      </c>
      <c r="AU114" s="317">
        <v>297</v>
      </c>
      <c r="AV114" s="317">
        <v>56</v>
      </c>
      <c r="AW114" s="317">
        <v>27</v>
      </c>
      <c r="AX114" s="317">
        <v>29</v>
      </c>
      <c r="AY114" s="317">
        <v>26</v>
      </c>
      <c r="AZ114" s="317">
        <v>19</v>
      </c>
      <c r="BA114" s="317">
        <v>7</v>
      </c>
      <c r="BB114" s="317">
        <v>88</v>
      </c>
      <c r="BC114" s="317">
        <v>63</v>
      </c>
      <c r="BD114" s="317">
        <v>25</v>
      </c>
      <c r="BE114" s="317">
        <v>126</v>
      </c>
      <c r="BF114" s="317">
        <v>45</v>
      </c>
      <c r="BG114" s="317">
        <v>81</v>
      </c>
      <c r="BH114" s="577"/>
      <c r="BI114" s="1496" t="s">
        <v>1342</v>
      </c>
      <c r="BJ114" s="1496"/>
      <c r="BK114" s="1496"/>
      <c r="BL114" s="550">
        <v>100</v>
      </c>
      <c r="BM114" s="317">
        <v>37</v>
      </c>
      <c r="BN114" s="317">
        <v>63</v>
      </c>
      <c r="BO114" s="317">
        <v>256</v>
      </c>
      <c r="BP114" s="317">
        <v>113</v>
      </c>
      <c r="BQ114" s="317">
        <v>143</v>
      </c>
      <c r="BR114" s="317">
        <v>477</v>
      </c>
      <c r="BS114" s="317">
        <v>113</v>
      </c>
      <c r="BT114" s="317">
        <v>364</v>
      </c>
      <c r="BU114" s="317">
        <v>30</v>
      </c>
      <c r="BV114" s="317">
        <v>18</v>
      </c>
      <c r="BW114" s="317">
        <v>12</v>
      </c>
      <c r="BX114" s="317">
        <v>214</v>
      </c>
      <c r="BY114" s="317">
        <v>136</v>
      </c>
      <c r="BZ114" s="317">
        <v>78</v>
      </c>
      <c r="CA114" s="317">
        <v>143</v>
      </c>
      <c r="CB114" s="317">
        <v>105</v>
      </c>
      <c r="CC114" s="317">
        <v>38</v>
      </c>
      <c r="CD114" s="317">
        <v>65</v>
      </c>
      <c r="CE114" s="317">
        <v>38</v>
      </c>
      <c r="CF114" s="317">
        <v>27</v>
      </c>
      <c r="CG114" s="317">
        <v>2728</v>
      </c>
      <c r="CH114" s="317">
        <v>989</v>
      </c>
      <c r="CI114" s="317">
        <v>1739</v>
      </c>
    </row>
    <row r="115" spans="1:87" s="466" customFormat="1" ht="15.75" customHeight="1">
      <c r="A115" s="577"/>
      <c r="B115" s="578"/>
      <c r="C115" s="1496" t="s">
        <v>347</v>
      </c>
      <c r="D115" s="1497"/>
      <c r="E115" s="550">
        <v>2035</v>
      </c>
      <c r="F115" s="317">
        <v>982</v>
      </c>
      <c r="G115" s="317">
        <v>1053</v>
      </c>
      <c r="H115" s="317">
        <v>1265</v>
      </c>
      <c r="I115" s="317">
        <v>701</v>
      </c>
      <c r="J115" s="317">
        <v>564</v>
      </c>
      <c r="K115" s="317">
        <v>1219</v>
      </c>
      <c r="L115" s="317">
        <v>673</v>
      </c>
      <c r="M115" s="317">
        <v>546</v>
      </c>
      <c r="N115" s="317">
        <v>6</v>
      </c>
      <c r="O115" s="317">
        <v>4</v>
      </c>
      <c r="P115" s="317">
        <v>2</v>
      </c>
      <c r="Q115" s="317">
        <v>6</v>
      </c>
      <c r="R115" s="317">
        <v>4</v>
      </c>
      <c r="S115" s="317">
        <v>2</v>
      </c>
      <c r="T115" s="317">
        <v>0</v>
      </c>
      <c r="U115" s="317">
        <v>0</v>
      </c>
      <c r="V115" s="317">
        <v>0</v>
      </c>
      <c r="W115" s="317">
        <v>0</v>
      </c>
      <c r="X115" s="317">
        <v>0</v>
      </c>
      <c r="Y115" s="317">
        <v>0</v>
      </c>
      <c r="Z115" s="317">
        <v>93</v>
      </c>
      <c r="AA115" s="317">
        <v>73</v>
      </c>
      <c r="AB115" s="317">
        <v>20</v>
      </c>
      <c r="AC115" s="577"/>
      <c r="AD115" s="578"/>
      <c r="AE115" s="1496" t="s">
        <v>347</v>
      </c>
      <c r="AF115" s="1497"/>
      <c r="AG115" s="550">
        <v>258</v>
      </c>
      <c r="AH115" s="317">
        <v>186</v>
      </c>
      <c r="AI115" s="317">
        <v>72</v>
      </c>
      <c r="AJ115" s="317">
        <v>12</v>
      </c>
      <c r="AK115" s="317">
        <v>12</v>
      </c>
      <c r="AL115" s="317">
        <v>0</v>
      </c>
      <c r="AM115" s="317">
        <v>12</v>
      </c>
      <c r="AN115" s="317">
        <v>11</v>
      </c>
      <c r="AO115" s="317">
        <v>1</v>
      </c>
      <c r="AP115" s="317">
        <v>54</v>
      </c>
      <c r="AQ115" s="317">
        <v>41</v>
      </c>
      <c r="AR115" s="317">
        <v>13</v>
      </c>
      <c r="AS115" s="317">
        <v>174</v>
      </c>
      <c r="AT115" s="317">
        <v>79</v>
      </c>
      <c r="AU115" s="317">
        <v>95</v>
      </c>
      <c r="AV115" s="317">
        <v>25</v>
      </c>
      <c r="AW115" s="317">
        <v>16</v>
      </c>
      <c r="AX115" s="317">
        <v>9</v>
      </c>
      <c r="AY115" s="317">
        <v>11</v>
      </c>
      <c r="AZ115" s="317">
        <v>7</v>
      </c>
      <c r="BA115" s="317">
        <v>4</v>
      </c>
      <c r="BB115" s="317">
        <v>33</v>
      </c>
      <c r="BC115" s="317">
        <v>22</v>
      </c>
      <c r="BD115" s="317">
        <v>11</v>
      </c>
      <c r="BE115" s="317">
        <v>44</v>
      </c>
      <c r="BF115" s="317">
        <v>18</v>
      </c>
      <c r="BG115" s="317">
        <v>26</v>
      </c>
      <c r="BH115" s="577"/>
      <c r="BI115" s="578"/>
      <c r="BJ115" s="1496" t="s">
        <v>347</v>
      </c>
      <c r="BK115" s="1497"/>
      <c r="BL115" s="550">
        <v>29</v>
      </c>
      <c r="BM115" s="317">
        <v>8</v>
      </c>
      <c r="BN115" s="317">
        <v>21</v>
      </c>
      <c r="BO115" s="317">
        <v>119</v>
      </c>
      <c r="BP115" s="317">
        <v>55</v>
      </c>
      <c r="BQ115" s="317">
        <v>64</v>
      </c>
      <c r="BR115" s="317">
        <v>209</v>
      </c>
      <c r="BS115" s="317">
        <v>49</v>
      </c>
      <c r="BT115" s="317">
        <v>160</v>
      </c>
      <c r="BU115" s="317">
        <v>7</v>
      </c>
      <c r="BV115" s="317">
        <v>3</v>
      </c>
      <c r="BW115" s="317">
        <v>4</v>
      </c>
      <c r="BX115" s="317">
        <v>61</v>
      </c>
      <c r="BY115" s="317">
        <v>37</v>
      </c>
      <c r="BZ115" s="317">
        <v>24</v>
      </c>
      <c r="CA115" s="317">
        <v>60</v>
      </c>
      <c r="CB115" s="317">
        <v>48</v>
      </c>
      <c r="CC115" s="317">
        <v>12</v>
      </c>
      <c r="CD115" s="317">
        <v>12</v>
      </c>
      <c r="CE115" s="317">
        <v>4</v>
      </c>
      <c r="CF115" s="317">
        <v>8</v>
      </c>
      <c r="CG115" s="542">
        <v>704</v>
      </c>
      <c r="CH115" s="542">
        <v>248</v>
      </c>
      <c r="CI115" s="542">
        <v>456</v>
      </c>
    </row>
    <row r="116" spans="1:87" s="466" customFormat="1" ht="15.75" customHeight="1" thickBot="1">
      <c r="A116" s="671"/>
      <c r="B116" s="672"/>
      <c r="C116" s="672"/>
      <c r="D116" s="673" t="s">
        <v>1343</v>
      </c>
      <c r="E116" s="569">
        <v>454</v>
      </c>
      <c r="F116" s="570">
        <v>212</v>
      </c>
      <c r="G116" s="570">
        <v>242</v>
      </c>
      <c r="H116" s="570">
        <v>294</v>
      </c>
      <c r="I116" s="570">
        <v>150</v>
      </c>
      <c r="J116" s="570">
        <v>144</v>
      </c>
      <c r="K116" s="570">
        <v>280</v>
      </c>
      <c r="L116" s="570">
        <v>144</v>
      </c>
      <c r="M116" s="570">
        <v>136</v>
      </c>
      <c r="N116" s="570">
        <v>2</v>
      </c>
      <c r="O116" s="570">
        <v>2</v>
      </c>
      <c r="P116" s="570">
        <v>0</v>
      </c>
      <c r="Q116" s="570">
        <v>2</v>
      </c>
      <c r="R116" s="570">
        <v>2</v>
      </c>
      <c r="S116" s="570">
        <v>0</v>
      </c>
      <c r="T116" s="570">
        <v>0</v>
      </c>
      <c r="U116" s="570">
        <v>0</v>
      </c>
      <c r="V116" s="570">
        <v>0</v>
      </c>
      <c r="W116" s="570">
        <v>0</v>
      </c>
      <c r="X116" s="570">
        <v>0</v>
      </c>
      <c r="Y116" s="570">
        <v>0</v>
      </c>
      <c r="Z116" s="570">
        <v>22</v>
      </c>
      <c r="AA116" s="570">
        <v>19</v>
      </c>
      <c r="AB116" s="570">
        <v>3</v>
      </c>
      <c r="AC116" s="671"/>
      <c r="AD116" s="672"/>
      <c r="AE116" s="672"/>
      <c r="AF116" s="673" t="s">
        <v>1343</v>
      </c>
      <c r="AG116" s="569">
        <v>61</v>
      </c>
      <c r="AH116" s="570">
        <v>37</v>
      </c>
      <c r="AI116" s="570">
        <v>24</v>
      </c>
      <c r="AJ116" s="570">
        <v>2</v>
      </c>
      <c r="AK116" s="570">
        <v>2</v>
      </c>
      <c r="AL116" s="570">
        <v>0</v>
      </c>
      <c r="AM116" s="570">
        <v>2</v>
      </c>
      <c r="AN116" s="570">
        <v>1</v>
      </c>
      <c r="AO116" s="570">
        <v>1</v>
      </c>
      <c r="AP116" s="570">
        <v>12</v>
      </c>
      <c r="AQ116" s="570">
        <v>7</v>
      </c>
      <c r="AR116" s="570">
        <v>5</v>
      </c>
      <c r="AS116" s="570">
        <v>40</v>
      </c>
      <c r="AT116" s="570">
        <v>17</v>
      </c>
      <c r="AU116" s="570">
        <v>23</v>
      </c>
      <c r="AV116" s="570">
        <v>5</v>
      </c>
      <c r="AW116" s="570">
        <v>2</v>
      </c>
      <c r="AX116" s="570">
        <v>3</v>
      </c>
      <c r="AY116" s="570">
        <v>1</v>
      </c>
      <c r="AZ116" s="570">
        <v>0</v>
      </c>
      <c r="BA116" s="570">
        <v>1</v>
      </c>
      <c r="BB116" s="570">
        <v>7</v>
      </c>
      <c r="BC116" s="570">
        <v>5</v>
      </c>
      <c r="BD116" s="570">
        <v>2</v>
      </c>
      <c r="BE116" s="570">
        <v>11</v>
      </c>
      <c r="BF116" s="570">
        <v>6</v>
      </c>
      <c r="BG116" s="570">
        <v>5</v>
      </c>
      <c r="BH116" s="671"/>
      <c r="BI116" s="672"/>
      <c r="BJ116" s="672"/>
      <c r="BK116" s="673" t="s">
        <v>1343</v>
      </c>
      <c r="BL116" s="569">
        <v>7</v>
      </c>
      <c r="BM116" s="570">
        <v>3</v>
      </c>
      <c r="BN116" s="570">
        <v>4</v>
      </c>
      <c r="BO116" s="570">
        <v>23</v>
      </c>
      <c r="BP116" s="570">
        <v>11</v>
      </c>
      <c r="BQ116" s="570">
        <v>12</v>
      </c>
      <c r="BR116" s="570">
        <v>44</v>
      </c>
      <c r="BS116" s="570">
        <v>7</v>
      </c>
      <c r="BT116" s="570">
        <v>37</v>
      </c>
      <c r="BU116" s="570">
        <v>2</v>
      </c>
      <c r="BV116" s="570">
        <v>1</v>
      </c>
      <c r="BW116" s="570">
        <v>1</v>
      </c>
      <c r="BX116" s="570">
        <v>8</v>
      </c>
      <c r="BY116" s="570">
        <v>6</v>
      </c>
      <c r="BZ116" s="570">
        <v>2</v>
      </c>
      <c r="CA116" s="570">
        <v>22</v>
      </c>
      <c r="CB116" s="570">
        <v>16</v>
      </c>
      <c r="CC116" s="570">
        <v>6</v>
      </c>
      <c r="CD116" s="570">
        <v>9</v>
      </c>
      <c r="CE116" s="570">
        <v>2</v>
      </c>
      <c r="CF116" s="570">
        <v>7</v>
      </c>
      <c r="CG116" s="667">
        <v>129</v>
      </c>
      <c r="CH116" s="667">
        <v>48</v>
      </c>
      <c r="CI116" s="667">
        <v>81</v>
      </c>
    </row>
    <row r="117" spans="1:87" s="466" customFormat="1" ht="12" customHeight="1" thickBot="1">
      <c r="A117" s="563" t="s">
        <v>625</v>
      </c>
      <c r="B117" s="563"/>
      <c r="C117" s="563"/>
      <c r="D117" s="563"/>
      <c r="E117" s="548"/>
      <c r="F117" s="548"/>
      <c r="G117" s="317"/>
      <c r="H117" s="317"/>
      <c r="I117" s="317"/>
      <c r="J117" s="317"/>
      <c r="K117" s="317"/>
      <c r="L117" s="317"/>
      <c r="M117" s="317"/>
      <c r="N117" s="317"/>
      <c r="O117" s="317"/>
      <c r="P117" s="317"/>
      <c r="Q117" s="317"/>
      <c r="R117" s="317"/>
      <c r="S117" s="317"/>
      <c r="AC117" s="563" t="s">
        <v>1344</v>
      </c>
      <c r="AD117" s="563"/>
      <c r="AE117" s="563"/>
      <c r="AF117" s="563"/>
      <c r="AJ117" s="542"/>
      <c r="BH117" s="563" t="s">
        <v>625</v>
      </c>
      <c r="BI117" s="563"/>
      <c r="BJ117" s="563"/>
      <c r="BK117" s="563"/>
    </row>
    <row r="118" spans="1:87" s="466" customFormat="1" ht="13.5" customHeight="1">
      <c r="A118" s="1452" t="s">
        <v>242</v>
      </c>
      <c r="B118" s="1453"/>
      <c r="C118" s="1453"/>
      <c r="D118" s="1453"/>
      <c r="E118" s="1540" t="s">
        <v>1203</v>
      </c>
      <c r="F118" s="1540"/>
      <c r="G118" s="1540"/>
      <c r="H118" s="1540" t="s">
        <v>1204</v>
      </c>
      <c r="I118" s="1540"/>
      <c r="J118" s="1540"/>
      <c r="K118" s="1540" t="s">
        <v>1205</v>
      </c>
      <c r="L118" s="1540"/>
      <c r="M118" s="1540"/>
      <c r="N118" s="1550" t="s">
        <v>1206</v>
      </c>
      <c r="O118" s="1563"/>
      <c r="P118" s="1563"/>
      <c r="Q118" s="1563"/>
      <c r="R118" s="1563"/>
      <c r="S118" s="1563"/>
      <c r="T118" s="1563"/>
      <c r="U118" s="1563"/>
      <c r="V118" s="1564"/>
      <c r="W118" s="1550" t="s">
        <v>1207</v>
      </c>
      <c r="X118" s="1395"/>
      <c r="Y118" s="1395"/>
      <c r="Z118" s="1395"/>
      <c r="AA118" s="1395"/>
      <c r="AB118" s="1395"/>
      <c r="AC118" s="1452" t="s">
        <v>242</v>
      </c>
      <c r="AD118" s="1453"/>
      <c r="AE118" s="1453"/>
      <c r="AF118" s="1545"/>
      <c r="AG118" s="1548" t="s">
        <v>1208</v>
      </c>
      <c r="AH118" s="1395"/>
      <c r="AI118" s="1549"/>
      <c r="AJ118" s="1550" t="s">
        <v>1209</v>
      </c>
      <c r="AK118" s="1395"/>
      <c r="AL118" s="1395"/>
      <c r="AM118" s="1395"/>
      <c r="AN118" s="1395"/>
      <c r="AO118" s="1395"/>
      <c r="AP118" s="1395"/>
      <c r="AQ118" s="1395"/>
      <c r="AR118" s="1395"/>
      <c r="AS118" s="1395"/>
      <c r="AT118" s="1395"/>
      <c r="AU118" s="1395"/>
      <c r="AV118" s="1395"/>
      <c r="AW118" s="1395"/>
      <c r="AX118" s="1395"/>
      <c r="AY118" s="1395"/>
      <c r="AZ118" s="1395"/>
      <c r="BA118" s="1395"/>
      <c r="BB118" s="1395"/>
      <c r="BC118" s="1395"/>
      <c r="BD118" s="1395"/>
      <c r="BE118" s="1395"/>
      <c r="BF118" s="1395"/>
      <c r="BG118" s="1395"/>
      <c r="BH118" s="1452" t="s">
        <v>242</v>
      </c>
      <c r="BI118" s="1453"/>
      <c r="BJ118" s="1453"/>
      <c r="BK118" s="1545"/>
      <c r="BL118" s="1551" t="s">
        <v>1210</v>
      </c>
      <c r="BM118" s="1552"/>
      <c r="BN118" s="1552"/>
      <c r="BO118" s="1552"/>
      <c r="BP118" s="1552"/>
      <c r="BQ118" s="1552"/>
      <c r="BR118" s="1552"/>
      <c r="BS118" s="1552"/>
      <c r="BT118" s="1552"/>
      <c r="BU118" s="1552"/>
      <c r="BV118" s="1552"/>
      <c r="BW118" s="1552"/>
      <c r="BX118" s="1552"/>
      <c r="BY118" s="1552"/>
      <c r="BZ118" s="1552"/>
      <c r="CA118" s="1552"/>
      <c r="CB118" s="1552"/>
      <c r="CC118" s="1552"/>
      <c r="CD118" s="1557" t="s">
        <v>1211</v>
      </c>
      <c r="CE118" s="1558"/>
      <c r="CF118" s="1559"/>
      <c r="CG118" s="1540" t="s">
        <v>1212</v>
      </c>
      <c r="CH118" s="1540"/>
      <c r="CI118" s="1550"/>
    </row>
    <row r="119" spans="1:87" s="466" customFormat="1" ht="24" customHeight="1">
      <c r="A119" s="1454"/>
      <c r="B119" s="1455"/>
      <c r="C119" s="1455"/>
      <c r="D119" s="1455"/>
      <c r="E119" s="1541"/>
      <c r="F119" s="1541"/>
      <c r="G119" s="1541"/>
      <c r="H119" s="1541"/>
      <c r="I119" s="1541"/>
      <c r="J119" s="1541"/>
      <c r="K119" s="1541"/>
      <c r="L119" s="1541"/>
      <c r="M119" s="1541"/>
      <c r="N119" s="1541" t="s">
        <v>1213</v>
      </c>
      <c r="O119" s="1541"/>
      <c r="P119" s="1541"/>
      <c r="Q119" s="1541" t="s">
        <v>1172</v>
      </c>
      <c r="R119" s="1541"/>
      <c r="S119" s="1541"/>
      <c r="T119" s="1541" t="s">
        <v>1214</v>
      </c>
      <c r="U119" s="1541"/>
      <c r="V119" s="1541"/>
      <c r="W119" s="1542" t="s">
        <v>2304</v>
      </c>
      <c r="X119" s="1543"/>
      <c r="Y119" s="1544"/>
      <c r="Z119" s="1553" t="s">
        <v>1215</v>
      </c>
      <c r="AA119" s="1554"/>
      <c r="AB119" s="1555"/>
      <c r="AC119" s="1454"/>
      <c r="AD119" s="1455"/>
      <c r="AE119" s="1455"/>
      <c r="AF119" s="1546"/>
      <c r="AG119" s="1541" t="s">
        <v>1216</v>
      </c>
      <c r="AH119" s="1541"/>
      <c r="AI119" s="1541"/>
      <c r="AJ119" s="1556" t="s">
        <v>2305</v>
      </c>
      <c r="AK119" s="1541"/>
      <c r="AL119" s="1541"/>
      <c r="AM119" s="1541" t="s">
        <v>2185</v>
      </c>
      <c r="AN119" s="1541"/>
      <c r="AO119" s="1541"/>
      <c r="AP119" s="1541" t="s">
        <v>2186</v>
      </c>
      <c r="AQ119" s="1541"/>
      <c r="AR119" s="1541"/>
      <c r="AS119" s="1541" t="s">
        <v>1217</v>
      </c>
      <c r="AT119" s="1541"/>
      <c r="AU119" s="1541"/>
      <c r="AV119" s="1541" t="s">
        <v>1218</v>
      </c>
      <c r="AW119" s="1541"/>
      <c r="AX119" s="1541"/>
      <c r="AY119" s="1541" t="s">
        <v>2317</v>
      </c>
      <c r="AZ119" s="1541"/>
      <c r="BA119" s="1541"/>
      <c r="BB119" s="1542" t="s">
        <v>2306</v>
      </c>
      <c r="BC119" s="1543"/>
      <c r="BD119" s="1544"/>
      <c r="BE119" s="1542" t="s">
        <v>2307</v>
      </c>
      <c r="BF119" s="1543"/>
      <c r="BG119" s="1544"/>
      <c r="BH119" s="1454"/>
      <c r="BI119" s="1455"/>
      <c r="BJ119" s="1455"/>
      <c r="BK119" s="1546"/>
      <c r="BL119" s="1542" t="s">
        <v>2310</v>
      </c>
      <c r="BM119" s="1543"/>
      <c r="BN119" s="1544"/>
      <c r="BO119" s="1541" t="s">
        <v>1219</v>
      </c>
      <c r="BP119" s="1541"/>
      <c r="BQ119" s="1541"/>
      <c r="BR119" s="1553" t="s">
        <v>1220</v>
      </c>
      <c r="BS119" s="1543"/>
      <c r="BT119" s="1544"/>
      <c r="BU119" s="1553" t="s">
        <v>1221</v>
      </c>
      <c r="BV119" s="1543"/>
      <c r="BW119" s="1544"/>
      <c r="BX119" s="1542" t="s">
        <v>2308</v>
      </c>
      <c r="BY119" s="1543"/>
      <c r="BZ119" s="1544"/>
      <c r="CA119" s="1542" t="s">
        <v>2309</v>
      </c>
      <c r="CB119" s="1543"/>
      <c r="CC119" s="1543"/>
      <c r="CD119" s="1560"/>
      <c r="CE119" s="1561"/>
      <c r="CF119" s="1562"/>
      <c r="CG119" s="1541"/>
      <c r="CH119" s="1541"/>
      <c r="CI119" s="1553"/>
    </row>
    <row r="120" spans="1:87" s="545" customFormat="1" ht="13.5" customHeight="1">
      <c r="A120" s="1456"/>
      <c r="B120" s="1457"/>
      <c r="C120" s="1457"/>
      <c r="D120" s="1457"/>
      <c r="E120" s="655" t="s">
        <v>576</v>
      </c>
      <c r="F120" s="1071" t="s">
        <v>246</v>
      </c>
      <c r="G120" s="1071" t="s">
        <v>247</v>
      </c>
      <c r="H120" s="1071" t="s">
        <v>576</v>
      </c>
      <c r="I120" s="1071" t="s">
        <v>246</v>
      </c>
      <c r="J120" s="1071" t="s">
        <v>247</v>
      </c>
      <c r="K120" s="1071" t="s">
        <v>576</v>
      </c>
      <c r="L120" s="1071" t="s">
        <v>246</v>
      </c>
      <c r="M120" s="1071" t="s">
        <v>247</v>
      </c>
      <c r="N120" s="1071" t="s">
        <v>576</v>
      </c>
      <c r="O120" s="1071" t="s">
        <v>4</v>
      </c>
      <c r="P120" s="1071" t="s">
        <v>5</v>
      </c>
      <c r="Q120" s="1071" t="s">
        <v>576</v>
      </c>
      <c r="R120" s="1071" t="s">
        <v>4</v>
      </c>
      <c r="S120" s="1071" t="s">
        <v>5</v>
      </c>
      <c r="T120" s="1071" t="s">
        <v>576</v>
      </c>
      <c r="U120" s="1071" t="s">
        <v>4</v>
      </c>
      <c r="V120" s="1071" t="s">
        <v>5</v>
      </c>
      <c r="W120" s="1071" t="s">
        <v>576</v>
      </c>
      <c r="X120" s="1071" t="s">
        <v>4</v>
      </c>
      <c r="Y120" s="1071" t="s">
        <v>5</v>
      </c>
      <c r="Z120" s="1071" t="s">
        <v>576</v>
      </c>
      <c r="AA120" s="1071" t="s">
        <v>4</v>
      </c>
      <c r="AB120" s="1071" t="s">
        <v>5</v>
      </c>
      <c r="AC120" s="1456"/>
      <c r="AD120" s="1457"/>
      <c r="AE120" s="1457"/>
      <c r="AF120" s="1547"/>
      <c r="AG120" s="1071" t="s">
        <v>576</v>
      </c>
      <c r="AH120" s="1071" t="s">
        <v>4</v>
      </c>
      <c r="AI120" s="1072" t="s">
        <v>5</v>
      </c>
      <c r="AJ120" s="1071" t="s">
        <v>576</v>
      </c>
      <c r="AK120" s="1071" t="s">
        <v>4</v>
      </c>
      <c r="AL120" s="1071" t="s">
        <v>5</v>
      </c>
      <c r="AM120" s="1071" t="s">
        <v>576</v>
      </c>
      <c r="AN120" s="1071" t="s">
        <v>4</v>
      </c>
      <c r="AO120" s="1071" t="s">
        <v>5</v>
      </c>
      <c r="AP120" s="1071" t="s">
        <v>576</v>
      </c>
      <c r="AQ120" s="1071" t="s">
        <v>4</v>
      </c>
      <c r="AR120" s="1071" t="s">
        <v>5</v>
      </c>
      <c r="AS120" s="1071" t="s">
        <v>576</v>
      </c>
      <c r="AT120" s="1071" t="s">
        <v>4</v>
      </c>
      <c r="AU120" s="1071" t="s">
        <v>5</v>
      </c>
      <c r="AV120" s="1071" t="s">
        <v>576</v>
      </c>
      <c r="AW120" s="1071" t="s">
        <v>4</v>
      </c>
      <c r="AX120" s="1071" t="s">
        <v>5</v>
      </c>
      <c r="AY120" s="1071" t="s">
        <v>576</v>
      </c>
      <c r="AZ120" s="1071" t="s">
        <v>4</v>
      </c>
      <c r="BA120" s="1071" t="s">
        <v>5</v>
      </c>
      <c r="BB120" s="1071" t="s">
        <v>576</v>
      </c>
      <c r="BC120" s="1071" t="s">
        <v>4</v>
      </c>
      <c r="BD120" s="1071" t="s">
        <v>5</v>
      </c>
      <c r="BE120" s="1071" t="s">
        <v>576</v>
      </c>
      <c r="BF120" s="1071" t="s">
        <v>4</v>
      </c>
      <c r="BG120" s="1071" t="s">
        <v>5</v>
      </c>
      <c r="BH120" s="1456"/>
      <c r="BI120" s="1457"/>
      <c r="BJ120" s="1457"/>
      <c r="BK120" s="1547"/>
      <c r="BL120" s="1071" t="s">
        <v>576</v>
      </c>
      <c r="BM120" s="1071" t="s">
        <v>4</v>
      </c>
      <c r="BN120" s="1071" t="s">
        <v>5</v>
      </c>
      <c r="BO120" s="1071" t="s">
        <v>576</v>
      </c>
      <c r="BP120" s="1071" t="s">
        <v>4</v>
      </c>
      <c r="BQ120" s="1071" t="s">
        <v>5</v>
      </c>
      <c r="BR120" s="1071" t="s">
        <v>576</v>
      </c>
      <c r="BS120" s="1071" t="s">
        <v>4</v>
      </c>
      <c r="BT120" s="1071" t="s">
        <v>5</v>
      </c>
      <c r="BU120" s="1071" t="s">
        <v>576</v>
      </c>
      <c r="BV120" s="1071" t="s">
        <v>4</v>
      </c>
      <c r="BW120" s="1071" t="s">
        <v>5</v>
      </c>
      <c r="BX120" s="1071" t="s">
        <v>576</v>
      </c>
      <c r="BY120" s="1071" t="s">
        <v>4</v>
      </c>
      <c r="BZ120" s="1071" t="s">
        <v>5</v>
      </c>
      <c r="CA120" s="1071" t="s">
        <v>576</v>
      </c>
      <c r="CB120" s="1071" t="s">
        <v>4</v>
      </c>
      <c r="CC120" s="1071" t="s">
        <v>5</v>
      </c>
      <c r="CD120" s="1071" t="s">
        <v>576</v>
      </c>
      <c r="CE120" s="1071" t="s">
        <v>4</v>
      </c>
      <c r="CF120" s="1071" t="s">
        <v>5</v>
      </c>
      <c r="CG120" s="1071" t="s">
        <v>576</v>
      </c>
      <c r="CH120" s="1071" t="s">
        <v>246</v>
      </c>
      <c r="CI120" s="1072" t="s">
        <v>247</v>
      </c>
    </row>
    <row r="121" spans="1:87" s="545" customFormat="1" ht="15.75" customHeight="1">
      <c r="A121" s="577"/>
      <c r="B121" s="578"/>
      <c r="C121" s="578"/>
      <c r="D121" s="578" t="s">
        <v>1345</v>
      </c>
      <c r="E121" s="550">
        <v>755</v>
      </c>
      <c r="F121" s="317">
        <v>376</v>
      </c>
      <c r="G121" s="317">
        <v>379</v>
      </c>
      <c r="H121" s="317">
        <v>470</v>
      </c>
      <c r="I121" s="317">
        <v>268</v>
      </c>
      <c r="J121" s="317">
        <v>202</v>
      </c>
      <c r="K121" s="317">
        <v>462</v>
      </c>
      <c r="L121" s="317">
        <v>260</v>
      </c>
      <c r="M121" s="317">
        <v>202</v>
      </c>
      <c r="N121" s="317">
        <v>2</v>
      </c>
      <c r="O121" s="317">
        <v>1</v>
      </c>
      <c r="P121" s="317">
        <v>1</v>
      </c>
      <c r="Q121" s="317">
        <v>2</v>
      </c>
      <c r="R121" s="317">
        <v>1</v>
      </c>
      <c r="S121" s="317">
        <v>1</v>
      </c>
      <c r="T121" s="317">
        <v>0</v>
      </c>
      <c r="U121" s="317">
        <v>0</v>
      </c>
      <c r="V121" s="317">
        <v>0</v>
      </c>
      <c r="W121" s="317">
        <v>0</v>
      </c>
      <c r="X121" s="317">
        <v>0</v>
      </c>
      <c r="Y121" s="317">
        <v>0</v>
      </c>
      <c r="Z121" s="466">
        <v>32</v>
      </c>
      <c r="AA121" s="466">
        <v>24</v>
      </c>
      <c r="AB121" s="466">
        <v>8</v>
      </c>
      <c r="AC121" s="577"/>
      <c r="AD121" s="578"/>
      <c r="AE121" s="578"/>
      <c r="AF121" s="578" t="s">
        <v>1345</v>
      </c>
      <c r="AG121" s="659">
        <v>85</v>
      </c>
      <c r="AH121" s="466">
        <v>69</v>
      </c>
      <c r="AI121" s="466">
        <v>16</v>
      </c>
      <c r="AJ121" s="542">
        <v>6</v>
      </c>
      <c r="AK121" s="466">
        <v>6</v>
      </c>
      <c r="AL121" s="466">
        <v>0</v>
      </c>
      <c r="AM121" s="466">
        <v>7</v>
      </c>
      <c r="AN121" s="466">
        <v>7</v>
      </c>
      <c r="AO121" s="466">
        <v>0</v>
      </c>
      <c r="AP121" s="466">
        <v>21</v>
      </c>
      <c r="AQ121" s="466">
        <v>16</v>
      </c>
      <c r="AR121" s="466">
        <v>5</v>
      </c>
      <c r="AS121" s="466">
        <v>58</v>
      </c>
      <c r="AT121" s="466">
        <v>25</v>
      </c>
      <c r="AU121" s="466">
        <v>33</v>
      </c>
      <c r="AV121" s="466">
        <v>14</v>
      </c>
      <c r="AW121" s="466">
        <v>8</v>
      </c>
      <c r="AX121" s="466">
        <v>6</v>
      </c>
      <c r="AY121" s="466">
        <v>5</v>
      </c>
      <c r="AZ121" s="466">
        <v>4</v>
      </c>
      <c r="BA121" s="466">
        <v>1</v>
      </c>
      <c r="BB121" s="466">
        <v>10</v>
      </c>
      <c r="BC121" s="466">
        <v>7</v>
      </c>
      <c r="BD121" s="466">
        <v>3</v>
      </c>
      <c r="BE121" s="466">
        <v>18</v>
      </c>
      <c r="BF121" s="466">
        <v>6</v>
      </c>
      <c r="BG121" s="466">
        <v>12</v>
      </c>
      <c r="BH121" s="577"/>
      <c r="BI121" s="578"/>
      <c r="BJ121" s="578"/>
      <c r="BK121" s="578" t="s">
        <v>1345</v>
      </c>
      <c r="BL121" s="659">
        <v>10</v>
      </c>
      <c r="BM121" s="466">
        <v>2</v>
      </c>
      <c r="BN121" s="466">
        <v>8</v>
      </c>
      <c r="BO121" s="466">
        <v>58</v>
      </c>
      <c r="BP121" s="466">
        <v>27</v>
      </c>
      <c r="BQ121" s="466">
        <v>31</v>
      </c>
      <c r="BR121" s="466">
        <v>89</v>
      </c>
      <c r="BS121" s="466">
        <v>22</v>
      </c>
      <c r="BT121" s="466">
        <v>67</v>
      </c>
      <c r="BU121" s="466">
        <v>3</v>
      </c>
      <c r="BV121" s="466">
        <v>2</v>
      </c>
      <c r="BW121" s="466">
        <v>1</v>
      </c>
      <c r="BX121" s="466">
        <v>26</v>
      </c>
      <c r="BY121" s="466">
        <v>16</v>
      </c>
      <c r="BZ121" s="466">
        <v>10</v>
      </c>
      <c r="CA121" s="466">
        <v>17</v>
      </c>
      <c r="CB121" s="466">
        <v>17</v>
      </c>
      <c r="CC121" s="466">
        <v>0</v>
      </c>
      <c r="CD121" s="466">
        <v>1</v>
      </c>
      <c r="CE121" s="466">
        <v>1</v>
      </c>
      <c r="CF121" s="466">
        <v>0</v>
      </c>
      <c r="CG121" s="466">
        <v>264</v>
      </c>
      <c r="CH121" s="466">
        <v>96</v>
      </c>
      <c r="CI121" s="466">
        <v>168</v>
      </c>
    </row>
    <row r="122" spans="1:87" s="466" customFormat="1" ht="15.75" customHeight="1">
      <c r="A122" s="577"/>
      <c r="B122" s="578"/>
      <c r="C122" s="578"/>
      <c r="D122" s="578" t="s">
        <v>1346</v>
      </c>
      <c r="E122" s="550">
        <v>535</v>
      </c>
      <c r="F122" s="317">
        <v>260</v>
      </c>
      <c r="G122" s="317">
        <v>275</v>
      </c>
      <c r="H122" s="317">
        <v>347</v>
      </c>
      <c r="I122" s="317">
        <v>192</v>
      </c>
      <c r="J122" s="317">
        <v>155</v>
      </c>
      <c r="K122" s="317">
        <v>332</v>
      </c>
      <c r="L122" s="317">
        <v>182</v>
      </c>
      <c r="M122" s="317">
        <v>150</v>
      </c>
      <c r="N122" s="317">
        <v>2</v>
      </c>
      <c r="O122" s="317">
        <v>1</v>
      </c>
      <c r="P122" s="317">
        <v>1</v>
      </c>
      <c r="Q122" s="317">
        <v>2</v>
      </c>
      <c r="R122" s="317">
        <v>1</v>
      </c>
      <c r="S122" s="317">
        <v>1</v>
      </c>
      <c r="T122" s="317">
        <v>0</v>
      </c>
      <c r="U122" s="317">
        <v>0</v>
      </c>
      <c r="V122" s="317">
        <v>0</v>
      </c>
      <c r="W122" s="317">
        <v>0</v>
      </c>
      <c r="X122" s="317">
        <v>0</v>
      </c>
      <c r="Y122" s="317">
        <v>0</v>
      </c>
      <c r="Z122" s="466">
        <v>27</v>
      </c>
      <c r="AA122" s="466">
        <v>19</v>
      </c>
      <c r="AB122" s="466">
        <v>8</v>
      </c>
      <c r="AC122" s="577"/>
      <c r="AD122" s="578"/>
      <c r="AE122" s="578"/>
      <c r="AF122" s="578" t="s">
        <v>1346</v>
      </c>
      <c r="AG122" s="659">
        <v>76</v>
      </c>
      <c r="AH122" s="466">
        <v>54</v>
      </c>
      <c r="AI122" s="466">
        <v>22</v>
      </c>
      <c r="AJ122" s="542">
        <v>4</v>
      </c>
      <c r="AK122" s="466">
        <v>4</v>
      </c>
      <c r="AL122" s="466">
        <v>0</v>
      </c>
      <c r="AM122" s="466">
        <v>3</v>
      </c>
      <c r="AN122" s="466">
        <v>3</v>
      </c>
      <c r="AO122" s="466">
        <v>0</v>
      </c>
      <c r="AP122" s="466">
        <v>13</v>
      </c>
      <c r="AQ122" s="466">
        <v>12</v>
      </c>
      <c r="AR122" s="466">
        <v>1</v>
      </c>
      <c r="AS122" s="466">
        <v>50</v>
      </c>
      <c r="AT122" s="466">
        <v>26</v>
      </c>
      <c r="AU122" s="466">
        <v>24</v>
      </c>
      <c r="AV122" s="466">
        <v>4</v>
      </c>
      <c r="AW122" s="466">
        <v>4</v>
      </c>
      <c r="AX122" s="466">
        <v>0</v>
      </c>
      <c r="AY122" s="466">
        <v>0</v>
      </c>
      <c r="AZ122" s="466">
        <v>0</v>
      </c>
      <c r="BA122" s="466">
        <v>0</v>
      </c>
      <c r="BB122" s="466">
        <v>8</v>
      </c>
      <c r="BC122" s="466">
        <v>5</v>
      </c>
      <c r="BD122" s="466">
        <v>3</v>
      </c>
      <c r="BE122" s="466">
        <v>11</v>
      </c>
      <c r="BF122" s="466">
        <v>5</v>
      </c>
      <c r="BG122" s="466">
        <v>6</v>
      </c>
      <c r="BH122" s="577"/>
      <c r="BI122" s="578"/>
      <c r="BJ122" s="578"/>
      <c r="BK122" s="578" t="s">
        <v>1346</v>
      </c>
      <c r="BL122" s="659">
        <v>10</v>
      </c>
      <c r="BM122" s="466">
        <v>3</v>
      </c>
      <c r="BN122" s="466">
        <v>7</v>
      </c>
      <c r="BO122" s="466">
        <v>34</v>
      </c>
      <c r="BP122" s="466">
        <v>16</v>
      </c>
      <c r="BQ122" s="466">
        <v>18</v>
      </c>
      <c r="BR122" s="466">
        <v>58</v>
      </c>
      <c r="BS122" s="466">
        <v>13</v>
      </c>
      <c r="BT122" s="466">
        <v>45</v>
      </c>
      <c r="BU122" s="466">
        <v>0</v>
      </c>
      <c r="BV122" s="466">
        <v>0</v>
      </c>
      <c r="BW122" s="466">
        <v>0</v>
      </c>
      <c r="BX122" s="466">
        <v>19</v>
      </c>
      <c r="BY122" s="466">
        <v>9</v>
      </c>
      <c r="BZ122" s="466">
        <v>10</v>
      </c>
      <c r="CA122" s="466">
        <v>12</v>
      </c>
      <c r="CB122" s="466">
        <v>8</v>
      </c>
      <c r="CC122" s="466">
        <v>4</v>
      </c>
      <c r="CD122" s="466">
        <v>1</v>
      </c>
      <c r="CE122" s="466">
        <v>0</v>
      </c>
      <c r="CF122" s="466">
        <v>1</v>
      </c>
      <c r="CG122" s="466">
        <v>184</v>
      </c>
      <c r="CH122" s="466">
        <v>66</v>
      </c>
      <c r="CI122" s="466">
        <v>118</v>
      </c>
    </row>
    <row r="123" spans="1:87" s="466" customFormat="1" ht="15.75" customHeight="1">
      <c r="A123" s="577"/>
      <c r="B123" s="578"/>
      <c r="C123" s="578"/>
      <c r="D123" s="578" t="s">
        <v>1347</v>
      </c>
      <c r="E123" s="550">
        <v>291</v>
      </c>
      <c r="F123" s="317">
        <v>134</v>
      </c>
      <c r="G123" s="317">
        <v>157</v>
      </c>
      <c r="H123" s="317">
        <v>154</v>
      </c>
      <c r="I123" s="317">
        <v>91</v>
      </c>
      <c r="J123" s="317">
        <v>63</v>
      </c>
      <c r="K123" s="317">
        <v>145</v>
      </c>
      <c r="L123" s="317">
        <v>87</v>
      </c>
      <c r="M123" s="317">
        <v>58</v>
      </c>
      <c r="N123" s="317">
        <v>0</v>
      </c>
      <c r="O123" s="317">
        <v>0</v>
      </c>
      <c r="P123" s="317">
        <v>0</v>
      </c>
      <c r="Q123" s="317">
        <v>0</v>
      </c>
      <c r="R123" s="317">
        <v>0</v>
      </c>
      <c r="S123" s="317">
        <v>0</v>
      </c>
      <c r="T123" s="317">
        <v>0</v>
      </c>
      <c r="U123" s="317">
        <v>0</v>
      </c>
      <c r="V123" s="317">
        <v>0</v>
      </c>
      <c r="W123" s="317">
        <v>0</v>
      </c>
      <c r="X123" s="317">
        <v>0</v>
      </c>
      <c r="Y123" s="317">
        <v>0</v>
      </c>
      <c r="Z123" s="466">
        <v>12</v>
      </c>
      <c r="AA123" s="466">
        <v>11</v>
      </c>
      <c r="AB123" s="466">
        <v>1</v>
      </c>
      <c r="AC123" s="577"/>
      <c r="AD123" s="578"/>
      <c r="AE123" s="578"/>
      <c r="AF123" s="578" t="s">
        <v>1347</v>
      </c>
      <c r="AG123" s="659">
        <v>36</v>
      </c>
      <c r="AH123" s="466">
        <v>26</v>
      </c>
      <c r="AI123" s="466">
        <v>10</v>
      </c>
      <c r="AJ123" s="542">
        <v>0</v>
      </c>
      <c r="AK123" s="542">
        <v>0</v>
      </c>
      <c r="AL123" s="542">
        <v>0</v>
      </c>
      <c r="AM123" s="466">
        <v>0</v>
      </c>
      <c r="AN123" s="466">
        <v>0</v>
      </c>
      <c r="AO123" s="466">
        <v>0</v>
      </c>
      <c r="AP123" s="466">
        <v>8</v>
      </c>
      <c r="AQ123" s="466">
        <v>6</v>
      </c>
      <c r="AR123" s="466">
        <v>2</v>
      </c>
      <c r="AS123" s="466">
        <v>26</v>
      </c>
      <c r="AT123" s="466">
        <v>11</v>
      </c>
      <c r="AU123" s="466">
        <v>15</v>
      </c>
      <c r="AV123" s="466">
        <v>2</v>
      </c>
      <c r="AW123" s="466">
        <v>2</v>
      </c>
      <c r="AX123" s="466">
        <v>0</v>
      </c>
      <c r="AY123" s="466">
        <v>5</v>
      </c>
      <c r="AZ123" s="466">
        <v>3</v>
      </c>
      <c r="BA123" s="466">
        <v>2</v>
      </c>
      <c r="BB123" s="466">
        <v>8</v>
      </c>
      <c r="BC123" s="466">
        <v>5</v>
      </c>
      <c r="BD123" s="466">
        <v>3</v>
      </c>
      <c r="BE123" s="466">
        <v>4</v>
      </c>
      <c r="BF123" s="466">
        <v>1</v>
      </c>
      <c r="BG123" s="466">
        <v>3</v>
      </c>
      <c r="BH123" s="577"/>
      <c r="BI123" s="578"/>
      <c r="BJ123" s="578"/>
      <c r="BK123" s="578" t="s">
        <v>1347</v>
      </c>
      <c r="BL123" s="659">
        <v>2</v>
      </c>
      <c r="BM123" s="466">
        <v>0</v>
      </c>
      <c r="BN123" s="466">
        <v>2</v>
      </c>
      <c r="BO123" s="466">
        <v>4</v>
      </c>
      <c r="BP123" s="466">
        <v>1</v>
      </c>
      <c r="BQ123" s="466">
        <v>3</v>
      </c>
      <c r="BR123" s="466">
        <v>18</v>
      </c>
      <c r="BS123" s="466">
        <v>7</v>
      </c>
      <c r="BT123" s="466">
        <v>11</v>
      </c>
      <c r="BU123" s="466">
        <v>2</v>
      </c>
      <c r="BV123" s="466">
        <v>0</v>
      </c>
      <c r="BW123" s="466">
        <v>2</v>
      </c>
      <c r="BX123" s="466">
        <v>8</v>
      </c>
      <c r="BY123" s="466">
        <v>6</v>
      </c>
      <c r="BZ123" s="466">
        <v>2</v>
      </c>
      <c r="CA123" s="466">
        <v>9</v>
      </c>
      <c r="CB123" s="466">
        <v>7</v>
      </c>
      <c r="CC123" s="466">
        <v>2</v>
      </c>
      <c r="CD123" s="466">
        <v>1</v>
      </c>
      <c r="CE123" s="466">
        <v>1</v>
      </c>
      <c r="CF123" s="466">
        <v>0</v>
      </c>
      <c r="CG123" s="466">
        <v>127</v>
      </c>
      <c r="CH123" s="466">
        <v>38</v>
      </c>
      <c r="CI123" s="466">
        <v>89</v>
      </c>
    </row>
    <row r="124" spans="1:87" s="466" customFormat="1" ht="15.75" customHeight="1">
      <c r="A124" s="674"/>
      <c r="B124" s="674"/>
      <c r="C124" s="1584" t="s">
        <v>367</v>
      </c>
      <c r="D124" s="1585"/>
      <c r="E124" s="550">
        <v>4536</v>
      </c>
      <c r="F124" s="317">
        <v>2194</v>
      </c>
      <c r="G124" s="317">
        <v>2342</v>
      </c>
      <c r="H124" s="317">
        <v>2452</v>
      </c>
      <c r="I124" s="317">
        <v>1420</v>
      </c>
      <c r="J124" s="317">
        <v>1032</v>
      </c>
      <c r="K124" s="317">
        <v>2302</v>
      </c>
      <c r="L124" s="317">
        <v>1319</v>
      </c>
      <c r="M124" s="317">
        <v>983</v>
      </c>
      <c r="N124" s="317">
        <v>91</v>
      </c>
      <c r="O124" s="317">
        <v>57</v>
      </c>
      <c r="P124" s="317">
        <v>34</v>
      </c>
      <c r="Q124" s="317">
        <v>90</v>
      </c>
      <c r="R124" s="317">
        <v>56</v>
      </c>
      <c r="S124" s="317">
        <v>34</v>
      </c>
      <c r="T124" s="317">
        <v>0</v>
      </c>
      <c r="U124" s="317">
        <v>0</v>
      </c>
      <c r="V124" s="317">
        <v>0</v>
      </c>
      <c r="W124" s="317">
        <v>1</v>
      </c>
      <c r="X124" s="317">
        <v>1</v>
      </c>
      <c r="Y124" s="317">
        <v>0</v>
      </c>
      <c r="Z124" s="466">
        <v>239</v>
      </c>
      <c r="AA124" s="466">
        <v>206</v>
      </c>
      <c r="AB124" s="466">
        <v>33</v>
      </c>
      <c r="AC124" s="674"/>
      <c r="AD124" s="674"/>
      <c r="AE124" s="1584" t="s">
        <v>367</v>
      </c>
      <c r="AF124" s="1585"/>
      <c r="AG124" s="659">
        <v>505</v>
      </c>
      <c r="AH124" s="466">
        <v>350</v>
      </c>
      <c r="AI124" s="466">
        <v>155</v>
      </c>
      <c r="AJ124" s="542">
        <v>10</v>
      </c>
      <c r="AK124" s="466">
        <v>8</v>
      </c>
      <c r="AL124" s="466">
        <v>2</v>
      </c>
      <c r="AM124" s="466">
        <v>27</v>
      </c>
      <c r="AN124" s="466">
        <v>20</v>
      </c>
      <c r="AO124" s="466">
        <v>7</v>
      </c>
      <c r="AP124" s="466">
        <v>104</v>
      </c>
      <c r="AQ124" s="466">
        <v>78</v>
      </c>
      <c r="AR124" s="466">
        <v>26</v>
      </c>
      <c r="AS124" s="466">
        <v>354</v>
      </c>
      <c r="AT124" s="466">
        <v>152</v>
      </c>
      <c r="AU124" s="466">
        <v>202</v>
      </c>
      <c r="AV124" s="466">
        <v>31</v>
      </c>
      <c r="AW124" s="466">
        <v>11</v>
      </c>
      <c r="AX124" s="466">
        <v>20</v>
      </c>
      <c r="AY124" s="466">
        <v>15</v>
      </c>
      <c r="AZ124" s="466">
        <v>12</v>
      </c>
      <c r="BA124" s="466">
        <v>3</v>
      </c>
      <c r="BB124" s="466">
        <v>55</v>
      </c>
      <c r="BC124" s="466">
        <v>41</v>
      </c>
      <c r="BD124" s="466">
        <v>14</v>
      </c>
      <c r="BE124" s="466">
        <v>82</v>
      </c>
      <c r="BF124" s="466">
        <v>27</v>
      </c>
      <c r="BG124" s="466">
        <v>55</v>
      </c>
      <c r="BH124" s="674"/>
      <c r="BI124" s="674"/>
      <c r="BJ124" s="1584" t="s">
        <v>367</v>
      </c>
      <c r="BK124" s="1585"/>
      <c r="BL124" s="659">
        <v>71</v>
      </c>
      <c r="BM124" s="466">
        <v>29</v>
      </c>
      <c r="BN124" s="466">
        <v>42</v>
      </c>
      <c r="BO124" s="466">
        <v>137</v>
      </c>
      <c r="BP124" s="466">
        <v>58</v>
      </c>
      <c r="BQ124" s="466">
        <v>79</v>
      </c>
      <c r="BR124" s="466">
        <v>268</v>
      </c>
      <c r="BS124" s="466">
        <v>64</v>
      </c>
      <c r="BT124" s="466">
        <v>204</v>
      </c>
      <c r="BU124" s="466">
        <v>23</v>
      </c>
      <c r="BV124" s="466">
        <v>15</v>
      </c>
      <c r="BW124" s="466">
        <v>8</v>
      </c>
      <c r="BX124" s="466">
        <v>153</v>
      </c>
      <c r="BY124" s="466">
        <v>99</v>
      </c>
      <c r="BZ124" s="466">
        <v>54</v>
      </c>
      <c r="CA124" s="466">
        <v>83</v>
      </c>
      <c r="CB124" s="466">
        <v>57</v>
      </c>
      <c r="CC124" s="466">
        <v>26</v>
      </c>
      <c r="CD124" s="466">
        <v>53</v>
      </c>
      <c r="CE124" s="466">
        <v>34</v>
      </c>
      <c r="CF124" s="466">
        <v>19</v>
      </c>
      <c r="CG124" s="466">
        <v>2024</v>
      </c>
      <c r="CH124" s="466">
        <v>741</v>
      </c>
      <c r="CI124" s="466">
        <v>1283</v>
      </c>
    </row>
    <row r="125" spans="1:87" s="466" customFormat="1" ht="15.75" customHeight="1">
      <c r="A125" s="1578" t="s">
        <v>1348</v>
      </c>
      <c r="B125" s="1578"/>
      <c r="C125" s="1578"/>
      <c r="D125" s="1578"/>
      <c r="E125" s="550">
        <v>4334</v>
      </c>
      <c r="F125" s="317">
        <v>2384</v>
      </c>
      <c r="G125" s="317">
        <v>1950</v>
      </c>
      <c r="H125" s="317">
        <v>1997</v>
      </c>
      <c r="I125" s="317">
        <v>1191</v>
      </c>
      <c r="J125" s="317">
        <v>806</v>
      </c>
      <c r="K125" s="317">
        <v>1861</v>
      </c>
      <c r="L125" s="317">
        <v>1091</v>
      </c>
      <c r="M125" s="317">
        <v>770</v>
      </c>
      <c r="N125" s="317">
        <v>173</v>
      </c>
      <c r="O125" s="317">
        <v>103</v>
      </c>
      <c r="P125" s="317">
        <v>70</v>
      </c>
      <c r="Q125" s="317">
        <v>172</v>
      </c>
      <c r="R125" s="317">
        <v>103</v>
      </c>
      <c r="S125" s="317">
        <v>69</v>
      </c>
      <c r="T125" s="317">
        <v>0</v>
      </c>
      <c r="U125" s="317">
        <v>0</v>
      </c>
      <c r="V125" s="317">
        <v>0</v>
      </c>
      <c r="W125" s="317">
        <v>0</v>
      </c>
      <c r="X125" s="317">
        <v>0</v>
      </c>
      <c r="Y125" s="317">
        <v>0</v>
      </c>
      <c r="Z125" s="317">
        <v>173</v>
      </c>
      <c r="AA125" s="317">
        <v>155</v>
      </c>
      <c r="AB125" s="317">
        <v>18</v>
      </c>
      <c r="AC125" s="1578" t="s">
        <v>1348</v>
      </c>
      <c r="AD125" s="1578"/>
      <c r="AE125" s="1578"/>
      <c r="AF125" s="1578"/>
      <c r="AG125" s="550">
        <v>209</v>
      </c>
      <c r="AH125" s="317">
        <v>145</v>
      </c>
      <c r="AI125" s="317">
        <v>64</v>
      </c>
      <c r="AJ125" s="317">
        <v>5</v>
      </c>
      <c r="AK125" s="317">
        <v>5</v>
      </c>
      <c r="AL125" s="317">
        <v>0</v>
      </c>
      <c r="AM125" s="317">
        <v>18</v>
      </c>
      <c r="AN125" s="317">
        <v>12</v>
      </c>
      <c r="AO125" s="317">
        <v>6</v>
      </c>
      <c r="AP125" s="317">
        <v>59</v>
      </c>
      <c r="AQ125" s="317">
        <v>49</v>
      </c>
      <c r="AR125" s="317">
        <v>10</v>
      </c>
      <c r="AS125" s="317">
        <v>255</v>
      </c>
      <c r="AT125" s="317">
        <v>148</v>
      </c>
      <c r="AU125" s="317">
        <v>107</v>
      </c>
      <c r="AV125" s="317">
        <v>26</v>
      </c>
      <c r="AW125" s="317">
        <v>11</v>
      </c>
      <c r="AX125" s="317">
        <v>15</v>
      </c>
      <c r="AY125" s="317">
        <v>27</v>
      </c>
      <c r="AZ125" s="317">
        <v>16</v>
      </c>
      <c r="BA125" s="317">
        <v>11</v>
      </c>
      <c r="BB125" s="317">
        <v>17</v>
      </c>
      <c r="BC125" s="317">
        <v>13</v>
      </c>
      <c r="BD125" s="317">
        <v>4</v>
      </c>
      <c r="BE125" s="317">
        <v>254</v>
      </c>
      <c r="BF125" s="317">
        <v>120</v>
      </c>
      <c r="BG125" s="317">
        <v>134</v>
      </c>
      <c r="BH125" s="1578" t="s">
        <v>1348</v>
      </c>
      <c r="BI125" s="1578"/>
      <c r="BJ125" s="1578"/>
      <c r="BK125" s="1578"/>
      <c r="BL125" s="550">
        <v>93</v>
      </c>
      <c r="BM125" s="317">
        <v>46</v>
      </c>
      <c r="BN125" s="317">
        <v>47</v>
      </c>
      <c r="BO125" s="317">
        <v>127</v>
      </c>
      <c r="BP125" s="317">
        <v>76</v>
      </c>
      <c r="BQ125" s="317">
        <v>51</v>
      </c>
      <c r="BR125" s="317">
        <v>164</v>
      </c>
      <c r="BS125" s="317">
        <v>25</v>
      </c>
      <c r="BT125" s="317">
        <v>139</v>
      </c>
      <c r="BU125" s="317">
        <v>14</v>
      </c>
      <c r="BV125" s="317">
        <v>8</v>
      </c>
      <c r="BW125" s="317">
        <v>6</v>
      </c>
      <c r="BX125" s="317">
        <v>117</v>
      </c>
      <c r="BY125" s="317">
        <v>68</v>
      </c>
      <c r="BZ125" s="317">
        <v>49</v>
      </c>
      <c r="CA125" s="317">
        <v>61</v>
      </c>
      <c r="CB125" s="317">
        <v>44</v>
      </c>
      <c r="CC125" s="317">
        <v>17</v>
      </c>
      <c r="CD125" s="317">
        <v>69</v>
      </c>
      <c r="CE125" s="317">
        <v>47</v>
      </c>
      <c r="CF125" s="317">
        <v>22</v>
      </c>
      <c r="CG125" s="317">
        <v>2204</v>
      </c>
      <c r="CH125" s="317">
        <v>1111</v>
      </c>
      <c r="CI125" s="317">
        <v>1093</v>
      </c>
    </row>
    <row r="126" spans="1:87" s="466" customFormat="1" ht="15.75" customHeight="1">
      <c r="A126" s="577"/>
      <c r="B126" s="1496" t="s">
        <v>1349</v>
      </c>
      <c r="C126" s="1496"/>
      <c r="D126" s="1496"/>
      <c r="E126" s="550">
        <v>1720</v>
      </c>
      <c r="F126" s="317">
        <v>973</v>
      </c>
      <c r="G126" s="317">
        <v>747</v>
      </c>
      <c r="H126" s="317">
        <v>739</v>
      </c>
      <c r="I126" s="317">
        <v>419</v>
      </c>
      <c r="J126" s="317">
        <v>320</v>
      </c>
      <c r="K126" s="317">
        <v>693</v>
      </c>
      <c r="L126" s="317">
        <v>388</v>
      </c>
      <c r="M126" s="317">
        <v>305</v>
      </c>
      <c r="N126" s="317">
        <v>40</v>
      </c>
      <c r="O126" s="317">
        <v>23</v>
      </c>
      <c r="P126" s="317">
        <v>17</v>
      </c>
      <c r="Q126" s="317">
        <v>40</v>
      </c>
      <c r="R126" s="317">
        <v>23</v>
      </c>
      <c r="S126" s="317">
        <v>17</v>
      </c>
      <c r="T126" s="317">
        <v>0</v>
      </c>
      <c r="U126" s="317">
        <v>0</v>
      </c>
      <c r="V126" s="317">
        <v>0</v>
      </c>
      <c r="W126" s="317">
        <v>0</v>
      </c>
      <c r="X126" s="317">
        <v>0</v>
      </c>
      <c r="Y126" s="317">
        <v>0</v>
      </c>
      <c r="Z126" s="317">
        <v>50</v>
      </c>
      <c r="AA126" s="317">
        <v>46</v>
      </c>
      <c r="AB126" s="317">
        <v>4</v>
      </c>
      <c r="AC126" s="577"/>
      <c r="AD126" s="1496" t="s">
        <v>1349</v>
      </c>
      <c r="AE126" s="1496"/>
      <c r="AF126" s="1496"/>
      <c r="AG126" s="550">
        <v>50</v>
      </c>
      <c r="AH126" s="317">
        <v>36</v>
      </c>
      <c r="AI126" s="317">
        <v>14</v>
      </c>
      <c r="AJ126" s="317">
        <v>2</v>
      </c>
      <c r="AK126" s="317">
        <v>2</v>
      </c>
      <c r="AL126" s="317">
        <v>0</v>
      </c>
      <c r="AM126" s="317">
        <v>6</v>
      </c>
      <c r="AN126" s="317">
        <v>4</v>
      </c>
      <c r="AO126" s="317">
        <v>2</v>
      </c>
      <c r="AP126" s="317">
        <v>12</v>
      </c>
      <c r="AQ126" s="317">
        <v>9</v>
      </c>
      <c r="AR126" s="317">
        <v>3</v>
      </c>
      <c r="AS126" s="317">
        <v>110</v>
      </c>
      <c r="AT126" s="317">
        <v>56</v>
      </c>
      <c r="AU126" s="317">
        <v>54</v>
      </c>
      <c r="AV126" s="317">
        <v>7</v>
      </c>
      <c r="AW126" s="317">
        <v>1</v>
      </c>
      <c r="AX126" s="317">
        <v>6</v>
      </c>
      <c r="AY126" s="317">
        <v>10</v>
      </c>
      <c r="AZ126" s="317">
        <v>5</v>
      </c>
      <c r="BA126" s="317">
        <v>5</v>
      </c>
      <c r="BB126" s="317">
        <v>8</v>
      </c>
      <c r="BC126" s="317">
        <v>5</v>
      </c>
      <c r="BD126" s="317">
        <v>3</v>
      </c>
      <c r="BE126" s="317">
        <v>154</v>
      </c>
      <c r="BF126" s="317">
        <v>67</v>
      </c>
      <c r="BG126" s="317">
        <v>87</v>
      </c>
      <c r="BH126" s="577"/>
      <c r="BI126" s="1496" t="s">
        <v>1349</v>
      </c>
      <c r="BJ126" s="1496"/>
      <c r="BK126" s="1496"/>
      <c r="BL126" s="550">
        <v>42</v>
      </c>
      <c r="BM126" s="317">
        <v>22</v>
      </c>
      <c r="BN126" s="317">
        <v>20</v>
      </c>
      <c r="BO126" s="317">
        <v>89</v>
      </c>
      <c r="BP126" s="317">
        <v>50</v>
      </c>
      <c r="BQ126" s="317">
        <v>39</v>
      </c>
      <c r="BR126" s="317">
        <v>28</v>
      </c>
      <c r="BS126" s="317">
        <v>6</v>
      </c>
      <c r="BT126" s="317">
        <v>22</v>
      </c>
      <c r="BU126" s="317">
        <v>4</v>
      </c>
      <c r="BV126" s="317">
        <v>3</v>
      </c>
      <c r="BW126" s="317">
        <v>1</v>
      </c>
      <c r="BX126" s="317">
        <v>41</v>
      </c>
      <c r="BY126" s="317">
        <v>25</v>
      </c>
      <c r="BZ126" s="317">
        <v>16</v>
      </c>
      <c r="CA126" s="317">
        <v>16</v>
      </c>
      <c r="CB126" s="317">
        <v>12</v>
      </c>
      <c r="CC126" s="317">
        <v>4</v>
      </c>
      <c r="CD126" s="317">
        <v>24</v>
      </c>
      <c r="CE126" s="317">
        <v>16</v>
      </c>
      <c r="CF126" s="317">
        <v>8</v>
      </c>
      <c r="CG126" s="466">
        <v>883</v>
      </c>
      <c r="CH126" s="466">
        <v>489</v>
      </c>
      <c r="CI126" s="466">
        <v>394</v>
      </c>
    </row>
    <row r="127" spans="1:87" s="466" customFormat="1" ht="15.75" customHeight="1">
      <c r="A127" s="577"/>
      <c r="B127" s="1496" t="s">
        <v>1350</v>
      </c>
      <c r="C127" s="1496"/>
      <c r="D127" s="1496"/>
      <c r="E127" s="550">
        <v>1185</v>
      </c>
      <c r="F127" s="317">
        <v>620</v>
      </c>
      <c r="G127" s="317">
        <v>565</v>
      </c>
      <c r="H127" s="317">
        <v>629</v>
      </c>
      <c r="I127" s="317">
        <v>388</v>
      </c>
      <c r="J127" s="317">
        <v>241</v>
      </c>
      <c r="K127" s="317">
        <v>594</v>
      </c>
      <c r="L127" s="317">
        <v>360</v>
      </c>
      <c r="M127" s="317">
        <v>234</v>
      </c>
      <c r="N127" s="317">
        <v>82</v>
      </c>
      <c r="O127" s="317">
        <v>51</v>
      </c>
      <c r="P127" s="317">
        <v>31</v>
      </c>
      <c r="Q127" s="317">
        <v>81</v>
      </c>
      <c r="R127" s="317">
        <v>51</v>
      </c>
      <c r="S127" s="317">
        <v>30</v>
      </c>
      <c r="T127" s="317">
        <v>0</v>
      </c>
      <c r="U127" s="317">
        <v>0</v>
      </c>
      <c r="V127" s="317">
        <v>0</v>
      </c>
      <c r="W127" s="317">
        <v>0</v>
      </c>
      <c r="X127" s="317">
        <v>0</v>
      </c>
      <c r="Y127" s="317">
        <v>0</v>
      </c>
      <c r="Z127" s="317">
        <v>65</v>
      </c>
      <c r="AA127" s="317">
        <v>60</v>
      </c>
      <c r="AB127" s="317">
        <v>5</v>
      </c>
      <c r="AC127" s="577"/>
      <c r="AD127" s="1496" t="s">
        <v>1350</v>
      </c>
      <c r="AE127" s="1496"/>
      <c r="AF127" s="1496"/>
      <c r="AG127" s="550">
        <v>88</v>
      </c>
      <c r="AH127" s="317">
        <v>61</v>
      </c>
      <c r="AI127" s="317">
        <v>27</v>
      </c>
      <c r="AJ127" s="317">
        <v>1</v>
      </c>
      <c r="AK127" s="317">
        <v>1</v>
      </c>
      <c r="AL127" s="317">
        <v>0</v>
      </c>
      <c r="AM127" s="317">
        <v>6</v>
      </c>
      <c r="AN127" s="317">
        <v>3</v>
      </c>
      <c r="AO127" s="317">
        <v>3</v>
      </c>
      <c r="AP127" s="317">
        <v>31</v>
      </c>
      <c r="AQ127" s="317">
        <v>25</v>
      </c>
      <c r="AR127" s="317">
        <v>6</v>
      </c>
      <c r="AS127" s="317">
        <v>78</v>
      </c>
      <c r="AT127" s="317">
        <v>48</v>
      </c>
      <c r="AU127" s="317">
        <v>30</v>
      </c>
      <c r="AV127" s="317">
        <v>13</v>
      </c>
      <c r="AW127" s="317">
        <v>7</v>
      </c>
      <c r="AX127" s="317">
        <v>6</v>
      </c>
      <c r="AY127" s="317">
        <v>12</v>
      </c>
      <c r="AZ127" s="317">
        <v>7</v>
      </c>
      <c r="BA127" s="317">
        <v>5</v>
      </c>
      <c r="BB127" s="317">
        <v>5</v>
      </c>
      <c r="BC127" s="317">
        <v>4</v>
      </c>
      <c r="BD127" s="317">
        <v>1</v>
      </c>
      <c r="BE127" s="317">
        <v>28</v>
      </c>
      <c r="BF127" s="317">
        <v>12</v>
      </c>
      <c r="BG127" s="317">
        <v>16</v>
      </c>
      <c r="BH127" s="577"/>
      <c r="BI127" s="1496" t="s">
        <v>1350</v>
      </c>
      <c r="BJ127" s="1496"/>
      <c r="BK127" s="1496"/>
      <c r="BL127" s="550">
        <v>15</v>
      </c>
      <c r="BM127" s="317">
        <v>3</v>
      </c>
      <c r="BN127" s="317">
        <v>12</v>
      </c>
      <c r="BO127" s="317">
        <v>21</v>
      </c>
      <c r="BP127" s="317">
        <v>14</v>
      </c>
      <c r="BQ127" s="317">
        <v>7</v>
      </c>
      <c r="BR127" s="317">
        <v>72</v>
      </c>
      <c r="BS127" s="317">
        <v>17</v>
      </c>
      <c r="BT127" s="317">
        <v>55</v>
      </c>
      <c r="BU127" s="317">
        <v>6</v>
      </c>
      <c r="BV127" s="317">
        <v>3</v>
      </c>
      <c r="BW127" s="317">
        <v>3</v>
      </c>
      <c r="BX127" s="317">
        <v>48</v>
      </c>
      <c r="BY127" s="317">
        <v>26</v>
      </c>
      <c r="BZ127" s="317">
        <v>22</v>
      </c>
      <c r="CA127" s="317">
        <v>16</v>
      </c>
      <c r="CB127" s="317">
        <v>12</v>
      </c>
      <c r="CC127" s="317">
        <v>4</v>
      </c>
      <c r="CD127" s="317">
        <v>7</v>
      </c>
      <c r="CE127" s="317">
        <v>6</v>
      </c>
      <c r="CF127" s="317">
        <v>1</v>
      </c>
      <c r="CG127" s="466">
        <v>525</v>
      </c>
      <c r="CH127" s="466">
        <v>216</v>
      </c>
      <c r="CI127" s="466">
        <v>309</v>
      </c>
    </row>
    <row r="128" spans="1:87" s="466" customFormat="1" ht="15.75" customHeight="1">
      <c r="A128" s="577"/>
      <c r="B128" s="1496" t="s">
        <v>1351</v>
      </c>
      <c r="C128" s="1496"/>
      <c r="D128" s="1496"/>
      <c r="E128" s="550">
        <v>484</v>
      </c>
      <c r="F128" s="317">
        <v>341</v>
      </c>
      <c r="G128" s="317">
        <v>143</v>
      </c>
      <c r="H128" s="317">
        <v>169</v>
      </c>
      <c r="I128" s="317">
        <v>126</v>
      </c>
      <c r="J128" s="317">
        <v>43</v>
      </c>
      <c r="K128" s="317">
        <v>169</v>
      </c>
      <c r="L128" s="317">
        <v>126</v>
      </c>
      <c r="M128" s="317">
        <v>43</v>
      </c>
      <c r="N128" s="317">
        <v>0</v>
      </c>
      <c r="O128" s="317">
        <v>0</v>
      </c>
      <c r="P128" s="317">
        <v>0</v>
      </c>
      <c r="Q128" s="317">
        <v>0</v>
      </c>
      <c r="R128" s="317">
        <v>0</v>
      </c>
      <c r="S128" s="317">
        <v>0</v>
      </c>
      <c r="T128" s="317">
        <v>0</v>
      </c>
      <c r="U128" s="317">
        <v>0</v>
      </c>
      <c r="V128" s="317">
        <v>0</v>
      </c>
      <c r="W128" s="317">
        <v>0</v>
      </c>
      <c r="X128" s="317">
        <v>0</v>
      </c>
      <c r="Y128" s="317">
        <v>0</v>
      </c>
      <c r="Z128" s="317">
        <v>0</v>
      </c>
      <c r="AA128" s="317">
        <v>0</v>
      </c>
      <c r="AB128" s="317">
        <v>0</v>
      </c>
      <c r="AC128" s="577"/>
      <c r="AD128" s="1496" t="s">
        <v>1351</v>
      </c>
      <c r="AE128" s="1496"/>
      <c r="AF128" s="1496"/>
      <c r="AG128" s="550">
        <v>1</v>
      </c>
      <c r="AH128" s="317">
        <v>0</v>
      </c>
      <c r="AI128" s="317">
        <v>1</v>
      </c>
      <c r="AJ128" s="317">
        <v>0</v>
      </c>
      <c r="AK128" s="317">
        <v>0</v>
      </c>
      <c r="AL128" s="317">
        <v>0</v>
      </c>
      <c r="AM128" s="317">
        <v>3</v>
      </c>
      <c r="AN128" s="317">
        <v>3</v>
      </c>
      <c r="AO128" s="317">
        <v>0</v>
      </c>
      <c r="AP128" s="317">
        <v>0</v>
      </c>
      <c r="AQ128" s="317">
        <v>0</v>
      </c>
      <c r="AR128" s="317">
        <v>0</v>
      </c>
      <c r="AS128" s="317">
        <v>36</v>
      </c>
      <c r="AT128" s="317">
        <v>28</v>
      </c>
      <c r="AU128" s="317">
        <v>8</v>
      </c>
      <c r="AV128" s="317">
        <v>0</v>
      </c>
      <c r="AW128" s="317">
        <v>0</v>
      </c>
      <c r="AX128" s="317">
        <v>0</v>
      </c>
      <c r="AY128" s="317">
        <v>1</v>
      </c>
      <c r="AZ128" s="317">
        <v>1</v>
      </c>
      <c r="BA128" s="317">
        <v>0</v>
      </c>
      <c r="BB128" s="317">
        <v>1</v>
      </c>
      <c r="BC128" s="317">
        <v>1</v>
      </c>
      <c r="BD128" s="317">
        <v>0</v>
      </c>
      <c r="BE128" s="317">
        <v>58</v>
      </c>
      <c r="BF128" s="317">
        <v>38</v>
      </c>
      <c r="BG128" s="317">
        <v>20</v>
      </c>
      <c r="BH128" s="577"/>
      <c r="BI128" s="1496" t="s">
        <v>1351</v>
      </c>
      <c r="BJ128" s="1496"/>
      <c r="BK128" s="1496"/>
      <c r="BL128" s="550">
        <v>28</v>
      </c>
      <c r="BM128" s="317">
        <v>17</v>
      </c>
      <c r="BN128" s="317">
        <v>11</v>
      </c>
      <c r="BO128" s="317">
        <v>14</v>
      </c>
      <c r="BP128" s="317">
        <v>12</v>
      </c>
      <c r="BQ128" s="317">
        <v>2</v>
      </c>
      <c r="BR128" s="317">
        <v>0</v>
      </c>
      <c r="BS128" s="317">
        <v>0</v>
      </c>
      <c r="BT128" s="317">
        <v>0</v>
      </c>
      <c r="BU128" s="317">
        <v>0</v>
      </c>
      <c r="BV128" s="317">
        <v>0</v>
      </c>
      <c r="BW128" s="317">
        <v>0</v>
      </c>
      <c r="BX128" s="317">
        <v>5</v>
      </c>
      <c r="BY128" s="317">
        <v>4</v>
      </c>
      <c r="BZ128" s="317">
        <v>1</v>
      </c>
      <c r="CA128" s="317">
        <v>0</v>
      </c>
      <c r="CB128" s="317">
        <v>0</v>
      </c>
      <c r="CC128" s="317">
        <v>0</v>
      </c>
      <c r="CD128" s="317">
        <v>22</v>
      </c>
      <c r="CE128" s="317">
        <v>22</v>
      </c>
      <c r="CF128" s="317">
        <v>0</v>
      </c>
      <c r="CG128" s="466">
        <v>315</v>
      </c>
      <c r="CH128" s="466">
        <v>215</v>
      </c>
      <c r="CI128" s="466">
        <v>100</v>
      </c>
    </row>
    <row r="129" spans="1:87" s="466" customFormat="1" ht="15.75" customHeight="1">
      <c r="A129" s="577"/>
      <c r="B129" s="1496" t="s">
        <v>1352</v>
      </c>
      <c r="C129" s="1496"/>
      <c r="D129" s="1496"/>
      <c r="E129" s="675">
        <v>67</v>
      </c>
      <c r="F129" s="676">
        <v>10</v>
      </c>
      <c r="G129" s="317">
        <v>57</v>
      </c>
      <c r="H129" s="317">
        <v>48</v>
      </c>
      <c r="I129" s="317">
        <v>2</v>
      </c>
      <c r="J129" s="317">
        <v>46</v>
      </c>
      <c r="K129" s="317">
        <v>48</v>
      </c>
      <c r="L129" s="317">
        <v>2</v>
      </c>
      <c r="M129" s="317">
        <v>46</v>
      </c>
      <c r="N129" s="317">
        <v>0</v>
      </c>
      <c r="O129" s="317">
        <v>0</v>
      </c>
      <c r="P129" s="317">
        <v>0</v>
      </c>
      <c r="Q129" s="317">
        <v>0</v>
      </c>
      <c r="R129" s="317">
        <v>0</v>
      </c>
      <c r="S129" s="317">
        <v>0</v>
      </c>
      <c r="T129" s="317">
        <v>0</v>
      </c>
      <c r="U129" s="317">
        <v>0</v>
      </c>
      <c r="V129" s="317">
        <v>0</v>
      </c>
      <c r="W129" s="317">
        <v>0</v>
      </c>
      <c r="X129" s="317">
        <v>0</v>
      </c>
      <c r="Y129" s="317">
        <v>0</v>
      </c>
      <c r="Z129" s="317">
        <v>0</v>
      </c>
      <c r="AA129" s="317">
        <v>0</v>
      </c>
      <c r="AB129" s="317">
        <v>0</v>
      </c>
      <c r="AC129" s="577"/>
      <c r="AD129" s="1496" t="s">
        <v>1352</v>
      </c>
      <c r="AE129" s="1496"/>
      <c r="AF129" s="1496"/>
      <c r="AG129" s="550">
        <v>1</v>
      </c>
      <c r="AH129" s="317">
        <v>1</v>
      </c>
      <c r="AI129" s="317">
        <v>0</v>
      </c>
      <c r="AJ129" s="317">
        <v>0</v>
      </c>
      <c r="AK129" s="317">
        <v>0</v>
      </c>
      <c r="AL129" s="317">
        <v>0</v>
      </c>
      <c r="AM129" s="317">
        <v>0</v>
      </c>
      <c r="AN129" s="317">
        <v>0</v>
      </c>
      <c r="AO129" s="317">
        <v>0</v>
      </c>
      <c r="AP129" s="317">
        <v>0</v>
      </c>
      <c r="AQ129" s="317">
        <v>0</v>
      </c>
      <c r="AR129" s="317">
        <v>0</v>
      </c>
      <c r="AS129" s="317">
        <v>1</v>
      </c>
      <c r="AT129" s="317">
        <v>1</v>
      </c>
      <c r="AU129" s="317">
        <v>0</v>
      </c>
      <c r="AV129" s="317">
        <v>0</v>
      </c>
      <c r="AW129" s="317">
        <v>0</v>
      </c>
      <c r="AX129" s="317">
        <v>0</v>
      </c>
      <c r="AY129" s="317">
        <v>0</v>
      </c>
      <c r="AZ129" s="317">
        <v>0</v>
      </c>
      <c r="BA129" s="317">
        <v>0</v>
      </c>
      <c r="BB129" s="317">
        <v>0</v>
      </c>
      <c r="BC129" s="317">
        <v>0</v>
      </c>
      <c r="BD129" s="317">
        <v>0</v>
      </c>
      <c r="BE129" s="317">
        <v>2</v>
      </c>
      <c r="BF129" s="317">
        <v>0</v>
      </c>
      <c r="BG129" s="317">
        <v>2</v>
      </c>
      <c r="BH129" s="577"/>
      <c r="BI129" s="1496" t="s">
        <v>1352</v>
      </c>
      <c r="BJ129" s="1496"/>
      <c r="BK129" s="1496"/>
      <c r="BL129" s="550">
        <v>0</v>
      </c>
      <c r="BM129" s="317">
        <v>0</v>
      </c>
      <c r="BN129" s="317">
        <v>0</v>
      </c>
      <c r="BO129" s="317">
        <v>0</v>
      </c>
      <c r="BP129" s="317">
        <v>0</v>
      </c>
      <c r="BQ129" s="317">
        <v>0</v>
      </c>
      <c r="BR129" s="317">
        <v>33</v>
      </c>
      <c r="BS129" s="317">
        <v>0</v>
      </c>
      <c r="BT129" s="317">
        <v>33</v>
      </c>
      <c r="BU129" s="317">
        <v>0</v>
      </c>
      <c r="BV129" s="317">
        <v>0</v>
      </c>
      <c r="BW129" s="317">
        <v>0</v>
      </c>
      <c r="BX129" s="317">
        <v>1</v>
      </c>
      <c r="BY129" s="317">
        <v>0</v>
      </c>
      <c r="BZ129" s="317">
        <v>1</v>
      </c>
      <c r="CA129" s="317">
        <v>0</v>
      </c>
      <c r="CB129" s="317">
        <v>0</v>
      </c>
      <c r="CC129" s="317">
        <v>0</v>
      </c>
      <c r="CD129" s="317">
        <v>10</v>
      </c>
      <c r="CE129" s="317">
        <v>0</v>
      </c>
      <c r="CF129" s="317">
        <v>10</v>
      </c>
      <c r="CG129" s="466">
        <v>19</v>
      </c>
      <c r="CH129" s="466">
        <v>8</v>
      </c>
      <c r="CI129" s="466">
        <v>11</v>
      </c>
    </row>
    <row r="130" spans="1:87" s="466" customFormat="1" ht="15.75" customHeight="1">
      <c r="A130" s="577"/>
      <c r="B130" s="1496" t="s">
        <v>1353</v>
      </c>
      <c r="C130" s="1496"/>
      <c r="D130" s="1496"/>
      <c r="E130" s="550">
        <v>878</v>
      </c>
      <c r="F130" s="317">
        <v>440</v>
      </c>
      <c r="G130" s="317">
        <v>438</v>
      </c>
      <c r="H130" s="317">
        <v>412</v>
      </c>
      <c r="I130" s="317">
        <v>256</v>
      </c>
      <c r="J130" s="317">
        <v>156</v>
      </c>
      <c r="K130" s="317">
        <v>357</v>
      </c>
      <c r="L130" s="317">
        <v>215</v>
      </c>
      <c r="M130" s="317">
        <v>142</v>
      </c>
      <c r="N130" s="317">
        <v>51</v>
      </c>
      <c r="O130" s="317">
        <v>29</v>
      </c>
      <c r="P130" s="317">
        <v>22</v>
      </c>
      <c r="Q130" s="317">
        <v>51</v>
      </c>
      <c r="R130" s="317">
        <v>29</v>
      </c>
      <c r="S130" s="317">
        <v>22</v>
      </c>
      <c r="T130" s="317">
        <v>0</v>
      </c>
      <c r="U130" s="317">
        <v>0</v>
      </c>
      <c r="V130" s="317">
        <v>0</v>
      </c>
      <c r="W130" s="317">
        <v>0</v>
      </c>
      <c r="X130" s="317">
        <v>0</v>
      </c>
      <c r="Y130" s="317">
        <v>0</v>
      </c>
      <c r="Z130" s="466">
        <v>58</v>
      </c>
      <c r="AA130" s="466">
        <v>49</v>
      </c>
      <c r="AB130" s="466">
        <v>9</v>
      </c>
      <c r="AC130" s="577"/>
      <c r="AD130" s="1496" t="s">
        <v>1353</v>
      </c>
      <c r="AE130" s="1496"/>
      <c r="AF130" s="1496"/>
      <c r="AG130" s="659">
        <v>69</v>
      </c>
      <c r="AH130" s="466">
        <v>47</v>
      </c>
      <c r="AI130" s="466">
        <v>22</v>
      </c>
      <c r="AJ130" s="542">
        <v>2</v>
      </c>
      <c r="AK130" s="466">
        <v>2</v>
      </c>
      <c r="AL130" s="466">
        <v>0</v>
      </c>
      <c r="AM130" s="466">
        <v>3</v>
      </c>
      <c r="AN130" s="466">
        <v>2</v>
      </c>
      <c r="AO130" s="466">
        <v>1</v>
      </c>
      <c r="AP130" s="466">
        <v>16</v>
      </c>
      <c r="AQ130" s="466">
        <v>15</v>
      </c>
      <c r="AR130" s="466">
        <v>1</v>
      </c>
      <c r="AS130" s="466">
        <v>30</v>
      </c>
      <c r="AT130" s="466">
        <v>15</v>
      </c>
      <c r="AU130" s="466">
        <v>15</v>
      </c>
      <c r="AV130" s="466">
        <v>6</v>
      </c>
      <c r="AW130" s="466">
        <v>3</v>
      </c>
      <c r="AX130" s="466">
        <v>3</v>
      </c>
      <c r="AY130" s="466">
        <v>4</v>
      </c>
      <c r="AZ130" s="466">
        <v>3</v>
      </c>
      <c r="BA130" s="466">
        <v>1</v>
      </c>
      <c r="BB130" s="466">
        <v>3</v>
      </c>
      <c r="BC130" s="466">
        <v>3</v>
      </c>
      <c r="BD130" s="466">
        <v>0</v>
      </c>
      <c r="BE130" s="466">
        <v>12</v>
      </c>
      <c r="BF130" s="466">
        <v>3</v>
      </c>
      <c r="BG130" s="466">
        <v>9</v>
      </c>
      <c r="BH130" s="577"/>
      <c r="BI130" s="1496" t="s">
        <v>1353</v>
      </c>
      <c r="BJ130" s="1496"/>
      <c r="BK130" s="1496"/>
      <c r="BL130" s="659">
        <v>8</v>
      </c>
      <c r="BM130" s="466">
        <v>4</v>
      </c>
      <c r="BN130" s="466">
        <v>4</v>
      </c>
      <c r="BO130" s="466">
        <v>3</v>
      </c>
      <c r="BP130" s="466">
        <v>0</v>
      </c>
      <c r="BQ130" s="466">
        <v>3</v>
      </c>
      <c r="BR130" s="466">
        <v>31</v>
      </c>
      <c r="BS130" s="466">
        <v>2</v>
      </c>
      <c r="BT130" s="466">
        <v>29</v>
      </c>
      <c r="BU130" s="466">
        <v>4</v>
      </c>
      <c r="BV130" s="466">
        <v>2</v>
      </c>
      <c r="BW130" s="466">
        <v>2</v>
      </c>
      <c r="BX130" s="466">
        <v>22</v>
      </c>
      <c r="BY130" s="466">
        <v>13</v>
      </c>
      <c r="BZ130" s="466">
        <v>9</v>
      </c>
      <c r="CA130" s="466">
        <v>29</v>
      </c>
      <c r="CB130" s="466">
        <v>20</v>
      </c>
      <c r="CC130" s="466">
        <v>9</v>
      </c>
      <c r="CD130" s="466">
        <v>6</v>
      </c>
      <c r="CE130" s="466">
        <v>3</v>
      </c>
      <c r="CF130" s="466">
        <v>3</v>
      </c>
      <c r="CG130" s="466">
        <v>462</v>
      </c>
      <c r="CH130" s="466">
        <v>183</v>
      </c>
      <c r="CI130" s="466">
        <v>279</v>
      </c>
    </row>
    <row r="131" spans="1:87" s="466" customFormat="1" ht="15.75" customHeight="1">
      <c r="A131" s="1578" t="s">
        <v>1354</v>
      </c>
      <c r="B131" s="1578"/>
      <c r="C131" s="1578"/>
      <c r="D131" s="1578"/>
      <c r="E131" s="550">
        <v>968</v>
      </c>
      <c r="F131" s="317">
        <v>469</v>
      </c>
      <c r="G131" s="317">
        <v>499</v>
      </c>
      <c r="H131" s="317">
        <v>545</v>
      </c>
      <c r="I131" s="317">
        <v>323</v>
      </c>
      <c r="J131" s="317">
        <v>222</v>
      </c>
      <c r="K131" s="317">
        <v>516</v>
      </c>
      <c r="L131" s="317">
        <v>304</v>
      </c>
      <c r="M131" s="317">
        <v>212</v>
      </c>
      <c r="N131" s="317">
        <v>112</v>
      </c>
      <c r="O131" s="317">
        <v>73</v>
      </c>
      <c r="P131" s="317">
        <v>39</v>
      </c>
      <c r="Q131" s="317">
        <v>108</v>
      </c>
      <c r="R131" s="317">
        <v>70</v>
      </c>
      <c r="S131" s="317">
        <v>38</v>
      </c>
      <c r="T131" s="317">
        <v>0</v>
      </c>
      <c r="U131" s="317">
        <v>0</v>
      </c>
      <c r="V131" s="317">
        <v>0</v>
      </c>
      <c r="W131" s="317">
        <v>0</v>
      </c>
      <c r="X131" s="317">
        <v>0</v>
      </c>
      <c r="Y131" s="317">
        <v>0</v>
      </c>
      <c r="Z131" s="317">
        <v>59</v>
      </c>
      <c r="AA131" s="317">
        <v>51</v>
      </c>
      <c r="AB131" s="317">
        <v>8</v>
      </c>
      <c r="AC131" s="1578" t="s">
        <v>1354</v>
      </c>
      <c r="AD131" s="1578"/>
      <c r="AE131" s="1578"/>
      <c r="AF131" s="1578"/>
      <c r="AG131" s="550">
        <v>101</v>
      </c>
      <c r="AH131" s="317">
        <v>71</v>
      </c>
      <c r="AI131" s="317">
        <v>30</v>
      </c>
      <c r="AJ131" s="317">
        <v>4</v>
      </c>
      <c r="AK131" s="317">
        <v>4</v>
      </c>
      <c r="AL131" s="317">
        <v>0</v>
      </c>
      <c r="AM131" s="317">
        <v>4</v>
      </c>
      <c r="AN131" s="317">
        <v>2</v>
      </c>
      <c r="AO131" s="317">
        <v>2</v>
      </c>
      <c r="AP131" s="317">
        <v>15</v>
      </c>
      <c r="AQ131" s="317">
        <v>11</v>
      </c>
      <c r="AR131" s="317">
        <v>4</v>
      </c>
      <c r="AS131" s="317">
        <v>56</v>
      </c>
      <c r="AT131" s="317">
        <v>27</v>
      </c>
      <c r="AU131" s="317">
        <v>29</v>
      </c>
      <c r="AV131" s="317">
        <v>3</v>
      </c>
      <c r="AW131" s="317">
        <v>1</v>
      </c>
      <c r="AX131" s="317">
        <v>2</v>
      </c>
      <c r="AY131" s="317">
        <v>2</v>
      </c>
      <c r="AZ131" s="317">
        <v>1</v>
      </c>
      <c r="BA131" s="317">
        <v>1</v>
      </c>
      <c r="BB131" s="317">
        <v>9</v>
      </c>
      <c r="BC131" s="317">
        <v>6</v>
      </c>
      <c r="BD131" s="317">
        <v>3</v>
      </c>
      <c r="BE131" s="317">
        <v>17</v>
      </c>
      <c r="BF131" s="317">
        <v>3</v>
      </c>
      <c r="BG131" s="317">
        <v>14</v>
      </c>
      <c r="BH131" s="1578" t="s">
        <v>1354</v>
      </c>
      <c r="BI131" s="1578"/>
      <c r="BJ131" s="1578"/>
      <c r="BK131" s="1578"/>
      <c r="BL131" s="550">
        <v>14</v>
      </c>
      <c r="BM131" s="317">
        <v>4</v>
      </c>
      <c r="BN131" s="317">
        <v>10</v>
      </c>
      <c r="BO131" s="317">
        <v>12</v>
      </c>
      <c r="BP131" s="317">
        <v>5</v>
      </c>
      <c r="BQ131" s="317">
        <v>7</v>
      </c>
      <c r="BR131" s="317">
        <v>51</v>
      </c>
      <c r="BS131" s="317">
        <v>5</v>
      </c>
      <c r="BT131" s="317">
        <v>46</v>
      </c>
      <c r="BU131" s="317">
        <v>4</v>
      </c>
      <c r="BV131" s="317">
        <v>2</v>
      </c>
      <c r="BW131" s="317">
        <v>2</v>
      </c>
      <c r="BX131" s="317">
        <v>31</v>
      </c>
      <c r="BY131" s="317">
        <v>22</v>
      </c>
      <c r="BZ131" s="317">
        <v>9</v>
      </c>
      <c r="CA131" s="317">
        <v>15</v>
      </c>
      <c r="CB131" s="317">
        <v>11</v>
      </c>
      <c r="CC131" s="317">
        <v>4</v>
      </c>
      <c r="CD131" s="317">
        <v>7</v>
      </c>
      <c r="CE131" s="317">
        <v>5</v>
      </c>
      <c r="CF131" s="317">
        <v>2</v>
      </c>
      <c r="CG131" s="317">
        <v>415</v>
      </c>
      <c r="CH131" s="317">
        <v>141</v>
      </c>
      <c r="CI131" s="317">
        <v>274</v>
      </c>
    </row>
    <row r="132" spans="1:87" s="466" customFormat="1" ht="15.75" customHeight="1">
      <c r="A132" s="577"/>
      <c r="B132" s="1496" t="s">
        <v>1355</v>
      </c>
      <c r="C132" s="1496"/>
      <c r="D132" s="1496"/>
      <c r="E132" s="550">
        <v>968</v>
      </c>
      <c r="F132" s="317">
        <v>469</v>
      </c>
      <c r="G132" s="317">
        <v>499</v>
      </c>
      <c r="H132" s="317">
        <v>545</v>
      </c>
      <c r="I132" s="317">
        <v>323</v>
      </c>
      <c r="J132" s="317">
        <v>222</v>
      </c>
      <c r="K132" s="317">
        <v>516</v>
      </c>
      <c r="L132" s="317">
        <v>304</v>
      </c>
      <c r="M132" s="317">
        <v>212</v>
      </c>
      <c r="N132" s="317">
        <v>112</v>
      </c>
      <c r="O132" s="317">
        <v>73</v>
      </c>
      <c r="P132" s="317">
        <v>39</v>
      </c>
      <c r="Q132" s="317">
        <v>108</v>
      </c>
      <c r="R132" s="317">
        <v>70</v>
      </c>
      <c r="S132" s="317">
        <v>38</v>
      </c>
      <c r="T132" s="317">
        <v>0</v>
      </c>
      <c r="U132" s="317">
        <v>0</v>
      </c>
      <c r="V132" s="317">
        <v>0</v>
      </c>
      <c r="W132" s="317">
        <v>0</v>
      </c>
      <c r="X132" s="317">
        <v>0</v>
      </c>
      <c r="Y132" s="317">
        <v>0</v>
      </c>
      <c r="Z132" s="317">
        <v>59</v>
      </c>
      <c r="AA132" s="317">
        <v>51</v>
      </c>
      <c r="AB132" s="317">
        <v>8</v>
      </c>
      <c r="AC132" s="577"/>
      <c r="AD132" s="1496" t="s">
        <v>1355</v>
      </c>
      <c r="AE132" s="1496"/>
      <c r="AF132" s="1496"/>
      <c r="AG132" s="550">
        <v>101</v>
      </c>
      <c r="AH132" s="317">
        <v>71</v>
      </c>
      <c r="AI132" s="317">
        <v>30</v>
      </c>
      <c r="AJ132" s="317">
        <v>4</v>
      </c>
      <c r="AK132" s="317">
        <v>4</v>
      </c>
      <c r="AL132" s="317">
        <v>0</v>
      </c>
      <c r="AM132" s="317">
        <v>4</v>
      </c>
      <c r="AN132" s="317">
        <v>2</v>
      </c>
      <c r="AO132" s="317">
        <v>2</v>
      </c>
      <c r="AP132" s="317">
        <v>15</v>
      </c>
      <c r="AQ132" s="317">
        <v>11</v>
      </c>
      <c r="AR132" s="317">
        <v>4</v>
      </c>
      <c r="AS132" s="317">
        <v>56</v>
      </c>
      <c r="AT132" s="317">
        <v>27</v>
      </c>
      <c r="AU132" s="317">
        <v>29</v>
      </c>
      <c r="AV132" s="317">
        <v>3</v>
      </c>
      <c r="AW132" s="317">
        <v>1</v>
      </c>
      <c r="AX132" s="317">
        <v>2</v>
      </c>
      <c r="AY132" s="317">
        <v>2</v>
      </c>
      <c r="AZ132" s="317">
        <v>1</v>
      </c>
      <c r="BA132" s="317">
        <v>1</v>
      </c>
      <c r="BB132" s="317">
        <v>9</v>
      </c>
      <c r="BC132" s="317">
        <v>6</v>
      </c>
      <c r="BD132" s="317">
        <v>3</v>
      </c>
      <c r="BE132" s="317">
        <v>17</v>
      </c>
      <c r="BF132" s="317">
        <v>3</v>
      </c>
      <c r="BG132" s="317">
        <v>14</v>
      </c>
      <c r="BH132" s="577"/>
      <c r="BI132" s="1496" t="s">
        <v>1355</v>
      </c>
      <c r="BJ132" s="1496"/>
      <c r="BK132" s="1496"/>
      <c r="BL132" s="550">
        <v>14</v>
      </c>
      <c r="BM132" s="317">
        <v>4</v>
      </c>
      <c r="BN132" s="317">
        <v>10</v>
      </c>
      <c r="BO132" s="317">
        <v>12</v>
      </c>
      <c r="BP132" s="317">
        <v>5</v>
      </c>
      <c r="BQ132" s="317">
        <v>7</v>
      </c>
      <c r="BR132" s="317">
        <v>51</v>
      </c>
      <c r="BS132" s="317">
        <v>5</v>
      </c>
      <c r="BT132" s="317">
        <v>46</v>
      </c>
      <c r="BU132" s="317">
        <v>4</v>
      </c>
      <c r="BV132" s="317">
        <v>2</v>
      </c>
      <c r="BW132" s="317">
        <v>2</v>
      </c>
      <c r="BX132" s="317">
        <v>31</v>
      </c>
      <c r="BY132" s="317">
        <v>22</v>
      </c>
      <c r="BZ132" s="317">
        <v>9</v>
      </c>
      <c r="CA132" s="317">
        <v>15</v>
      </c>
      <c r="CB132" s="317">
        <v>11</v>
      </c>
      <c r="CC132" s="317">
        <v>4</v>
      </c>
      <c r="CD132" s="317">
        <v>7</v>
      </c>
      <c r="CE132" s="317">
        <v>5</v>
      </c>
      <c r="CF132" s="317">
        <v>2</v>
      </c>
      <c r="CG132" s="466">
        <v>415</v>
      </c>
      <c r="CH132" s="466">
        <v>141</v>
      </c>
      <c r="CI132" s="466">
        <v>274</v>
      </c>
    </row>
    <row r="133" spans="1:87" s="466" customFormat="1" ht="15.75" customHeight="1">
      <c r="A133" s="1578" t="s">
        <v>1356</v>
      </c>
      <c r="B133" s="1578"/>
      <c r="C133" s="1578"/>
      <c r="D133" s="1578"/>
      <c r="E133" s="550">
        <v>1909</v>
      </c>
      <c r="F133" s="317">
        <v>936</v>
      </c>
      <c r="G133" s="317">
        <v>973</v>
      </c>
      <c r="H133" s="317">
        <v>1102</v>
      </c>
      <c r="I133" s="317">
        <v>647</v>
      </c>
      <c r="J133" s="317">
        <v>455</v>
      </c>
      <c r="K133" s="317">
        <v>1048</v>
      </c>
      <c r="L133" s="317">
        <v>605</v>
      </c>
      <c r="M133" s="317">
        <v>443</v>
      </c>
      <c r="N133" s="317">
        <v>71</v>
      </c>
      <c r="O133" s="317">
        <v>43</v>
      </c>
      <c r="P133" s="317">
        <v>28</v>
      </c>
      <c r="Q133" s="317">
        <v>71</v>
      </c>
      <c r="R133" s="317">
        <v>43</v>
      </c>
      <c r="S133" s="317">
        <v>28</v>
      </c>
      <c r="T133" s="317">
        <v>0</v>
      </c>
      <c r="U133" s="317">
        <v>0</v>
      </c>
      <c r="V133" s="317">
        <v>0</v>
      </c>
      <c r="W133" s="317">
        <v>0</v>
      </c>
      <c r="X133" s="317">
        <v>0</v>
      </c>
      <c r="Y133" s="317">
        <v>0</v>
      </c>
      <c r="Z133" s="317">
        <v>111</v>
      </c>
      <c r="AA133" s="317">
        <v>91</v>
      </c>
      <c r="AB133" s="317">
        <v>20</v>
      </c>
      <c r="AC133" s="1578" t="s">
        <v>1356</v>
      </c>
      <c r="AD133" s="1578"/>
      <c r="AE133" s="1578"/>
      <c r="AF133" s="1578"/>
      <c r="AG133" s="550">
        <v>275</v>
      </c>
      <c r="AH133" s="317">
        <v>177</v>
      </c>
      <c r="AI133" s="317">
        <v>98</v>
      </c>
      <c r="AJ133" s="317">
        <v>1</v>
      </c>
      <c r="AK133" s="317">
        <v>1</v>
      </c>
      <c r="AL133" s="317">
        <v>0</v>
      </c>
      <c r="AM133" s="317">
        <v>9</v>
      </c>
      <c r="AN133" s="317">
        <v>7</v>
      </c>
      <c r="AO133" s="317">
        <v>2</v>
      </c>
      <c r="AP133" s="317">
        <v>52</v>
      </c>
      <c r="AQ133" s="317">
        <v>47</v>
      </c>
      <c r="AR133" s="317">
        <v>5</v>
      </c>
      <c r="AS133" s="317">
        <v>142</v>
      </c>
      <c r="AT133" s="317">
        <v>64</v>
      </c>
      <c r="AU133" s="317">
        <v>78</v>
      </c>
      <c r="AV133" s="317">
        <v>18</v>
      </c>
      <c r="AW133" s="317">
        <v>6</v>
      </c>
      <c r="AX133" s="317">
        <v>12</v>
      </c>
      <c r="AY133" s="317">
        <v>9</v>
      </c>
      <c r="AZ133" s="317">
        <v>4</v>
      </c>
      <c r="BA133" s="317">
        <v>5</v>
      </c>
      <c r="BB133" s="317">
        <v>28</v>
      </c>
      <c r="BC133" s="317">
        <v>22</v>
      </c>
      <c r="BD133" s="317">
        <v>6</v>
      </c>
      <c r="BE133" s="317">
        <v>25</v>
      </c>
      <c r="BF133" s="317">
        <v>9</v>
      </c>
      <c r="BG133" s="317">
        <v>16</v>
      </c>
      <c r="BH133" s="1578" t="s">
        <v>1356</v>
      </c>
      <c r="BI133" s="1578"/>
      <c r="BJ133" s="1578"/>
      <c r="BK133" s="1578"/>
      <c r="BL133" s="550">
        <v>36</v>
      </c>
      <c r="BM133" s="317">
        <v>14</v>
      </c>
      <c r="BN133" s="317">
        <v>22</v>
      </c>
      <c r="BO133" s="317">
        <v>27</v>
      </c>
      <c r="BP133" s="317">
        <v>13</v>
      </c>
      <c r="BQ133" s="317">
        <v>14</v>
      </c>
      <c r="BR133" s="317">
        <v>116</v>
      </c>
      <c r="BS133" s="317">
        <v>21</v>
      </c>
      <c r="BT133" s="317">
        <v>95</v>
      </c>
      <c r="BU133" s="317">
        <v>10</v>
      </c>
      <c r="BV133" s="317">
        <v>7</v>
      </c>
      <c r="BW133" s="317">
        <v>3</v>
      </c>
      <c r="BX133" s="317">
        <v>73</v>
      </c>
      <c r="BY133" s="317">
        <v>49</v>
      </c>
      <c r="BZ133" s="317">
        <v>24</v>
      </c>
      <c r="CA133" s="317">
        <v>27</v>
      </c>
      <c r="CB133" s="317">
        <v>18</v>
      </c>
      <c r="CC133" s="317">
        <v>9</v>
      </c>
      <c r="CD133" s="317">
        <v>18</v>
      </c>
      <c r="CE133" s="317">
        <v>12</v>
      </c>
      <c r="CF133" s="317">
        <v>6</v>
      </c>
      <c r="CG133" s="317">
        <v>783</v>
      </c>
      <c r="CH133" s="317">
        <v>276</v>
      </c>
      <c r="CI133" s="317">
        <v>507</v>
      </c>
    </row>
    <row r="134" spans="1:87" s="466" customFormat="1" ht="15.75" customHeight="1">
      <c r="A134" s="577"/>
      <c r="B134" s="1496" t="s">
        <v>1357</v>
      </c>
      <c r="C134" s="1496"/>
      <c r="D134" s="1496"/>
      <c r="E134" s="550">
        <v>1417</v>
      </c>
      <c r="F134" s="317">
        <v>691</v>
      </c>
      <c r="G134" s="317">
        <v>726</v>
      </c>
      <c r="H134" s="317">
        <v>815</v>
      </c>
      <c r="I134" s="317">
        <v>473</v>
      </c>
      <c r="J134" s="438">
        <v>342</v>
      </c>
      <c r="K134" s="317">
        <v>772</v>
      </c>
      <c r="L134" s="317">
        <v>441</v>
      </c>
      <c r="M134" s="317">
        <v>331</v>
      </c>
      <c r="N134" s="317">
        <v>40</v>
      </c>
      <c r="O134" s="317">
        <v>25</v>
      </c>
      <c r="P134" s="317">
        <v>15</v>
      </c>
      <c r="Q134" s="317">
        <v>40</v>
      </c>
      <c r="R134" s="317">
        <v>25</v>
      </c>
      <c r="S134" s="317">
        <v>15</v>
      </c>
      <c r="T134" s="317">
        <v>0</v>
      </c>
      <c r="U134" s="317">
        <v>0</v>
      </c>
      <c r="V134" s="317">
        <v>0</v>
      </c>
      <c r="W134" s="317">
        <v>0</v>
      </c>
      <c r="X134" s="317">
        <v>0</v>
      </c>
      <c r="Y134" s="317">
        <v>0</v>
      </c>
      <c r="Z134" s="317">
        <v>85</v>
      </c>
      <c r="AA134" s="317">
        <v>69</v>
      </c>
      <c r="AB134" s="317">
        <v>16</v>
      </c>
      <c r="AC134" s="577"/>
      <c r="AD134" s="1496" t="s">
        <v>1357</v>
      </c>
      <c r="AE134" s="1496"/>
      <c r="AF134" s="1496"/>
      <c r="AG134" s="550">
        <v>197</v>
      </c>
      <c r="AH134" s="317">
        <v>131</v>
      </c>
      <c r="AI134" s="317">
        <v>66</v>
      </c>
      <c r="AJ134" s="317">
        <v>1</v>
      </c>
      <c r="AK134" s="317">
        <v>1</v>
      </c>
      <c r="AL134" s="317">
        <v>0</v>
      </c>
      <c r="AM134" s="317">
        <v>7</v>
      </c>
      <c r="AN134" s="317">
        <v>5</v>
      </c>
      <c r="AO134" s="317">
        <v>2</v>
      </c>
      <c r="AP134" s="317">
        <v>31</v>
      </c>
      <c r="AQ134" s="317">
        <v>28</v>
      </c>
      <c r="AR134" s="317">
        <v>3</v>
      </c>
      <c r="AS134" s="317">
        <v>102</v>
      </c>
      <c r="AT134" s="317">
        <v>44</v>
      </c>
      <c r="AU134" s="317">
        <v>58</v>
      </c>
      <c r="AV134" s="317">
        <v>16</v>
      </c>
      <c r="AW134" s="317">
        <v>6</v>
      </c>
      <c r="AX134" s="317">
        <v>10</v>
      </c>
      <c r="AY134" s="317">
        <v>8</v>
      </c>
      <c r="AZ134" s="317">
        <v>4</v>
      </c>
      <c r="BA134" s="317">
        <v>4</v>
      </c>
      <c r="BB134" s="317">
        <v>24</v>
      </c>
      <c r="BC134" s="317">
        <v>18</v>
      </c>
      <c r="BD134" s="317">
        <v>6</v>
      </c>
      <c r="BE134" s="317">
        <v>19</v>
      </c>
      <c r="BF134" s="317">
        <v>7</v>
      </c>
      <c r="BG134" s="317">
        <v>12</v>
      </c>
      <c r="BH134" s="577"/>
      <c r="BI134" s="1496" t="s">
        <v>1357</v>
      </c>
      <c r="BJ134" s="1496"/>
      <c r="BK134" s="1496"/>
      <c r="BL134" s="550">
        <v>24</v>
      </c>
      <c r="BM134" s="317">
        <v>10</v>
      </c>
      <c r="BN134" s="317">
        <v>14</v>
      </c>
      <c r="BO134" s="317">
        <v>22</v>
      </c>
      <c r="BP134" s="317">
        <v>8</v>
      </c>
      <c r="BQ134" s="317">
        <v>14</v>
      </c>
      <c r="BR134" s="317">
        <v>97</v>
      </c>
      <c r="BS134" s="317">
        <v>20</v>
      </c>
      <c r="BT134" s="317">
        <v>77</v>
      </c>
      <c r="BU134" s="317">
        <v>8</v>
      </c>
      <c r="BV134" s="317">
        <v>5</v>
      </c>
      <c r="BW134" s="317">
        <v>3</v>
      </c>
      <c r="BX134" s="317">
        <v>56</v>
      </c>
      <c r="BY134" s="317">
        <v>38</v>
      </c>
      <c r="BZ134" s="317">
        <v>18</v>
      </c>
      <c r="CA134" s="317">
        <v>21</v>
      </c>
      <c r="CB134" s="317">
        <v>12</v>
      </c>
      <c r="CC134" s="317">
        <v>9</v>
      </c>
      <c r="CD134" s="317">
        <v>14</v>
      </c>
      <c r="CE134" s="317">
        <v>10</v>
      </c>
      <c r="CF134" s="317">
        <v>4</v>
      </c>
      <c r="CG134" s="466">
        <v>578</v>
      </c>
      <c r="CH134" s="466">
        <v>205</v>
      </c>
      <c r="CI134" s="466">
        <v>373</v>
      </c>
    </row>
    <row r="135" spans="1:87" s="466" customFormat="1" ht="15.75" customHeight="1">
      <c r="A135" s="577"/>
      <c r="B135" s="1496" t="s">
        <v>897</v>
      </c>
      <c r="C135" s="1496"/>
      <c r="D135" s="1496"/>
      <c r="E135" s="550">
        <v>492</v>
      </c>
      <c r="F135" s="317">
        <v>245</v>
      </c>
      <c r="G135" s="317">
        <v>247</v>
      </c>
      <c r="H135" s="317">
        <v>287</v>
      </c>
      <c r="I135" s="317">
        <v>174</v>
      </c>
      <c r="J135" s="317">
        <v>113</v>
      </c>
      <c r="K135" s="317">
        <v>276</v>
      </c>
      <c r="L135" s="317">
        <v>164</v>
      </c>
      <c r="M135" s="317">
        <v>112</v>
      </c>
      <c r="N135" s="317">
        <v>31</v>
      </c>
      <c r="O135" s="317">
        <v>18</v>
      </c>
      <c r="P135" s="317">
        <v>13</v>
      </c>
      <c r="Q135" s="317">
        <v>31</v>
      </c>
      <c r="R135" s="317">
        <v>18</v>
      </c>
      <c r="S135" s="317">
        <v>13</v>
      </c>
      <c r="T135" s="317">
        <v>0</v>
      </c>
      <c r="U135" s="317">
        <v>0</v>
      </c>
      <c r="V135" s="317">
        <v>0</v>
      </c>
      <c r="W135" s="317">
        <v>0</v>
      </c>
      <c r="X135" s="317">
        <v>0</v>
      </c>
      <c r="Y135" s="317">
        <v>0</v>
      </c>
      <c r="Z135" s="317">
        <v>26</v>
      </c>
      <c r="AA135" s="317">
        <v>22</v>
      </c>
      <c r="AB135" s="317">
        <v>4</v>
      </c>
      <c r="AC135" s="577"/>
      <c r="AD135" s="1496" t="s">
        <v>897</v>
      </c>
      <c r="AE135" s="1496"/>
      <c r="AF135" s="1496"/>
      <c r="AG135" s="550">
        <v>78</v>
      </c>
      <c r="AH135" s="317">
        <v>46</v>
      </c>
      <c r="AI135" s="317">
        <v>32</v>
      </c>
      <c r="AJ135" s="317">
        <v>0</v>
      </c>
      <c r="AK135" s="317">
        <v>0</v>
      </c>
      <c r="AL135" s="317">
        <v>0</v>
      </c>
      <c r="AM135" s="317">
        <v>2</v>
      </c>
      <c r="AN135" s="317">
        <v>2</v>
      </c>
      <c r="AO135" s="317">
        <v>0</v>
      </c>
      <c r="AP135" s="317">
        <v>21</v>
      </c>
      <c r="AQ135" s="317">
        <v>19</v>
      </c>
      <c r="AR135" s="317">
        <v>2</v>
      </c>
      <c r="AS135" s="317">
        <v>40</v>
      </c>
      <c r="AT135" s="317">
        <v>20</v>
      </c>
      <c r="AU135" s="317">
        <v>20</v>
      </c>
      <c r="AV135" s="317">
        <v>2</v>
      </c>
      <c r="AW135" s="317">
        <v>0</v>
      </c>
      <c r="AX135" s="317">
        <v>2</v>
      </c>
      <c r="AY135" s="317">
        <v>1</v>
      </c>
      <c r="AZ135" s="317">
        <v>0</v>
      </c>
      <c r="BA135" s="317">
        <v>1</v>
      </c>
      <c r="BB135" s="317">
        <v>4</v>
      </c>
      <c r="BC135" s="317">
        <v>4</v>
      </c>
      <c r="BD135" s="317">
        <v>0</v>
      </c>
      <c r="BE135" s="317">
        <v>6</v>
      </c>
      <c r="BF135" s="317">
        <v>2</v>
      </c>
      <c r="BG135" s="317">
        <v>4</v>
      </c>
      <c r="BH135" s="577"/>
      <c r="BI135" s="1496" t="s">
        <v>897</v>
      </c>
      <c r="BJ135" s="1496"/>
      <c r="BK135" s="1496"/>
      <c r="BL135" s="550">
        <v>12</v>
      </c>
      <c r="BM135" s="317">
        <v>4</v>
      </c>
      <c r="BN135" s="317">
        <v>8</v>
      </c>
      <c r="BO135" s="317">
        <v>5</v>
      </c>
      <c r="BP135" s="317">
        <v>5</v>
      </c>
      <c r="BQ135" s="317">
        <v>0</v>
      </c>
      <c r="BR135" s="317">
        <v>19</v>
      </c>
      <c r="BS135" s="317">
        <v>1</v>
      </c>
      <c r="BT135" s="317">
        <v>18</v>
      </c>
      <c r="BU135" s="317">
        <v>2</v>
      </c>
      <c r="BV135" s="317">
        <v>2</v>
      </c>
      <c r="BW135" s="317">
        <v>0</v>
      </c>
      <c r="BX135" s="317">
        <v>17</v>
      </c>
      <c r="BY135" s="317">
        <v>11</v>
      </c>
      <c r="BZ135" s="317">
        <v>6</v>
      </c>
      <c r="CA135" s="317">
        <v>6</v>
      </c>
      <c r="CB135" s="317">
        <v>6</v>
      </c>
      <c r="CC135" s="317">
        <v>0</v>
      </c>
      <c r="CD135" s="317">
        <v>4</v>
      </c>
      <c r="CE135" s="317">
        <v>2</v>
      </c>
      <c r="CF135" s="317">
        <v>2</v>
      </c>
      <c r="CG135" s="466">
        <v>205</v>
      </c>
      <c r="CH135" s="466">
        <v>71</v>
      </c>
      <c r="CI135" s="466">
        <v>134</v>
      </c>
    </row>
    <row r="136" spans="1:87" s="466" customFormat="1" ht="15.75" customHeight="1">
      <c r="A136" s="1568" t="s">
        <v>1358</v>
      </c>
      <c r="B136" s="1568"/>
      <c r="C136" s="1568"/>
      <c r="D136" s="1568"/>
      <c r="E136" s="547">
        <v>21803</v>
      </c>
      <c r="F136" s="548">
        <v>10426</v>
      </c>
      <c r="G136" s="548">
        <v>11377</v>
      </c>
      <c r="H136" s="548">
        <v>12737</v>
      </c>
      <c r="I136" s="548">
        <v>7161</v>
      </c>
      <c r="J136" s="548">
        <v>5576</v>
      </c>
      <c r="K136" s="548">
        <v>12294</v>
      </c>
      <c r="L136" s="548">
        <v>6880</v>
      </c>
      <c r="M136" s="548">
        <v>5414</v>
      </c>
      <c r="N136" s="548">
        <v>960</v>
      </c>
      <c r="O136" s="548">
        <v>565</v>
      </c>
      <c r="P136" s="548">
        <v>395</v>
      </c>
      <c r="Q136" s="548">
        <v>938</v>
      </c>
      <c r="R136" s="548">
        <v>548</v>
      </c>
      <c r="S136" s="548">
        <v>390</v>
      </c>
      <c r="T136" s="548">
        <v>2</v>
      </c>
      <c r="U136" s="548">
        <v>1</v>
      </c>
      <c r="V136" s="548">
        <v>1</v>
      </c>
      <c r="W136" s="548">
        <v>0</v>
      </c>
      <c r="X136" s="548">
        <v>0</v>
      </c>
      <c r="Y136" s="548">
        <v>0</v>
      </c>
      <c r="Z136" s="548">
        <v>1115</v>
      </c>
      <c r="AA136" s="548">
        <v>931</v>
      </c>
      <c r="AB136" s="548">
        <v>184</v>
      </c>
      <c r="AC136" s="1568" t="s">
        <v>1358</v>
      </c>
      <c r="AD136" s="1568"/>
      <c r="AE136" s="1568"/>
      <c r="AF136" s="1568"/>
      <c r="AG136" s="547">
        <v>2006</v>
      </c>
      <c r="AH136" s="548">
        <v>1341</v>
      </c>
      <c r="AI136" s="548">
        <v>665</v>
      </c>
      <c r="AJ136" s="548">
        <v>73</v>
      </c>
      <c r="AK136" s="548">
        <v>65</v>
      </c>
      <c r="AL136" s="548">
        <v>8</v>
      </c>
      <c r="AM136" s="548">
        <v>169</v>
      </c>
      <c r="AN136" s="548">
        <v>107</v>
      </c>
      <c r="AO136" s="548">
        <v>62</v>
      </c>
      <c r="AP136" s="548">
        <v>426</v>
      </c>
      <c r="AQ136" s="548">
        <v>361</v>
      </c>
      <c r="AR136" s="548">
        <v>65</v>
      </c>
      <c r="AS136" s="548">
        <v>1839</v>
      </c>
      <c r="AT136" s="548">
        <v>905</v>
      </c>
      <c r="AU136" s="548">
        <v>934</v>
      </c>
      <c r="AV136" s="548">
        <v>267</v>
      </c>
      <c r="AW136" s="548">
        <v>117</v>
      </c>
      <c r="AX136" s="548">
        <v>150</v>
      </c>
      <c r="AY136" s="548">
        <v>186</v>
      </c>
      <c r="AZ136" s="548">
        <v>110</v>
      </c>
      <c r="BA136" s="548">
        <v>76</v>
      </c>
      <c r="BB136" s="548">
        <v>338</v>
      </c>
      <c r="BC136" s="548">
        <v>225</v>
      </c>
      <c r="BD136" s="548">
        <v>113</v>
      </c>
      <c r="BE136" s="548">
        <v>592</v>
      </c>
      <c r="BF136" s="548">
        <v>204</v>
      </c>
      <c r="BG136" s="548">
        <v>388</v>
      </c>
      <c r="BH136" s="1568" t="s">
        <v>1358</v>
      </c>
      <c r="BI136" s="1568"/>
      <c r="BJ136" s="1568"/>
      <c r="BK136" s="1568"/>
      <c r="BL136" s="547">
        <v>384</v>
      </c>
      <c r="BM136" s="548">
        <v>133</v>
      </c>
      <c r="BN136" s="548">
        <v>251</v>
      </c>
      <c r="BO136" s="548">
        <v>500</v>
      </c>
      <c r="BP136" s="548">
        <v>231</v>
      </c>
      <c r="BQ136" s="548">
        <v>269</v>
      </c>
      <c r="BR136" s="548">
        <v>1485</v>
      </c>
      <c r="BS136" s="548">
        <v>389</v>
      </c>
      <c r="BT136" s="548">
        <v>1096</v>
      </c>
      <c r="BU136" s="548">
        <v>89</v>
      </c>
      <c r="BV136" s="548">
        <v>49</v>
      </c>
      <c r="BW136" s="548">
        <v>40</v>
      </c>
      <c r="BX136" s="548">
        <v>760</v>
      </c>
      <c r="BY136" s="548">
        <v>487</v>
      </c>
      <c r="BZ136" s="548">
        <v>273</v>
      </c>
      <c r="CA136" s="548">
        <v>467</v>
      </c>
      <c r="CB136" s="548">
        <v>332</v>
      </c>
      <c r="CC136" s="548">
        <v>135</v>
      </c>
      <c r="CD136" s="548">
        <v>636</v>
      </c>
      <c r="CE136" s="548">
        <v>327</v>
      </c>
      <c r="CF136" s="548">
        <v>309</v>
      </c>
      <c r="CG136" s="548">
        <v>8538</v>
      </c>
      <c r="CH136" s="548">
        <v>2961</v>
      </c>
      <c r="CI136" s="548">
        <v>5577</v>
      </c>
    </row>
    <row r="137" spans="1:87" s="466" customFormat="1" ht="15.75" customHeight="1">
      <c r="A137" s="1578" t="s">
        <v>1359</v>
      </c>
      <c r="B137" s="1578"/>
      <c r="C137" s="1578"/>
      <c r="D137" s="1578"/>
      <c r="E137" s="550">
        <v>13712</v>
      </c>
      <c r="F137" s="317">
        <v>6598</v>
      </c>
      <c r="G137" s="317">
        <v>7114</v>
      </c>
      <c r="H137" s="317">
        <v>8105</v>
      </c>
      <c r="I137" s="317">
        <v>4553</v>
      </c>
      <c r="J137" s="317">
        <v>3552</v>
      </c>
      <c r="K137" s="317">
        <v>7812</v>
      </c>
      <c r="L137" s="317">
        <v>4377</v>
      </c>
      <c r="M137" s="317">
        <v>3435</v>
      </c>
      <c r="N137" s="317">
        <v>433</v>
      </c>
      <c r="O137" s="317">
        <v>250</v>
      </c>
      <c r="P137" s="317">
        <v>183</v>
      </c>
      <c r="Q137" s="317">
        <v>422</v>
      </c>
      <c r="R137" s="317">
        <v>242</v>
      </c>
      <c r="S137" s="317">
        <v>180</v>
      </c>
      <c r="T137" s="317">
        <v>0</v>
      </c>
      <c r="U137" s="317">
        <v>0</v>
      </c>
      <c r="V137" s="317">
        <v>0</v>
      </c>
      <c r="W137" s="317">
        <v>0</v>
      </c>
      <c r="X137" s="317">
        <v>0</v>
      </c>
      <c r="Y137" s="317">
        <v>0</v>
      </c>
      <c r="Z137" s="317">
        <v>672</v>
      </c>
      <c r="AA137" s="317">
        <v>556</v>
      </c>
      <c r="AB137" s="317">
        <v>116</v>
      </c>
      <c r="AC137" s="1578" t="s">
        <v>1359</v>
      </c>
      <c r="AD137" s="1578"/>
      <c r="AE137" s="1578"/>
      <c r="AF137" s="1578"/>
      <c r="AG137" s="550">
        <v>1285</v>
      </c>
      <c r="AH137" s="317">
        <v>886</v>
      </c>
      <c r="AI137" s="317">
        <v>399</v>
      </c>
      <c r="AJ137" s="317">
        <v>52</v>
      </c>
      <c r="AK137" s="317">
        <v>46</v>
      </c>
      <c r="AL137" s="317">
        <v>6</v>
      </c>
      <c r="AM137" s="317">
        <v>129</v>
      </c>
      <c r="AN137" s="317">
        <v>83</v>
      </c>
      <c r="AO137" s="317">
        <v>46</v>
      </c>
      <c r="AP137" s="317">
        <v>259</v>
      </c>
      <c r="AQ137" s="317">
        <v>223</v>
      </c>
      <c r="AR137" s="317">
        <v>36</v>
      </c>
      <c r="AS137" s="317">
        <v>1200</v>
      </c>
      <c r="AT137" s="317">
        <v>590</v>
      </c>
      <c r="AU137" s="317">
        <v>610</v>
      </c>
      <c r="AV137" s="317">
        <v>185</v>
      </c>
      <c r="AW137" s="317">
        <v>88</v>
      </c>
      <c r="AX137" s="317">
        <v>97</v>
      </c>
      <c r="AY137" s="317">
        <v>151</v>
      </c>
      <c r="AZ137" s="317">
        <v>88</v>
      </c>
      <c r="BA137" s="317">
        <v>63</v>
      </c>
      <c r="BB137" s="317">
        <v>219</v>
      </c>
      <c r="BC137" s="317">
        <v>145</v>
      </c>
      <c r="BD137" s="317">
        <v>74</v>
      </c>
      <c r="BE137" s="317">
        <v>380</v>
      </c>
      <c r="BF137" s="317">
        <v>133</v>
      </c>
      <c r="BG137" s="317">
        <v>247</v>
      </c>
      <c r="BH137" s="1578" t="s">
        <v>1359</v>
      </c>
      <c r="BI137" s="1578"/>
      <c r="BJ137" s="1578"/>
      <c r="BK137" s="1578"/>
      <c r="BL137" s="550">
        <v>271</v>
      </c>
      <c r="BM137" s="317">
        <v>94</v>
      </c>
      <c r="BN137" s="317">
        <v>177</v>
      </c>
      <c r="BO137" s="317">
        <v>348</v>
      </c>
      <c r="BP137" s="317">
        <v>165</v>
      </c>
      <c r="BQ137" s="317">
        <v>183</v>
      </c>
      <c r="BR137" s="317">
        <v>980</v>
      </c>
      <c r="BS137" s="317">
        <v>266</v>
      </c>
      <c r="BT137" s="317">
        <v>714</v>
      </c>
      <c r="BU137" s="317">
        <v>59</v>
      </c>
      <c r="BV137" s="317">
        <v>33</v>
      </c>
      <c r="BW137" s="317">
        <v>26</v>
      </c>
      <c r="BX137" s="317">
        <v>464</v>
      </c>
      <c r="BY137" s="317">
        <v>286</v>
      </c>
      <c r="BZ137" s="317">
        <v>178</v>
      </c>
      <c r="CA137" s="317">
        <v>330</v>
      </c>
      <c r="CB137" s="317">
        <v>233</v>
      </c>
      <c r="CC137" s="317">
        <v>97</v>
      </c>
      <c r="CD137" s="317">
        <v>395</v>
      </c>
      <c r="CE137" s="317">
        <v>212</v>
      </c>
      <c r="CF137" s="317">
        <v>183</v>
      </c>
      <c r="CG137" s="317">
        <v>5130</v>
      </c>
      <c r="CH137" s="317">
        <v>1771</v>
      </c>
      <c r="CI137" s="317">
        <v>3359</v>
      </c>
    </row>
    <row r="138" spans="1:87" s="466" customFormat="1" ht="15.75" customHeight="1">
      <c r="A138" s="577"/>
      <c r="B138" s="1496" t="s">
        <v>1360</v>
      </c>
      <c r="C138" s="1496"/>
      <c r="D138" s="1496"/>
      <c r="E138" s="550">
        <v>6219</v>
      </c>
      <c r="F138" s="317">
        <v>2963</v>
      </c>
      <c r="G138" s="317">
        <v>3256</v>
      </c>
      <c r="H138" s="317">
        <v>3535</v>
      </c>
      <c r="I138" s="317">
        <v>1980</v>
      </c>
      <c r="J138" s="317">
        <v>1555</v>
      </c>
      <c r="K138" s="317">
        <v>3406</v>
      </c>
      <c r="L138" s="317">
        <v>1892</v>
      </c>
      <c r="M138" s="317">
        <v>1514</v>
      </c>
      <c r="N138" s="317">
        <v>256</v>
      </c>
      <c r="O138" s="317">
        <v>145</v>
      </c>
      <c r="P138" s="317">
        <v>111</v>
      </c>
      <c r="Q138" s="317">
        <v>249</v>
      </c>
      <c r="R138" s="317">
        <v>139</v>
      </c>
      <c r="S138" s="317">
        <v>110</v>
      </c>
      <c r="T138" s="317">
        <v>0</v>
      </c>
      <c r="U138" s="317">
        <v>0</v>
      </c>
      <c r="V138" s="317">
        <v>0</v>
      </c>
      <c r="W138" s="317">
        <v>0</v>
      </c>
      <c r="X138" s="317">
        <v>0</v>
      </c>
      <c r="Y138" s="317">
        <v>0</v>
      </c>
      <c r="Z138" s="466">
        <v>294</v>
      </c>
      <c r="AA138" s="466">
        <v>243</v>
      </c>
      <c r="AB138" s="466">
        <v>51</v>
      </c>
      <c r="AC138" s="577"/>
      <c r="AD138" s="1496" t="s">
        <v>1360</v>
      </c>
      <c r="AE138" s="1496"/>
      <c r="AF138" s="1496"/>
      <c r="AG138" s="659">
        <v>563</v>
      </c>
      <c r="AH138" s="466">
        <v>390</v>
      </c>
      <c r="AI138" s="466">
        <v>173</v>
      </c>
      <c r="AJ138" s="542">
        <v>14</v>
      </c>
      <c r="AK138" s="466">
        <v>12</v>
      </c>
      <c r="AL138" s="466">
        <v>2</v>
      </c>
      <c r="AM138" s="466">
        <v>46</v>
      </c>
      <c r="AN138" s="466">
        <v>34</v>
      </c>
      <c r="AO138" s="466">
        <v>12</v>
      </c>
      <c r="AP138" s="466">
        <v>139</v>
      </c>
      <c r="AQ138" s="466">
        <v>119</v>
      </c>
      <c r="AR138" s="466">
        <v>20</v>
      </c>
      <c r="AS138" s="466">
        <v>554</v>
      </c>
      <c r="AT138" s="466">
        <v>262</v>
      </c>
      <c r="AU138" s="466">
        <v>292</v>
      </c>
      <c r="AV138" s="466">
        <v>75</v>
      </c>
      <c r="AW138" s="466">
        <v>27</v>
      </c>
      <c r="AX138" s="466">
        <v>48</v>
      </c>
      <c r="AY138" s="466">
        <v>60</v>
      </c>
      <c r="AZ138" s="466">
        <v>32</v>
      </c>
      <c r="BA138" s="466">
        <v>28</v>
      </c>
      <c r="BB138" s="466">
        <v>107</v>
      </c>
      <c r="BC138" s="466">
        <v>68</v>
      </c>
      <c r="BD138" s="466">
        <v>39</v>
      </c>
      <c r="BE138" s="466">
        <v>158</v>
      </c>
      <c r="BF138" s="466">
        <v>56</v>
      </c>
      <c r="BG138" s="466">
        <v>102</v>
      </c>
      <c r="BH138" s="577"/>
      <c r="BI138" s="1496" t="s">
        <v>1360</v>
      </c>
      <c r="BJ138" s="1496"/>
      <c r="BK138" s="1496"/>
      <c r="BL138" s="659">
        <v>96</v>
      </c>
      <c r="BM138" s="466">
        <v>30</v>
      </c>
      <c r="BN138" s="466">
        <v>66</v>
      </c>
      <c r="BO138" s="466">
        <v>127</v>
      </c>
      <c r="BP138" s="466">
        <v>54</v>
      </c>
      <c r="BQ138" s="466">
        <v>73</v>
      </c>
      <c r="BR138" s="466">
        <v>410</v>
      </c>
      <c r="BS138" s="466">
        <v>106</v>
      </c>
      <c r="BT138" s="466">
        <v>304</v>
      </c>
      <c r="BU138" s="466">
        <v>29</v>
      </c>
      <c r="BV138" s="466">
        <v>17</v>
      </c>
      <c r="BW138" s="466">
        <v>12</v>
      </c>
      <c r="BX138" s="466">
        <v>200</v>
      </c>
      <c r="BY138" s="466">
        <v>130</v>
      </c>
      <c r="BZ138" s="466">
        <v>70</v>
      </c>
      <c r="CA138" s="466">
        <v>123</v>
      </c>
      <c r="CB138" s="466">
        <v>89</v>
      </c>
      <c r="CC138" s="466">
        <v>34</v>
      </c>
      <c r="CD138" s="466">
        <v>155</v>
      </c>
      <c r="CE138" s="466">
        <v>78</v>
      </c>
      <c r="CF138" s="466">
        <v>77</v>
      </c>
      <c r="CG138" s="466">
        <v>2580</v>
      </c>
      <c r="CH138" s="466">
        <v>923</v>
      </c>
      <c r="CI138" s="466">
        <v>1657</v>
      </c>
    </row>
    <row r="139" spans="1:87" s="466" customFormat="1" ht="15.75" customHeight="1">
      <c r="A139" s="577"/>
      <c r="B139" s="1496" t="s">
        <v>1361</v>
      </c>
      <c r="C139" s="1496"/>
      <c r="D139" s="1496"/>
      <c r="E139" s="550">
        <v>836</v>
      </c>
      <c r="F139" s="317">
        <v>424</v>
      </c>
      <c r="G139" s="317">
        <v>412</v>
      </c>
      <c r="H139" s="317">
        <v>475</v>
      </c>
      <c r="I139" s="317">
        <v>285</v>
      </c>
      <c r="J139" s="317">
        <v>190</v>
      </c>
      <c r="K139" s="317">
        <v>461</v>
      </c>
      <c r="L139" s="317">
        <v>275</v>
      </c>
      <c r="M139" s="317">
        <v>186</v>
      </c>
      <c r="N139" s="317">
        <v>76</v>
      </c>
      <c r="O139" s="317">
        <v>47</v>
      </c>
      <c r="P139" s="317">
        <v>29</v>
      </c>
      <c r="Q139" s="317">
        <v>75</v>
      </c>
      <c r="R139" s="317">
        <v>47</v>
      </c>
      <c r="S139" s="317">
        <v>28</v>
      </c>
      <c r="T139" s="317">
        <v>0</v>
      </c>
      <c r="U139" s="317">
        <v>0</v>
      </c>
      <c r="V139" s="317">
        <v>0</v>
      </c>
      <c r="W139" s="317">
        <v>0</v>
      </c>
      <c r="X139" s="317">
        <v>0</v>
      </c>
      <c r="Y139" s="317">
        <v>0</v>
      </c>
      <c r="Z139" s="542">
        <v>42</v>
      </c>
      <c r="AA139" s="542">
        <v>35</v>
      </c>
      <c r="AB139" s="542">
        <v>7</v>
      </c>
      <c r="AC139" s="577"/>
      <c r="AD139" s="1496" t="s">
        <v>1361</v>
      </c>
      <c r="AE139" s="1496"/>
      <c r="AF139" s="1496"/>
      <c r="AG139" s="659">
        <v>72</v>
      </c>
      <c r="AH139" s="542">
        <v>46</v>
      </c>
      <c r="AI139" s="542">
        <v>26</v>
      </c>
      <c r="AJ139" s="542">
        <v>1</v>
      </c>
      <c r="AK139" s="542">
        <v>1</v>
      </c>
      <c r="AL139" s="542">
        <v>0</v>
      </c>
      <c r="AM139" s="542">
        <v>5</v>
      </c>
      <c r="AN139" s="542">
        <v>3</v>
      </c>
      <c r="AO139" s="542">
        <v>2</v>
      </c>
      <c r="AP139" s="542">
        <v>15</v>
      </c>
      <c r="AQ139" s="542">
        <v>14</v>
      </c>
      <c r="AR139" s="542">
        <v>1</v>
      </c>
      <c r="AS139" s="542">
        <v>60</v>
      </c>
      <c r="AT139" s="542">
        <v>32</v>
      </c>
      <c r="AU139" s="542">
        <v>28</v>
      </c>
      <c r="AV139" s="542">
        <v>8</v>
      </c>
      <c r="AW139" s="542">
        <v>3</v>
      </c>
      <c r="AX139" s="542">
        <v>5</v>
      </c>
      <c r="AY139" s="542">
        <v>12</v>
      </c>
      <c r="AZ139" s="542">
        <v>9</v>
      </c>
      <c r="BA139" s="542">
        <v>3</v>
      </c>
      <c r="BB139" s="542">
        <v>9</v>
      </c>
      <c r="BC139" s="542">
        <v>6</v>
      </c>
      <c r="BD139" s="542">
        <v>3</v>
      </c>
      <c r="BE139" s="542">
        <v>17</v>
      </c>
      <c r="BF139" s="542">
        <v>4</v>
      </c>
      <c r="BG139" s="542">
        <v>13</v>
      </c>
      <c r="BH139" s="577"/>
      <c r="BI139" s="1496" t="s">
        <v>1361</v>
      </c>
      <c r="BJ139" s="1496"/>
      <c r="BK139" s="1496"/>
      <c r="BL139" s="659">
        <v>18</v>
      </c>
      <c r="BM139" s="542">
        <v>6</v>
      </c>
      <c r="BN139" s="542">
        <v>12</v>
      </c>
      <c r="BO139" s="542">
        <v>12</v>
      </c>
      <c r="BP139" s="542">
        <v>5</v>
      </c>
      <c r="BQ139" s="542">
        <v>7</v>
      </c>
      <c r="BR139" s="542">
        <v>32</v>
      </c>
      <c r="BS139" s="542">
        <v>11</v>
      </c>
      <c r="BT139" s="542">
        <v>21</v>
      </c>
      <c r="BU139" s="542">
        <v>2</v>
      </c>
      <c r="BV139" s="542">
        <v>2</v>
      </c>
      <c r="BW139" s="542">
        <v>0</v>
      </c>
      <c r="BX139" s="542">
        <v>40</v>
      </c>
      <c r="BY139" s="542">
        <v>32</v>
      </c>
      <c r="BZ139" s="542">
        <v>8</v>
      </c>
      <c r="CA139" s="542">
        <v>16</v>
      </c>
      <c r="CB139" s="542">
        <v>8</v>
      </c>
      <c r="CC139" s="542">
        <v>8</v>
      </c>
      <c r="CD139" s="542">
        <v>24</v>
      </c>
      <c r="CE139" s="542">
        <v>11</v>
      </c>
      <c r="CF139" s="542">
        <v>13</v>
      </c>
      <c r="CG139" s="542">
        <v>355</v>
      </c>
      <c r="CH139" s="542">
        <v>136</v>
      </c>
      <c r="CI139" s="542">
        <v>219</v>
      </c>
    </row>
    <row r="140" spans="1:87" s="466" customFormat="1" ht="15.75" customHeight="1">
      <c r="A140" s="577"/>
      <c r="B140" s="1496" t="s">
        <v>1362</v>
      </c>
      <c r="C140" s="1496"/>
      <c r="D140" s="1496"/>
      <c r="E140" s="550">
        <v>690</v>
      </c>
      <c r="F140" s="317">
        <v>322</v>
      </c>
      <c r="G140" s="317">
        <v>368</v>
      </c>
      <c r="H140" s="317">
        <v>407</v>
      </c>
      <c r="I140" s="317">
        <v>228</v>
      </c>
      <c r="J140" s="317">
        <v>179</v>
      </c>
      <c r="K140" s="317">
        <v>393</v>
      </c>
      <c r="L140" s="317">
        <v>219</v>
      </c>
      <c r="M140" s="317">
        <v>174</v>
      </c>
      <c r="N140" s="317">
        <v>55</v>
      </c>
      <c r="O140" s="317">
        <v>31</v>
      </c>
      <c r="P140" s="317">
        <v>24</v>
      </c>
      <c r="Q140" s="317">
        <v>53</v>
      </c>
      <c r="R140" s="317">
        <v>30</v>
      </c>
      <c r="S140" s="317">
        <v>23</v>
      </c>
      <c r="T140" s="317">
        <v>0</v>
      </c>
      <c r="U140" s="317">
        <v>0</v>
      </c>
      <c r="V140" s="317">
        <v>0</v>
      </c>
      <c r="W140" s="317">
        <v>0</v>
      </c>
      <c r="X140" s="317">
        <v>0</v>
      </c>
      <c r="Y140" s="317">
        <v>0</v>
      </c>
      <c r="Z140" s="542">
        <v>33</v>
      </c>
      <c r="AA140" s="542">
        <v>23</v>
      </c>
      <c r="AB140" s="542">
        <v>10</v>
      </c>
      <c r="AC140" s="577"/>
      <c r="AD140" s="1496" t="s">
        <v>1362</v>
      </c>
      <c r="AE140" s="1496"/>
      <c r="AF140" s="1496"/>
      <c r="AG140" s="659">
        <v>79</v>
      </c>
      <c r="AH140" s="542">
        <v>55</v>
      </c>
      <c r="AI140" s="542">
        <v>24</v>
      </c>
      <c r="AJ140" s="542">
        <v>4</v>
      </c>
      <c r="AK140" s="542">
        <v>3</v>
      </c>
      <c r="AL140" s="542">
        <v>1</v>
      </c>
      <c r="AM140" s="542">
        <v>7</v>
      </c>
      <c r="AN140" s="542">
        <v>3</v>
      </c>
      <c r="AO140" s="542">
        <v>4</v>
      </c>
      <c r="AP140" s="542">
        <v>11</v>
      </c>
      <c r="AQ140" s="542">
        <v>9</v>
      </c>
      <c r="AR140" s="542">
        <v>2</v>
      </c>
      <c r="AS140" s="542">
        <v>36</v>
      </c>
      <c r="AT140" s="542">
        <v>22</v>
      </c>
      <c r="AU140" s="542">
        <v>14</v>
      </c>
      <c r="AV140" s="542">
        <v>10</v>
      </c>
      <c r="AW140" s="542">
        <v>7</v>
      </c>
      <c r="AX140" s="542">
        <v>3</v>
      </c>
      <c r="AY140" s="542">
        <v>3</v>
      </c>
      <c r="AZ140" s="542">
        <v>1</v>
      </c>
      <c r="BA140" s="542">
        <v>2</v>
      </c>
      <c r="BB140" s="542">
        <v>9</v>
      </c>
      <c r="BC140" s="542">
        <v>7</v>
      </c>
      <c r="BD140" s="542">
        <v>2</v>
      </c>
      <c r="BE140" s="542">
        <v>20</v>
      </c>
      <c r="BF140" s="542">
        <v>4</v>
      </c>
      <c r="BG140" s="542">
        <v>16</v>
      </c>
      <c r="BH140" s="577"/>
      <c r="BI140" s="1496" t="s">
        <v>1362</v>
      </c>
      <c r="BJ140" s="1496"/>
      <c r="BK140" s="1496"/>
      <c r="BL140" s="659">
        <v>8</v>
      </c>
      <c r="BM140" s="542">
        <v>2</v>
      </c>
      <c r="BN140" s="542">
        <v>6</v>
      </c>
      <c r="BO140" s="542">
        <v>20</v>
      </c>
      <c r="BP140" s="542">
        <v>10</v>
      </c>
      <c r="BQ140" s="542">
        <v>10</v>
      </c>
      <c r="BR140" s="542">
        <v>36</v>
      </c>
      <c r="BS140" s="542">
        <v>7</v>
      </c>
      <c r="BT140" s="542">
        <v>29</v>
      </c>
      <c r="BU140" s="542">
        <v>2</v>
      </c>
      <c r="BV140" s="542">
        <v>1</v>
      </c>
      <c r="BW140" s="542">
        <v>1</v>
      </c>
      <c r="BX140" s="542">
        <v>29</v>
      </c>
      <c r="BY140" s="542">
        <v>15</v>
      </c>
      <c r="BZ140" s="542">
        <v>14</v>
      </c>
      <c r="CA140" s="542">
        <v>15</v>
      </c>
      <c r="CB140" s="542">
        <v>10</v>
      </c>
      <c r="CC140" s="542">
        <v>5</v>
      </c>
      <c r="CD140" s="542">
        <v>16</v>
      </c>
      <c r="CE140" s="542">
        <v>9</v>
      </c>
      <c r="CF140" s="542">
        <v>7</v>
      </c>
      <c r="CG140" s="542">
        <v>281</v>
      </c>
      <c r="CH140" s="542">
        <v>93</v>
      </c>
      <c r="CI140" s="542">
        <v>188</v>
      </c>
    </row>
    <row r="141" spans="1:87" s="545" customFormat="1" ht="15.75" customHeight="1">
      <c r="A141" s="577"/>
      <c r="B141" s="1496" t="s">
        <v>1363</v>
      </c>
      <c r="C141" s="1496"/>
      <c r="D141" s="1496"/>
      <c r="E141" s="550">
        <v>1436</v>
      </c>
      <c r="F141" s="317">
        <v>729</v>
      </c>
      <c r="G141" s="317">
        <v>707</v>
      </c>
      <c r="H141" s="317">
        <v>814</v>
      </c>
      <c r="I141" s="317">
        <v>497</v>
      </c>
      <c r="J141" s="317">
        <v>317</v>
      </c>
      <c r="K141" s="317">
        <v>789</v>
      </c>
      <c r="L141" s="317">
        <v>480</v>
      </c>
      <c r="M141" s="317">
        <v>309</v>
      </c>
      <c r="N141" s="317">
        <v>7</v>
      </c>
      <c r="O141" s="317">
        <v>5</v>
      </c>
      <c r="P141" s="317">
        <v>2</v>
      </c>
      <c r="Q141" s="317">
        <v>7</v>
      </c>
      <c r="R141" s="317">
        <v>5</v>
      </c>
      <c r="S141" s="317">
        <v>2</v>
      </c>
      <c r="T141" s="317">
        <v>0</v>
      </c>
      <c r="U141" s="317">
        <v>0</v>
      </c>
      <c r="V141" s="317">
        <v>0</v>
      </c>
      <c r="W141" s="317">
        <v>0</v>
      </c>
      <c r="X141" s="317">
        <v>0</v>
      </c>
      <c r="Y141" s="317">
        <v>0</v>
      </c>
      <c r="Z141" s="466">
        <v>76</v>
      </c>
      <c r="AA141" s="466">
        <v>65</v>
      </c>
      <c r="AB141" s="466">
        <v>11</v>
      </c>
      <c r="AC141" s="577"/>
      <c r="AD141" s="1496" t="s">
        <v>1363</v>
      </c>
      <c r="AE141" s="1496"/>
      <c r="AF141" s="1496"/>
      <c r="AG141" s="659">
        <v>162</v>
      </c>
      <c r="AH141" s="466">
        <v>124</v>
      </c>
      <c r="AI141" s="466">
        <v>38</v>
      </c>
      <c r="AJ141" s="542">
        <v>16</v>
      </c>
      <c r="AK141" s="466">
        <v>15</v>
      </c>
      <c r="AL141" s="466">
        <v>1</v>
      </c>
      <c r="AM141" s="466">
        <v>9</v>
      </c>
      <c r="AN141" s="466">
        <v>6</v>
      </c>
      <c r="AO141" s="466">
        <v>3</v>
      </c>
      <c r="AP141" s="466">
        <v>21</v>
      </c>
      <c r="AQ141" s="466">
        <v>19</v>
      </c>
      <c r="AR141" s="466">
        <v>2</v>
      </c>
      <c r="AS141" s="466">
        <v>99</v>
      </c>
      <c r="AT141" s="466">
        <v>55</v>
      </c>
      <c r="AU141" s="466">
        <v>44</v>
      </c>
      <c r="AV141" s="466">
        <v>24</v>
      </c>
      <c r="AW141" s="466">
        <v>15</v>
      </c>
      <c r="AX141" s="466">
        <v>9</v>
      </c>
      <c r="AY141" s="466">
        <v>15</v>
      </c>
      <c r="AZ141" s="466">
        <v>8</v>
      </c>
      <c r="BA141" s="466">
        <v>7</v>
      </c>
      <c r="BB141" s="466">
        <v>21</v>
      </c>
      <c r="BC141" s="466">
        <v>13</v>
      </c>
      <c r="BD141" s="466">
        <v>8</v>
      </c>
      <c r="BE141" s="466">
        <v>27</v>
      </c>
      <c r="BF141" s="466">
        <v>10</v>
      </c>
      <c r="BG141" s="466">
        <v>17</v>
      </c>
      <c r="BH141" s="577"/>
      <c r="BI141" s="1496" t="s">
        <v>1363</v>
      </c>
      <c r="BJ141" s="1496"/>
      <c r="BK141" s="1496"/>
      <c r="BL141" s="659">
        <v>31</v>
      </c>
      <c r="BM141" s="466">
        <v>16</v>
      </c>
      <c r="BN141" s="466">
        <v>15</v>
      </c>
      <c r="BO141" s="466">
        <v>54</v>
      </c>
      <c r="BP141" s="466">
        <v>27</v>
      </c>
      <c r="BQ141" s="466">
        <v>27</v>
      </c>
      <c r="BR141" s="466">
        <v>97</v>
      </c>
      <c r="BS141" s="466">
        <v>17</v>
      </c>
      <c r="BT141" s="466">
        <v>80</v>
      </c>
      <c r="BU141" s="466">
        <v>8</v>
      </c>
      <c r="BV141" s="466">
        <v>4</v>
      </c>
      <c r="BW141" s="466">
        <v>4</v>
      </c>
      <c r="BX141" s="466">
        <v>33</v>
      </c>
      <c r="BY141" s="466">
        <v>20</v>
      </c>
      <c r="BZ141" s="466">
        <v>13</v>
      </c>
      <c r="CA141" s="466">
        <v>50</v>
      </c>
      <c r="CB141" s="466">
        <v>39</v>
      </c>
      <c r="CC141" s="466">
        <v>11</v>
      </c>
      <c r="CD141" s="466">
        <v>39</v>
      </c>
      <c r="CE141" s="466">
        <v>22</v>
      </c>
      <c r="CF141" s="466">
        <v>17</v>
      </c>
      <c r="CG141" s="466">
        <v>540</v>
      </c>
      <c r="CH141" s="466">
        <v>186</v>
      </c>
      <c r="CI141" s="466">
        <v>354</v>
      </c>
    </row>
    <row r="142" spans="1:87" s="466" customFormat="1" ht="15.75" customHeight="1">
      <c r="A142" s="577"/>
      <c r="B142" s="1496" t="s">
        <v>1364</v>
      </c>
      <c r="C142" s="1496"/>
      <c r="D142" s="1496"/>
      <c r="E142" s="550">
        <v>297</v>
      </c>
      <c r="F142" s="317">
        <v>148</v>
      </c>
      <c r="G142" s="317">
        <v>149</v>
      </c>
      <c r="H142" s="317">
        <v>180</v>
      </c>
      <c r="I142" s="317">
        <v>102</v>
      </c>
      <c r="J142" s="317">
        <v>78</v>
      </c>
      <c r="K142" s="317">
        <v>177</v>
      </c>
      <c r="L142" s="317">
        <v>99</v>
      </c>
      <c r="M142" s="317">
        <v>78</v>
      </c>
      <c r="N142" s="317">
        <v>1</v>
      </c>
      <c r="O142" s="317">
        <v>1</v>
      </c>
      <c r="P142" s="317">
        <v>0</v>
      </c>
      <c r="Q142" s="317">
        <v>1</v>
      </c>
      <c r="R142" s="317">
        <v>1</v>
      </c>
      <c r="S142" s="317">
        <v>0</v>
      </c>
      <c r="T142" s="317">
        <v>0</v>
      </c>
      <c r="U142" s="317">
        <v>0</v>
      </c>
      <c r="V142" s="317">
        <v>0</v>
      </c>
      <c r="W142" s="317">
        <v>0</v>
      </c>
      <c r="X142" s="317">
        <v>0</v>
      </c>
      <c r="Y142" s="317">
        <v>0</v>
      </c>
      <c r="Z142" s="466">
        <v>14</v>
      </c>
      <c r="AA142" s="466">
        <v>13</v>
      </c>
      <c r="AB142" s="545">
        <v>1</v>
      </c>
      <c r="AC142" s="577"/>
      <c r="AD142" s="1496" t="s">
        <v>1364</v>
      </c>
      <c r="AE142" s="1496"/>
      <c r="AF142" s="1496"/>
      <c r="AG142" s="659">
        <v>29</v>
      </c>
      <c r="AH142" s="466">
        <v>20</v>
      </c>
      <c r="AI142" s="466">
        <v>9</v>
      </c>
      <c r="AJ142" s="542">
        <v>0</v>
      </c>
      <c r="AK142" s="466">
        <v>0</v>
      </c>
      <c r="AL142" s="466">
        <v>0</v>
      </c>
      <c r="AM142" s="466">
        <v>3</v>
      </c>
      <c r="AN142" s="466">
        <v>3</v>
      </c>
      <c r="AO142" s="466">
        <v>0</v>
      </c>
      <c r="AP142" s="466">
        <v>7</v>
      </c>
      <c r="AQ142" s="466">
        <v>6</v>
      </c>
      <c r="AR142" s="466">
        <v>1</v>
      </c>
      <c r="AS142" s="466">
        <v>40</v>
      </c>
      <c r="AT142" s="466">
        <v>23</v>
      </c>
      <c r="AU142" s="466">
        <v>17</v>
      </c>
      <c r="AV142" s="466">
        <v>2</v>
      </c>
      <c r="AW142" s="466">
        <v>1</v>
      </c>
      <c r="AX142" s="466">
        <v>1</v>
      </c>
      <c r="AY142" s="466">
        <v>3</v>
      </c>
      <c r="AZ142" s="466">
        <v>1</v>
      </c>
      <c r="BA142" s="466">
        <v>2</v>
      </c>
      <c r="BB142" s="466">
        <v>3</v>
      </c>
      <c r="BC142" s="466">
        <v>1</v>
      </c>
      <c r="BD142" s="466">
        <v>2</v>
      </c>
      <c r="BE142" s="466">
        <v>14</v>
      </c>
      <c r="BF142" s="466">
        <v>7</v>
      </c>
      <c r="BG142" s="466">
        <v>7</v>
      </c>
      <c r="BH142" s="577"/>
      <c r="BI142" s="1496" t="s">
        <v>1364</v>
      </c>
      <c r="BJ142" s="1496"/>
      <c r="BK142" s="1496"/>
      <c r="BL142" s="659">
        <v>7</v>
      </c>
      <c r="BM142" s="466">
        <v>1</v>
      </c>
      <c r="BN142" s="466">
        <v>6</v>
      </c>
      <c r="BO142" s="466">
        <v>7</v>
      </c>
      <c r="BP142" s="466">
        <v>4</v>
      </c>
      <c r="BQ142" s="466">
        <v>3</v>
      </c>
      <c r="BR142" s="466">
        <v>20</v>
      </c>
      <c r="BS142" s="466">
        <v>5</v>
      </c>
      <c r="BT142" s="466">
        <v>15</v>
      </c>
      <c r="BU142" s="466">
        <v>3</v>
      </c>
      <c r="BV142" s="466">
        <v>1</v>
      </c>
      <c r="BW142" s="466">
        <v>2</v>
      </c>
      <c r="BX142" s="466">
        <v>11</v>
      </c>
      <c r="BY142" s="466">
        <v>3</v>
      </c>
      <c r="BZ142" s="466">
        <v>8</v>
      </c>
      <c r="CA142" s="466">
        <v>7</v>
      </c>
      <c r="CB142" s="466">
        <v>5</v>
      </c>
      <c r="CC142" s="466">
        <v>2</v>
      </c>
      <c r="CD142" s="466">
        <v>6</v>
      </c>
      <c r="CE142" s="466">
        <v>4</v>
      </c>
      <c r="CF142" s="466">
        <v>2</v>
      </c>
      <c r="CG142" s="466">
        <v>112</v>
      </c>
      <c r="CH142" s="466">
        <v>43</v>
      </c>
      <c r="CI142" s="466">
        <v>69</v>
      </c>
    </row>
    <row r="143" spans="1:87" s="466" customFormat="1" ht="15.75" customHeight="1">
      <c r="A143" s="577"/>
      <c r="B143" s="1496" t="s">
        <v>1365</v>
      </c>
      <c r="C143" s="1496"/>
      <c r="D143" s="1496"/>
      <c r="E143" s="550">
        <v>447</v>
      </c>
      <c r="F143" s="317">
        <v>188</v>
      </c>
      <c r="G143" s="317">
        <v>259</v>
      </c>
      <c r="H143" s="317">
        <v>291</v>
      </c>
      <c r="I143" s="317">
        <v>134</v>
      </c>
      <c r="J143" s="317">
        <v>157</v>
      </c>
      <c r="K143" s="317">
        <v>284</v>
      </c>
      <c r="L143" s="317">
        <v>132</v>
      </c>
      <c r="M143" s="317">
        <v>152</v>
      </c>
      <c r="N143" s="317">
        <v>1</v>
      </c>
      <c r="O143" s="317">
        <v>1</v>
      </c>
      <c r="P143" s="317">
        <v>0</v>
      </c>
      <c r="Q143" s="317">
        <v>1</v>
      </c>
      <c r="R143" s="317">
        <v>1</v>
      </c>
      <c r="S143" s="317">
        <v>0</v>
      </c>
      <c r="T143" s="317">
        <v>0</v>
      </c>
      <c r="U143" s="317">
        <v>0</v>
      </c>
      <c r="V143" s="317">
        <v>0</v>
      </c>
      <c r="W143" s="317">
        <v>0</v>
      </c>
      <c r="X143" s="317">
        <v>0</v>
      </c>
      <c r="Y143" s="317">
        <v>0</v>
      </c>
      <c r="Z143" s="317">
        <v>17</v>
      </c>
      <c r="AA143" s="317">
        <v>11</v>
      </c>
      <c r="AB143" s="317">
        <v>6</v>
      </c>
      <c r="AC143" s="577"/>
      <c r="AD143" s="1496" t="s">
        <v>1365</v>
      </c>
      <c r="AE143" s="1496"/>
      <c r="AF143" s="1496"/>
      <c r="AG143" s="550">
        <v>32</v>
      </c>
      <c r="AH143" s="317">
        <v>20</v>
      </c>
      <c r="AI143" s="317">
        <v>12</v>
      </c>
      <c r="AJ143" s="542">
        <v>1</v>
      </c>
      <c r="AK143" s="466">
        <v>1</v>
      </c>
      <c r="AL143" s="466">
        <v>0</v>
      </c>
      <c r="AM143" s="317">
        <v>6</v>
      </c>
      <c r="AN143" s="317">
        <v>4</v>
      </c>
      <c r="AO143" s="317">
        <v>2</v>
      </c>
      <c r="AP143" s="317">
        <v>11</v>
      </c>
      <c r="AQ143" s="317">
        <v>10</v>
      </c>
      <c r="AR143" s="317">
        <v>1</v>
      </c>
      <c r="AS143" s="317">
        <v>45</v>
      </c>
      <c r="AT143" s="317">
        <v>13</v>
      </c>
      <c r="AU143" s="317">
        <v>32</v>
      </c>
      <c r="AV143" s="317">
        <v>6</v>
      </c>
      <c r="AW143" s="317">
        <v>3</v>
      </c>
      <c r="AX143" s="317">
        <v>3</v>
      </c>
      <c r="AY143" s="317">
        <v>3</v>
      </c>
      <c r="AZ143" s="317">
        <v>2</v>
      </c>
      <c r="BA143" s="317">
        <v>1</v>
      </c>
      <c r="BB143" s="317">
        <v>8</v>
      </c>
      <c r="BC143" s="317">
        <v>7</v>
      </c>
      <c r="BD143" s="317">
        <v>1</v>
      </c>
      <c r="BE143" s="317">
        <v>13</v>
      </c>
      <c r="BF143" s="317">
        <v>3</v>
      </c>
      <c r="BG143" s="317">
        <v>10</v>
      </c>
      <c r="BH143" s="577"/>
      <c r="BI143" s="1496" t="s">
        <v>1365</v>
      </c>
      <c r="BJ143" s="1496"/>
      <c r="BK143" s="1496"/>
      <c r="BL143" s="550">
        <v>18</v>
      </c>
      <c r="BM143" s="317">
        <v>9</v>
      </c>
      <c r="BN143" s="317">
        <v>9</v>
      </c>
      <c r="BO143" s="317">
        <v>16</v>
      </c>
      <c r="BP143" s="317">
        <v>5</v>
      </c>
      <c r="BQ143" s="317">
        <v>11</v>
      </c>
      <c r="BR143" s="317">
        <v>50</v>
      </c>
      <c r="BS143" s="317">
        <v>8</v>
      </c>
      <c r="BT143" s="317">
        <v>42</v>
      </c>
      <c r="BU143" s="317">
        <v>1</v>
      </c>
      <c r="BV143" s="317">
        <v>1</v>
      </c>
      <c r="BW143" s="317">
        <v>0</v>
      </c>
      <c r="BX143" s="317">
        <v>25</v>
      </c>
      <c r="BY143" s="317">
        <v>17</v>
      </c>
      <c r="BZ143" s="317">
        <v>8</v>
      </c>
      <c r="CA143" s="317">
        <v>11</v>
      </c>
      <c r="CB143" s="317">
        <v>7</v>
      </c>
      <c r="CC143" s="317">
        <v>4</v>
      </c>
      <c r="CD143" s="317">
        <v>20</v>
      </c>
      <c r="CE143" s="317">
        <v>10</v>
      </c>
      <c r="CF143" s="317">
        <v>10</v>
      </c>
      <c r="CG143" s="466">
        <v>118</v>
      </c>
      <c r="CH143" s="466">
        <v>33</v>
      </c>
      <c r="CI143" s="466">
        <v>85</v>
      </c>
    </row>
    <row r="144" spans="1:87" s="466" customFormat="1" ht="15.75" customHeight="1">
      <c r="A144" s="577"/>
      <c r="B144" s="1496" t="s">
        <v>1366</v>
      </c>
      <c r="C144" s="1496"/>
      <c r="D144" s="1496"/>
      <c r="E144" s="550">
        <v>246</v>
      </c>
      <c r="F144" s="317">
        <v>118</v>
      </c>
      <c r="G144" s="317">
        <v>128</v>
      </c>
      <c r="H144" s="317">
        <v>157</v>
      </c>
      <c r="I144" s="317">
        <v>87</v>
      </c>
      <c r="J144" s="317">
        <v>70</v>
      </c>
      <c r="K144" s="317">
        <v>152</v>
      </c>
      <c r="L144" s="317">
        <v>85</v>
      </c>
      <c r="M144" s="317">
        <v>67</v>
      </c>
      <c r="N144" s="317">
        <v>3</v>
      </c>
      <c r="O144" s="317">
        <v>2</v>
      </c>
      <c r="P144" s="317">
        <v>1</v>
      </c>
      <c r="Q144" s="317">
        <v>3</v>
      </c>
      <c r="R144" s="317">
        <v>2</v>
      </c>
      <c r="S144" s="317">
        <v>1</v>
      </c>
      <c r="T144" s="317">
        <v>0</v>
      </c>
      <c r="U144" s="317">
        <v>0</v>
      </c>
      <c r="V144" s="317">
        <v>0</v>
      </c>
      <c r="W144" s="317">
        <v>0</v>
      </c>
      <c r="X144" s="317">
        <v>0</v>
      </c>
      <c r="Y144" s="317">
        <v>0</v>
      </c>
      <c r="Z144" s="317">
        <v>16</v>
      </c>
      <c r="AA144" s="317">
        <v>11</v>
      </c>
      <c r="AB144" s="317">
        <v>5</v>
      </c>
      <c r="AC144" s="577"/>
      <c r="AD144" s="1496" t="s">
        <v>1366</v>
      </c>
      <c r="AE144" s="1496"/>
      <c r="AF144" s="1496"/>
      <c r="AG144" s="550">
        <v>23</v>
      </c>
      <c r="AH144" s="317">
        <v>15</v>
      </c>
      <c r="AI144" s="317">
        <v>8</v>
      </c>
      <c r="AJ144" s="542">
        <v>0</v>
      </c>
      <c r="AK144" s="466">
        <v>0</v>
      </c>
      <c r="AL144" s="466">
        <v>0</v>
      </c>
      <c r="AM144" s="317">
        <v>4</v>
      </c>
      <c r="AN144" s="317">
        <v>2</v>
      </c>
      <c r="AO144" s="317">
        <v>2</v>
      </c>
      <c r="AP144" s="317">
        <v>3</v>
      </c>
      <c r="AQ144" s="317">
        <v>2</v>
      </c>
      <c r="AR144" s="317">
        <v>1</v>
      </c>
      <c r="AS144" s="317">
        <v>20</v>
      </c>
      <c r="AT144" s="317">
        <v>10</v>
      </c>
      <c r="AU144" s="317">
        <v>10</v>
      </c>
      <c r="AV144" s="317">
        <v>1</v>
      </c>
      <c r="AW144" s="317">
        <v>0</v>
      </c>
      <c r="AX144" s="317">
        <v>1</v>
      </c>
      <c r="AY144" s="317">
        <v>5</v>
      </c>
      <c r="AZ144" s="317">
        <v>3</v>
      </c>
      <c r="BA144" s="317">
        <v>2</v>
      </c>
      <c r="BB144" s="317">
        <v>3</v>
      </c>
      <c r="BC144" s="317">
        <v>3</v>
      </c>
      <c r="BD144" s="317">
        <v>0</v>
      </c>
      <c r="BE144" s="317">
        <v>7</v>
      </c>
      <c r="BF144" s="317">
        <v>0</v>
      </c>
      <c r="BG144" s="317">
        <v>7</v>
      </c>
      <c r="BH144" s="577"/>
      <c r="BI144" s="1496" t="s">
        <v>1366</v>
      </c>
      <c r="BJ144" s="1496"/>
      <c r="BK144" s="1496"/>
      <c r="BL144" s="550">
        <v>6</v>
      </c>
      <c r="BM144" s="317">
        <v>3</v>
      </c>
      <c r="BN144" s="317">
        <v>3</v>
      </c>
      <c r="BO144" s="317">
        <v>9</v>
      </c>
      <c r="BP144" s="317">
        <v>5</v>
      </c>
      <c r="BQ144" s="317">
        <v>4</v>
      </c>
      <c r="BR144" s="317">
        <v>23</v>
      </c>
      <c r="BS144" s="317">
        <v>9</v>
      </c>
      <c r="BT144" s="317">
        <v>14</v>
      </c>
      <c r="BU144" s="317">
        <v>1</v>
      </c>
      <c r="BV144" s="317">
        <v>1</v>
      </c>
      <c r="BW144" s="317">
        <v>0</v>
      </c>
      <c r="BX144" s="317">
        <v>10</v>
      </c>
      <c r="BY144" s="317">
        <v>6</v>
      </c>
      <c r="BZ144" s="317">
        <v>4</v>
      </c>
      <c r="CA144" s="317">
        <v>12</v>
      </c>
      <c r="CB144" s="317">
        <v>9</v>
      </c>
      <c r="CC144" s="317">
        <v>3</v>
      </c>
      <c r="CD144" s="317">
        <v>6</v>
      </c>
      <c r="CE144" s="317">
        <v>4</v>
      </c>
      <c r="CF144" s="317">
        <v>2</v>
      </c>
      <c r="CG144" s="466">
        <v>78</v>
      </c>
      <c r="CH144" s="466">
        <v>24</v>
      </c>
      <c r="CI144" s="466">
        <v>54</v>
      </c>
    </row>
    <row r="145" spans="1:87" s="466" customFormat="1" ht="15.75" customHeight="1">
      <c r="A145" s="577"/>
      <c r="B145" s="1496" t="s">
        <v>1367</v>
      </c>
      <c r="C145" s="1496"/>
      <c r="D145" s="1496"/>
      <c r="E145" s="550">
        <v>358</v>
      </c>
      <c r="F145" s="317">
        <v>184</v>
      </c>
      <c r="G145" s="317">
        <v>174</v>
      </c>
      <c r="H145" s="317">
        <v>230</v>
      </c>
      <c r="I145" s="317">
        <v>139</v>
      </c>
      <c r="J145" s="317">
        <v>91</v>
      </c>
      <c r="K145" s="317">
        <v>220</v>
      </c>
      <c r="L145" s="317">
        <v>133</v>
      </c>
      <c r="M145" s="317">
        <v>87</v>
      </c>
      <c r="N145" s="317">
        <v>2</v>
      </c>
      <c r="O145" s="317">
        <v>2</v>
      </c>
      <c r="P145" s="317">
        <v>0</v>
      </c>
      <c r="Q145" s="317">
        <v>2</v>
      </c>
      <c r="R145" s="317">
        <v>2</v>
      </c>
      <c r="S145" s="317">
        <v>0</v>
      </c>
      <c r="T145" s="317">
        <v>0</v>
      </c>
      <c r="U145" s="317">
        <v>0</v>
      </c>
      <c r="V145" s="317">
        <v>0</v>
      </c>
      <c r="W145" s="317">
        <v>0</v>
      </c>
      <c r="X145" s="317">
        <v>0</v>
      </c>
      <c r="Y145" s="317">
        <v>0</v>
      </c>
      <c r="Z145" s="317">
        <v>26</v>
      </c>
      <c r="AA145" s="317">
        <v>24</v>
      </c>
      <c r="AB145" s="317">
        <v>2</v>
      </c>
      <c r="AC145" s="577"/>
      <c r="AD145" s="1496" t="s">
        <v>1367</v>
      </c>
      <c r="AE145" s="1496"/>
      <c r="AF145" s="1496"/>
      <c r="AG145" s="550">
        <v>36</v>
      </c>
      <c r="AH145" s="317">
        <v>27</v>
      </c>
      <c r="AI145" s="317">
        <v>9</v>
      </c>
      <c r="AJ145" s="542">
        <v>0</v>
      </c>
      <c r="AK145" s="466">
        <v>0</v>
      </c>
      <c r="AL145" s="466">
        <v>0</v>
      </c>
      <c r="AM145" s="317">
        <v>8</v>
      </c>
      <c r="AN145" s="317">
        <v>6</v>
      </c>
      <c r="AO145" s="317">
        <v>2</v>
      </c>
      <c r="AP145" s="317">
        <v>7</v>
      </c>
      <c r="AQ145" s="317">
        <v>5</v>
      </c>
      <c r="AR145" s="317">
        <v>2</v>
      </c>
      <c r="AS145" s="317">
        <v>44</v>
      </c>
      <c r="AT145" s="317">
        <v>24</v>
      </c>
      <c r="AU145" s="317">
        <v>20</v>
      </c>
      <c r="AV145" s="317">
        <v>0</v>
      </c>
      <c r="AW145" s="317">
        <v>0</v>
      </c>
      <c r="AX145" s="317">
        <v>0</v>
      </c>
      <c r="AY145" s="317">
        <v>2</v>
      </c>
      <c r="AZ145" s="317">
        <v>2</v>
      </c>
      <c r="BA145" s="317">
        <v>0</v>
      </c>
      <c r="BB145" s="317">
        <v>5</v>
      </c>
      <c r="BC145" s="317">
        <v>3</v>
      </c>
      <c r="BD145" s="317">
        <v>2</v>
      </c>
      <c r="BE145" s="317">
        <v>11</v>
      </c>
      <c r="BF145" s="317">
        <v>3</v>
      </c>
      <c r="BG145" s="317">
        <v>8</v>
      </c>
      <c r="BH145" s="577"/>
      <c r="BI145" s="1496" t="s">
        <v>1367</v>
      </c>
      <c r="BJ145" s="1496"/>
      <c r="BK145" s="1496"/>
      <c r="BL145" s="550">
        <v>13</v>
      </c>
      <c r="BM145" s="317">
        <v>6</v>
      </c>
      <c r="BN145" s="317">
        <v>7</v>
      </c>
      <c r="BO145" s="317">
        <v>10</v>
      </c>
      <c r="BP145" s="317">
        <v>5</v>
      </c>
      <c r="BQ145" s="317">
        <v>5</v>
      </c>
      <c r="BR145" s="317">
        <v>32</v>
      </c>
      <c r="BS145" s="317">
        <v>11</v>
      </c>
      <c r="BT145" s="317">
        <v>21</v>
      </c>
      <c r="BU145" s="317">
        <v>0</v>
      </c>
      <c r="BV145" s="317">
        <v>0</v>
      </c>
      <c r="BW145" s="317">
        <v>0</v>
      </c>
      <c r="BX145" s="317">
        <v>13</v>
      </c>
      <c r="BY145" s="317">
        <v>8</v>
      </c>
      <c r="BZ145" s="317">
        <v>5</v>
      </c>
      <c r="CA145" s="317">
        <v>6</v>
      </c>
      <c r="CB145" s="317">
        <v>5</v>
      </c>
      <c r="CC145" s="317">
        <v>1</v>
      </c>
      <c r="CD145" s="317">
        <v>5</v>
      </c>
      <c r="CE145" s="317">
        <v>2</v>
      </c>
      <c r="CF145" s="317">
        <v>3</v>
      </c>
      <c r="CG145" s="466">
        <v>117</v>
      </c>
      <c r="CH145" s="466">
        <v>36</v>
      </c>
      <c r="CI145" s="466">
        <v>81</v>
      </c>
    </row>
    <row r="146" spans="1:87" s="466" customFormat="1" ht="15.75" customHeight="1">
      <c r="A146" s="577"/>
      <c r="B146" s="1496" t="s">
        <v>1368</v>
      </c>
      <c r="C146" s="1496"/>
      <c r="D146" s="1496"/>
      <c r="E146" s="550">
        <v>439</v>
      </c>
      <c r="F146" s="317">
        <v>218</v>
      </c>
      <c r="G146" s="317">
        <v>221</v>
      </c>
      <c r="H146" s="317">
        <v>272</v>
      </c>
      <c r="I146" s="317">
        <v>148</v>
      </c>
      <c r="J146" s="317">
        <v>124</v>
      </c>
      <c r="K146" s="317">
        <v>258</v>
      </c>
      <c r="L146" s="317">
        <v>140</v>
      </c>
      <c r="M146" s="317">
        <v>118</v>
      </c>
      <c r="N146" s="317">
        <v>7</v>
      </c>
      <c r="O146" s="317">
        <v>3</v>
      </c>
      <c r="P146" s="317">
        <v>4</v>
      </c>
      <c r="Q146" s="317">
        <v>7</v>
      </c>
      <c r="R146" s="317">
        <v>3</v>
      </c>
      <c r="S146" s="317">
        <v>4</v>
      </c>
      <c r="T146" s="317">
        <v>0</v>
      </c>
      <c r="U146" s="317">
        <v>0</v>
      </c>
      <c r="V146" s="317">
        <v>0</v>
      </c>
      <c r="W146" s="317">
        <v>0</v>
      </c>
      <c r="X146" s="317">
        <v>0</v>
      </c>
      <c r="Y146" s="317">
        <v>0</v>
      </c>
      <c r="Z146" s="317">
        <v>16</v>
      </c>
      <c r="AA146" s="317">
        <v>14</v>
      </c>
      <c r="AB146" s="317">
        <v>2</v>
      </c>
      <c r="AC146" s="577"/>
      <c r="AD146" s="1496" t="s">
        <v>1368</v>
      </c>
      <c r="AE146" s="1496"/>
      <c r="AF146" s="1496"/>
      <c r="AG146" s="550">
        <v>31</v>
      </c>
      <c r="AH146" s="317">
        <v>22</v>
      </c>
      <c r="AI146" s="317">
        <v>9</v>
      </c>
      <c r="AJ146" s="317">
        <v>5</v>
      </c>
      <c r="AK146" s="317">
        <v>5</v>
      </c>
      <c r="AL146" s="317">
        <v>0</v>
      </c>
      <c r="AM146" s="317">
        <v>9</v>
      </c>
      <c r="AN146" s="317">
        <v>6</v>
      </c>
      <c r="AO146" s="317">
        <v>3</v>
      </c>
      <c r="AP146" s="317">
        <v>6</v>
      </c>
      <c r="AQ146" s="317">
        <v>6</v>
      </c>
      <c r="AR146" s="317">
        <v>0</v>
      </c>
      <c r="AS146" s="317">
        <v>38</v>
      </c>
      <c r="AT146" s="317">
        <v>16</v>
      </c>
      <c r="AU146" s="317">
        <v>22</v>
      </c>
      <c r="AV146" s="317">
        <v>6</v>
      </c>
      <c r="AW146" s="317">
        <v>2</v>
      </c>
      <c r="AX146" s="317">
        <v>4</v>
      </c>
      <c r="AY146" s="317">
        <v>8</v>
      </c>
      <c r="AZ146" s="317">
        <v>6</v>
      </c>
      <c r="BA146" s="317">
        <v>2</v>
      </c>
      <c r="BB146" s="317">
        <v>9</v>
      </c>
      <c r="BC146" s="317">
        <v>7</v>
      </c>
      <c r="BD146" s="317">
        <v>2</v>
      </c>
      <c r="BE146" s="317">
        <v>14</v>
      </c>
      <c r="BF146" s="317">
        <v>5</v>
      </c>
      <c r="BG146" s="317">
        <v>9</v>
      </c>
      <c r="BH146" s="577"/>
      <c r="BI146" s="1496" t="s">
        <v>1368</v>
      </c>
      <c r="BJ146" s="1496"/>
      <c r="BK146" s="1496"/>
      <c r="BL146" s="550">
        <v>11</v>
      </c>
      <c r="BM146" s="317">
        <v>1</v>
      </c>
      <c r="BN146" s="317">
        <v>10</v>
      </c>
      <c r="BO146" s="317">
        <v>16</v>
      </c>
      <c r="BP146" s="317">
        <v>8</v>
      </c>
      <c r="BQ146" s="317">
        <v>8</v>
      </c>
      <c r="BR146" s="317">
        <v>40</v>
      </c>
      <c r="BS146" s="317">
        <v>11</v>
      </c>
      <c r="BT146" s="317">
        <v>29</v>
      </c>
      <c r="BU146" s="317">
        <v>1</v>
      </c>
      <c r="BV146" s="317">
        <v>1</v>
      </c>
      <c r="BW146" s="317">
        <v>0</v>
      </c>
      <c r="BX146" s="317">
        <v>9</v>
      </c>
      <c r="BY146" s="317">
        <v>4</v>
      </c>
      <c r="BZ146" s="317">
        <v>5</v>
      </c>
      <c r="CA146" s="317">
        <v>19</v>
      </c>
      <c r="CB146" s="317">
        <v>14</v>
      </c>
      <c r="CC146" s="317">
        <v>5</v>
      </c>
      <c r="CD146" s="317">
        <v>13</v>
      </c>
      <c r="CE146" s="317">
        <v>9</v>
      </c>
      <c r="CF146" s="317">
        <v>4</v>
      </c>
      <c r="CG146" s="466">
        <v>143</v>
      </c>
      <c r="CH146" s="466">
        <v>51</v>
      </c>
      <c r="CI146" s="466">
        <v>92</v>
      </c>
    </row>
    <row r="147" spans="1:87" s="466" customFormat="1" ht="15.75" customHeight="1">
      <c r="A147" s="577"/>
      <c r="B147" s="1496" t="s">
        <v>1369</v>
      </c>
      <c r="C147" s="1496"/>
      <c r="D147" s="1496"/>
      <c r="E147" s="550">
        <v>374</v>
      </c>
      <c r="F147" s="317">
        <v>171</v>
      </c>
      <c r="G147" s="317">
        <v>203</v>
      </c>
      <c r="H147" s="317">
        <v>200</v>
      </c>
      <c r="I147" s="317">
        <v>112</v>
      </c>
      <c r="J147" s="317">
        <v>88</v>
      </c>
      <c r="K147" s="317">
        <v>196</v>
      </c>
      <c r="L147" s="317">
        <v>111</v>
      </c>
      <c r="M147" s="317">
        <v>85</v>
      </c>
      <c r="N147" s="317">
        <v>3</v>
      </c>
      <c r="O147" s="317">
        <v>1</v>
      </c>
      <c r="P147" s="317">
        <v>2</v>
      </c>
      <c r="Q147" s="317">
        <v>3</v>
      </c>
      <c r="R147" s="317">
        <v>1</v>
      </c>
      <c r="S147" s="317">
        <v>2</v>
      </c>
      <c r="T147" s="317">
        <v>0</v>
      </c>
      <c r="U147" s="317">
        <v>0</v>
      </c>
      <c r="V147" s="317">
        <v>0</v>
      </c>
      <c r="W147" s="317">
        <v>0</v>
      </c>
      <c r="X147" s="317">
        <v>0</v>
      </c>
      <c r="Y147" s="317">
        <v>0</v>
      </c>
      <c r="Z147" s="317">
        <v>13</v>
      </c>
      <c r="AA147" s="317">
        <v>11</v>
      </c>
      <c r="AB147" s="317">
        <v>2</v>
      </c>
      <c r="AC147" s="577"/>
      <c r="AD147" s="1496" t="s">
        <v>1369</v>
      </c>
      <c r="AE147" s="1496"/>
      <c r="AF147" s="1496"/>
      <c r="AG147" s="550">
        <v>37</v>
      </c>
      <c r="AH147" s="317">
        <v>26</v>
      </c>
      <c r="AI147" s="317">
        <v>11</v>
      </c>
      <c r="AJ147" s="317">
        <v>1</v>
      </c>
      <c r="AK147" s="317">
        <v>1</v>
      </c>
      <c r="AL147" s="317">
        <v>0</v>
      </c>
      <c r="AM147" s="317">
        <v>4</v>
      </c>
      <c r="AN147" s="317">
        <v>1</v>
      </c>
      <c r="AO147" s="317">
        <v>3</v>
      </c>
      <c r="AP147" s="317">
        <v>6</v>
      </c>
      <c r="AQ147" s="317">
        <v>6</v>
      </c>
      <c r="AR147" s="317">
        <v>0</v>
      </c>
      <c r="AS147" s="317">
        <v>17</v>
      </c>
      <c r="AT147" s="317">
        <v>8</v>
      </c>
      <c r="AU147" s="317">
        <v>9</v>
      </c>
      <c r="AV147" s="317">
        <v>18</v>
      </c>
      <c r="AW147" s="317">
        <v>13</v>
      </c>
      <c r="AX147" s="317">
        <v>5</v>
      </c>
      <c r="AY147" s="317">
        <v>4</v>
      </c>
      <c r="AZ147" s="317">
        <v>3</v>
      </c>
      <c r="BA147" s="317">
        <v>1</v>
      </c>
      <c r="BB147" s="317">
        <v>1</v>
      </c>
      <c r="BC147" s="317">
        <v>0</v>
      </c>
      <c r="BD147" s="317">
        <v>1</v>
      </c>
      <c r="BE147" s="317">
        <v>10</v>
      </c>
      <c r="BF147" s="317">
        <v>3</v>
      </c>
      <c r="BG147" s="317">
        <v>7</v>
      </c>
      <c r="BH147" s="577"/>
      <c r="BI147" s="1496" t="s">
        <v>1369</v>
      </c>
      <c r="BJ147" s="1496"/>
      <c r="BK147" s="1496"/>
      <c r="BL147" s="550">
        <v>7</v>
      </c>
      <c r="BM147" s="317">
        <v>2</v>
      </c>
      <c r="BN147" s="317">
        <v>5</v>
      </c>
      <c r="BO147" s="317">
        <v>7</v>
      </c>
      <c r="BP147" s="317">
        <v>4</v>
      </c>
      <c r="BQ147" s="317">
        <v>3</v>
      </c>
      <c r="BR147" s="317">
        <v>28</v>
      </c>
      <c r="BS147" s="317">
        <v>10</v>
      </c>
      <c r="BT147" s="317">
        <v>18</v>
      </c>
      <c r="BU147" s="317">
        <v>3</v>
      </c>
      <c r="BV147" s="317">
        <v>1</v>
      </c>
      <c r="BW147" s="317">
        <v>2</v>
      </c>
      <c r="BX147" s="317">
        <v>12</v>
      </c>
      <c r="BY147" s="317">
        <v>8</v>
      </c>
      <c r="BZ147" s="317">
        <v>4</v>
      </c>
      <c r="CA147" s="317">
        <v>11</v>
      </c>
      <c r="CB147" s="317">
        <v>5</v>
      </c>
      <c r="CC147" s="317">
        <v>6</v>
      </c>
      <c r="CD147" s="317">
        <v>14</v>
      </c>
      <c r="CE147" s="317">
        <v>8</v>
      </c>
      <c r="CF147" s="317">
        <v>6</v>
      </c>
      <c r="CG147" s="466">
        <v>150</v>
      </c>
      <c r="CH147" s="466">
        <v>46</v>
      </c>
      <c r="CI147" s="466">
        <v>104</v>
      </c>
    </row>
    <row r="148" spans="1:87" s="466" customFormat="1" ht="15.75" customHeight="1">
      <c r="A148" s="577"/>
      <c r="B148" s="1496" t="s">
        <v>1370</v>
      </c>
      <c r="C148" s="1496"/>
      <c r="D148" s="1496"/>
      <c r="E148" s="550">
        <v>374</v>
      </c>
      <c r="F148" s="317">
        <v>185</v>
      </c>
      <c r="G148" s="317">
        <v>189</v>
      </c>
      <c r="H148" s="317">
        <v>271</v>
      </c>
      <c r="I148" s="317">
        <v>151</v>
      </c>
      <c r="J148" s="317">
        <v>120</v>
      </c>
      <c r="K148" s="317">
        <v>262</v>
      </c>
      <c r="L148" s="317">
        <v>147</v>
      </c>
      <c r="M148" s="317">
        <v>115</v>
      </c>
      <c r="N148" s="317">
        <v>7</v>
      </c>
      <c r="O148" s="317">
        <v>4</v>
      </c>
      <c r="P148" s="317">
        <v>3</v>
      </c>
      <c r="Q148" s="317">
        <v>7</v>
      </c>
      <c r="R148" s="317">
        <v>4</v>
      </c>
      <c r="S148" s="317">
        <v>3</v>
      </c>
      <c r="T148" s="317">
        <v>0</v>
      </c>
      <c r="U148" s="317">
        <v>0</v>
      </c>
      <c r="V148" s="317">
        <v>0</v>
      </c>
      <c r="W148" s="317">
        <v>0</v>
      </c>
      <c r="X148" s="317">
        <v>0</v>
      </c>
      <c r="Y148" s="317">
        <v>0</v>
      </c>
      <c r="Z148" s="317">
        <v>23</v>
      </c>
      <c r="AA148" s="317">
        <v>21</v>
      </c>
      <c r="AB148" s="317">
        <v>2</v>
      </c>
      <c r="AC148" s="577"/>
      <c r="AD148" s="1496" t="s">
        <v>1370</v>
      </c>
      <c r="AE148" s="1496"/>
      <c r="AF148" s="1496"/>
      <c r="AG148" s="550">
        <v>41</v>
      </c>
      <c r="AH148" s="317">
        <v>31</v>
      </c>
      <c r="AI148" s="317">
        <v>10</v>
      </c>
      <c r="AJ148" s="317">
        <v>1</v>
      </c>
      <c r="AK148" s="317">
        <v>1</v>
      </c>
      <c r="AL148" s="317">
        <v>0</v>
      </c>
      <c r="AM148" s="317">
        <v>4</v>
      </c>
      <c r="AN148" s="317">
        <v>1</v>
      </c>
      <c r="AO148" s="317">
        <v>3</v>
      </c>
      <c r="AP148" s="317">
        <v>3</v>
      </c>
      <c r="AQ148" s="317">
        <v>2</v>
      </c>
      <c r="AR148" s="317">
        <v>1</v>
      </c>
      <c r="AS148" s="317">
        <v>36</v>
      </c>
      <c r="AT148" s="317">
        <v>17</v>
      </c>
      <c r="AU148" s="317">
        <v>19</v>
      </c>
      <c r="AV148" s="317">
        <v>5</v>
      </c>
      <c r="AW148" s="317">
        <v>3</v>
      </c>
      <c r="AX148" s="317">
        <v>2</v>
      </c>
      <c r="AY148" s="317">
        <v>14</v>
      </c>
      <c r="AZ148" s="317">
        <v>9</v>
      </c>
      <c r="BA148" s="317">
        <v>5</v>
      </c>
      <c r="BB148" s="317">
        <v>11</v>
      </c>
      <c r="BC148" s="317">
        <v>7</v>
      </c>
      <c r="BD148" s="317">
        <v>4</v>
      </c>
      <c r="BE148" s="317">
        <v>15</v>
      </c>
      <c r="BF148" s="317">
        <v>8</v>
      </c>
      <c r="BG148" s="317">
        <v>7</v>
      </c>
      <c r="BH148" s="577"/>
      <c r="BI148" s="1496" t="s">
        <v>1370</v>
      </c>
      <c r="BJ148" s="1496"/>
      <c r="BK148" s="1496"/>
      <c r="BL148" s="550">
        <v>11</v>
      </c>
      <c r="BM148" s="317">
        <v>4</v>
      </c>
      <c r="BN148" s="317">
        <v>7</v>
      </c>
      <c r="BO148" s="317">
        <v>13</v>
      </c>
      <c r="BP148" s="317">
        <v>6</v>
      </c>
      <c r="BQ148" s="317">
        <v>7</v>
      </c>
      <c r="BR148" s="317">
        <v>34</v>
      </c>
      <c r="BS148" s="317">
        <v>8</v>
      </c>
      <c r="BT148" s="317">
        <v>26</v>
      </c>
      <c r="BU148" s="317">
        <v>0</v>
      </c>
      <c r="BV148" s="317">
        <v>0</v>
      </c>
      <c r="BW148" s="317">
        <v>0</v>
      </c>
      <c r="BX148" s="317">
        <v>12</v>
      </c>
      <c r="BY148" s="317">
        <v>5</v>
      </c>
      <c r="BZ148" s="317">
        <v>7</v>
      </c>
      <c r="CA148" s="317">
        <v>12</v>
      </c>
      <c r="CB148" s="317">
        <v>9</v>
      </c>
      <c r="CC148" s="317">
        <v>3</v>
      </c>
      <c r="CD148" s="317">
        <v>20</v>
      </c>
      <c r="CE148" s="317">
        <v>11</v>
      </c>
      <c r="CF148" s="317">
        <v>9</v>
      </c>
      <c r="CG148" s="466">
        <v>86</v>
      </c>
      <c r="CH148" s="466">
        <v>25</v>
      </c>
      <c r="CI148" s="466">
        <v>61</v>
      </c>
    </row>
    <row r="149" spans="1:87" s="466" customFormat="1" ht="15.75" customHeight="1">
      <c r="A149" s="577"/>
      <c r="B149" s="1496" t="s">
        <v>1371</v>
      </c>
      <c r="C149" s="1496"/>
      <c r="D149" s="1496"/>
      <c r="E149" s="550">
        <v>169</v>
      </c>
      <c r="F149" s="317">
        <v>87</v>
      </c>
      <c r="G149" s="317">
        <v>82</v>
      </c>
      <c r="H149" s="317">
        <v>121</v>
      </c>
      <c r="I149" s="317">
        <v>73</v>
      </c>
      <c r="J149" s="317">
        <v>48</v>
      </c>
      <c r="K149" s="317">
        <v>116</v>
      </c>
      <c r="L149" s="317">
        <v>69</v>
      </c>
      <c r="M149" s="317">
        <v>47</v>
      </c>
      <c r="N149" s="317">
        <v>2</v>
      </c>
      <c r="O149" s="317">
        <v>2</v>
      </c>
      <c r="P149" s="317">
        <v>0</v>
      </c>
      <c r="Q149" s="317">
        <v>1</v>
      </c>
      <c r="R149" s="317">
        <v>1</v>
      </c>
      <c r="S149" s="317">
        <v>0</v>
      </c>
      <c r="T149" s="317">
        <v>0</v>
      </c>
      <c r="U149" s="317">
        <v>0</v>
      </c>
      <c r="V149" s="317">
        <v>0</v>
      </c>
      <c r="W149" s="317">
        <v>0</v>
      </c>
      <c r="X149" s="317">
        <v>0</v>
      </c>
      <c r="Y149" s="317">
        <v>0</v>
      </c>
      <c r="Z149" s="317">
        <v>18</v>
      </c>
      <c r="AA149" s="317">
        <v>13</v>
      </c>
      <c r="AB149" s="317">
        <v>5</v>
      </c>
      <c r="AC149" s="577"/>
      <c r="AD149" s="1496" t="s">
        <v>1371</v>
      </c>
      <c r="AE149" s="1496"/>
      <c r="AF149" s="1496"/>
      <c r="AG149" s="550">
        <v>16</v>
      </c>
      <c r="AH149" s="317">
        <v>9</v>
      </c>
      <c r="AI149" s="317">
        <v>7</v>
      </c>
      <c r="AJ149" s="317">
        <v>4</v>
      </c>
      <c r="AK149" s="317">
        <v>3</v>
      </c>
      <c r="AL149" s="317">
        <v>1</v>
      </c>
      <c r="AM149" s="317">
        <v>4</v>
      </c>
      <c r="AN149" s="317">
        <v>1</v>
      </c>
      <c r="AO149" s="317">
        <v>3</v>
      </c>
      <c r="AP149" s="317">
        <v>0</v>
      </c>
      <c r="AQ149" s="317">
        <v>0</v>
      </c>
      <c r="AR149" s="317">
        <v>0</v>
      </c>
      <c r="AS149" s="317">
        <v>21</v>
      </c>
      <c r="AT149" s="317">
        <v>14</v>
      </c>
      <c r="AU149" s="317">
        <v>7</v>
      </c>
      <c r="AV149" s="317">
        <v>4</v>
      </c>
      <c r="AW149" s="317">
        <v>2</v>
      </c>
      <c r="AX149" s="317">
        <v>2</v>
      </c>
      <c r="AY149" s="317">
        <v>1</v>
      </c>
      <c r="AZ149" s="317">
        <v>0</v>
      </c>
      <c r="BA149" s="317">
        <v>1</v>
      </c>
      <c r="BB149" s="317">
        <v>2</v>
      </c>
      <c r="BC149" s="317">
        <v>1</v>
      </c>
      <c r="BD149" s="317">
        <v>1</v>
      </c>
      <c r="BE149" s="317">
        <v>2</v>
      </c>
      <c r="BF149" s="317">
        <v>1</v>
      </c>
      <c r="BG149" s="317">
        <v>1</v>
      </c>
      <c r="BH149" s="577"/>
      <c r="BI149" s="1496" t="s">
        <v>1371</v>
      </c>
      <c r="BJ149" s="1496"/>
      <c r="BK149" s="1496"/>
      <c r="BL149" s="550">
        <v>3</v>
      </c>
      <c r="BM149" s="317">
        <v>3</v>
      </c>
      <c r="BN149" s="317">
        <v>0</v>
      </c>
      <c r="BO149" s="317">
        <v>6</v>
      </c>
      <c r="BP149" s="317">
        <v>5</v>
      </c>
      <c r="BQ149" s="317">
        <v>1</v>
      </c>
      <c r="BR149" s="317">
        <v>15</v>
      </c>
      <c r="BS149" s="317">
        <v>5</v>
      </c>
      <c r="BT149" s="317">
        <v>10</v>
      </c>
      <c r="BU149" s="317">
        <v>0</v>
      </c>
      <c r="BV149" s="317">
        <v>0</v>
      </c>
      <c r="BW149" s="317">
        <v>0</v>
      </c>
      <c r="BX149" s="317">
        <v>7</v>
      </c>
      <c r="BY149" s="317">
        <v>4</v>
      </c>
      <c r="BZ149" s="317">
        <v>3</v>
      </c>
      <c r="CA149" s="317">
        <v>7</v>
      </c>
      <c r="CB149" s="317">
        <v>4</v>
      </c>
      <c r="CC149" s="317">
        <v>3</v>
      </c>
      <c r="CD149" s="317">
        <v>4</v>
      </c>
      <c r="CE149" s="317">
        <v>2</v>
      </c>
      <c r="CF149" s="317">
        <v>2</v>
      </c>
      <c r="CG149" s="466">
        <v>36</v>
      </c>
      <c r="CH149" s="466">
        <v>10</v>
      </c>
      <c r="CI149" s="466">
        <v>26</v>
      </c>
    </row>
    <row r="150" spans="1:87" s="466" customFormat="1" ht="15.75" customHeight="1">
      <c r="A150" s="577"/>
      <c r="B150" s="1496" t="s">
        <v>1372</v>
      </c>
      <c r="C150" s="1496"/>
      <c r="D150" s="1496"/>
      <c r="E150" s="550">
        <v>315</v>
      </c>
      <c r="F150" s="317">
        <v>165</v>
      </c>
      <c r="G150" s="317">
        <v>150</v>
      </c>
      <c r="H150" s="317">
        <v>207</v>
      </c>
      <c r="I150" s="317">
        <v>127</v>
      </c>
      <c r="J150" s="317">
        <v>80</v>
      </c>
      <c r="K150" s="317">
        <v>206</v>
      </c>
      <c r="L150" s="317">
        <v>126</v>
      </c>
      <c r="M150" s="317">
        <v>80</v>
      </c>
      <c r="N150" s="317">
        <v>2</v>
      </c>
      <c r="O150" s="317">
        <v>1</v>
      </c>
      <c r="P150" s="317">
        <v>1</v>
      </c>
      <c r="Q150" s="317">
        <v>2</v>
      </c>
      <c r="R150" s="317">
        <v>1</v>
      </c>
      <c r="S150" s="317">
        <v>1</v>
      </c>
      <c r="T150" s="317">
        <v>0</v>
      </c>
      <c r="U150" s="317">
        <v>0</v>
      </c>
      <c r="V150" s="317">
        <v>0</v>
      </c>
      <c r="W150" s="317">
        <v>0</v>
      </c>
      <c r="X150" s="317">
        <v>0</v>
      </c>
      <c r="Y150" s="317">
        <v>0</v>
      </c>
      <c r="Z150" s="317">
        <v>13</v>
      </c>
      <c r="AA150" s="317">
        <v>13</v>
      </c>
      <c r="AB150" s="317">
        <v>0</v>
      </c>
      <c r="AC150" s="577"/>
      <c r="AD150" s="1496" t="s">
        <v>1372</v>
      </c>
      <c r="AE150" s="1496"/>
      <c r="AF150" s="1496"/>
      <c r="AG150" s="550">
        <v>28</v>
      </c>
      <c r="AH150" s="317">
        <v>17</v>
      </c>
      <c r="AI150" s="317">
        <v>11</v>
      </c>
      <c r="AJ150" s="317">
        <v>3</v>
      </c>
      <c r="AK150" s="317">
        <v>2</v>
      </c>
      <c r="AL150" s="317">
        <v>1</v>
      </c>
      <c r="AM150" s="317">
        <v>2</v>
      </c>
      <c r="AN150" s="317">
        <v>1</v>
      </c>
      <c r="AO150" s="317">
        <v>1</v>
      </c>
      <c r="AP150" s="317">
        <v>5</v>
      </c>
      <c r="AQ150" s="317">
        <v>5</v>
      </c>
      <c r="AR150" s="317">
        <v>0</v>
      </c>
      <c r="AS150" s="317">
        <v>27</v>
      </c>
      <c r="AT150" s="317">
        <v>15</v>
      </c>
      <c r="AU150" s="317">
        <v>12</v>
      </c>
      <c r="AV150" s="317">
        <v>6</v>
      </c>
      <c r="AW150" s="317">
        <v>4</v>
      </c>
      <c r="AX150" s="317">
        <v>2</v>
      </c>
      <c r="AY150" s="317">
        <v>2</v>
      </c>
      <c r="AZ150" s="317">
        <v>1</v>
      </c>
      <c r="BA150" s="317">
        <v>1</v>
      </c>
      <c r="BB150" s="317">
        <v>11</v>
      </c>
      <c r="BC150" s="317">
        <v>7</v>
      </c>
      <c r="BD150" s="317">
        <v>4</v>
      </c>
      <c r="BE150" s="317">
        <v>6</v>
      </c>
      <c r="BF150" s="317">
        <v>3</v>
      </c>
      <c r="BG150" s="317">
        <v>3</v>
      </c>
      <c r="BH150" s="577"/>
      <c r="BI150" s="1496" t="s">
        <v>1372</v>
      </c>
      <c r="BJ150" s="1496"/>
      <c r="BK150" s="1496"/>
      <c r="BL150" s="550">
        <v>6</v>
      </c>
      <c r="BM150" s="317">
        <v>0</v>
      </c>
      <c r="BN150" s="317">
        <v>6</v>
      </c>
      <c r="BO150" s="317">
        <v>19</v>
      </c>
      <c r="BP150" s="317">
        <v>13</v>
      </c>
      <c r="BQ150" s="317">
        <v>6</v>
      </c>
      <c r="BR150" s="317">
        <v>37</v>
      </c>
      <c r="BS150" s="317">
        <v>19</v>
      </c>
      <c r="BT150" s="317">
        <v>18</v>
      </c>
      <c r="BU150" s="317">
        <v>2</v>
      </c>
      <c r="BV150" s="317">
        <v>1</v>
      </c>
      <c r="BW150" s="317">
        <v>1</v>
      </c>
      <c r="BX150" s="317">
        <v>9</v>
      </c>
      <c r="BY150" s="317">
        <v>7</v>
      </c>
      <c r="BZ150" s="317">
        <v>2</v>
      </c>
      <c r="CA150" s="317">
        <v>13</v>
      </c>
      <c r="CB150" s="317">
        <v>7</v>
      </c>
      <c r="CC150" s="317">
        <v>6</v>
      </c>
      <c r="CD150" s="317">
        <v>15</v>
      </c>
      <c r="CE150" s="317">
        <v>10</v>
      </c>
      <c r="CF150" s="317">
        <v>5</v>
      </c>
      <c r="CG150" s="466">
        <v>84</v>
      </c>
      <c r="CH150" s="466">
        <v>25</v>
      </c>
      <c r="CI150" s="466">
        <v>59</v>
      </c>
    </row>
    <row r="151" spans="1:87" s="466" customFormat="1" ht="15.75" customHeight="1">
      <c r="A151" s="577"/>
      <c r="B151" s="1496" t="s">
        <v>1373</v>
      </c>
      <c r="C151" s="1496"/>
      <c r="D151" s="1496"/>
      <c r="E151" s="550">
        <v>119</v>
      </c>
      <c r="F151" s="317">
        <v>59</v>
      </c>
      <c r="G151" s="317">
        <v>60</v>
      </c>
      <c r="H151" s="317">
        <v>74</v>
      </c>
      <c r="I151" s="317">
        <v>40</v>
      </c>
      <c r="J151" s="317">
        <v>34</v>
      </c>
      <c r="K151" s="317">
        <v>69</v>
      </c>
      <c r="L151" s="317">
        <v>38</v>
      </c>
      <c r="M151" s="317">
        <v>31</v>
      </c>
      <c r="N151" s="317">
        <v>4</v>
      </c>
      <c r="O151" s="317">
        <v>2</v>
      </c>
      <c r="P151" s="317">
        <v>2</v>
      </c>
      <c r="Q151" s="317">
        <v>4</v>
      </c>
      <c r="R151" s="317">
        <v>2</v>
      </c>
      <c r="S151" s="317">
        <v>2</v>
      </c>
      <c r="T151" s="317">
        <v>0</v>
      </c>
      <c r="U151" s="317">
        <v>0</v>
      </c>
      <c r="V151" s="317">
        <v>0</v>
      </c>
      <c r="W151" s="317">
        <v>0</v>
      </c>
      <c r="X151" s="317">
        <v>0</v>
      </c>
      <c r="Y151" s="317">
        <v>0</v>
      </c>
      <c r="Z151" s="317">
        <v>2</v>
      </c>
      <c r="AA151" s="317">
        <v>2</v>
      </c>
      <c r="AB151" s="317">
        <v>0</v>
      </c>
      <c r="AC151" s="577"/>
      <c r="AD151" s="1496" t="s">
        <v>1373</v>
      </c>
      <c r="AE151" s="1496"/>
      <c r="AF151" s="1496"/>
      <c r="AG151" s="550">
        <v>5</v>
      </c>
      <c r="AH151" s="317">
        <v>4</v>
      </c>
      <c r="AI151" s="317">
        <v>1</v>
      </c>
      <c r="AJ151" s="317">
        <v>0</v>
      </c>
      <c r="AK151" s="317">
        <v>0</v>
      </c>
      <c r="AL151" s="317">
        <v>0</v>
      </c>
      <c r="AM151" s="317">
        <v>3</v>
      </c>
      <c r="AN151" s="317">
        <v>2</v>
      </c>
      <c r="AO151" s="317">
        <v>1</v>
      </c>
      <c r="AP151" s="317">
        <v>2</v>
      </c>
      <c r="AQ151" s="317">
        <v>2</v>
      </c>
      <c r="AR151" s="317">
        <v>0</v>
      </c>
      <c r="AS151" s="317">
        <v>16</v>
      </c>
      <c r="AT151" s="317">
        <v>9</v>
      </c>
      <c r="AU151" s="317">
        <v>7</v>
      </c>
      <c r="AV151" s="317">
        <v>2</v>
      </c>
      <c r="AW151" s="317">
        <v>1</v>
      </c>
      <c r="AX151" s="317">
        <v>1</v>
      </c>
      <c r="AY151" s="317">
        <v>4</v>
      </c>
      <c r="AZ151" s="317">
        <v>3</v>
      </c>
      <c r="BA151" s="317">
        <v>1</v>
      </c>
      <c r="BB151" s="317">
        <v>2</v>
      </c>
      <c r="BC151" s="317">
        <v>2</v>
      </c>
      <c r="BD151" s="317">
        <v>0</v>
      </c>
      <c r="BE151" s="317">
        <v>2</v>
      </c>
      <c r="BF151" s="317">
        <v>2</v>
      </c>
      <c r="BG151" s="317">
        <v>0</v>
      </c>
      <c r="BH151" s="577"/>
      <c r="BI151" s="1496" t="s">
        <v>1373</v>
      </c>
      <c r="BJ151" s="1496"/>
      <c r="BK151" s="1496"/>
      <c r="BL151" s="550">
        <v>3</v>
      </c>
      <c r="BM151" s="317">
        <v>1</v>
      </c>
      <c r="BN151" s="317">
        <v>2</v>
      </c>
      <c r="BO151" s="317">
        <v>1</v>
      </c>
      <c r="BP151" s="317">
        <v>0</v>
      </c>
      <c r="BQ151" s="317">
        <v>1</v>
      </c>
      <c r="BR151" s="317">
        <v>11</v>
      </c>
      <c r="BS151" s="317">
        <v>3</v>
      </c>
      <c r="BT151" s="317">
        <v>8</v>
      </c>
      <c r="BU151" s="317">
        <v>0</v>
      </c>
      <c r="BV151" s="317">
        <v>0</v>
      </c>
      <c r="BW151" s="317">
        <v>0</v>
      </c>
      <c r="BX151" s="317">
        <v>8</v>
      </c>
      <c r="BY151" s="317">
        <v>4</v>
      </c>
      <c r="BZ151" s="317">
        <v>4</v>
      </c>
      <c r="CA151" s="317">
        <v>3</v>
      </c>
      <c r="CB151" s="317">
        <v>1</v>
      </c>
      <c r="CC151" s="317">
        <v>2</v>
      </c>
      <c r="CD151" s="317">
        <v>1</v>
      </c>
      <c r="CE151" s="317">
        <v>0</v>
      </c>
      <c r="CF151" s="317">
        <v>1</v>
      </c>
      <c r="CG151" s="466">
        <v>37</v>
      </c>
      <c r="CH151" s="466">
        <v>13</v>
      </c>
      <c r="CI151" s="466">
        <v>24</v>
      </c>
    </row>
    <row r="152" spans="1:87" s="466" customFormat="1" ht="15.75" customHeight="1">
      <c r="A152" s="577"/>
      <c r="B152" s="1496" t="s">
        <v>1374</v>
      </c>
      <c r="C152" s="1496"/>
      <c r="D152" s="1496"/>
      <c r="E152" s="550">
        <v>161</v>
      </c>
      <c r="F152" s="317">
        <v>79</v>
      </c>
      <c r="G152" s="317">
        <v>82</v>
      </c>
      <c r="H152" s="317">
        <v>100</v>
      </c>
      <c r="I152" s="317">
        <v>58</v>
      </c>
      <c r="J152" s="317">
        <v>42</v>
      </c>
      <c r="K152" s="317">
        <v>96</v>
      </c>
      <c r="L152" s="317">
        <v>57</v>
      </c>
      <c r="M152" s="317">
        <v>39</v>
      </c>
      <c r="N152" s="317">
        <v>0</v>
      </c>
      <c r="O152" s="317">
        <v>0</v>
      </c>
      <c r="P152" s="317">
        <v>0</v>
      </c>
      <c r="Q152" s="317">
        <v>0</v>
      </c>
      <c r="R152" s="317">
        <v>0</v>
      </c>
      <c r="S152" s="317">
        <v>0</v>
      </c>
      <c r="T152" s="317">
        <v>0</v>
      </c>
      <c r="U152" s="317">
        <v>0</v>
      </c>
      <c r="V152" s="317">
        <v>0</v>
      </c>
      <c r="W152" s="317">
        <v>0</v>
      </c>
      <c r="X152" s="317">
        <v>0</v>
      </c>
      <c r="Y152" s="317">
        <v>0</v>
      </c>
      <c r="Z152" s="317">
        <v>8</v>
      </c>
      <c r="AA152" s="317">
        <v>7</v>
      </c>
      <c r="AB152" s="317">
        <v>1</v>
      </c>
      <c r="AC152" s="577"/>
      <c r="AD152" s="1496" t="s">
        <v>1374</v>
      </c>
      <c r="AE152" s="1496"/>
      <c r="AF152" s="1496"/>
      <c r="AG152" s="550">
        <v>7</v>
      </c>
      <c r="AH152" s="317">
        <v>5</v>
      </c>
      <c r="AI152" s="317">
        <v>2</v>
      </c>
      <c r="AJ152" s="317">
        <v>0</v>
      </c>
      <c r="AK152" s="317">
        <v>0</v>
      </c>
      <c r="AL152" s="317">
        <v>0</v>
      </c>
      <c r="AM152" s="317">
        <v>4</v>
      </c>
      <c r="AN152" s="317">
        <v>2</v>
      </c>
      <c r="AO152" s="317">
        <v>2</v>
      </c>
      <c r="AP152" s="317">
        <v>2</v>
      </c>
      <c r="AQ152" s="317">
        <v>1</v>
      </c>
      <c r="AR152" s="317">
        <v>1</v>
      </c>
      <c r="AS152" s="317">
        <v>14</v>
      </c>
      <c r="AT152" s="317">
        <v>8</v>
      </c>
      <c r="AU152" s="317">
        <v>6</v>
      </c>
      <c r="AV152" s="317">
        <v>2</v>
      </c>
      <c r="AW152" s="317">
        <v>1</v>
      </c>
      <c r="AX152" s="317">
        <v>1</v>
      </c>
      <c r="AY152" s="317">
        <v>6</v>
      </c>
      <c r="AZ152" s="317">
        <v>2</v>
      </c>
      <c r="BA152" s="317">
        <v>4</v>
      </c>
      <c r="BB152" s="317">
        <v>2</v>
      </c>
      <c r="BC152" s="317">
        <v>2</v>
      </c>
      <c r="BD152" s="317">
        <v>0</v>
      </c>
      <c r="BE152" s="317">
        <v>6</v>
      </c>
      <c r="BF152" s="317">
        <v>4</v>
      </c>
      <c r="BG152" s="317">
        <v>2</v>
      </c>
      <c r="BH152" s="577"/>
      <c r="BI152" s="1496" t="s">
        <v>1374</v>
      </c>
      <c r="BJ152" s="1496"/>
      <c r="BK152" s="1496"/>
      <c r="BL152" s="550">
        <v>2</v>
      </c>
      <c r="BM152" s="317">
        <v>0</v>
      </c>
      <c r="BN152" s="317">
        <v>2</v>
      </c>
      <c r="BO152" s="317">
        <v>5</v>
      </c>
      <c r="BP152" s="317">
        <v>3</v>
      </c>
      <c r="BQ152" s="317">
        <v>2</v>
      </c>
      <c r="BR152" s="317">
        <v>15</v>
      </c>
      <c r="BS152" s="317">
        <v>6</v>
      </c>
      <c r="BT152" s="317">
        <v>9</v>
      </c>
      <c r="BU152" s="317">
        <v>0</v>
      </c>
      <c r="BV152" s="317">
        <v>0</v>
      </c>
      <c r="BW152" s="317">
        <v>0</v>
      </c>
      <c r="BX152" s="317">
        <v>2</v>
      </c>
      <c r="BY152" s="317">
        <v>1</v>
      </c>
      <c r="BZ152" s="317">
        <v>1</v>
      </c>
      <c r="CA152" s="317">
        <v>8</v>
      </c>
      <c r="CB152" s="317">
        <v>7</v>
      </c>
      <c r="CC152" s="317">
        <v>1</v>
      </c>
      <c r="CD152" s="317">
        <v>13</v>
      </c>
      <c r="CE152" s="317">
        <v>8</v>
      </c>
      <c r="CF152" s="317">
        <v>5</v>
      </c>
      <c r="CG152" s="466">
        <v>47</v>
      </c>
      <c r="CH152" s="466">
        <v>13</v>
      </c>
      <c r="CI152" s="466">
        <v>34</v>
      </c>
    </row>
    <row r="153" spans="1:87" s="466" customFormat="1" ht="15.75" customHeight="1">
      <c r="A153" s="577"/>
      <c r="B153" s="1496" t="s">
        <v>1375</v>
      </c>
      <c r="C153" s="1496"/>
      <c r="D153" s="1496"/>
      <c r="E153" s="550">
        <v>274</v>
      </c>
      <c r="F153" s="317">
        <v>143</v>
      </c>
      <c r="G153" s="317">
        <v>131</v>
      </c>
      <c r="H153" s="317">
        <v>166</v>
      </c>
      <c r="I153" s="317">
        <v>96</v>
      </c>
      <c r="J153" s="317">
        <v>70</v>
      </c>
      <c r="K153" s="317">
        <v>161</v>
      </c>
      <c r="L153" s="317">
        <v>94</v>
      </c>
      <c r="M153" s="317">
        <v>67</v>
      </c>
      <c r="N153" s="317">
        <v>5</v>
      </c>
      <c r="O153" s="317">
        <v>3</v>
      </c>
      <c r="P153" s="317">
        <v>2</v>
      </c>
      <c r="Q153" s="317">
        <v>5</v>
      </c>
      <c r="R153" s="317">
        <v>3</v>
      </c>
      <c r="S153" s="317">
        <v>2</v>
      </c>
      <c r="T153" s="317">
        <v>0</v>
      </c>
      <c r="U153" s="317">
        <v>0</v>
      </c>
      <c r="V153" s="317">
        <v>0</v>
      </c>
      <c r="W153" s="317">
        <v>0</v>
      </c>
      <c r="X153" s="317">
        <v>0</v>
      </c>
      <c r="Y153" s="317">
        <v>0</v>
      </c>
      <c r="Z153" s="317">
        <v>13</v>
      </c>
      <c r="AA153" s="317">
        <v>10</v>
      </c>
      <c r="AB153" s="317">
        <v>3</v>
      </c>
      <c r="AC153" s="577"/>
      <c r="AD153" s="1496" t="s">
        <v>1375</v>
      </c>
      <c r="AE153" s="1496"/>
      <c r="AF153" s="1496"/>
      <c r="AG153" s="550">
        <v>27</v>
      </c>
      <c r="AH153" s="317">
        <v>19</v>
      </c>
      <c r="AI153" s="317">
        <v>8</v>
      </c>
      <c r="AJ153" s="317">
        <v>1</v>
      </c>
      <c r="AK153" s="317">
        <v>1</v>
      </c>
      <c r="AL153" s="317">
        <v>0</v>
      </c>
      <c r="AM153" s="317">
        <v>1</v>
      </c>
      <c r="AN153" s="317">
        <v>1</v>
      </c>
      <c r="AO153" s="317">
        <v>0</v>
      </c>
      <c r="AP153" s="317">
        <v>4</v>
      </c>
      <c r="AQ153" s="317">
        <v>4</v>
      </c>
      <c r="AR153" s="317">
        <v>0</v>
      </c>
      <c r="AS153" s="317">
        <v>30</v>
      </c>
      <c r="AT153" s="317">
        <v>15</v>
      </c>
      <c r="AU153" s="317">
        <v>15</v>
      </c>
      <c r="AV153" s="317">
        <v>3</v>
      </c>
      <c r="AW153" s="317">
        <v>2</v>
      </c>
      <c r="AX153" s="317">
        <v>1</v>
      </c>
      <c r="AY153" s="317">
        <v>4</v>
      </c>
      <c r="AZ153" s="317">
        <v>2</v>
      </c>
      <c r="BA153" s="317">
        <v>2</v>
      </c>
      <c r="BB153" s="317">
        <v>5</v>
      </c>
      <c r="BC153" s="317">
        <v>4</v>
      </c>
      <c r="BD153" s="317">
        <v>1</v>
      </c>
      <c r="BE153" s="317">
        <v>8</v>
      </c>
      <c r="BF153" s="317">
        <v>3</v>
      </c>
      <c r="BG153" s="317">
        <v>5</v>
      </c>
      <c r="BH153" s="577"/>
      <c r="BI153" s="1496" t="s">
        <v>1375</v>
      </c>
      <c r="BJ153" s="1496"/>
      <c r="BK153" s="1496"/>
      <c r="BL153" s="550">
        <v>8</v>
      </c>
      <c r="BM153" s="317">
        <v>3</v>
      </c>
      <c r="BN153" s="317">
        <v>5</v>
      </c>
      <c r="BO153" s="317">
        <v>10</v>
      </c>
      <c r="BP153" s="317">
        <v>6</v>
      </c>
      <c r="BQ153" s="317">
        <v>4</v>
      </c>
      <c r="BR153" s="317">
        <v>23</v>
      </c>
      <c r="BS153" s="317">
        <v>6</v>
      </c>
      <c r="BT153" s="317">
        <v>17</v>
      </c>
      <c r="BU153" s="317">
        <v>4</v>
      </c>
      <c r="BV153" s="317">
        <v>3</v>
      </c>
      <c r="BW153" s="317">
        <v>1</v>
      </c>
      <c r="BX153" s="317">
        <v>3</v>
      </c>
      <c r="BY153" s="317">
        <v>1</v>
      </c>
      <c r="BZ153" s="317">
        <v>2</v>
      </c>
      <c r="CA153" s="317">
        <v>3</v>
      </c>
      <c r="CB153" s="317">
        <v>3</v>
      </c>
      <c r="CC153" s="317">
        <v>0</v>
      </c>
      <c r="CD153" s="317">
        <v>9</v>
      </c>
      <c r="CE153" s="317">
        <v>8</v>
      </c>
      <c r="CF153" s="317">
        <v>1</v>
      </c>
      <c r="CG153" s="466">
        <v>78</v>
      </c>
      <c r="CH153" s="466">
        <v>26</v>
      </c>
      <c r="CI153" s="466">
        <v>52</v>
      </c>
    </row>
    <row r="154" spans="1:87" s="466" customFormat="1" ht="15.75" customHeight="1">
      <c r="A154" s="577"/>
      <c r="B154" s="1496" t="s">
        <v>1376</v>
      </c>
      <c r="C154" s="1496"/>
      <c r="D154" s="1496"/>
      <c r="E154" s="550">
        <v>549</v>
      </c>
      <c r="F154" s="317">
        <v>222</v>
      </c>
      <c r="G154" s="317">
        <v>327</v>
      </c>
      <c r="H154" s="317">
        <v>341</v>
      </c>
      <c r="I154" s="317">
        <v>151</v>
      </c>
      <c r="J154" s="317">
        <v>190</v>
      </c>
      <c r="K154" s="317">
        <v>312</v>
      </c>
      <c r="L154" s="317">
        <v>142</v>
      </c>
      <c r="M154" s="317">
        <v>170</v>
      </c>
      <c r="N154" s="317">
        <v>2</v>
      </c>
      <c r="O154" s="317">
        <v>0</v>
      </c>
      <c r="P154" s="317">
        <v>2</v>
      </c>
      <c r="Q154" s="317">
        <v>2</v>
      </c>
      <c r="R154" s="317">
        <v>0</v>
      </c>
      <c r="S154" s="317">
        <v>2</v>
      </c>
      <c r="T154" s="317">
        <v>0</v>
      </c>
      <c r="U154" s="317">
        <v>0</v>
      </c>
      <c r="V154" s="317">
        <v>0</v>
      </c>
      <c r="W154" s="317">
        <v>0</v>
      </c>
      <c r="X154" s="317">
        <v>0</v>
      </c>
      <c r="Y154" s="317">
        <v>0</v>
      </c>
      <c r="Z154" s="317">
        <v>28</v>
      </c>
      <c r="AA154" s="317">
        <v>22</v>
      </c>
      <c r="AB154" s="317">
        <v>6</v>
      </c>
      <c r="AC154" s="577"/>
      <c r="AD154" s="1496" t="s">
        <v>1376</v>
      </c>
      <c r="AE154" s="1496"/>
      <c r="AF154" s="1496"/>
      <c r="AG154" s="550">
        <v>51</v>
      </c>
      <c r="AH154" s="317">
        <v>27</v>
      </c>
      <c r="AI154" s="317">
        <v>24</v>
      </c>
      <c r="AJ154" s="317">
        <v>1</v>
      </c>
      <c r="AK154" s="317">
        <v>1</v>
      </c>
      <c r="AL154" s="317">
        <v>0</v>
      </c>
      <c r="AM154" s="317">
        <v>5</v>
      </c>
      <c r="AN154" s="317">
        <v>2</v>
      </c>
      <c r="AO154" s="317">
        <v>3</v>
      </c>
      <c r="AP154" s="317">
        <v>10</v>
      </c>
      <c r="AQ154" s="317">
        <v>8</v>
      </c>
      <c r="AR154" s="317">
        <v>2</v>
      </c>
      <c r="AS154" s="317">
        <v>56</v>
      </c>
      <c r="AT154" s="317">
        <v>23</v>
      </c>
      <c r="AU154" s="317">
        <v>33</v>
      </c>
      <c r="AV154" s="317">
        <v>7</v>
      </c>
      <c r="AW154" s="317">
        <v>3</v>
      </c>
      <c r="AX154" s="317">
        <v>4</v>
      </c>
      <c r="AY154" s="317">
        <v>2</v>
      </c>
      <c r="AZ154" s="317">
        <v>1</v>
      </c>
      <c r="BA154" s="317">
        <v>1</v>
      </c>
      <c r="BB154" s="317">
        <v>6</v>
      </c>
      <c r="BC154" s="317">
        <v>3</v>
      </c>
      <c r="BD154" s="317">
        <v>3</v>
      </c>
      <c r="BE154" s="317">
        <v>34</v>
      </c>
      <c r="BF154" s="317">
        <v>9</v>
      </c>
      <c r="BG154" s="317">
        <v>25</v>
      </c>
      <c r="BH154" s="577"/>
      <c r="BI154" s="1496" t="s">
        <v>1376</v>
      </c>
      <c r="BJ154" s="1496"/>
      <c r="BK154" s="1496"/>
      <c r="BL154" s="550">
        <v>10</v>
      </c>
      <c r="BM154" s="317">
        <v>5</v>
      </c>
      <c r="BN154" s="317">
        <v>5</v>
      </c>
      <c r="BO154" s="317">
        <v>6</v>
      </c>
      <c r="BP154" s="317">
        <v>3</v>
      </c>
      <c r="BQ154" s="317">
        <v>3</v>
      </c>
      <c r="BR154" s="317">
        <v>40</v>
      </c>
      <c r="BS154" s="317">
        <v>12</v>
      </c>
      <c r="BT154" s="317">
        <v>28</v>
      </c>
      <c r="BU154" s="317">
        <v>0</v>
      </c>
      <c r="BV154" s="317">
        <v>0</v>
      </c>
      <c r="BW154" s="317">
        <v>0</v>
      </c>
      <c r="BX154" s="317">
        <v>26</v>
      </c>
      <c r="BY154" s="317">
        <v>12</v>
      </c>
      <c r="BZ154" s="317">
        <v>14</v>
      </c>
      <c r="CA154" s="317">
        <v>3</v>
      </c>
      <c r="CB154" s="317">
        <v>2</v>
      </c>
      <c r="CC154" s="317">
        <v>1</v>
      </c>
      <c r="CD154" s="317">
        <v>25</v>
      </c>
      <c r="CE154" s="317">
        <v>9</v>
      </c>
      <c r="CF154" s="317">
        <v>16</v>
      </c>
      <c r="CG154" s="466">
        <v>159</v>
      </c>
      <c r="CH154" s="466">
        <v>48</v>
      </c>
      <c r="CI154" s="466">
        <v>111</v>
      </c>
    </row>
    <row r="155" spans="1:87" s="466" customFormat="1" ht="15.75" customHeight="1">
      <c r="A155" s="577"/>
      <c r="B155" s="1496" t="s">
        <v>1377</v>
      </c>
      <c r="C155" s="1496"/>
      <c r="D155" s="1496"/>
      <c r="E155" s="550">
        <v>409</v>
      </c>
      <c r="F155" s="317">
        <v>193</v>
      </c>
      <c r="G155" s="317">
        <v>216</v>
      </c>
      <c r="H155" s="317">
        <v>264</v>
      </c>
      <c r="I155" s="317">
        <v>145</v>
      </c>
      <c r="J155" s="317">
        <v>119</v>
      </c>
      <c r="K155" s="317">
        <v>254</v>
      </c>
      <c r="L155" s="317">
        <v>138</v>
      </c>
      <c r="M155" s="317">
        <v>116</v>
      </c>
      <c r="N155" s="317">
        <v>0</v>
      </c>
      <c r="O155" s="317">
        <v>0</v>
      </c>
      <c r="P155" s="317">
        <v>0</v>
      </c>
      <c r="Q155" s="317">
        <v>0</v>
      </c>
      <c r="R155" s="317">
        <v>0</v>
      </c>
      <c r="S155" s="317">
        <v>0</v>
      </c>
      <c r="T155" s="317">
        <v>0</v>
      </c>
      <c r="U155" s="317">
        <v>0</v>
      </c>
      <c r="V155" s="317">
        <v>0</v>
      </c>
      <c r="W155" s="317">
        <v>0</v>
      </c>
      <c r="X155" s="317">
        <v>0</v>
      </c>
      <c r="Y155" s="317">
        <v>0</v>
      </c>
      <c r="Z155" s="317">
        <v>20</v>
      </c>
      <c r="AA155" s="317">
        <v>18</v>
      </c>
      <c r="AB155" s="317">
        <v>2</v>
      </c>
      <c r="AC155" s="577"/>
      <c r="AD155" s="1496" t="s">
        <v>1377</v>
      </c>
      <c r="AE155" s="1496"/>
      <c r="AF155" s="1496"/>
      <c r="AG155" s="550">
        <v>46</v>
      </c>
      <c r="AH155" s="317">
        <v>29</v>
      </c>
      <c r="AI155" s="317">
        <v>17</v>
      </c>
      <c r="AJ155" s="317">
        <v>0</v>
      </c>
      <c r="AK155" s="317">
        <v>0</v>
      </c>
      <c r="AL155" s="317">
        <v>0</v>
      </c>
      <c r="AM155" s="317">
        <v>5</v>
      </c>
      <c r="AN155" s="317">
        <v>5</v>
      </c>
      <c r="AO155" s="317">
        <v>0</v>
      </c>
      <c r="AP155" s="317">
        <v>7</v>
      </c>
      <c r="AQ155" s="317">
        <v>5</v>
      </c>
      <c r="AR155" s="317">
        <v>2</v>
      </c>
      <c r="AS155" s="317">
        <v>47</v>
      </c>
      <c r="AT155" s="317">
        <v>24</v>
      </c>
      <c r="AU155" s="317">
        <v>23</v>
      </c>
      <c r="AV155" s="317">
        <v>6</v>
      </c>
      <c r="AW155" s="317">
        <v>1</v>
      </c>
      <c r="AX155" s="317">
        <v>5</v>
      </c>
      <c r="AY155" s="317">
        <v>3</v>
      </c>
      <c r="AZ155" s="317">
        <v>3</v>
      </c>
      <c r="BA155" s="317">
        <v>0</v>
      </c>
      <c r="BB155" s="317">
        <v>5</v>
      </c>
      <c r="BC155" s="317">
        <v>4</v>
      </c>
      <c r="BD155" s="317">
        <v>1</v>
      </c>
      <c r="BE155" s="317">
        <v>16</v>
      </c>
      <c r="BF155" s="317">
        <v>8</v>
      </c>
      <c r="BG155" s="317">
        <v>8</v>
      </c>
      <c r="BH155" s="577"/>
      <c r="BI155" s="1496" t="s">
        <v>1377</v>
      </c>
      <c r="BJ155" s="1496"/>
      <c r="BK155" s="1496"/>
      <c r="BL155" s="550">
        <v>13</v>
      </c>
      <c r="BM155" s="317">
        <v>2</v>
      </c>
      <c r="BN155" s="317">
        <v>11</v>
      </c>
      <c r="BO155" s="317">
        <v>10</v>
      </c>
      <c r="BP155" s="317">
        <v>2</v>
      </c>
      <c r="BQ155" s="317">
        <v>8</v>
      </c>
      <c r="BR155" s="317">
        <v>37</v>
      </c>
      <c r="BS155" s="317">
        <v>12</v>
      </c>
      <c r="BT155" s="317">
        <v>25</v>
      </c>
      <c r="BU155" s="317">
        <v>3</v>
      </c>
      <c r="BV155" s="317">
        <v>0</v>
      </c>
      <c r="BW155" s="317">
        <v>3</v>
      </c>
      <c r="BX155" s="317">
        <v>15</v>
      </c>
      <c r="BY155" s="317">
        <v>9</v>
      </c>
      <c r="BZ155" s="317">
        <v>6</v>
      </c>
      <c r="CA155" s="317">
        <v>11</v>
      </c>
      <c r="CB155" s="317">
        <v>9</v>
      </c>
      <c r="CC155" s="317">
        <v>2</v>
      </c>
      <c r="CD155" s="317">
        <v>10</v>
      </c>
      <c r="CE155" s="317">
        <v>7</v>
      </c>
      <c r="CF155" s="317">
        <v>3</v>
      </c>
      <c r="CG155" s="466">
        <v>129</v>
      </c>
      <c r="CH155" s="466">
        <v>40</v>
      </c>
      <c r="CI155" s="466">
        <v>89</v>
      </c>
    </row>
    <row r="156" spans="1:87" s="466" customFormat="1" ht="15.75" customHeight="1">
      <c r="A156" s="1578" t="s">
        <v>1378</v>
      </c>
      <c r="B156" s="1578"/>
      <c r="C156" s="1578"/>
      <c r="D156" s="1578"/>
      <c r="E156" s="550">
        <v>4650</v>
      </c>
      <c r="F156" s="317">
        <v>2192</v>
      </c>
      <c r="G156" s="317">
        <v>2458</v>
      </c>
      <c r="H156" s="317">
        <v>2646</v>
      </c>
      <c r="I156" s="317">
        <v>1461</v>
      </c>
      <c r="J156" s="317">
        <v>1185</v>
      </c>
      <c r="K156" s="317">
        <v>2567</v>
      </c>
      <c r="L156" s="317">
        <v>1406</v>
      </c>
      <c r="M156" s="317">
        <v>1161</v>
      </c>
      <c r="N156" s="317">
        <v>235</v>
      </c>
      <c r="O156" s="317">
        <v>138</v>
      </c>
      <c r="P156" s="317">
        <v>97</v>
      </c>
      <c r="Q156" s="317">
        <v>226</v>
      </c>
      <c r="R156" s="317">
        <v>130</v>
      </c>
      <c r="S156" s="317">
        <v>96</v>
      </c>
      <c r="T156" s="317">
        <v>0</v>
      </c>
      <c r="U156" s="317">
        <v>0</v>
      </c>
      <c r="V156" s="317">
        <v>0</v>
      </c>
      <c r="W156" s="317">
        <v>0</v>
      </c>
      <c r="X156" s="317">
        <v>0</v>
      </c>
      <c r="Y156" s="317">
        <v>0</v>
      </c>
      <c r="Z156" s="317">
        <v>233</v>
      </c>
      <c r="AA156" s="317">
        <v>193</v>
      </c>
      <c r="AB156" s="317">
        <v>40</v>
      </c>
      <c r="AC156" s="1578" t="s">
        <v>1378</v>
      </c>
      <c r="AD156" s="1578"/>
      <c r="AE156" s="1578"/>
      <c r="AF156" s="1578"/>
      <c r="AG156" s="550">
        <v>429</v>
      </c>
      <c r="AH156" s="317">
        <v>272</v>
      </c>
      <c r="AI156" s="317">
        <v>157</v>
      </c>
      <c r="AJ156" s="317">
        <v>16</v>
      </c>
      <c r="AK156" s="317">
        <v>14</v>
      </c>
      <c r="AL156" s="317">
        <v>2</v>
      </c>
      <c r="AM156" s="317">
        <v>27</v>
      </c>
      <c r="AN156" s="317">
        <v>16</v>
      </c>
      <c r="AO156" s="317">
        <v>11</v>
      </c>
      <c r="AP156" s="317">
        <v>102</v>
      </c>
      <c r="AQ156" s="317">
        <v>79</v>
      </c>
      <c r="AR156" s="317">
        <v>23</v>
      </c>
      <c r="AS156" s="317">
        <v>379</v>
      </c>
      <c r="AT156" s="317">
        <v>185</v>
      </c>
      <c r="AU156" s="317">
        <v>194</v>
      </c>
      <c r="AV156" s="317">
        <v>52</v>
      </c>
      <c r="AW156" s="317">
        <v>21</v>
      </c>
      <c r="AX156" s="317">
        <v>31</v>
      </c>
      <c r="AY156" s="317">
        <v>24</v>
      </c>
      <c r="AZ156" s="317">
        <v>14</v>
      </c>
      <c r="BA156" s="317">
        <v>10</v>
      </c>
      <c r="BB156" s="317">
        <v>78</v>
      </c>
      <c r="BC156" s="317">
        <v>59</v>
      </c>
      <c r="BD156" s="317">
        <v>19</v>
      </c>
      <c r="BE156" s="317">
        <v>124</v>
      </c>
      <c r="BF156" s="317">
        <v>40</v>
      </c>
      <c r="BG156" s="317">
        <v>84</v>
      </c>
      <c r="BH156" s="1578" t="s">
        <v>1378</v>
      </c>
      <c r="BI156" s="1578"/>
      <c r="BJ156" s="1578"/>
      <c r="BK156" s="1578"/>
      <c r="BL156" s="550">
        <v>77</v>
      </c>
      <c r="BM156" s="317">
        <v>25</v>
      </c>
      <c r="BN156" s="317">
        <v>52</v>
      </c>
      <c r="BO156" s="317">
        <v>113</v>
      </c>
      <c r="BP156" s="317">
        <v>48</v>
      </c>
      <c r="BQ156" s="317">
        <v>65</v>
      </c>
      <c r="BR156" s="317">
        <v>304</v>
      </c>
      <c r="BS156" s="317">
        <v>71</v>
      </c>
      <c r="BT156" s="317">
        <v>233</v>
      </c>
      <c r="BU156" s="317">
        <v>22</v>
      </c>
      <c r="BV156" s="317">
        <v>12</v>
      </c>
      <c r="BW156" s="317">
        <v>10</v>
      </c>
      <c r="BX156" s="317">
        <v>170</v>
      </c>
      <c r="BY156" s="317">
        <v>110</v>
      </c>
      <c r="BZ156" s="317">
        <v>60</v>
      </c>
      <c r="CA156" s="317">
        <v>86</v>
      </c>
      <c r="CB156" s="317">
        <v>62</v>
      </c>
      <c r="CC156" s="317">
        <v>24</v>
      </c>
      <c r="CD156" s="317">
        <v>96</v>
      </c>
      <c r="CE156" s="317">
        <v>47</v>
      </c>
      <c r="CF156" s="317">
        <v>49</v>
      </c>
      <c r="CG156" s="317">
        <v>1964</v>
      </c>
      <c r="CH156" s="317">
        <v>706</v>
      </c>
      <c r="CI156" s="317">
        <v>1258</v>
      </c>
    </row>
    <row r="157" spans="1:87" s="466" customFormat="1" ht="15.75" customHeight="1">
      <c r="A157" s="577"/>
      <c r="B157" s="1496" t="s">
        <v>1379</v>
      </c>
      <c r="C157" s="1496"/>
      <c r="D157" s="1496"/>
      <c r="E157" s="550">
        <v>0</v>
      </c>
      <c r="F157" s="317">
        <v>0</v>
      </c>
      <c r="G157" s="317">
        <v>0</v>
      </c>
      <c r="H157" s="317">
        <v>0</v>
      </c>
      <c r="I157" s="317">
        <v>0</v>
      </c>
      <c r="J157" s="317">
        <v>0</v>
      </c>
      <c r="K157" s="317">
        <v>0</v>
      </c>
      <c r="L157" s="317">
        <v>0</v>
      </c>
      <c r="M157" s="317">
        <v>0</v>
      </c>
      <c r="N157" s="317">
        <v>0</v>
      </c>
      <c r="O157" s="317">
        <v>0</v>
      </c>
      <c r="P157" s="317">
        <v>0</v>
      </c>
      <c r="Q157" s="317">
        <v>0</v>
      </c>
      <c r="R157" s="317">
        <v>0</v>
      </c>
      <c r="S157" s="317">
        <v>0</v>
      </c>
      <c r="T157" s="317">
        <v>0</v>
      </c>
      <c r="U157" s="317">
        <v>0</v>
      </c>
      <c r="V157" s="317">
        <v>0</v>
      </c>
      <c r="W157" s="317">
        <v>0</v>
      </c>
      <c r="X157" s="317">
        <v>0</v>
      </c>
      <c r="Y157" s="317">
        <v>0</v>
      </c>
      <c r="Z157" s="317">
        <v>0</v>
      </c>
      <c r="AA157" s="317">
        <v>0</v>
      </c>
      <c r="AB157" s="317">
        <v>0</v>
      </c>
      <c r="AC157" s="577"/>
      <c r="AD157" s="1496" t="s">
        <v>1379</v>
      </c>
      <c r="AE157" s="1496"/>
      <c r="AF157" s="1496"/>
      <c r="AG157" s="550">
        <v>0</v>
      </c>
      <c r="AH157" s="317">
        <v>0</v>
      </c>
      <c r="AI157" s="317">
        <v>0</v>
      </c>
      <c r="AJ157" s="317">
        <v>0</v>
      </c>
      <c r="AK157" s="317">
        <v>0</v>
      </c>
      <c r="AL157" s="317">
        <v>0</v>
      </c>
      <c r="AM157" s="317">
        <v>0</v>
      </c>
      <c r="AN157" s="317">
        <v>0</v>
      </c>
      <c r="AO157" s="317">
        <v>0</v>
      </c>
      <c r="AP157" s="317">
        <v>0</v>
      </c>
      <c r="AQ157" s="317">
        <v>0</v>
      </c>
      <c r="AR157" s="317">
        <v>0</v>
      </c>
      <c r="AS157" s="317">
        <v>0</v>
      </c>
      <c r="AT157" s="317">
        <v>0</v>
      </c>
      <c r="AU157" s="317">
        <v>0</v>
      </c>
      <c r="AV157" s="317">
        <v>0</v>
      </c>
      <c r="AW157" s="317">
        <v>0</v>
      </c>
      <c r="AX157" s="317">
        <v>0</v>
      </c>
      <c r="AY157" s="317">
        <v>0</v>
      </c>
      <c r="AZ157" s="317">
        <v>0</v>
      </c>
      <c r="BA157" s="317">
        <v>0</v>
      </c>
      <c r="BB157" s="317">
        <v>0</v>
      </c>
      <c r="BC157" s="317">
        <v>0</v>
      </c>
      <c r="BD157" s="317">
        <v>0</v>
      </c>
      <c r="BE157" s="317">
        <v>0</v>
      </c>
      <c r="BF157" s="317">
        <v>0</v>
      </c>
      <c r="BG157" s="317">
        <v>0</v>
      </c>
      <c r="BH157" s="577"/>
      <c r="BI157" s="1496" t="s">
        <v>1379</v>
      </c>
      <c r="BJ157" s="1496"/>
      <c r="BK157" s="1496"/>
      <c r="BL157" s="550">
        <v>0</v>
      </c>
      <c r="BM157" s="317">
        <v>0</v>
      </c>
      <c r="BN157" s="317">
        <v>0</v>
      </c>
      <c r="BO157" s="317">
        <v>0</v>
      </c>
      <c r="BP157" s="317">
        <v>0</v>
      </c>
      <c r="BQ157" s="317">
        <v>0</v>
      </c>
      <c r="BR157" s="317">
        <v>0</v>
      </c>
      <c r="BS157" s="317">
        <v>0</v>
      </c>
      <c r="BT157" s="317">
        <v>0</v>
      </c>
      <c r="BU157" s="317">
        <v>0</v>
      </c>
      <c r="BV157" s="317">
        <v>0</v>
      </c>
      <c r="BW157" s="317">
        <v>0</v>
      </c>
      <c r="BX157" s="317">
        <v>0</v>
      </c>
      <c r="BY157" s="317">
        <v>0</v>
      </c>
      <c r="BZ157" s="317">
        <v>0</v>
      </c>
      <c r="CA157" s="317">
        <v>0</v>
      </c>
      <c r="CB157" s="317">
        <v>0</v>
      </c>
      <c r="CC157" s="317">
        <v>0</v>
      </c>
      <c r="CD157" s="317">
        <v>0</v>
      </c>
      <c r="CE157" s="317">
        <v>0</v>
      </c>
      <c r="CF157" s="317">
        <v>0</v>
      </c>
      <c r="CG157" s="317">
        <v>0</v>
      </c>
      <c r="CH157" s="317">
        <v>0</v>
      </c>
      <c r="CI157" s="317">
        <v>0</v>
      </c>
    </row>
    <row r="158" spans="1:87" s="466" customFormat="1" ht="15.75" customHeight="1">
      <c r="A158" s="577"/>
      <c r="B158" s="1496" t="s">
        <v>1380</v>
      </c>
      <c r="C158" s="1496"/>
      <c r="D158" s="1496"/>
      <c r="E158" s="550">
        <v>4650</v>
      </c>
      <c r="F158" s="317">
        <v>2192</v>
      </c>
      <c r="G158" s="317">
        <v>2458</v>
      </c>
      <c r="H158" s="317">
        <v>2646</v>
      </c>
      <c r="I158" s="317">
        <v>1461</v>
      </c>
      <c r="J158" s="317">
        <v>1185</v>
      </c>
      <c r="K158" s="317">
        <v>2567</v>
      </c>
      <c r="L158" s="317">
        <v>1406</v>
      </c>
      <c r="M158" s="317">
        <v>1161</v>
      </c>
      <c r="N158" s="317">
        <v>235</v>
      </c>
      <c r="O158" s="317">
        <v>138</v>
      </c>
      <c r="P158" s="317">
        <v>97</v>
      </c>
      <c r="Q158" s="317">
        <v>226</v>
      </c>
      <c r="R158" s="317">
        <v>130</v>
      </c>
      <c r="S158" s="317">
        <v>96</v>
      </c>
      <c r="T158" s="317">
        <v>0</v>
      </c>
      <c r="U158" s="317">
        <v>0</v>
      </c>
      <c r="V158" s="317">
        <v>0</v>
      </c>
      <c r="W158" s="317">
        <v>0</v>
      </c>
      <c r="X158" s="317">
        <v>0</v>
      </c>
      <c r="Y158" s="317">
        <v>0</v>
      </c>
      <c r="Z158" s="317">
        <v>233</v>
      </c>
      <c r="AA158" s="317">
        <v>193</v>
      </c>
      <c r="AB158" s="317">
        <v>40</v>
      </c>
      <c r="AC158" s="577"/>
      <c r="AD158" s="1496" t="s">
        <v>1380</v>
      </c>
      <c r="AE158" s="1496"/>
      <c r="AF158" s="1496"/>
      <c r="AG158" s="550">
        <v>429</v>
      </c>
      <c r="AH158" s="317">
        <v>272</v>
      </c>
      <c r="AI158" s="317">
        <v>157</v>
      </c>
      <c r="AJ158" s="317">
        <v>16</v>
      </c>
      <c r="AK158" s="317">
        <v>14</v>
      </c>
      <c r="AL158" s="317">
        <v>2</v>
      </c>
      <c r="AM158" s="317">
        <v>27</v>
      </c>
      <c r="AN158" s="317">
        <v>16</v>
      </c>
      <c r="AO158" s="317">
        <v>11</v>
      </c>
      <c r="AP158" s="317">
        <v>102</v>
      </c>
      <c r="AQ158" s="317">
        <v>79</v>
      </c>
      <c r="AR158" s="317">
        <v>23</v>
      </c>
      <c r="AS158" s="317">
        <v>379</v>
      </c>
      <c r="AT158" s="317">
        <v>185</v>
      </c>
      <c r="AU158" s="317">
        <v>194</v>
      </c>
      <c r="AV158" s="317">
        <v>52</v>
      </c>
      <c r="AW158" s="317">
        <v>21</v>
      </c>
      <c r="AX158" s="317">
        <v>31</v>
      </c>
      <c r="AY158" s="317">
        <v>24</v>
      </c>
      <c r="AZ158" s="317">
        <v>14</v>
      </c>
      <c r="BA158" s="317">
        <v>10</v>
      </c>
      <c r="BB158" s="317">
        <v>78</v>
      </c>
      <c r="BC158" s="317">
        <v>59</v>
      </c>
      <c r="BD158" s="317">
        <v>19</v>
      </c>
      <c r="BE158" s="317">
        <v>124</v>
      </c>
      <c r="BF158" s="317">
        <v>40</v>
      </c>
      <c r="BG158" s="317">
        <v>84</v>
      </c>
      <c r="BH158" s="577"/>
      <c r="BI158" s="1496" t="s">
        <v>1380</v>
      </c>
      <c r="BJ158" s="1496"/>
      <c r="BK158" s="1496"/>
      <c r="BL158" s="550">
        <v>77</v>
      </c>
      <c r="BM158" s="317">
        <v>25</v>
      </c>
      <c r="BN158" s="317">
        <v>52</v>
      </c>
      <c r="BO158" s="317">
        <v>113</v>
      </c>
      <c r="BP158" s="317">
        <v>48</v>
      </c>
      <c r="BQ158" s="317">
        <v>65</v>
      </c>
      <c r="BR158" s="317">
        <v>304</v>
      </c>
      <c r="BS158" s="317">
        <v>71</v>
      </c>
      <c r="BT158" s="317">
        <v>233</v>
      </c>
      <c r="BU158" s="317">
        <v>22</v>
      </c>
      <c r="BV158" s="317">
        <v>12</v>
      </c>
      <c r="BW158" s="317">
        <v>10</v>
      </c>
      <c r="BX158" s="317">
        <v>170</v>
      </c>
      <c r="BY158" s="317">
        <v>110</v>
      </c>
      <c r="BZ158" s="317">
        <v>60</v>
      </c>
      <c r="CA158" s="317">
        <v>86</v>
      </c>
      <c r="CB158" s="317">
        <v>62</v>
      </c>
      <c r="CC158" s="317">
        <v>24</v>
      </c>
      <c r="CD158" s="317">
        <v>96</v>
      </c>
      <c r="CE158" s="317">
        <v>47</v>
      </c>
      <c r="CF158" s="317">
        <v>49</v>
      </c>
      <c r="CG158" s="466">
        <v>1964</v>
      </c>
      <c r="CH158" s="466">
        <v>706</v>
      </c>
      <c r="CI158" s="466">
        <v>1258</v>
      </c>
    </row>
    <row r="159" spans="1:87" s="466" customFormat="1" ht="15.75" customHeight="1">
      <c r="A159" s="1578" t="s">
        <v>1381</v>
      </c>
      <c r="B159" s="1578"/>
      <c r="C159" s="1578"/>
      <c r="D159" s="1578"/>
      <c r="E159" s="550">
        <v>1832</v>
      </c>
      <c r="F159" s="317">
        <v>866</v>
      </c>
      <c r="G159" s="317">
        <v>966</v>
      </c>
      <c r="H159" s="317">
        <v>1012</v>
      </c>
      <c r="I159" s="317">
        <v>597</v>
      </c>
      <c r="J159" s="317">
        <v>415</v>
      </c>
      <c r="K159" s="317">
        <v>975</v>
      </c>
      <c r="L159" s="317">
        <v>572</v>
      </c>
      <c r="M159" s="317">
        <v>403</v>
      </c>
      <c r="N159" s="317">
        <v>126</v>
      </c>
      <c r="O159" s="317">
        <v>79</v>
      </c>
      <c r="P159" s="317">
        <v>47</v>
      </c>
      <c r="Q159" s="317">
        <v>126</v>
      </c>
      <c r="R159" s="317">
        <v>79</v>
      </c>
      <c r="S159" s="317">
        <v>47</v>
      </c>
      <c r="T159" s="317">
        <v>2</v>
      </c>
      <c r="U159" s="317">
        <v>1</v>
      </c>
      <c r="V159" s="317">
        <v>1</v>
      </c>
      <c r="W159" s="317">
        <v>0</v>
      </c>
      <c r="X159" s="317">
        <v>0</v>
      </c>
      <c r="Y159" s="317">
        <v>0</v>
      </c>
      <c r="Z159" s="317">
        <v>114</v>
      </c>
      <c r="AA159" s="317">
        <v>97</v>
      </c>
      <c r="AB159" s="317">
        <v>17</v>
      </c>
      <c r="AC159" s="1578" t="s">
        <v>1381</v>
      </c>
      <c r="AD159" s="1578"/>
      <c r="AE159" s="1578"/>
      <c r="AF159" s="1578"/>
      <c r="AG159" s="550">
        <v>146</v>
      </c>
      <c r="AH159" s="317">
        <v>98</v>
      </c>
      <c r="AI159" s="317">
        <v>48</v>
      </c>
      <c r="AJ159" s="317">
        <v>4</v>
      </c>
      <c r="AK159" s="317">
        <v>4</v>
      </c>
      <c r="AL159" s="317">
        <v>0</v>
      </c>
      <c r="AM159" s="317">
        <v>10</v>
      </c>
      <c r="AN159" s="317">
        <v>6</v>
      </c>
      <c r="AO159" s="317">
        <v>4</v>
      </c>
      <c r="AP159" s="317">
        <v>30</v>
      </c>
      <c r="AQ159" s="317">
        <v>27</v>
      </c>
      <c r="AR159" s="317">
        <v>3</v>
      </c>
      <c r="AS159" s="317">
        <v>160</v>
      </c>
      <c r="AT159" s="317">
        <v>82</v>
      </c>
      <c r="AU159" s="317">
        <v>78</v>
      </c>
      <c r="AV159" s="317">
        <v>15</v>
      </c>
      <c r="AW159" s="317">
        <v>2</v>
      </c>
      <c r="AX159" s="317">
        <v>13</v>
      </c>
      <c r="AY159" s="317">
        <v>8</v>
      </c>
      <c r="AZ159" s="317">
        <v>6</v>
      </c>
      <c r="BA159" s="317">
        <v>2</v>
      </c>
      <c r="BB159" s="317">
        <v>19</v>
      </c>
      <c r="BC159" s="317">
        <v>10</v>
      </c>
      <c r="BD159" s="317">
        <v>9</v>
      </c>
      <c r="BE159" s="317">
        <v>42</v>
      </c>
      <c r="BF159" s="317">
        <v>10</v>
      </c>
      <c r="BG159" s="317">
        <v>32</v>
      </c>
      <c r="BH159" s="1578" t="s">
        <v>1381</v>
      </c>
      <c r="BI159" s="1578"/>
      <c r="BJ159" s="1578"/>
      <c r="BK159" s="1578"/>
      <c r="BL159" s="550">
        <v>19</v>
      </c>
      <c r="BM159" s="317">
        <v>8</v>
      </c>
      <c r="BN159" s="317">
        <v>11</v>
      </c>
      <c r="BO159" s="317">
        <v>24</v>
      </c>
      <c r="BP159" s="317">
        <v>9</v>
      </c>
      <c r="BQ159" s="317">
        <v>15</v>
      </c>
      <c r="BR159" s="317">
        <v>86</v>
      </c>
      <c r="BS159" s="317">
        <v>26</v>
      </c>
      <c r="BT159" s="317">
        <v>60</v>
      </c>
      <c r="BU159" s="317">
        <v>2</v>
      </c>
      <c r="BV159" s="317">
        <v>0</v>
      </c>
      <c r="BW159" s="317">
        <v>2</v>
      </c>
      <c r="BX159" s="317">
        <v>66</v>
      </c>
      <c r="BY159" s="317">
        <v>51</v>
      </c>
      <c r="BZ159" s="317">
        <v>15</v>
      </c>
      <c r="CA159" s="317">
        <v>27</v>
      </c>
      <c r="CB159" s="317">
        <v>20</v>
      </c>
      <c r="CC159" s="317">
        <v>7</v>
      </c>
      <c r="CD159" s="317">
        <v>75</v>
      </c>
      <c r="CE159" s="317">
        <v>36</v>
      </c>
      <c r="CF159" s="317">
        <v>39</v>
      </c>
      <c r="CG159" s="317">
        <v>814</v>
      </c>
      <c r="CH159" s="317">
        <v>266</v>
      </c>
      <c r="CI159" s="317">
        <v>548</v>
      </c>
    </row>
    <row r="160" spans="1:87" s="466" customFormat="1" ht="15.75" customHeight="1">
      <c r="A160" s="577"/>
      <c r="B160" s="1496" t="s">
        <v>1382</v>
      </c>
      <c r="C160" s="1496"/>
      <c r="D160" s="1496"/>
      <c r="E160" s="550">
        <v>367</v>
      </c>
      <c r="F160" s="317">
        <v>173</v>
      </c>
      <c r="G160" s="317">
        <v>194</v>
      </c>
      <c r="H160" s="317">
        <v>213</v>
      </c>
      <c r="I160" s="317">
        <v>119</v>
      </c>
      <c r="J160" s="317">
        <v>94</v>
      </c>
      <c r="K160" s="317">
        <v>207</v>
      </c>
      <c r="L160" s="317">
        <v>114</v>
      </c>
      <c r="M160" s="317">
        <v>93</v>
      </c>
      <c r="N160" s="317">
        <v>19</v>
      </c>
      <c r="O160" s="317">
        <v>14</v>
      </c>
      <c r="P160" s="317">
        <v>5</v>
      </c>
      <c r="Q160" s="317">
        <v>19</v>
      </c>
      <c r="R160" s="317">
        <v>14</v>
      </c>
      <c r="S160" s="317">
        <v>5</v>
      </c>
      <c r="T160" s="317">
        <v>0</v>
      </c>
      <c r="U160" s="317">
        <v>0</v>
      </c>
      <c r="V160" s="317">
        <v>0</v>
      </c>
      <c r="W160" s="317">
        <v>0</v>
      </c>
      <c r="X160" s="317">
        <v>0</v>
      </c>
      <c r="Y160" s="317">
        <v>0</v>
      </c>
      <c r="Z160" s="317">
        <v>27</v>
      </c>
      <c r="AA160" s="317">
        <v>20</v>
      </c>
      <c r="AB160" s="317">
        <v>7</v>
      </c>
      <c r="AC160" s="577"/>
      <c r="AD160" s="1496" t="s">
        <v>1382</v>
      </c>
      <c r="AE160" s="1496"/>
      <c r="AF160" s="1496"/>
      <c r="AG160" s="550">
        <v>32</v>
      </c>
      <c r="AH160" s="317">
        <v>22</v>
      </c>
      <c r="AI160" s="317">
        <v>10</v>
      </c>
      <c r="AJ160" s="317">
        <v>1</v>
      </c>
      <c r="AK160" s="317">
        <v>1</v>
      </c>
      <c r="AL160" s="317">
        <v>0</v>
      </c>
      <c r="AM160" s="317">
        <v>5</v>
      </c>
      <c r="AN160" s="317">
        <v>3</v>
      </c>
      <c r="AO160" s="317">
        <v>2</v>
      </c>
      <c r="AP160" s="317">
        <v>9</v>
      </c>
      <c r="AQ160" s="317">
        <v>7</v>
      </c>
      <c r="AR160" s="317">
        <v>2</v>
      </c>
      <c r="AS160" s="317">
        <v>31</v>
      </c>
      <c r="AT160" s="317">
        <v>14</v>
      </c>
      <c r="AU160" s="317">
        <v>17</v>
      </c>
      <c r="AV160" s="317">
        <v>6</v>
      </c>
      <c r="AW160" s="317">
        <v>0</v>
      </c>
      <c r="AX160" s="317">
        <v>6</v>
      </c>
      <c r="AY160" s="317">
        <v>0</v>
      </c>
      <c r="AZ160" s="317">
        <v>0</v>
      </c>
      <c r="BA160" s="317">
        <v>0</v>
      </c>
      <c r="BB160" s="317">
        <v>5</v>
      </c>
      <c r="BC160" s="317">
        <v>4</v>
      </c>
      <c r="BD160" s="317">
        <v>1</v>
      </c>
      <c r="BE160" s="317">
        <v>7</v>
      </c>
      <c r="BF160" s="317">
        <v>1</v>
      </c>
      <c r="BG160" s="317">
        <v>6</v>
      </c>
      <c r="BH160" s="577"/>
      <c r="BI160" s="1496" t="s">
        <v>1382</v>
      </c>
      <c r="BJ160" s="1496"/>
      <c r="BK160" s="1496"/>
      <c r="BL160" s="550">
        <v>2</v>
      </c>
      <c r="BM160" s="317">
        <v>1</v>
      </c>
      <c r="BN160" s="317">
        <v>1</v>
      </c>
      <c r="BO160" s="317">
        <v>5</v>
      </c>
      <c r="BP160" s="317">
        <v>1</v>
      </c>
      <c r="BQ160" s="317">
        <v>4</v>
      </c>
      <c r="BR160" s="317">
        <v>25</v>
      </c>
      <c r="BS160" s="317">
        <v>7</v>
      </c>
      <c r="BT160" s="317">
        <v>18</v>
      </c>
      <c r="BU160" s="317">
        <v>0</v>
      </c>
      <c r="BV160" s="317">
        <v>0</v>
      </c>
      <c r="BW160" s="317">
        <v>0</v>
      </c>
      <c r="BX160" s="317">
        <v>11</v>
      </c>
      <c r="BY160" s="317">
        <v>7</v>
      </c>
      <c r="BZ160" s="317">
        <v>4</v>
      </c>
      <c r="CA160" s="317">
        <v>4</v>
      </c>
      <c r="CB160" s="317">
        <v>4</v>
      </c>
      <c r="CC160" s="317">
        <v>0</v>
      </c>
      <c r="CD160" s="317">
        <v>18</v>
      </c>
      <c r="CE160" s="317">
        <v>8</v>
      </c>
      <c r="CF160" s="317">
        <v>10</v>
      </c>
      <c r="CG160" s="466">
        <v>154</v>
      </c>
      <c r="CH160" s="466">
        <v>54</v>
      </c>
      <c r="CI160" s="466">
        <v>100</v>
      </c>
    </row>
    <row r="161" spans="1:87" s="466" customFormat="1" ht="15.75" customHeight="1">
      <c r="A161" s="577"/>
      <c r="B161" s="1496" t="s">
        <v>1383</v>
      </c>
      <c r="C161" s="1496"/>
      <c r="D161" s="1496"/>
      <c r="E161" s="550">
        <v>1465</v>
      </c>
      <c r="F161" s="317">
        <v>693</v>
      </c>
      <c r="G161" s="317">
        <v>772</v>
      </c>
      <c r="H161" s="317">
        <v>799</v>
      </c>
      <c r="I161" s="317">
        <v>478</v>
      </c>
      <c r="J161" s="317">
        <v>321</v>
      </c>
      <c r="K161" s="317">
        <v>768</v>
      </c>
      <c r="L161" s="317">
        <v>458</v>
      </c>
      <c r="M161" s="317">
        <v>310</v>
      </c>
      <c r="N161" s="317">
        <v>107</v>
      </c>
      <c r="O161" s="317">
        <v>65</v>
      </c>
      <c r="P161" s="317">
        <v>42</v>
      </c>
      <c r="Q161" s="317">
        <v>107</v>
      </c>
      <c r="R161" s="317">
        <v>65</v>
      </c>
      <c r="S161" s="317">
        <v>42</v>
      </c>
      <c r="T161" s="317">
        <v>2</v>
      </c>
      <c r="U161" s="317">
        <v>1</v>
      </c>
      <c r="V161" s="317">
        <v>1</v>
      </c>
      <c r="W161" s="317">
        <v>0</v>
      </c>
      <c r="X161" s="317">
        <v>0</v>
      </c>
      <c r="Y161" s="317">
        <v>0</v>
      </c>
      <c r="Z161" s="466">
        <v>87</v>
      </c>
      <c r="AA161" s="466">
        <v>77</v>
      </c>
      <c r="AB161" s="466">
        <v>10</v>
      </c>
      <c r="AC161" s="577"/>
      <c r="AD161" s="1496" t="s">
        <v>1383</v>
      </c>
      <c r="AE161" s="1496"/>
      <c r="AF161" s="1496"/>
      <c r="AG161" s="659">
        <v>114</v>
      </c>
      <c r="AH161" s="466">
        <v>76</v>
      </c>
      <c r="AI161" s="466">
        <v>38</v>
      </c>
      <c r="AJ161" s="542">
        <v>3</v>
      </c>
      <c r="AK161" s="466">
        <v>3</v>
      </c>
      <c r="AL161" s="317">
        <v>0</v>
      </c>
      <c r="AM161" s="466">
        <v>5</v>
      </c>
      <c r="AN161" s="466">
        <v>3</v>
      </c>
      <c r="AO161" s="466">
        <v>2</v>
      </c>
      <c r="AP161" s="466">
        <v>21</v>
      </c>
      <c r="AQ161" s="466">
        <v>20</v>
      </c>
      <c r="AR161" s="466">
        <v>1</v>
      </c>
      <c r="AS161" s="466">
        <v>129</v>
      </c>
      <c r="AT161" s="466">
        <v>68</v>
      </c>
      <c r="AU161" s="466">
        <v>61</v>
      </c>
      <c r="AV161" s="466">
        <v>9</v>
      </c>
      <c r="AW161" s="466">
        <v>2</v>
      </c>
      <c r="AX161" s="466">
        <v>7</v>
      </c>
      <c r="AY161" s="466">
        <v>8</v>
      </c>
      <c r="AZ161" s="466">
        <v>6</v>
      </c>
      <c r="BA161" s="466">
        <v>2</v>
      </c>
      <c r="BB161" s="466">
        <v>14</v>
      </c>
      <c r="BC161" s="466">
        <v>6</v>
      </c>
      <c r="BD161" s="466">
        <v>8</v>
      </c>
      <c r="BE161" s="466">
        <v>35</v>
      </c>
      <c r="BF161" s="466">
        <v>9</v>
      </c>
      <c r="BG161" s="466">
        <v>26</v>
      </c>
      <c r="BH161" s="577"/>
      <c r="BI161" s="1496" t="s">
        <v>1383</v>
      </c>
      <c r="BJ161" s="1496"/>
      <c r="BK161" s="1496"/>
      <c r="BL161" s="659">
        <v>17</v>
      </c>
      <c r="BM161" s="466">
        <v>7</v>
      </c>
      <c r="BN161" s="466">
        <v>10</v>
      </c>
      <c r="BO161" s="466">
        <v>19</v>
      </c>
      <c r="BP161" s="466">
        <v>8</v>
      </c>
      <c r="BQ161" s="466">
        <v>11</v>
      </c>
      <c r="BR161" s="466">
        <v>61</v>
      </c>
      <c r="BS161" s="466">
        <v>19</v>
      </c>
      <c r="BT161" s="466">
        <v>42</v>
      </c>
      <c r="BU161" s="466">
        <v>2</v>
      </c>
      <c r="BV161" s="466">
        <v>0</v>
      </c>
      <c r="BW161" s="466">
        <v>2</v>
      </c>
      <c r="BX161" s="466">
        <v>55</v>
      </c>
      <c r="BY161" s="466">
        <v>44</v>
      </c>
      <c r="BZ161" s="466">
        <v>11</v>
      </c>
      <c r="CA161" s="466">
        <v>23</v>
      </c>
      <c r="CB161" s="466">
        <v>16</v>
      </c>
      <c r="CC161" s="466">
        <v>7</v>
      </c>
      <c r="CD161" s="466">
        <v>57</v>
      </c>
      <c r="CE161" s="466">
        <v>28</v>
      </c>
      <c r="CF161" s="466">
        <v>29</v>
      </c>
      <c r="CG161" s="466">
        <v>660</v>
      </c>
      <c r="CH161" s="466">
        <v>212</v>
      </c>
      <c r="CI161" s="466">
        <v>448</v>
      </c>
    </row>
    <row r="162" spans="1:87" s="466" customFormat="1" ht="15.75" customHeight="1">
      <c r="A162" s="1578" t="s">
        <v>1384</v>
      </c>
      <c r="B162" s="1578"/>
      <c r="C162" s="1578"/>
      <c r="D162" s="1578"/>
      <c r="E162" s="437">
        <v>1609</v>
      </c>
      <c r="F162" s="438">
        <v>770</v>
      </c>
      <c r="G162" s="438">
        <v>839</v>
      </c>
      <c r="H162" s="438">
        <v>974</v>
      </c>
      <c r="I162" s="438">
        <v>550</v>
      </c>
      <c r="J162" s="438">
        <v>424</v>
      </c>
      <c r="K162" s="438">
        <v>940</v>
      </c>
      <c r="L162" s="438">
        <v>525</v>
      </c>
      <c r="M162" s="438">
        <v>415</v>
      </c>
      <c r="N162" s="438">
        <v>166</v>
      </c>
      <c r="O162" s="438">
        <v>98</v>
      </c>
      <c r="P162" s="438">
        <v>68</v>
      </c>
      <c r="Q162" s="438">
        <v>164</v>
      </c>
      <c r="R162" s="438">
        <v>97</v>
      </c>
      <c r="S162" s="438">
        <v>67</v>
      </c>
      <c r="T162" s="438">
        <v>0</v>
      </c>
      <c r="U162" s="438">
        <v>0</v>
      </c>
      <c r="V162" s="438">
        <v>0</v>
      </c>
      <c r="W162" s="438">
        <v>0</v>
      </c>
      <c r="X162" s="438">
        <v>0</v>
      </c>
      <c r="Y162" s="438">
        <v>0</v>
      </c>
      <c r="Z162" s="438">
        <v>96</v>
      </c>
      <c r="AA162" s="438">
        <v>85</v>
      </c>
      <c r="AB162" s="438">
        <v>11</v>
      </c>
      <c r="AC162" s="1578" t="s">
        <v>1384</v>
      </c>
      <c r="AD162" s="1578"/>
      <c r="AE162" s="1578"/>
      <c r="AF162" s="1578"/>
      <c r="AG162" s="437">
        <v>146</v>
      </c>
      <c r="AH162" s="438">
        <v>85</v>
      </c>
      <c r="AI162" s="438">
        <v>61</v>
      </c>
      <c r="AJ162" s="438">
        <v>1</v>
      </c>
      <c r="AK162" s="438">
        <v>1</v>
      </c>
      <c r="AL162" s="438">
        <v>0</v>
      </c>
      <c r="AM162" s="438">
        <v>3</v>
      </c>
      <c r="AN162" s="438">
        <v>2</v>
      </c>
      <c r="AO162" s="438">
        <v>1</v>
      </c>
      <c r="AP162" s="438">
        <v>35</v>
      </c>
      <c r="AQ162" s="438">
        <v>32</v>
      </c>
      <c r="AR162" s="438">
        <v>3</v>
      </c>
      <c r="AS162" s="438">
        <v>100</v>
      </c>
      <c r="AT162" s="438">
        <v>48</v>
      </c>
      <c r="AU162" s="438">
        <v>52</v>
      </c>
      <c r="AV162" s="438">
        <v>15</v>
      </c>
      <c r="AW162" s="438">
        <v>6</v>
      </c>
      <c r="AX162" s="438">
        <v>9</v>
      </c>
      <c r="AY162" s="438">
        <v>3</v>
      </c>
      <c r="AZ162" s="438">
        <v>2</v>
      </c>
      <c r="BA162" s="438">
        <v>1</v>
      </c>
      <c r="BB162" s="438">
        <v>22</v>
      </c>
      <c r="BC162" s="438">
        <v>11</v>
      </c>
      <c r="BD162" s="438">
        <v>11</v>
      </c>
      <c r="BE162" s="438">
        <v>46</v>
      </c>
      <c r="BF162" s="438">
        <v>21</v>
      </c>
      <c r="BG162" s="438">
        <v>25</v>
      </c>
      <c r="BH162" s="1578" t="s">
        <v>1384</v>
      </c>
      <c r="BI162" s="1578"/>
      <c r="BJ162" s="1578"/>
      <c r="BK162" s="1578"/>
      <c r="BL162" s="437">
        <v>17</v>
      </c>
      <c r="BM162" s="438">
        <v>6</v>
      </c>
      <c r="BN162" s="438">
        <v>11</v>
      </c>
      <c r="BO162" s="438">
        <v>15</v>
      </c>
      <c r="BP162" s="438">
        <v>9</v>
      </c>
      <c r="BQ162" s="438">
        <v>6</v>
      </c>
      <c r="BR162" s="438">
        <v>115</v>
      </c>
      <c r="BS162" s="438">
        <v>26</v>
      </c>
      <c r="BT162" s="438">
        <v>89</v>
      </c>
      <c r="BU162" s="438">
        <v>6</v>
      </c>
      <c r="BV162" s="438">
        <v>4</v>
      </c>
      <c r="BW162" s="438">
        <v>2</v>
      </c>
      <c r="BX162" s="438">
        <v>60</v>
      </c>
      <c r="BY162" s="438">
        <v>40</v>
      </c>
      <c r="BZ162" s="438">
        <v>20</v>
      </c>
      <c r="CA162" s="438">
        <v>24</v>
      </c>
      <c r="CB162" s="438">
        <v>17</v>
      </c>
      <c r="CC162" s="438">
        <v>7</v>
      </c>
      <c r="CD162" s="438">
        <v>70</v>
      </c>
      <c r="CE162" s="438">
        <v>32</v>
      </c>
      <c r="CF162" s="438">
        <v>38</v>
      </c>
      <c r="CG162" s="438">
        <v>630</v>
      </c>
      <c r="CH162" s="438">
        <v>218</v>
      </c>
      <c r="CI162" s="438">
        <v>412</v>
      </c>
    </row>
    <row r="163" spans="1:87" s="466" customFormat="1" ht="15.75" customHeight="1">
      <c r="A163" s="577"/>
      <c r="B163" s="1496" t="s">
        <v>1385</v>
      </c>
      <c r="C163" s="1496"/>
      <c r="D163" s="1496"/>
      <c r="E163" s="550">
        <v>571</v>
      </c>
      <c r="F163" s="317">
        <v>282</v>
      </c>
      <c r="G163" s="317">
        <v>289</v>
      </c>
      <c r="H163" s="317">
        <v>361</v>
      </c>
      <c r="I163" s="317">
        <v>207</v>
      </c>
      <c r="J163" s="317">
        <v>154</v>
      </c>
      <c r="K163" s="317">
        <v>352</v>
      </c>
      <c r="L163" s="317">
        <v>200</v>
      </c>
      <c r="M163" s="317">
        <v>152</v>
      </c>
      <c r="N163" s="317">
        <v>70</v>
      </c>
      <c r="O163" s="317">
        <v>39</v>
      </c>
      <c r="P163" s="317">
        <v>31</v>
      </c>
      <c r="Q163" s="317">
        <v>69</v>
      </c>
      <c r="R163" s="317">
        <v>38</v>
      </c>
      <c r="S163" s="317">
        <v>31</v>
      </c>
      <c r="T163" s="317">
        <v>0</v>
      </c>
      <c r="U163" s="317">
        <v>0</v>
      </c>
      <c r="V163" s="317">
        <v>0</v>
      </c>
      <c r="W163" s="317">
        <v>0</v>
      </c>
      <c r="X163" s="317">
        <v>0</v>
      </c>
      <c r="Y163" s="317">
        <v>0</v>
      </c>
      <c r="Z163" s="317">
        <v>32</v>
      </c>
      <c r="AA163" s="317">
        <v>28</v>
      </c>
      <c r="AB163" s="317">
        <v>4</v>
      </c>
      <c r="AC163" s="577"/>
      <c r="AD163" s="1496" t="s">
        <v>1385</v>
      </c>
      <c r="AE163" s="1496"/>
      <c r="AF163" s="1496"/>
      <c r="AG163" s="550">
        <v>54</v>
      </c>
      <c r="AH163" s="317">
        <v>35</v>
      </c>
      <c r="AI163" s="317">
        <v>19</v>
      </c>
      <c r="AJ163" s="317">
        <v>0</v>
      </c>
      <c r="AK163" s="317">
        <v>0</v>
      </c>
      <c r="AL163" s="317">
        <v>0</v>
      </c>
      <c r="AM163" s="317">
        <v>0</v>
      </c>
      <c r="AN163" s="317">
        <v>0</v>
      </c>
      <c r="AO163" s="317">
        <v>0</v>
      </c>
      <c r="AP163" s="317">
        <v>13</v>
      </c>
      <c r="AQ163" s="317">
        <v>13</v>
      </c>
      <c r="AR163" s="317">
        <v>0</v>
      </c>
      <c r="AS163" s="317">
        <v>38</v>
      </c>
      <c r="AT163" s="317">
        <v>20</v>
      </c>
      <c r="AU163" s="317">
        <v>18</v>
      </c>
      <c r="AV163" s="317">
        <v>6</v>
      </c>
      <c r="AW163" s="317">
        <v>2</v>
      </c>
      <c r="AX163" s="317">
        <v>4</v>
      </c>
      <c r="AY163" s="317">
        <v>1</v>
      </c>
      <c r="AZ163" s="317">
        <v>1</v>
      </c>
      <c r="BA163" s="317">
        <v>0</v>
      </c>
      <c r="BB163" s="317">
        <v>8</v>
      </c>
      <c r="BC163" s="317">
        <v>5</v>
      </c>
      <c r="BD163" s="317">
        <v>3</v>
      </c>
      <c r="BE163" s="317">
        <v>20</v>
      </c>
      <c r="BF163" s="317">
        <v>10</v>
      </c>
      <c r="BG163" s="317">
        <v>10</v>
      </c>
      <c r="BH163" s="577"/>
      <c r="BI163" s="1496" t="s">
        <v>1385</v>
      </c>
      <c r="BJ163" s="1496"/>
      <c r="BK163" s="1496"/>
      <c r="BL163" s="550">
        <v>3</v>
      </c>
      <c r="BM163" s="317">
        <v>1</v>
      </c>
      <c r="BN163" s="317">
        <v>2</v>
      </c>
      <c r="BO163" s="317">
        <v>5</v>
      </c>
      <c r="BP163" s="317">
        <v>2</v>
      </c>
      <c r="BQ163" s="317">
        <v>3</v>
      </c>
      <c r="BR163" s="317">
        <v>55</v>
      </c>
      <c r="BS163" s="317">
        <v>13</v>
      </c>
      <c r="BT163" s="317">
        <v>42</v>
      </c>
      <c r="BU163" s="317">
        <v>3</v>
      </c>
      <c r="BV163" s="317">
        <v>2</v>
      </c>
      <c r="BW163" s="317">
        <v>1</v>
      </c>
      <c r="BX163" s="317">
        <v>24</v>
      </c>
      <c r="BY163" s="317">
        <v>16</v>
      </c>
      <c r="BZ163" s="317">
        <v>8</v>
      </c>
      <c r="CA163" s="317">
        <v>7</v>
      </c>
      <c r="CB163" s="317">
        <v>5</v>
      </c>
      <c r="CC163" s="317">
        <v>2</v>
      </c>
      <c r="CD163" s="317">
        <v>13</v>
      </c>
      <c r="CE163" s="317">
        <v>8</v>
      </c>
      <c r="CF163" s="317">
        <v>5</v>
      </c>
      <c r="CG163" s="466">
        <v>205</v>
      </c>
      <c r="CH163" s="466">
        <v>73</v>
      </c>
      <c r="CI163" s="466">
        <v>132</v>
      </c>
    </row>
    <row r="164" spans="1:87" s="466" customFormat="1" ht="15.75" customHeight="1">
      <c r="A164" s="577"/>
      <c r="B164" s="1496" t="s">
        <v>899</v>
      </c>
      <c r="C164" s="1496"/>
      <c r="D164" s="1496"/>
      <c r="E164" s="550">
        <v>388</v>
      </c>
      <c r="F164" s="317">
        <v>186</v>
      </c>
      <c r="G164" s="317">
        <v>202</v>
      </c>
      <c r="H164" s="317">
        <v>229</v>
      </c>
      <c r="I164" s="317">
        <v>126</v>
      </c>
      <c r="J164" s="317">
        <v>103</v>
      </c>
      <c r="K164" s="317">
        <v>222</v>
      </c>
      <c r="L164" s="317">
        <v>122</v>
      </c>
      <c r="M164" s="317">
        <v>100</v>
      </c>
      <c r="N164" s="317">
        <v>26</v>
      </c>
      <c r="O164" s="317">
        <v>15</v>
      </c>
      <c r="P164" s="317">
        <v>11</v>
      </c>
      <c r="Q164" s="317">
        <v>25</v>
      </c>
      <c r="R164" s="317">
        <v>15</v>
      </c>
      <c r="S164" s="317">
        <v>10</v>
      </c>
      <c r="T164" s="317">
        <v>0</v>
      </c>
      <c r="U164" s="317">
        <v>0</v>
      </c>
      <c r="V164" s="317">
        <v>0</v>
      </c>
      <c r="W164" s="317">
        <v>0</v>
      </c>
      <c r="X164" s="317">
        <v>0</v>
      </c>
      <c r="Y164" s="317">
        <v>0</v>
      </c>
      <c r="Z164" s="466">
        <v>25</v>
      </c>
      <c r="AA164" s="466">
        <v>22</v>
      </c>
      <c r="AB164" s="466">
        <v>3</v>
      </c>
      <c r="AC164" s="577"/>
      <c r="AD164" s="1496" t="s">
        <v>899</v>
      </c>
      <c r="AE164" s="1496"/>
      <c r="AF164" s="1496"/>
      <c r="AG164" s="659">
        <v>33</v>
      </c>
      <c r="AH164" s="466">
        <v>21</v>
      </c>
      <c r="AI164" s="466">
        <v>12</v>
      </c>
      <c r="AJ164" s="542">
        <v>0</v>
      </c>
      <c r="AK164" s="466">
        <v>0</v>
      </c>
      <c r="AL164" s="317">
        <v>0</v>
      </c>
      <c r="AM164" s="466">
        <v>2</v>
      </c>
      <c r="AN164" s="466">
        <v>1</v>
      </c>
      <c r="AO164" s="466">
        <v>1</v>
      </c>
      <c r="AP164" s="466">
        <v>11</v>
      </c>
      <c r="AQ164" s="466">
        <v>9</v>
      </c>
      <c r="AR164" s="466">
        <v>2</v>
      </c>
      <c r="AS164" s="466">
        <v>24</v>
      </c>
      <c r="AT164" s="466">
        <v>10</v>
      </c>
      <c r="AU164" s="466">
        <v>14</v>
      </c>
      <c r="AV164" s="466">
        <v>5</v>
      </c>
      <c r="AW164" s="466">
        <v>3</v>
      </c>
      <c r="AX164" s="466">
        <v>2</v>
      </c>
      <c r="AY164" s="466">
        <v>1</v>
      </c>
      <c r="AZ164" s="466">
        <v>1</v>
      </c>
      <c r="BA164" s="466">
        <v>0</v>
      </c>
      <c r="BB164" s="466">
        <v>5</v>
      </c>
      <c r="BC164" s="466">
        <v>3</v>
      </c>
      <c r="BD164" s="466">
        <v>2</v>
      </c>
      <c r="BE164" s="466">
        <v>10</v>
      </c>
      <c r="BF164" s="466">
        <v>3</v>
      </c>
      <c r="BG164" s="466">
        <v>7</v>
      </c>
      <c r="BH164" s="577"/>
      <c r="BI164" s="1496" t="s">
        <v>899</v>
      </c>
      <c r="BJ164" s="1496"/>
      <c r="BK164" s="1496"/>
      <c r="BL164" s="659">
        <v>8</v>
      </c>
      <c r="BM164" s="466">
        <v>3</v>
      </c>
      <c r="BN164" s="466">
        <v>5</v>
      </c>
      <c r="BO164" s="466">
        <v>5</v>
      </c>
      <c r="BP164" s="466">
        <v>3</v>
      </c>
      <c r="BQ164" s="466">
        <v>2</v>
      </c>
      <c r="BR164" s="466">
        <v>28</v>
      </c>
      <c r="BS164" s="466">
        <v>9</v>
      </c>
      <c r="BT164" s="466">
        <v>19</v>
      </c>
      <c r="BU164" s="466">
        <v>2</v>
      </c>
      <c r="BV164" s="466">
        <v>2</v>
      </c>
      <c r="BW164" s="466">
        <v>0</v>
      </c>
      <c r="BX164" s="466">
        <v>13</v>
      </c>
      <c r="BY164" s="466">
        <v>7</v>
      </c>
      <c r="BZ164" s="466">
        <v>6</v>
      </c>
      <c r="CA164" s="466">
        <v>9</v>
      </c>
      <c r="CB164" s="466">
        <v>5</v>
      </c>
      <c r="CC164" s="466">
        <v>4</v>
      </c>
      <c r="CD164" s="466">
        <v>15</v>
      </c>
      <c r="CE164" s="466">
        <v>5</v>
      </c>
      <c r="CF164" s="466">
        <v>10</v>
      </c>
      <c r="CG164" s="466">
        <v>159</v>
      </c>
      <c r="CH164" s="466">
        <v>60</v>
      </c>
      <c r="CI164" s="466">
        <v>99</v>
      </c>
    </row>
    <row r="165" spans="1:87" s="466" customFormat="1" ht="15.75" customHeight="1">
      <c r="A165" s="577"/>
      <c r="B165" s="1496" t="s">
        <v>900</v>
      </c>
      <c r="C165" s="1496"/>
      <c r="D165" s="1496"/>
      <c r="E165" s="550">
        <v>650</v>
      </c>
      <c r="F165" s="317">
        <v>302</v>
      </c>
      <c r="G165" s="317">
        <v>348</v>
      </c>
      <c r="H165" s="317">
        <v>384</v>
      </c>
      <c r="I165" s="317">
        <v>217</v>
      </c>
      <c r="J165" s="317">
        <v>167</v>
      </c>
      <c r="K165" s="317">
        <v>366</v>
      </c>
      <c r="L165" s="317">
        <v>203</v>
      </c>
      <c r="M165" s="317">
        <v>163</v>
      </c>
      <c r="N165" s="317">
        <v>70</v>
      </c>
      <c r="O165" s="317">
        <v>44</v>
      </c>
      <c r="P165" s="317">
        <v>26</v>
      </c>
      <c r="Q165" s="317">
        <v>70</v>
      </c>
      <c r="R165" s="317">
        <v>44</v>
      </c>
      <c r="S165" s="317">
        <v>26</v>
      </c>
      <c r="T165" s="317">
        <v>0</v>
      </c>
      <c r="U165" s="317">
        <v>0</v>
      </c>
      <c r="V165" s="317">
        <v>0</v>
      </c>
      <c r="W165" s="317">
        <v>0</v>
      </c>
      <c r="X165" s="317">
        <v>0</v>
      </c>
      <c r="Y165" s="317">
        <v>0</v>
      </c>
      <c r="Z165" s="317">
        <v>39</v>
      </c>
      <c r="AA165" s="317">
        <v>35</v>
      </c>
      <c r="AB165" s="317">
        <v>4</v>
      </c>
      <c r="AC165" s="577"/>
      <c r="AD165" s="1496" t="s">
        <v>900</v>
      </c>
      <c r="AE165" s="1496"/>
      <c r="AF165" s="1496"/>
      <c r="AG165" s="550">
        <v>59</v>
      </c>
      <c r="AH165" s="317">
        <v>29</v>
      </c>
      <c r="AI165" s="317">
        <v>30</v>
      </c>
      <c r="AJ165" s="317">
        <v>1</v>
      </c>
      <c r="AK165" s="317">
        <v>1</v>
      </c>
      <c r="AL165" s="317">
        <v>0</v>
      </c>
      <c r="AM165" s="317">
        <v>1</v>
      </c>
      <c r="AN165" s="317">
        <v>1</v>
      </c>
      <c r="AO165" s="317">
        <v>0</v>
      </c>
      <c r="AP165" s="317">
        <v>11</v>
      </c>
      <c r="AQ165" s="317">
        <v>10</v>
      </c>
      <c r="AR165" s="317">
        <v>1</v>
      </c>
      <c r="AS165" s="317">
        <v>38</v>
      </c>
      <c r="AT165" s="317">
        <v>18</v>
      </c>
      <c r="AU165" s="317">
        <v>20</v>
      </c>
      <c r="AV165" s="317">
        <v>4</v>
      </c>
      <c r="AW165" s="317">
        <v>1</v>
      </c>
      <c r="AX165" s="317">
        <v>3</v>
      </c>
      <c r="AY165" s="317">
        <v>1</v>
      </c>
      <c r="AZ165" s="317">
        <v>0</v>
      </c>
      <c r="BA165" s="317">
        <v>1</v>
      </c>
      <c r="BB165" s="317">
        <v>9</v>
      </c>
      <c r="BC165" s="317">
        <v>3</v>
      </c>
      <c r="BD165" s="317">
        <v>6</v>
      </c>
      <c r="BE165" s="317">
        <v>16</v>
      </c>
      <c r="BF165" s="317">
        <v>8</v>
      </c>
      <c r="BG165" s="317">
        <v>8</v>
      </c>
      <c r="BH165" s="577"/>
      <c r="BI165" s="1496" t="s">
        <v>900</v>
      </c>
      <c r="BJ165" s="1496"/>
      <c r="BK165" s="1496"/>
      <c r="BL165" s="550">
        <v>6</v>
      </c>
      <c r="BM165" s="317">
        <v>2</v>
      </c>
      <c r="BN165" s="317">
        <v>4</v>
      </c>
      <c r="BO165" s="317">
        <v>5</v>
      </c>
      <c r="BP165" s="317">
        <v>4</v>
      </c>
      <c r="BQ165" s="317">
        <v>1</v>
      </c>
      <c r="BR165" s="317">
        <v>32</v>
      </c>
      <c r="BS165" s="317">
        <v>4</v>
      </c>
      <c r="BT165" s="317">
        <v>28</v>
      </c>
      <c r="BU165" s="317">
        <v>1</v>
      </c>
      <c r="BV165" s="317">
        <v>0</v>
      </c>
      <c r="BW165" s="317">
        <v>1</v>
      </c>
      <c r="BX165" s="317">
        <v>23</v>
      </c>
      <c r="BY165" s="317">
        <v>17</v>
      </c>
      <c r="BZ165" s="317">
        <v>6</v>
      </c>
      <c r="CA165" s="317">
        <v>8</v>
      </c>
      <c r="CB165" s="317">
        <v>7</v>
      </c>
      <c r="CC165" s="317">
        <v>1</v>
      </c>
      <c r="CD165" s="317">
        <v>42</v>
      </c>
      <c r="CE165" s="317">
        <v>19</v>
      </c>
      <c r="CF165" s="317">
        <v>23</v>
      </c>
      <c r="CG165" s="466">
        <v>266</v>
      </c>
      <c r="CH165" s="466">
        <v>85</v>
      </c>
      <c r="CI165" s="466">
        <v>181</v>
      </c>
    </row>
    <row r="166" spans="1:87" s="466" customFormat="1" ht="15.75" customHeight="1">
      <c r="A166" s="1568" t="s">
        <v>629</v>
      </c>
      <c r="B166" s="1568"/>
      <c r="C166" s="1568"/>
      <c r="D166" s="1568"/>
      <c r="E166" s="547">
        <v>5146</v>
      </c>
      <c r="F166" s="548">
        <v>2547</v>
      </c>
      <c r="G166" s="548">
        <v>2599</v>
      </c>
      <c r="H166" s="548">
        <v>3014</v>
      </c>
      <c r="I166" s="548">
        <v>1722</v>
      </c>
      <c r="J166" s="548">
        <v>1292</v>
      </c>
      <c r="K166" s="548">
        <v>2898</v>
      </c>
      <c r="L166" s="548">
        <v>1643</v>
      </c>
      <c r="M166" s="548">
        <v>1255</v>
      </c>
      <c r="N166" s="548">
        <v>187</v>
      </c>
      <c r="O166" s="548">
        <v>120</v>
      </c>
      <c r="P166" s="548">
        <v>67</v>
      </c>
      <c r="Q166" s="548">
        <v>183</v>
      </c>
      <c r="R166" s="548">
        <v>116</v>
      </c>
      <c r="S166" s="548">
        <v>67</v>
      </c>
      <c r="T166" s="548">
        <v>0</v>
      </c>
      <c r="U166" s="548">
        <v>0</v>
      </c>
      <c r="V166" s="548">
        <v>0</v>
      </c>
      <c r="W166" s="548">
        <v>2</v>
      </c>
      <c r="X166" s="548">
        <v>1</v>
      </c>
      <c r="Y166" s="548">
        <v>1</v>
      </c>
      <c r="Z166" s="548">
        <v>295</v>
      </c>
      <c r="AA166" s="548">
        <v>245</v>
      </c>
      <c r="AB166" s="548">
        <v>50</v>
      </c>
      <c r="AC166" s="1568" t="s">
        <v>629</v>
      </c>
      <c r="AD166" s="1568"/>
      <c r="AE166" s="1568"/>
      <c r="AF166" s="1568"/>
      <c r="AG166" s="547">
        <v>785</v>
      </c>
      <c r="AH166" s="548">
        <v>481</v>
      </c>
      <c r="AI166" s="548">
        <v>304</v>
      </c>
      <c r="AJ166" s="548">
        <v>8</v>
      </c>
      <c r="AK166" s="548">
        <v>6</v>
      </c>
      <c r="AL166" s="548">
        <v>2</v>
      </c>
      <c r="AM166" s="548">
        <v>23</v>
      </c>
      <c r="AN166" s="548">
        <v>15</v>
      </c>
      <c r="AO166" s="548">
        <v>8</v>
      </c>
      <c r="AP166" s="548">
        <v>109</v>
      </c>
      <c r="AQ166" s="548">
        <v>97</v>
      </c>
      <c r="AR166" s="548">
        <v>12</v>
      </c>
      <c r="AS166" s="548">
        <v>401</v>
      </c>
      <c r="AT166" s="548">
        <v>198</v>
      </c>
      <c r="AU166" s="548">
        <v>203</v>
      </c>
      <c r="AV166" s="548">
        <v>34</v>
      </c>
      <c r="AW166" s="548">
        <v>13</v>
      </c>
      <c r="AX166" s="548">
        <v>21</v>
      </c>
      <c r="AY166" s="548">
        <v>14</v>
      </c>
      <c r="AZ166" s="548">
        <v>10</v>
      </c>
      <c r="BA166" s="548">
        <v>4</v>
      </c>
      <c r="BB166" s="548">
        <v>52</v>
      </c>
      <c r="BC166" s="548">
        <v>33</v>
      </c>
      <c r="BD166" s="548">
        <v>19</v>
      </c>
      <c r="BE166" s="548">
        <v>100</v>
      </c>
      <c r="BF166" s="548">
        <v>34</v>
      </c>
      <c r="BG166" s="548">
        <v>66</v>
      </c>
      <c r="BH166" s="1568" t="s">
        <v>629</v>
      </c>
      <c r="BI166" s="1568"/>
      <c r="BJ166" s="1568"/>
      <c r="BK166" s="1568"/>
      <c r="BL166" s="547">
        <v>96</v>
      </c>
      <c r="BM166" s="548">
        <v>43</v>
      </c>
      <c r="BN166" s="548">
        <v>53</v>
      </c>
      <c r="BO166" s="548">
        <v>63</v>
      </c>
      <c r="BP166" s="548">
        <v>29</v>
      </c>
      <c r="BQ166" s="548">
        <v>34</v>
      </c>
      <c r="BR166" s="548">
        <v>330</v>
      </c>
      <c r="BS166" s="548">
        <v>64</v>
      </c>
      <c r="BT166" s="548">
        <v>266</v>
      </c>
      <c r="BU166" s="548">
        <v>26</v>
      </c>
      <c r="BV166" s="548">
        <v>15</v>
      </c>
      <c r="BW166" s="548">
        <v>11</v>
      </c>
      <c r="BX166" s="548">
        <v>158</v>
      </c>
      <c r="BY166" s="548">
        <v>105</v>
      </c>
      <c r="BZ166" s="548">
        <v>53</v>
      </c>
      <c r="CA166" s="548">
        <v>91</v>
      </c>
      <c r="CB166" s="548">
        <v>59</v>
      </c>
      <c r="CC166" s="548">
        <v>32</v>
      </c>
      <c r="CD166" s="548">
        <v>124</v>
      </c>
      <c r="CE166" s="548">
        <v>75</v>
      </c>
      <c r="CF166" s="548">
        <v>49</v>
      </c>
      <c r="CG166" s="548">
        <v>2085</v>
      </c>
      <c r="CH166" s="548">
        <v>801</v>
      </c>
      <c r="CI166" s="548">
        <v>1284</v>
      </c>
    </row>
    <row r="167" spans="1:87" s="466" customFormat="1" ht="15.75" customHeight="1">
      <c r="A167" s="577"/>
      <c r="B167" s="1496" t="s">
        <v>1386</v>
      </c>
      <c r="C167" s="1496"/>
      <c r="D167" s="1496"/>
      <c r="E167" s="550">
        <v>1824</v>
      </c>
      <c r="F167" s="317">
        <v>869</v>
      </c>
      <c r="G167" s="317">
        <v>955</v>
      </c>
      <c r="H167" s="317">
        <v>1014</v>
      </c>
      <c r="I167" s="317">
        <v>563</v>
      </c>
      <c r="J167" s="317">
        <v>451</v>
      </c>
      <c r="K167" s="317">
        <v>962</v>
      </c>
      <c r="L167" s="317">
        <v>526</v>
      </c>
      <c r="M167" s="317">
        <v>436</v>
      </c>
      <c r="N167" s="317">
        <v>43</v>
      </c>
      <c r="O167" s="317">
        <v>28</v>
      </c>
      <c r="P167" s="317">
        <v>15</v>
      </c>
      <c r="Q167" s="317">
        <v>39</v>
      </c>
      <c r="R167" s="317">
        <v>24</v>
      </c>
      <c r="S167" s="317">
        <v>15</v>
      </c>
      <c r="T167" s="317">
        <v>0</v>
      </c>
      <c r="U167" s="317">
        <v>0</v>
      </c>
      <c r="V167" s="317">
        <v>0</v>
      </c>
      <c r="W167" s="317">
        <v>2</v>
      </c>
      <c r="X167" s="317">
        <v>1</v>
      </c>
      <c r="Y167" s="317">
        <v>1</v>
      </c>
      <c r="Z167" s="466">
        <v>89</v>
      </c>
      <c r="AA167" s="466">
        <v>74</v>
      </c>
      <c r="AB167" s="466">
        <v>15</v>
      </c>
      <c r="AC167" s="577"/>
      <c r="AD167" s="1496" t="s">
        <v>1386</v>
      </c>
      <c r="AE167" s="1496"/>
      <c r="AF167" s="1496"/>
      <c r="AG167" s="659">
        <v>250</v>
      </c>
      <c r="AH167" s="466">
        <v>146</v>
      </c>
      <c r="AI167" s="466">
        <v>104</v>
      </c>
      <c r="AJ167" s="542">
        <v>2</v>
      </c>
      <c r="AK167" s="466">
        <v>1</v>
      </c>
      <c r="AL167" s="466">
        <v>1</v>
      </c>
      <c r="AM167" s="466">
        <v>8</v>
      </c>
      <c r="AN167" s="466">
        <v>4</v>
      </c>
      <c r="AO167" s="466">
        <v>4</v>
      </c>
      <c r="AP167" s="466">
        <v>36</v>
      </c>
      <c r="AQ167" s="466">
        <v>31</v>
      </c>
      <c r="AR167" s="466">
        <v>5</v>
      </c>
      <c r="AS167" s="466">
        <v>147</v>
      </c>
      <c r="AT167" s="466">
        <v>64</v>
      </c>
      <c r="AU167" s="466">
        <v>83</v>
      </c>
      <c r="AV167" s="466">
        <v>19</v>
      </c>
      <c r="AW167" s="466">
        <v>9</v>
      </c>
      <c r="AX167" s="466">
        <v>10</v>
      </c>
      <c r="AY167" s="466">
        <v>3</v>
      </c>
      <c r="AZ167" s="466">
        <v>2</v>
      </c>
      <c r="BA167" s="466">
        <v>1</v>
      </c>
      <c r="BB167" s="466">
        <v>23</v>
      </c>
      <c r="BC167" s="466">
        <v>16</v>
      </c>
      <c r="BD167" s="466">
        <v>7</v>
      </c>
      <c r="BE167" s="466">
        <v>38</v>
      </c>
      <c r="BF167" s="466">
        <v>18</v>
      </c>
      <c r="BG167" s="466">
        <v>20</v>
      </c>
      <c r="BH167" s="577"/>
      <c r="BI167" s="1496" t="s">
        <v>1386</v>
      </c>
      <c r="BJ167" s="1496"/>
      <c r="BK167" s="1496"/>
      <c r="BL167" s="659">
        <v>31</v>
      </c>
      <c r="BM167" s="466">
        <v>13</v>
      </c>
      <c r="BN167" s="466">
        <v>18</v>
      </c>
      <c r="BO167" s="466">
        <v>31</v>
      </c>
      <c r="BP167" s="466">
        <v>13</v>
      </c>
      <c r="BQ167" s="466">
        <v>18</v>
      </c>
      <c r="BR167" s="466">
        <v>109</v>
      </c>
      <c r="BS167" s="466">
        <v>18</v>
      </c>
      <c r="BT167" s="466">
        <v>91</v>
      </c>
      <c r="BU167" s="466">
        <v>8</v>
      </c>
      <c r="BV167" s="466">
        <v>7</v>
      </c>
      <c r="BW167" s="466">
        <v>1</v>
      </c>
      <c r="BX167" s="466">
        <v>55</v>
      </c>
      <c r="BY167" s="466">
        <v>37</v>
      </c>
      <c r="BZ167" s="466">
        <v>18</v>
      </c>
      <c r="CA167" s="466">
        <v>31</v>
      </c>
      <c r="CB167" s="466">
        <v>22</v>
      </c>
      <c r="CC167" s="466">
        <v>9</v>
      </c>
      <c r="CD167" s="466">
        <v>37</v>
      </c>
      <c r="CE167" s="466">
        <v>22</v>
      </c>
      <c r="CF167" s="466">
        <v>15</v>
      </c>
      <c r="CG167" s="466">
        <v>780</v>
      </c>
      <c r="CH167" s="466">
        <v>289</v>
      </c>
      <c r="CI167" s="466">
        <v>491</v>
      </c>
    </row>
    <row r="168" spans="1:87" s="466" customFormat="1" ht="15.75" customHeight="1">
      <c r="A168" s="577"/>
      <c r="B168" s="1496" t="s">
        <v>1387</v>
      </c>
      <c r="C168" s="1496"/>
      <c r="D168" s="1496"/>
      <c r="E168" s="550">
        <v>1158</v>
      </c>
      <c r="F168" s="317">
        <v>583</v>
      </c>
      <c r="G168" s="317">
        <v>575</v>
      </c>
      <c r="H168" s="317">
        <v>707</v>
      </c>
      <c r="I168" s="317">
        <v>412</v>
      </c>
      <c r="J168" s="317">
        <v>295</v>
      </c>
      <c r="K168" s="317">
        <v>688</v>
      </c>
      <c r="L168" s="317">
        <v>399</v>
      </c>
      <c r="M168" s="317">
        <v>289</v>
      </c>
      <c r="N168" s="317">
        <v>46</v>
      </c>
      <c r="O168" s="317">
        <v>31</v>
      </c>
      <c r="P168" s="317">
        <v>15</v>
      </c>
      <c r="Q168" s="317">
        <v>46</v>
      </c>
      <c r="R168" s="317">
        <v>31</v>
      </c>
      <c r="S168" s="317">
        <v>15</v>
      </c>
      <c r="T168" s="317">
        <v>0</v>
      </c>
      <c r="U168" s="317">
        <v>0</v>
      </c>
      <c r="V168" s="317">
        <v>0</v>
      </c>
      <c r="W168" s="317">
        <v>0</v>
      </c>
      <c r="X168" s="317">
        <v>0</v>
      </c>
      <c r="Y168" s="317">
        <v>0</v>
      </c>
      <c r="Z168" s="466">
        <v>75</v>
      </c>
      <c r="AA168" s="466">
        <v>63</v>
      </c>
      <c r="AB168" s="466">
        <v>12</v>
      </c>
      <c r="AC168" s="577"/>
      <c r="AD168" s="1496" t="s">
        <v>1387</v>
      </c>
      <c r="AE168" s="1496"/>
      <c r="AF168" s="1496"/>
      <c r="AG168" s="659">
        <v>180</v>
      </c>
      <c r="AH168" s="466">
        <v>118</v>
      </c>
      <c r="AI168" s="466">
        <v>62</v>
      </c>
      <c r="AJ168" s="542">
        <v>3</v>
      </c>
      <c r="AK168" s="466">
        <v>2</v>
      </c>
      <c r="AL168" s="466">
        <v>1</v>
      </c>
      <c r="AM168" s="466">
        <v>5</v>
      </c>
      <c r="AN168" s="466">
        <v>4</v>
      </c>
      <c r="AO168" s="466">
        <v>1</v>
      </c>
      <c r="AP168" s="466">
        <v>31</v>
      </c>
      <c r="AQ168" s="466">
        <v>28</v>
      </c>
      <c r="AR168" s="466">
        <v>3</v>
      </c>
      <c r="AS168" s="466">
        <v>96</v>
      </c>
      <c r="AT168" s="466">
        <v>47</v>
      </c>
      <c r="AU168" s="466">
        <v>49</v>
      </c>
      <c r="AV168" s="466">
        <v>5</v>
      </c>
      <c r="AW168" s="466">
        <v>2</v>
      </c>
      <c r="AX168" s="466">
        <v>3</v>
      </c>
      <c r="AY168" s="466">
        <v>5</v>
      </c>
      <c r="AZ168" s="466">
        <v>4</v>
      </c>
      <c r="BA168" s="466">
        <v>1</v>
      </c>
      <c r="BB168" s="466">
        <v>10</v>
      </c>
      <c r="BC168" s="466">
        <v>8</v>
      </c>
      <c r="BD168" s="466">
        <v>2</v>
      </c>
      <c r="BE168" s="466">
        <v>17</v>
      </c>
      <c r="BF168" s="466">
        <v>4</v>
      </c>
      <c r="BG168" s="466">
        <v>13</v>
      </c>
      <c r="BH168" s="577"/>
      <c r="BI168" s="1496" t="s">
        <v>1387</v>
      </c>
      <c r="BJ168" s="1496"/>
      <c r="BK168" s="1496"/>
      <c r="BL168" s="659">
        <v>12</v>
      </c>
      <c r="BM168" s="466">
        <v>3</v>
      </c>
      <c r="BN168" s="466">
        <v>9</v>
      </c>
      <c r="BO168" s="466">
        <v>5</v>
      </c>
      <c r="BP168" s="466">
        <v>2</v>
      </c>
      <c r="BQ168" s="466">
        <v>3</v>
      </c>
      <c r="BR168" s="466">
        <v>95</v>
      </c>
      <c r="BS168" s="466">
        <v>18</v>
      </c>
      <c r="BT168" s="466">
        <v>77</v>
      </c>
      <c r="BU168" s="466">
        <v>3</v>
      </c>
      <c r="BV168" s="466">
        <v>1</v>
      </c>
      <c r="BW168" s="466">
        <v>2</v>
      </c>
      <c r="BX168" s="466">
        <v>48</v>
      </c>
      <c r="BY168" s="466">
        <v>30</v>
      </c>
      <c r="BZ168" s="466">
        <v>18</v>
      </c>
      <c r="CA168" s="466">
        <v>19</v>
      </c>
      <c r="CB168" s="466">
        <v>12</v>
      </c>
      <c r="CC168" s="466">
        <v>7</v>
      </c>
      <c r="CD168" s="466">
        <v>33</v>
      </c>
      <c r="CE168" s="466">
        <v>22</v>
      </c>
      <c r="CF168" s="466">
        <v>11</v>
      </c>
      <c r="CG168" s="466">
        <v>447</v>
      </c>
      <c r="CH168" s="466">
        <v>170</v>
      </c>
      <c r="CI168" s="466">
        <v>277</v>
      </c>
    </row>
    <row r="169" spans="1:87" s="466" customFormat="1" ht="15.75" customHeight="1">
      <c r="A169" s="577"/>
      <c r="B169" s="1496" t="s">
        <v>1388</v>
      </c>
      <c r="C169" s="1496"/>
      <c r="D169" s="1496"/>
      <c r="E169" s="550">
        <v>1268</v>
      </c>
      <c r="F169" s="317">
        <v>639</v>
      </c>
      <c r="G169" s="317">
        <v>629</v>
      </c>
      <c r="H169" s="317">
        <v>768</v>
      </c>
      <c r="I169" s="317">
        <v>440</v>
      </c>
      <c r="J169" s="317">
        <v>328</v>
      </c>
      <c r="K169" s="317">
        <v>742</v>
      </c>
      <c r="L169" s="317">
        <v>422</v>
      </c>
      <c r="M169" s="317">
        <v>320</v>
      </c>
      <c r="N169" s="317">
        <v>57</v>
      </c>
      <c r="O169" s="317">
        <v>34</v>
      </c>
      <c r="P169" s="317">
        <v>23</v>
      </c>
      <c r="Q169" s="317">
        <v>57</v>
      </c>
      <c r="R169" s="317">
        <v>34</v>
      </c>
      <c r="S169" s="317">
        <v>23</v>
      </c>
      <c r="T169" s="317">
        <v>0</v>
      </c>
      <c r="U169" s="317">
        <v>0</v>
      </c>
      <c r="V169" s="317">
        <v>0</v>
      </c>
      <c r="W169" s="317">
        <v>0</v>
      </c>
      <c r="X169" s="317">
        <v>0</v>
      </c>
      <c r="Y169" s="317">
        <v>0</v>
      </c>
      <c r="Z169" s="466">
        <v>78</v>
      </c>
      <c r="AA169" s="466">
        <v>61</v>
      </c>
      <c r="AB169" s="466">
        <v>17</v>
      </c>
      <c r="AC169" s="577"/>
      <c r="AD169" s="1496" t="s">
        <v>1388</v>
      </c>
      <c r="AE169" s="1496"/>
      <c r="AF169" s="1496"/>
      <c r="AG169" s="659">
        <v>214</v>
      </c>
      <c r="AH169" s="466">
        <v>137</v>
      </c>
      <c r="AI169" s="466">
        <v>77</v>
      </c>
      <c r="AJ169" s="542">
        <v>1</v>
      </c>
      <c r="AK169" s="466">
        <v>1</v>
      </c>
      <c r="AL169" s="466">
        <v>0</v>
      </c>
      <c r="AM169" s="466">
        <v>4</v>
      </c>
      <c r="AN169" s="466">
        <v>3</v>
      </c>
      <c r="AO169" s="466">
        <v>1</v>
      </c>
      <c r="AP169" s="466">
        <v>24</v>
      </c>
      <c r="AQ169" s="466">
        <v>24</v>
      </c>
      <c r="AR169" s="466">
        <v>0</v>
      </c>
      <c r="AS169" s="466">
        <v>91</v>
      </c>
      <c r="AT169" s="466">
        <v>49</v>
      </c>
      <c r="AU169" s="466">
        <v>42</v>
      </c>
      <c r="AV169" s="466">
        <v>7</v>
      </c>
      <c r="AW169" s="466">
        <v>2</v>
      </c>
      <c r="AX169" s="466">
        <v>5</v>
      </c>
      <c r="AY169" s="466">
        <v>3</v>
      </c>
      <c r="AZ169" s="466">
        <v>2</v>
      </c>
      <c r="BA169" s="466">
        <v>1</v>
      </c>
      <c r="BB169" s="466">
        <v>9</v>
      </c>
      <c r="BC169" s="466">
        <v>4</v>
      </c>
      <c r="BD169" s="466">
        <v>5</v>
      </c>
      <c r="BE169" s="466">
        <v>28</v>
      </c>
      <c r="BF169" s="466">
        <v>8</v>
      </c>
      <c r="BG169" s="466">
        <v>20</v>
      </c>
      <c r="BH169" s="577"/>
      <c r="BI169" s="1496" t="s">
        <v>1388</v>
      </c>
      <c r="BJ169" s="1496"/>
      <c r="BK169" s="1496"/>
      <c r="BL169" s="659">
        <v>32</v>
      </c>
      <c r="BM169" s="466">
        <v>14</v>
      </c>
      <c r="BN169" s="466">
        <v>18</v>
      </c>
      <c r="BO169" s="466">
        <v>19</v>
      </c>
      <c r="BP169" s="466">
        <v>9</v>
      </c>
      <c r="BQ169" s="466">
        <v>10</v>
      </c>
      <c r="BR169" s="466">
        <v>82</v>
      </c>
      <c r="BS169" s="466">
        <v>19</v>
      </c>
      <c r="BT169" s="466">
        <v>63</v>
      </c>
      <c r="BU169" s="466">
        <v>6</v>
      </c>
      <c r="BV169" s="466">
        <v>3</v>
      </c>
      <c r="BW169" s="466">
        <v>3</v>
      </c>
      <c r="BX169" s="466">
        <v>31</v>
      </c>
      <c r="BY169" s="466">
        <v>22</v>
      </c>
      <c r="BZ169" s="466">
        <v>9</v>
      </c>
      <c r="CA169" s="466">
        <v>28</v>
      </c>
      <c r="CB169" s="466">
        <v>17</v>
      </c>
      <c r="CC169" s="466">
        <v>11</v>
      </c>
      <c r="CD169" s="466">
        <v>28</v>
      </c>
      <c r="CE169" s="466">
        <v>13</v>
      </c>
      <c r="CF169" s="466">
        <v>15</v>
      </c>
      <c r="CG169" s="466">
        <v>491</v>
      </c>
      <c r="CH169" s="466">
        <v>195</v>
      </c>
      <c r="CI169" s="466">
        <v>296</v>
      </c>
    </row>
    <row r="170" spans="1:87" s="466" customFormat="1" ht="15.75" customHeight="1" thickBot="1">
      <c r="A170" s="671"/>
      <c r="B170" s="1586" t="s">
        <v>1389</v>
      </c>
      <c r="C170" s="1586"/>
      <c r="D170" s="1587"/>
      <c r="E170" s="569">
        <v>896</v>
      </c>
      <c r="F170" s="570">
        <v>456</v>
      </c>
      <c r="G170" s="570">
        <v>440</v>
      </c>
      <c r="H170" s="570">
        <v>525</v>
      </c>
      <c r="I170" s="570">
        <v>307</v>
      </c>
      <c r="J170" s="570">
        <v>218</v>
      </c>
      <c r="K170" s="570">
        <v>506</v>
      </c>
      <c r="L170" s="570">
        <v>296</v>
      </c>
      <c r="M170" s="570">
        <v>210</v>
      </c>
      <c r="N170" s="570">
        <v>41</v>
      </c>
      <c r="O170" s="570">
        <v>27</v>
      </c>
      <c r="P170" s="570">
        <v>14</v>
      </c>
      <c r="Q170" s="570">
        <v>41</v>
      </c>
      <c r="R170" s="570">
        <v>27</v>
      </c>
      <c r="S170" s="570">
        <v>14</v>
      </c>
      <c r="T170" s="570">
        <v>0</v>
      </c>
      <c r="U170" s="570">
        <v>0</v>
      </c>
      <c r="V170" s="570">
        <v>0</v>
      </c>
      <c r="W170" s="570">
        <v>0</v>
      </c>
      <c r="X170" s="570">
        <v>0</v>
      </c>
      <c r="Y170" s="570">
        <v>0</v>
      </c>
      <c r="Z170" s="667">
        <v>53</v>
      </c>
      <c r="AA170" s="667">
        <v>47</v>
      </c>
      <c r="AB170" s="667">
        <v>6</v>
      </c>
      <c r="AC170" s="671"/>
      <c r="AD170" s="1586" t="s">
        <v>1389</v>
      </c>
      <c r="AE170" s="1586"/>
      <c r="AF170" s="1586"/>
      <c r="AG170" s="677">
        <v>141</v>
      </c>
      <c r="AH170" s="667">
        <v>80</v>
      </c>
      <c r="AI170" s="667">
        <v>61</v>
      </c>
      <c r="AJ170" s="667">
        <v>2</v>
      </c>
      <c r="AK170" s="667">
        <v>2</v>
      </c>
      <c r="AL170" s="667">
        <v>0</v>
      </c>
      <c r="AM170" s="667">
        <v>6</v>
      </c>
      <c r="AN170" s="667">
        <v>4</v>
      </c>
      <c r="AO170" s="667">
        <v>2</v>
      </c>
      <c r="AP170" s="667">
        <v>18</v>
      </c>
      <c r="AQ170" s="667">
        <v>14</v>
      </c>
      <c r="AR170" s="667">
        <v>4</v>
      </c>
      <c r="AS170" s="667">
        <v>67</v>
      </c>
      <c r="AT170" s="667">
        <v>38</v>
      </c>
      <c r="AU170" s="667">
        <v>29</v>
      </c>
      <c r="AV170" s="667">
        <v>3</v>
      </c>
      <c r="AW170" s="667">
        <v>0</v>
      </c>
      <c r="AX170" s="667">
        <v>3</v>
      </c>
      <c r="AY170" s="667">
        <v>3</v>
      </c>
      <c r="AZ170" s="667">
        <v>2</v>
      </c>
      <c r="BA170" s="667">
        <v>1</v>
      </c>
      <c r="BB170" s="667">
        <v>10</v>
      </c>
      <c r="BC170" s="667">
        <v>5</v>
      </c>
      <c r="BD170" s="667">
        <v>5</v>
      </c>
      <c r="BE170" s="667">
        <v>17</v>
      </c>
      <c r="BF170" s="667">
        <v>4</v>
      </c>
      <c r="BG170" s="667">
        <v>13</v>
      </c>
      <c r="BH170" s="671"/>
      <c r="BI170" s="1586" t="s">
        <v>1389</v>
      </c>
      <c r="BJ170" s="1586"/>
      <c r="BK170" s="1586"/>
      <c r="BL170" s="677">
        <v>21</v>
      </c>
      <c r="BM170" s="667">
        <v>13</v>
      </c>
      <c r="BN170" s="667">
        <v>8</v>
      </c>
      <c r="BO170" s="667">
        <v>8</v>
      </c>
      <c r="BP170" s="667">
        <v>5</v>
      </c>
      <c r="BQ170" s="667">
        <v>3</v>
      </c>
      <c r="BR170" s="667">
        <v>44</v>
      </c>
      <c r="BS170" s="667">
        <v>9</v>
      </c>
      <c r="BT170" s="667">
        <v>35</v>
      </c>
      <c r="BU170" s="667">
        <v>9</v>
      </c>
      <c r="BV170" s="667">
        <v>4</v>
      </c>
      <c r="BW170" s="667">
        <v>5</v>
      </c>
      <c r="BX170" s="667">
        <v>24</v>
      </c>
      <c r="BY170" s="667">
        <v>16</v>
      </c>
      <c r="BZ170" s="667">
        <v>8</v>
      </c>
      <c r="CA170" s="667">
        <v>13</v>
      </c>
      <c r="CB170" s="667">
        <v>8</v>
      </c>
      <c r="CC170" s="667">
        <v>5</v>
      </c>
      <c r="CD170" s="667">
        <v>26</v>
      </c>
      <c r="CE170" s="667">
        <v>18</v>
      </c>
      <c r="CF170" s="667">
        <v>8</v>
      </c>
      <c r="CG170" s="667">
        <v>367</v>
      </c>
      <c r="CH170" s="667">
        <v>147</v>
      </c>
      <c r="CI170" s="667">
        <v>220</v>
      </c>
    </row>
  </sheetData>
  <mergeCells count="540">
    <mergeCell ref="B170:D170"/>
    <mergeCell ref="AD170:AF170"/>
    <mergeCell ref="BI170:BK170"/>
    <mergeCell ref="B168:D168"/>
    <mergeCell ref="AD168:AF168"/>
    <mergeCell ref="BI168:BK168"/>
    <mergeCell ref="B169:D169"/>
    <mergeCell ref="AD169:AF169"/>
    <mergeCell ref="BI169:BK169"/>
    <mergeCell ref="BI165:BK165"/>
    <mergeCell ref="A166:D166"/>
    <mergeCell ref="AC166:AF166"/>
    <mergeCell ref="BH166:BK166"/>
    <mergeCell ref="B167:D167"/>
    <mergeCell ref="AD167:AF167"/>
    <mergeCell ref="BI167:BK167"/>
    <mergeCell ref="B165:D165"/>
    <mergeCell ref="AD165:AF165"/>
    <mergeCell ref="B163:D163"/>
    <mergeCell ref="AD163:AF163"/>
    <mergeCell ref="BI163:BK163"/>
    <mergeCell ref="B164:D164"/>
    <mergeCell ref="AD164:AF164"/>
    <mergeCell ref="BI164:BK164"/>
    <mergeCell ref="B161:D161"/>
    <mergeCell ref="AD161:AF161"/>
    <mergeCell ref="BI161:BK161"/>
    <mergeCell ref="A162:D162"/>
    <mergeCell ref="AC162:AF162"/>
    <mergeCell ref="BH162:BK162"/>
    <mergeCell ref="A159:D159"/>
    <mergeCell ref="AC159:AF159"/>
    <mergeCell ref="BH159:BK159"/>
    <mergeCell ref="B160:D160"/>
    <mergeCell ref="AD160:AF160"/>
    <mergeCell ref="BI160:BK160"/>
    <mergeCell ref="B157:D157"/>
    <mergeCell ref="AD157:AF157"/>
    <mergeCell ref="BI157:BK157"/>
    <mergeCell ref="B158:D158"/>
    <mergeCell ref="AD158:AF158"/>
    <mergeCell ref="BI158:BK158"/>
    <mergeCell ref="B155:D155"/>
    <mergeCell ref="AD155:AF155"/>
    <mergeCell ref="BI155:BK155"/>
    <mergeCell ref="A156:D156"/>
    <mergeCell ref="AC156:AF156"/>
    <mergeCell ref="BH156:BK156"/>
    <mergeCell ref="B153:D153"/>
    <mergeCell ref="AD153:AF153"/>
    <mergeCell ref="BI153:BK153"/>
    <mergeCell ref="B154:D154"/>
    <mergeCell ref="AD154:AF154"/>
    <mergeCell ref="BI154:BK154"/>
    <mergeCell ref="B151:D151"/>
    <mergeCell ref="AD151:AF151"/>
    <mergeCell ref="BI151:BK151"/>
    <mergeCell ref="B152:D152"/>
    <mergeCell ref="AD152:AF152"/>
    <mergeCell ref="BI152:BK152"/>
    <mergeCell ref="B149:D149"/>
    <mergeCell ref="AD149:AF149"/>
    <mergeCell ref="BI149:BK149"/>
    <mergeCell ref="B150:D150"/>
    <mergeCell ref="AD150:AF150"/>
    <mergeCell ref="BI150:BK150"/>
    <mergeCell ref="B147:D147"/>
    <mergeCell ref="AD147:AF147"/>
    <mergeCell ref="BI147:BK147"/>
    <mergeCell ref="B148:D148"/>
    <mergeCell ref="AD148:AF148"/>
    <mergeCell ref="BI148:BK148"/>
    <mergeCell ref="B145:D145"/>
    <mergeCell ref="AD145:AF145"/>
    <mergeCell ref="BI145:BK145"/>
    <mergeCell ref="B146:D146"/>
    <mergeCell ref="AD146:AF146"/>
    <mergeCell ref="BI146:BK146"/>
    <mergeCell ref="B143:D143"/>
    <mergeCell ref="AD143:AF143"/>
    <mergeCell ref="BI143:BK143"/>
    <mergeCell ref="B144:D144"/>
    <mergeCell ref="AD144:AF144"/>
    <mergeCell ref="BI144:BK144"/>
    <mergeCell ref="B141:D141"/>
    <mergeCell ref="AD141:AF141"/>
    <mergeCell ref="BI141:BK141"/>
    <mergeCell ref="B142:D142"/>
    <mergeCell ref="AD142:AF142"/>
    <mergeCell ref="BI142:BK142"/>
    <mergeCell ref="B139:D139"/>
    <mergeCell ref="AD139:AF139"/>
    <mergeCell ref="BI139:BK139"/>
    <mergeCell ref="B140:D140"/>
    <mergeCell ref="AD140:AF140"/>
    <mergeCell ref="BI140:BK140"/>
    <mergeCell ref="A137:D137"/>
    <mergeCell ref="AC137:AF137"/>
    <mergeCell ref="BH137:BK137"/>
    <mergeCell ref="B138:D138"/>
    <mergeCell ref="AD138:AF138"/>
    <mergeCell ref="BI138:BK138"/>
    <mergeCell ref="B135:D135"/>
    <mergeCell ref="AD135:AF135"/>
    <mergeCell ref="BI135:BK135"/>
    <mergeCell ref="A136:D136"/>
    <mergeCell ref="AC136:AF136"/>
    <mergeCell ref="BH136:BK136"/>
    <mergeCell ref="A133:D133"/>
    <mergeCell ref="AC133:AF133"/>
    <mergeCell ref="BH133:BK133"/>
    <mergeCell ref="B134:D134"/>
    <mergeCell ref="AD134:AF134"/>
    <mergeCell ref="BI134:BK134"/>
    <mergeCell ref="A131:D131"/>
    <mergeCell ref="AC131:AF131"/>
    <mergeCell ref="BH131:BK131"/>
    <mergeCell ref="B132:D132"/>
    <mergeCell ref="AD132:AF132"/>
    <mergeCell ref="BI132:BK132"/>
    <mergeCell ref="B129:D129"/>
    <mergeCell ref="AD129:AF129"/>
    <mergeCell ref="BI129:BK129"/>
    <mergeCell ref="B130:D130"/>
    <mergeCell ref="AD130:AF130"/>
    <mergeCell ref="BI130:BK130"/>
    <mergeCell ref="C124:D124"/>
    <mergeCell ref="AE124:AF124"/>
    <mergeCell ref="BJ124:BK124"/>
    <mergeCell ref="B128:D128"/>
    <mergeCell ref="AD128:AF128"/>
    <mergeCell ref="BI128:BK128"/>
    <mergeCell ref="B126:D126"/>
    <mergeCell ref="AD126:AF126"/>
    <mergeCell ref="BI126:BK126"/>
    <mergeCell ref="B127:D127"/>
    <mergeCell ref="AD127:AF127"/>
    <mergeCell ref="BI127:BK127"/>
    <mergeCell ref="A125:D125"/>
    <mergeCell ref="AC125:AF125"/>
    <mergeCell ref="BH125:BK125"/>
    <mergeCell ref="CG118:CI119"/>
    <mergeCell ref="Q119:S119"/>
    <mergeCell ref="T119:V119"/>
    <mergeCell ref="W119:Y119"/>
    <mergeCell ref="Z119:AB119"/>
    <mergeCell ref="AG119:AI119"/>
    <mergeCell ref="CA119:CC119"/>
    <mergeCell ref="BE119:BG119"/>
    <mergeCell ref="BL119:BN119"/>
    <mergeCell ref="AJ119:AL119"/>
    <mergeCell ref="AM119:AO119"/>
    <mergeCell ref="AP119:AR119"/>
    <mergeCell ref="BR119:BT119"/>
    <mergeCell ref="BU119:BW119"/>
    <mergeCell ref="BX119:BZ119"/>
    <mergeCell ref="BO119:BQ119"/>
    <mergeCell ref="AC118:AF120"/>
    <mergeCell ref="AG118:AI118"/>
    <mergeCell ref="AJ118:BG118"/>
    <mergeCell ref="BH118:BK120"/>
    <mergeCell ref="BL118:CC118"/>
    <mergeCell ref="CD118:CF119"/>
    <mergeCell ref="AS119:AU119"/>
    <mergeCell ref="AV119:AX119"/>
    <mergeCell ref="AY119:BA119"/>
    <mergeCell ref="BB119:BD119"/>
    <mergeCell ref="A118:D120"/>
    <mergeCell ref="E118:G119"/>
    <mergeCell ref="H118:J119"/>
    <mergeCell ref="K118:M119"/>
    <mergeCell ref="W118:AB118"/>
    <mergeCell ref="N119:P119"/>
    <mergeCell ref="N118:V118"/>
    <mergeCell ref="B114:D114"/>
    <mergeCell ref="AD114:AF114"/>
    <mergeCell ref="BI114:BK114"/>
    <mergeCell ref="C115:D115"/>
    <mergeCell ref="AE115:AF115"/>
    <mergeCell ref="BJ115:BK115"/>
    <mergeCell ref="A112:D112"/>
    <mergeCell ref="AC112:AF112"/>
    <mergeCell ref="BH112:BK112"/>
    <mergeCell ref="A113:D113"/>
    <mergeCell ref="AC113:AF113"/>
    <mergeCell ref="BH113:BK113"/>
    <mergeCell ref="B110:D110"/>
    <mergeCell ref="AD110:AF110"/>
    <mergeCell ref="BI110:BK110"/>
    <mergeCell ref="B111:D111"/>
    <mergeCell ref="AD111:AF111"/>
    <mergeCell ref="BI111:BK111"/>
    <mergeCell ref="A108:D108"/>
    <mergeCell ref="AC108:AF108"/>
    <mergeCell ref="BH108:BK108"/>
    <mergeCell ref="B109:D109"/>
    <mergeCell ref="AD109:AF109"/>
    <mergeCell ref="BI109:BK109"/>
    <mergeCell ref="C106:D106"/>
    <mergeCell ref="AE106:AF106"/>
    <mergeCell ref="BJ106:BK106"/>
    <mergeCell ref="C107:D107"/>
    <mergeCell ref="AE107:AF107"/>
    <mergeCell ref="BJ107:BK107"/>
    <mergeCell ref="B104:D104"/>
    <mergeCell ref="AD104:AF104"/>
    <mergeCell ref="BI104:BK104"/>
    <mergeCell ref="B105:D105"/>
    <mergeCell ref="AD105:AF105"/>
    <mergeCell ref="BI105:BK105"/>
    <mergeCell ref="A102:D102"/>
    <mergeCell ref="AC102:AF102"/>
    <mergeCell ref="BH102:BK102"/>
    <mergeCell ref="B103:D103"/>
    <mergeCell ref="AD103:AF103"/>
    <mergeCell ref="BI103:BK103"/>
    <mergeCell ref="B100:D100"/>
    <mergeCell ref="AD100:AF100"/>
    <mergeCell ref="BI100:BK100"/>
    <mergeCell ref="B101:D101"/>
    <mergeCell ref="AD101:AF101"/>
    <mergeCell ref="BI101:BK101"/>
    <mergeCell ref="A98:D98"/>
    <mergeCell ref="AC98:AF98"/>
    <mergeCell ref="BH98:BK98"/>
    <mergeCell ref="A99:D99"/>
    <mergeCell ref="AC99:AF99"/>
    <mergeCell ref="BH99:BK99"/>
    <mergeCell ref="B96:D96"/>
    <mergeCell ref="AD96:AF96"/>
    <mergeCell ref="BI96:BK96"/>
    <mergeCell ref="B97:D97"/>
    <mergeCell ref="AD97:AF97"/>
    <mergeCell ref="BI97:BK97"/>
    <mergeCell ref="B94:D94"/>
    <mergeCell ref="AD94:AF94"/>
    <mergeCell ref="BI94:BK94"/>
    <mergeCell ref="B95:D95"/>
    <mergeCell ref="AD95:AF95"/>
    <mergeCell ref="BI95:BK95"/>
    <mergeCell ref="B92:D92"/>
    <mergeCell ref="AD92:AF92"/>
    <mergeCell ref="BI92:BK92"/>
    <mergeCell ref="B93:D93"/>
    <mergeCell ref="AD93:AF93"/>
    <mergeCell ref="BI93:BK93"/>
    <mergeCell ref="A90:D90"/>
    <mergeCell ref="AC90:AF90"/>
    <mergeCell ref="BH90:BK90"/>
    <mergeCell ref="B91:D91"/>
    <mergeCell ref="AD91:AF91"/>
    <mergeCell ref="BI91:BK91"/>
    <mergeCell ref="A88:D88"/>
    <mergeCell ref="AC88:AF88"/>
    <mergeCell ref="BH88:BK88"/>
    <mergeCell ref="A89:D89"/>
    <mergeCell ref="AC89:AF89"/>
    <mergeCell ref="BH89:BK89"/>
    <mergeCell ref="B86:D86"/>
    <mergeCell ref="AD86:AF86"/>
    <mergeCell ref="BI86:BK86"/>
    <mergeCell ref="B87:D87"/>
    <mergeCell ref="AD87:AF87"/>
    <mergeCell ref="BI87:BK87"/>
    <mergeCell ref="B84:D84"/>
    <mergeCell ref="AD84:AF84"/>
    <mergeCell ref="BI84:BK84"/>
    <mergeCell ref="B85:D85"/>
    <mergeCell ref="AD85:AF85"/>
    <mergeCell ref="BI85:BK85"/>
    <mergeCell ref="B82:D82"/>
    <mergeCell ref="AD82:AF82"/>
    <mergeCell ref="BI82:BK82"/>
    <mergeCell ref="A83:D83"/>
    <mergeCell ref="AC83:AF83"/>
    <mergeCell ref="BH83:BK83"/>
    <mergeCell ref="B80:D80"/>
    <mergeCell ref="AD80:AF80"/>
    <mergeCell ref="BI80:BK80"/>
    <mergeCell ref="B81:D81"/>
    <mergeCell ref="AD81:AF81"/>
    <mergeCell ref="BI81:BK81"/>
    <mergeCell ref="A78:D78"/>
    <mergeCell ref="AC78:AF78"/>
    <mergeCell ref="BH78:BK78"/>
    <mergeCell ref="B79:D79"/>
    <mergeCell ref="AD79:AF79"/>
    <mergeCell ref="BI79:BK79"/>
    <mergeCell ref="B76:D76"/>
    <mergeCell ref="AD76:AF76"/>
    <mergeCell ref="BI76:BK76"/>
    <mergeCell ref="B77:D77"/>
    <mergeCell ref="AD77:AF77"/>
    <mergeCell ref="BI77:BK77"/>
    <mergeCell ref="B71:D71"/>
    <mergeCell ref="AD71:AF71"/>
    <mergeCell ref="BI71:BK71"/>
    <mergeCell ref="B74:D74"/>
    <mergeCell ref="AD74:AF74"/>
    <mergeCell ref="BI74:BK74"/>
    <mergeCell ref="A75:D75"/>
    <mergeCell ref="AC75:AF75"/>
    <mergeCell ref="BH75:BK75"/>
    <mergeCell ref="B72:D72"/>
    <mergeCell ref="AD72:AF72"/>
    <mergeCell ref="BI72:BK72"/>
    <mergeCell ref="B73:D73"/>
    <mergeCell ref="AD73:AF73"/>
    <mergeCell ref="BI73:BK73"/>
    <mergeCell ref="B68:D68"/>
    <mergeCell ref="BX65:BZ65"/>
    <mergeCell ref="BO65:BQ65"/>
    <mergeCell ref="AD68:AF68"/>
    <mergeCell ref="BI68:BK68"/>
    <mergeCell ref="B70:D70"/>
    <mergeCell ref="AD70:AF70"/>
    <mergeCell ref="BI70:BK70"/>
    <mergeCell ref="A69:D69"/>
    <mergeCell ref="AC69:AF69"/>
    <mergeCell ref="BH69:BK69"/>
    <mergeCell ref="N65:P65"/>
    <mergeCell ref="CG64:CI65"/>
    <mergeCell ref="Q65:S65"/>
    <mergeCell ref="T65:V65"/>
    <mergeCell ref="W65:Y65"/>
    <mergeCell ref="Z65:AB65"/>
    <mergeCell ref="AG65:AI65"/>
    <mergeCell ref="AP65:AR65"/>
    <mergeCell ref="CD64:CF65"/>
    <mergeCell ref="AS65:AU65"/>
    <mergeCell ref="AV65:AX65"/>
    <mergeCell ref="AY65:BA65"/>
    <mergeCell ref="BB65:BD65"/>
    <mergeCell ref="CA65:CC65"/>
    <mergeCell ref="AJ64:BG64"/>
    <mergeCell ref="BH64:BK66"/>
    <mergeCell ref="BL64:CC64"/>
    <mergeCell ref="BU65:BW65"/>
    <mergeCell ref="BR65:BT65"/>
    <mergeCell ref="AG64:AI64"/>
    <mergeCell ref="BE65:BG65"/>
    <mergeCell ref="BL65:BN65"/>
    <mergeCell ref="AJ65:AL65"/>
    <mergeCell ref="AM65:AO65"/>
    <mergeCell ref="B60:D60"/>
    <mergeCell ref="AD60:AF60"/>
    <mergeCell ref="BI60:BK60"/>
    <mergeCell ref="A64:D66"/>
    <mergeCell ref="E64:G65"/>
    <mergeCell ref="H64:J65"/>
    <mergeCell ref="K64:M65"/>
    <mergeCell ref="W64:AB64"/>
    <mergeCell ref="AC64:AF66"/>
    <mergeCell ref="N64:V64"/>
    <mergeCell ref="B58:D58"/>
    <mergeCell ref="AD58:AF58"/>
    <mergeCell ref="BI58:BK58"/>
    <mergeCell ref="B59:D59"/>
    <mergeCell ref="AD59:AF59"/>
    <mergeCell ref="BI59:BK59"/>
    <mergeCell ref="A56:D56"/>
    <mergeCell ref="AC56:AF56"/>
    <mergeCell ref="BH56:BK56"/>
    <mergeCell ref="A57:D57"/>
    <mergeCell ref="AC57:AF57"/>
    <mergeCell ref="BH57:BK57"/>
    <mergeCell ref="B54:D54"/>
    <mergeCell ref="AD54:AF54"/>
    <mergeCell ref="BI54:BK54"/>
    <mergeCell ref="B55:D55"/>
    <mergeCell ref="AD55:AF55"/>
    <mergeCell ref="BI55:BK55"/>
    <mergeCell ref="B52:D52"/>
    <mergeCell ref="AD52:AF52"/>
    <mergeCell ref="BI52:BK52"/>
    <mergeCell ref="B53:D53"/>
    <mergeCell ref="AD53:AF53"/>
    <mergeCell ref="BI53:BK53"/>
    <mergeCell ref="B50:D50"/>
    <mergeCell ref="AD50:AF50"/>
    <mergeCell ref="BI50:BK50"/>
    <mergeCell ref="B51:D51"/>
    <mergeCell ref="AD51:AF51"/>
    <mergeCell ref="BI51:BK51"/>
    <mergeCell ref="B48:D48"/>
    <mergeCell ref="AD48:AF48"/>
    <mergeCell ref="BI48:BK48"/>
    <mergeCell ref="A49:D49"/>
    <mergeCell ref="AC49:AF49"/>
    <mergeCell ref="BH49:BK49"/>
    <mergeCell ref="B46:D46"/>
    <mergeCell ref="AD46:AF46"/>
    <mergeCell ref="BI46:BK46"/>
    <mergeCell ref="B47:D47"/>
    <mergeCell ref="AD47:AF47"/>
    <mergeCell ref="BI47:BK47"/>
    <mergeCell ref="B44:D44"/>
    <mergeCell ref="AD44:AF44"/>
    <mergeCell ref="BI44:BK44"/>
    <mergeCell ref="B45:D45"/>
    <mergeCell ref="AD45:AF45"/>
    <mergeCell ref="BI45:BK45"/>
    <mergeCell ref="A42:D42"/>
    <mergeCell ref="AC42:AF42"/>
    <mergeCell ref="BH42:BK42"/>
    <mergeCell ref="B43:D43"/>
    <mergeCell ref="AD43:AF43"/>
    <mergeCell ref="BI43:BK43"/>
    <mergeCell ref="C40:D40"/>
    <mergeCell ref="AE40:AF40"/>
    <mergeCell ref="BJ40:BK40"/>
    <mergeCell ref="C41:D41"/>
    <mergeCell ref="AE41:AF41"/>
    <mergeCell ref="BJ41:BK41"/>
    <mergeCell ref="B38:D38"/>
    <mergeCell ref="AD38:AF38"/>
    <mergeCell ref="BI38:BK38"/>
    <mergeCell ref="B39:D39"/>
    <mergeCell ref="AD39:AF39"/>
    <mergeCell ref="BI39:BK39"/>
    <mergeCell ref="C36:D36"/>
    <mergeCell ref="AE36:AF36"/>
    <mergeCell ref="BJ36:BK36"/>
    <mergeCell ref="C37:D37"/>
    <mergeCell ref="AE37:AF37"/>
    <mergeCell ref="BJ37:BK37"/>
    <mergeCell ref="C34:D34"/>
    <mergeCell ref="AE34:AF34"/>
    <mergeCell ref="BJ34:BK34"/>
    <mergeCell ref="C35:D35"/>
    <mergeCell ref="AE35:AF35"/>
    <mergeCell ref="BJ35:BK35"/>
    <mergeCell ref="C32:D32"/>
    <mergeCell ref="AE32:AF32"/>
    <mergeCell ref="BJ32:BK32"/>
    <mergeCell ref="C33:D33"/>
    <mergeCell ref="AE33:AF33"/>
    <mergeCell ref="BJ33:BK33"/>
    <mergeCell ref="C30:D30"/>
    <mergeCell ref="AE30:AF30"/>
    <mergeCell ref="BJ30:BK30"/>
    <mergeCell ref="C31:D31"/>
    <mergeCell ref="AE31:AF31"/>
    <mergeCell ref="BJ31:BK31"/>
    <mergeCell ref="A28:D28"/>
    <mergeCell ref="AC28:AF28"/>
    <mergeCell ref="BH28:BK28"/>
    <mergeCell ref="B29:D29"/>
    <mergeCell ref="AD29:AF29"/>
    <mergeCell ref="BI29:BK29"/>
    <mergeCell ref="C26:D26"/>
    <mergeCell ref="AE26:AF26"/>
    <mergeCell ref="BJ26:BK26"/>
    <mergeCell ref="C27:D27"/>
    <mergeCell ref="AE27:AF27"/>
    <mergeCell ref="BJ27:BK27"/>
    <mergeCell ref="C24:D24"/>
    <mergeCell ref="AE24:AF24"/>
    <mergeCell ref="BJ24:BK24"/>
    <mergeCell ref="B25:D25"/>
    <mergeCell ref="AD25:AF25"/>
    <mergeCell ref="BI25:BK25"/>
    <mergeCell ref="B22:D22"/>
    <mergeCell ref="AD22:AF22"/>
    <mergeCell ref="BI22:BK22"/>
    <mergeCell ref="C23:D23"/>
    <mergeCell ref="AE23:AF23"/>
    <mergeCell ref="BJ23:BK23"/>
    <mergeCell ref="B20:D20"/>
    <mergeCell ref="AD20:AF20"/>
    <mergeCell ref="BI20:BK20"/>
    <mergeCell ref="B21:D21"/>
    <mergeCell ref="AD21:AF21"/>
    <mergeCell ref="BI21:BK21"/>
    <mergeCell ref="A18:D18"/>
    <mergeCell ref="AC18:AF18"/>
    <mergeCell ref="BH18:BK18"/>
    <mergeCell ref="B19:D19"/>
    <mergeCell ref="AD19:AF19"/>
    <mergeCell ref="BI19:BK19"/>
    <mergeCell ref="C16:D16"/>
    <mergeCell ref="AE16:AF16"/>
    <mergeCell ref="BJ16:BK16"/>
    <mergeCell ref="B17:D17"/>
    <mergeCell ref="AD17:AF17"/>
    <mergeCell ref="BI17:BK17"/>
    <mergeCell ref="B11:D11"/>
    <mergeCell ref="AD11:AF11"/>
    <mergeCell ref="BI11:BK11"/>
    <mergeCell ref="C12:D12"/>
    <mergeCell ref="AE12:AF12"/>
    <mergeCell ref="BJ12:BK12"/>
    <mergeCell ref="A6:D6"/>
    <mergeCell ref="AC6:AF6"/>
    <mergeCell ref="BH6:BK6"/>
    <mergeCell ref="A10:D10"/>
    <mergeCell ref="AC10:AF10"/>
    <mergeCell ref="BH10:BK10"/>
    <mergeCell ref="B8:D8"/>
    <mergeCell ref="AD8:AF8"/>
    <mergeCell ref="BI8:BK8"/>
    <mergeCell ref="B9:D9"/>
    <mergeCell ref="AD9:AF9"/>
    <mergeCell ref="BI9:BK9"/>
    <mergeCell ref="A7:D7"/>
    <mergeCell ref="AC7:AF7"/>
    <mergeCell ref="BH7:BK7"/>
    <mergeCell ref="CG3:CI4"/>
    <mergeCell ref="Q4:S4"/>
    <mergeCell ref="T4:V4"/>
    <mergeCell ref="W4:Y4"/>
    <mergeCell ref="CA4:CC4"/>
    <mergeCell ref="BE4:BG4"/>
    <mergeCell ref="BL4:BN4"/>
    <mergeCell ref="AJ4:AL4"/>
    <mergeCell ref="AM4:AO4"/>
    <mergeCell ref="AP4:AR4"/>
    <mergeCell ref="BR4:BT4"/>
    <mergeCell ref="BU4:BW4"/>
    <mergeCell ref="CD3:CF4"/>
    <mergeCell ref="N3:V3"/>
    <mergeCell ref="A3:D5"/>
    <mergeCell ref="E3:G4"/>
    <mergeCell ref="H3:J4"/>
    <mergeCell ref="K3:M4"/>
    <mergeCell ref="BX4:BZ4"/>
    <mergeCell ref="BO4:BQ4"/>
    <mergeCell ref="AC3:AF5"/>
    <mergeCell ref="AG3:AI3"/>
    <mergeCell ref="AJ3:BG3"/>
    <mergeCell ref="W3:AB3"/>
    <mergeCell ref="AS4:AU4"/>
    <mergeCell ref="AV4:AX4"/>
    <mergeCell ref="AY4:BA4"/>
    <mergeCell ref="BB4:BD4"/>
    <mergeCell ref="BH3:BK5"/>
    <mergeCell ref="BL3:CC3"/>
    <mergeCell ref="Z4:AB4"/>
    <mergeCell ref="AG4:AI4"/>
    <mergeCell ref="N4:P4"/>
  </mergeCells>
  <phoneticPr fontId="3"/>
  <printOptions horizontalCentered="1"/>
  <pageMargins left="0.70866141732283472" right="0.78740157480314965" top="0.59055118110236227" bottom="0.9055118110236221" header="0.39370078740157483" footer="0.39370078740157483"/>
  <pageSetup paperSize="9" scale="84" firstPageNumber="109" pageOrder="overThenDown" orientation="portrait" useFirstPageNumber="1" r:id="rId1"/>
  <headerFooter alignWithMargins="0">
    <oddFooter>&amp;C&amp;"ＭＳ 明朝,標準"&amp;10－ &amp;P －</oddFooter>
  </headerFooter>
  <rowBreaks count="2" manualBreakCount="2">
    <brk id="62" max="86" man="1"/>
    <brk id="116" max="86" man="1"/>
  </rowBreaks>
  <colBreaks count="2" manualBreakCount="2">
    <brk id="13" max="175" man="1"/>
    <brk id="28" max="1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Normal="100" zoomScaleSheetLayoutView="100" workbookViewId="0">
      <pane xSplit="4" ySplit="5" topLeftCell="E6" activePane="bottomRight" state="frozen"/>
      <selection pane="topRight"/>
      <selection pane="bottomLeft"/>
      <selection pane="bottomRight"/>
    </sheetView>
  </sheetViews>
  <sheetFormatPr defaultColWidth="9" defaultRowHeight="10.5"/>
  <cols>
    <col min="1" max="3" width="2.125" style="579" customWidth="1"/>
    <col min="4" max="4" width="12.125" style="579" customWidth="1"/>
    <col min="5" max="13" width="8.75" style="580" customWidth="1"/>
    <col min="14" max="28" width="7" style="580" customWidth="1"/>
    <col min="29" max="31" width="2.125" style="579" customWidth="1"/>
    <col min="32" max="32" width="12.125" style="579" customWidth="1"/>
    <col min="33" max="35" width="7" style="580" customWidth="1"/>
    <col min="36" max="36" width="7" style="652" customWidth="1"/>
    <col min="37" max="59" width="7" style="580" customWidth="1"/>
    <col min="60" max="62" width="2.125" style="579" customWidth="1"/>
    <col min="63" max="63" width="12.125" style="579" customWidth="1"/>
    <col min="64" max="84" width="7" style="580" customWidth="1"/>
    <col min="85" max="87" width="8.375" style="580" customWidth="1"/>
    <col min="88" max="16384" width="9" style="580"/>
  </cols>
  <sheetData>
    <row r="1" spans="1:87" ht="12">
      <c r="A1" s="678" t="s">
        <v>1901</v>
      </c>
      <c r="B1" s="650"/>
      <c r="C1" s="650"/>
      <c r="D1" s="650"/>
      <c r="F1" s="651"/>
      <c r="AC1" s="650"/>
      <c r="AD1" s="650"/>
      <c r="AE1" s="650"/>
      <c r="AF1" s="650"/>
      <c r="BH1" s="650"/>
      <c r="BI1" s="650"/>
      <c r="BJ1" s="650"/>
      <c r="BK1" s="650"/>
    </row>
    <row r="2" spans="1:87" s="243" customFormat="1" ht="14.25" thickBot="1">
      <c r="A2" s="539"/>
      <c r="B2" s="539"/>
      <c r="C2" s="539"/>
      <c r="D2" s="539"/>
      <c r="F2" s="537"/>
      <c r="Q2" s="541"/>
      <c r="R2" s="541"/>
      <c r="S2" s="541"/>
      <c r="AB2" s="540" t="s">
        <v>2052</v>
      </c>
      <c r="AC2" s="563" t="s">
        <v>625</v>
      </c>
      <c r="AD2" s="539"/>
      <c r="AE2" s="539"/>
      <c r="AF2" s="539"/>
      <c r="AJ2" s="242"/>
      <c r="BH2" s="563" t="s">
        <v>625</v>
      </c>
      <c r="BI2" s="539"/>
      <c r="BJ2" s="539"/>
      <c r="BK2" s="539"/>
    </row>
    <row r="3" spans="1:87" s="466" customFormat="1" ht="13.5" customHeight="1">
      <c r="A3" s="1452" t="s">
        <v>242</v>
      </c>
      <c r="B3" s="1453"/>
      <c r="C3" s="1453"/>
      <c r="D3" s="1453"/>
      <c r="E3" s="1540" t="s">
        <v>1203</v>
      </c>
      <c r="F3" s="1540"/>
      <c r="G3" s="1540"/>
      <c r="H3" s="1540" t="s">
        <v>1204</v>
      </c>
      <c r="I3" s="1540"/>
      <c r="J3" s="1540"/>
      <c r="K3" s="1540" t="s">
        <v>1205</v>
      </c>
      <c r="L3" s="1540"/>
      <c r="M3" s="1540"/>
      <c r="N3" s="1550" t="s">
        <v>1206</v>
      </c>
      <c r="O3" s="1563"/>
      <c r="P3" s="1563"/>
      <c r="Q3" s="1563"/>
      <c r="R3" s="1563"/>
      <c r="S3" s="1563"/>
      <c r="T3" s="1563"/>
      <c r="U3" s="1563"/>
      <c r="V3" s="1564"/>
      <c r="W3" s="1550" t="s">
        <v>1207</v>
      </c>
      <c r="X3" s="1395"/>
      <c r="Y3" s="1395"/>
      <c r="Z3" s="1395"/>
      <c r="AA3" s="1395"/>
      <c r="AB3" s="1395"/>
      <c r="AC3" s="1452" t="s">
        <v>242</v>
      </c>
      <c r="AD3" s="1453"/>
      <c r="AE3" s="1453"/>
      <c r="AF3" s="1545"/>
      <c r="AG3" s="1548" t="s">
        <v>1208</v>
      </c>
      <c r="AH3" s="1395"/>
      <c r="AI3" s="1549"/>
      <c r="AJ3" s="1550" t="s">
        <v>1209</v>
      </c>
      <c r="AK3" s="1395"/>
      <c r="AL3" s="1395"/>
      <c r="AM3" s="1395"/>
      <c r="AN3" s="1395"/>
      <c r="AO3" s="1395"/>
      <c r="AP3" s="1395"/>
      <c r="AQ3" s="1395"/>
      <c r="AR3" s="1395"/>
      <c r="AS3" s="1395"/>
      <c r="AT3" s="1395"/>
      <c r="AU3" s="1395"/>
      <c r="AV3" s="1395"/>
      <c r="AW3" s="1395"/>
      <c r="AX3" s="1395"/>
      <c r="AY3" s="1395"/>
      <c r="AZ3" s="1395"/>
      <c r="BA3" s="1395"/>
      <c r="BB3" s="1395"/>
      <c r="BC3" s="1395"/>
      <c r="BD3" s="1395"/>
      <c r="BE3" s="1395"/>
      <c r="BF3" s="1395"/>
      <c r="BG3" s="1395"/>
      <c r="BH3" s="1452" t="s">
        <v>242</v>
      </c>
      <c r="BI3" s="1453"/>
      <c r="BJ3" s="1453"/>
      <c r="BK3" s="1545"/>
      <c r="BL3" s="1551" t="s">
        <v>1210</v>
      </c>
      <c r="BM3" s="1552"/>
      <c r="BN3" s="1552"/>
      <c r="BO3" s="1552"/>
      <c r="BP3" s="1552"/>
      <c r="BQ3" s="1552"/>
      <c r="BR3" s="1552"/>
      <c r="BS3" s="1552"/>
      <c r="BT3" s="1552"/>
      <c r="BU3" s="1552"/>
      <c r="BV3" s="1552"/>
      <c r="BW3" s="1552"/>
      <c r="BX3" s="1552"/>
      <c r="BY3" s="1552"/>
      <c r="BZ3" s="1552"/>
      <c r="CA3" s="1552"/>
      <c r="CB3" s="1552"/>
      <c r="CC3" s="1552"/>
      <c r="CD3" s="1557" t="s">
        <v>1211</v>
      </c>
      <c r="CE3" s="1558"/>
      <c r="CF3" s="1559"/>
      <c r="CG3" s="1540" t="s">
        <v>1212</v>
      </c>
      <c r="CH3" s="1540"/>
      <c r="CI3" s="1550"/>
    </row>
    <row r="4" spans="1:87" s="466" customFormat="1" ht="24" customHeight="1">
      <c r="A4" s="1454"/>
      <c r="B4" s="1455"/>
      <c r="C4" s="1455"/>
      <c r="D4" s="1455"/>
      <c r="E4" s="1541"/>
      <c r="F4" s="1541"/>
      <c r="G4" s="1541"/>
      <c r="H4" s="1541"/>
      <c r="I4" s="1541"/>
      <c r="J4" s="1541"/>
      <c r="K4" s="1541"/>
      <c r="L4" s="1541"/>
      <c r="M4" s="1541"/>
      <c r="N4" s="1541" t="s">
        <v>1213</v>
      </c>
      <c r="O4" s="1541"/>
      <c r="P4" s="1541"/>
      <c r="Q4" s="1541" t="s">
        <v>1172</v>
      </c>
      <c r="R4" s="1541"/>
      <c r="S4" s="1541"/>
      <c r="T4" s="1541" t="s">
        <v>1214</v>
      </c>
      <c r="U4" s="1541"/>
      <c r="V4" s="1541"/>
      <c r="W4" s="1542" t="s">
        <v>2304</v>
      </c>
      <c r="X4" s="1543"/>
      <c r="Y4" s="1544"/>
      <c r="Z4" s="1553" t="s">
        <v>1215</v>
      </c>
      <c r="AA4" s="1554"/>
      <c r="AB4" s="1555"/>
      <c r="AC4" s="1454"/>
      <c r="AD4" s="1455"/>
      <c r="AE4" s="1455"/>
      <c r="AF4" s="1546"/>
      <c r="AG4" s="1541" t="s">
        <v>1216</v>
      </c>
      <c r="AH4" s="1541"/>
      <c r="AI4" s="1541"/>
      <c r="AJ4" s="1556" t="s">
        <v>2305</v>
      </c>
      <c r="AK4" s="1541"/>
      <c r="AL4" s="1541"/>
      <c r="AM4" s="1541" t="s">
        <v>2185</v>
      </c>
      <c r="AN4" s="1541"/>
      <c r="AO4" s="1541"/>
      <c r="AP4" s="1541" t="s">
        <v>2186</v>
      </c>
      <c r="AQ4" s="1541"/>
      <c r="AR4" s="1541"/>
      <c r="AS4" s="1541" t="s">
        <v>1217</v>
      </c>
      <c r="AT4" s="1541"/>
      <c r="AU4" s="1541"/>
      <c r="AV4" s="1541" t="s">
        <v>1218</v>
      </c>
      <c r="AW4" s="1541"/>
      <c r="AX4" s="1541"/>
      <c r="AY4" s="1541" t="s">
        <v>2317</v>
      </c>
      <c r="AZ4" s="1541"/>
      <c r="BA4" s="1541"/>
      <c r="BB4" s="1542" t="s">
        <v>2306</v>
      </c>
      <c r="BC4" s="1543"/>
      <c r="BD4" s="1544"/>
      <c r="BE4" s="1542" t="s">
        <v>2307</v>
      </c>
      <c r="BF4" s="1543"/>
      <c r="BG4" s="1544"/>
      <c r="BH4" s="1454"/>
      <c r="BI4" s="1455"/>
      <c r="BJ4" s="1455"/>
      <c r="BK4" s="1546"/>
      <c r="BL4" s="1542" t="s">
        <v>2310</v>
      </c>
      <c r="BM4" s="1543"/>
      <c r="BN4" s="1544"/>
      <c r="BO4" s="1541" t="s">
        <v>1219</v>
      </c>
      <c r="BP4" s="1541"/>
      <c r="BQ4" s="1541"/>
      <c r="BR4" s="1553" t="s">
        <v>1220</v>
      </c>
      <c r="BS4" s="1543"/>
      <c r="BT4" s="1544"/>
      <c r="BU4" s="1553" t="s">
        <v>1221</v>
      </c>
      <c r="BV4" s="1543"/>
      <c r="BW4" s="1544"/>
      <c r="BX4" s="1542" t="s">
        <v>2308</v>
      </c>
      <c r="BY4" s="1543"/>
      <c r="BZ4" s="1544"/>
      <c r="CA4" s="1542" t="s">
        <v>2309</v>
      </c>
      <c r="CB4" s="1543"/>
      <c r="CC4" s="1543"/>
      <c r="CD4" s="1560"/>
      <c r="CE4" s="1561"/>
      <c r="CF4" s="1562"/>
      <c r="CG4" s="1541"/>
      <c r="CH4" s="1541"/>
      <c r="CI4" s="1553"/>
    </row>
    <row r="5" spans="1:87" s="545" customFormat="1" ht="13.5" customHeight="1">
      <c r="A5" s="1456"/>
      <c r="B5" s="1457"/>
      <c r="C5" s="1457"/>
      <c r="D5" s="1457"/>
      <c r="E5" s="655" t="s">
        <v>576</v>
      </c>
      <c r="F5" s="1071" t="s">
        <v>246</v>
      </c>
      <c r="G5" s="1071" t="s">
        <v>247</v>
      </c>
      <c r="H5" s="1071" t="s">
        <v>576</v>
      </c>
      <c r="I5" s="1071" t="s">
        <v>246</v>
      </c>
      <c r="J5" s="1071" t="s">
        <v>247</v>
      </c>
      <c r="K5" s="1071" t="s">
        <v>576</v>
      </c>
      <c r="L5" s="1071" t="s">
        <v>246</v>
      </c>
      <c r="M5" s="1071" t="s">
        <v>247</v>
      </c>
      <c r="N5" s="1071" t="s">
        <v>576</v>
      </c>
      <c r="O5" s="1071" t="s">
        <v>4</v>
      </c>
      <c r="P5" s="1071" t="s">
        <v>5</v>
      </c>
      <c r="Q5" s="1071" t="s">
        <v>576</v>
      </c>
      <c r="R5" s="1071" t="s">
        <v>4</v>
      </c>
      <c r="S5" s="1071" t="s">
        <v>5</v>
      </c>
      <c r="T5" s="1071" t="s">
        <v>576</v>
      </c>
      <c r="U5" s="1071" t="s">
        <v>4</v>
      </c>
      <c r="V5" s="1071" t="s">
        <v>5</v>
      </c>
      <c r="W5" s="1071" t="s">
        <v>576</v>
      </c>
      <c r="X5" s="1071" t="s">
        <v>4</v>
      </c>
      <c r="Y5" s="1071" t="s">
        <v>5</v>
      </c>
      <c r="Z5" s="1071" t="s">
        <v>576</v>
      </c>
      <c r="AA5" s="1071" t="s">
        <v>4</v>
      </c>
      <c r="AB5" s="1071" t="s">
        <v>5</v>
      </c>
      <c r="AC5" s="1456"/>
      <c r="AD5" s="1457"/>
      <c r="AE5" s="1457"/>
      <c r="AF5" s="1547"/>
      <c r="AG5" s="1071" t="s">
        <v>576</v>
      </c>
      <c r="AH5" s="1071" t="s">
        <v>4</v>
      </c>
      <c r="AI5" s="1072" t="s">
        <v>5</v>
      </c>
      <c r="AJ5" s="1071" t="s">
        <v>576</v>
      </c>
      <c r="AK5" s="1071" t="s">
        <v>4</v>
      </c>
      <c r="AL5" s="1071" t="s">
        <v>5</v>
      </c>
      <c r="AM5" s="1071" t="s">
        <v>576</v>
      </c>
      <c r="AN5" s="1071" t="s">
        <v>4</v>
      </c>
      <c r="AO5" s="1071" t="s">
        <v>5</v>
      </c>
      <c r="AP5" s="1071" t="s">
        <v>576</v>
      </c>
      <c r="AQ5" s="1071" t="s">
        <v>4</v>
      </c>
      <c r="AR5" s="1071" t="s">
        <v>5</v>
      </c>
      <c r="AS5" s="1071" t="s">
        <v>576</v>
      </c>
      <c r="AT5" s="1071" t="s">
        <v>4</v>
      </c>
      <c r="AU5" s="1071" t="s">
        <v>5</v>
      </c>
      <c r="AV5" s="1071" t="s">
        <v>576</v>
      </c>
      <c r="AW5" s="1071" t="s">
        <v>4</v>
      </c>
      <c r="AX5" s="1071" t="s">
        <v>5</v>
      </c>
      <c r="AY5" s="1071" t="s">
        <v>576</v>
      </c>
      <c r="AZ5" s="1071" t="s">
        <v>4</v>
      </c>
      <c r="BA5" s="1071" t="s">
        <v>5</v>
      </c>
      <c r="BB5" s="1071" t="s">
        <v>576</v>
      </c>
      <c r="BC5" s="1071" t="s">
        <v>4</v>
      </c>
      <c r="BD5" s="1071" t="s">
        <v>5</v>
      </c>
      <c r="BE5" s="1071" t="s">
        <v>576</v>
      </c>
      <c r="BF5" s="1071" t="s">
        <v>4</v>
      </c>
      <c r="BG5" s="1071" t="s">
        <v>5</v>
      </c>
      <c r="BH5" s="1456"/>
      <c r="BI5" s="1457"/>
      <c r="BJ5" s="1457"/>
      <c r="BK5" s="1547"/>
      <c r="BL5" s="1071" t="s">
        <v>576</v>
      </c>
      <c r="BM5" s="1071" t="s">
        <v>4</v>
      </c>
      <c r="BN5" s="1071" t="s">
        <v>5</v>
      </c>
      <c r="BO5" s="1071" t="s">
        <v>576</v>
      </c>
      <c r="BP5" s="1071" t="s">
        <v>4</v>
      </c>
      <c r="BQ5" s="1071" t="s">
        <v>5</v>
      </c>
      <c r="BR5" s="1071" t="s">
        <v>576</v>
      </c>
      <c r="BS5" s="1071" t="s">
        <v>4</v>
      </c>
      <c r="BT5" s="1071" t="s">
        <v>5</v>
      </c>
      <c r="BU5" s="1071" t="s">
        <v>576</v>
      </c>
      <c r="BV5" s="1071" t="s">
        <v>4</v>
      </c>
      <c r="BW5" s="1071" t="s">
        <v>5</v>
      </c>
      <c r="BX5" s="1071" t="s">
        <v>576</v>
      </c>
      <c r="BY5" s="1071" t="s">
        <v>4</v>
      </c>
      <c r="BZ5" s="1071" t="s">
        <v>5</v>
      </c>
      <c r="CA5" s="1071" t="s">
        <v>576</v>
      </c>
      <c r="CB5" s="1071" t="s">
        <v>4</v>
      </c>
      <c r="CC5" s="1071" t="s">
        <v>5</v>
      </c>
      <c r="CD5" s="1071" t="s">
        <v>576</v>
      </c>
      <c r="CE5" s="1071" t="s">
        <v>4</v>
      </c>
      <c r="CF5" s="1071" t="s">
        <v>5</v>
      </c>
      <c r="CG5" s="1071" t="s">
        <v>576</v>
      </c>
      <c r="CH5" s="1071" t="s">
        <v>246</v>
      </c>
      <c r="CI5" s="1072" t="s">
        <v>247</v>
      </c>
    </row>
    <row r="6" spans="1:87" s="657" customFormat="1" ht="25.15" customHeight="1">
      <c r="A6" s="1568" t="s">
        <v>910</v>
      </c>
      <c r="B6" s="1568"/>
      <c r="C6" s="1568"/>
      <c r="D6" s="1568"/>
      <c r="E6" s="656">
        <v>35717</v>
      </c>
      <c r="F6" s="323">
        <v>17152</v>
      </c>
      <c r="G6" s="323">
        <v>18565</v>
      </c>
      <c r="H6" s="323">
        <v>20709</v>
      </c>
      <c r="I6" s="323">
        <v>11734</v>
      </c>
      <c r="J6" s="323">
        <v>8975</v>
      </c>
      <c r="K6" s="323">
        <v>19955</v>
      </c>
      <c r="L6" s="323">
        <v>11259</v>
      </c>
      <c r="M6" s="323">
        <v>8696</v>
      </c>
      <c r="N6" s="323">
        <v>118</v>
      </c>
      <c r="O6" s="323">
        <v>81</v>
      </c>
      <c r="P6" s="323">
        <v>37</v>
      </c>
      <c r="Q6" s="323">
        <v>93</v>
      </c>
      <c r="R6" s="323">
        <v>62</v>
      </c>
      <c r="S6" s="323">
        <v>31</v>
      </c>
      <c r="T6" s="323">
        <v>1</v>
      </c>
      <c r="U6" s="323">
        <v>1</v>
      </c>
      <c r="V6" s="323">
        <v>0</v>
      </c>
      <c r="W6" s="323">
        <v>0</v>
      </c>
      <c r="X6" s="323">
        <v>0</v>
      </c>
      <c r="Y6" s="323">
        <v>0</v>
      </c>
      <c r="Z6" s="323">
        <v>1268</v>
      </c>
      <c r="AA6" s="323">
        <v>1035</v>
      </c>
      <c r="AB6" s="323">
        <v>233</v>
      </c>
      <c r="AC6" s="1568" t="s">
        <v>910</v>
      </c>
      <c r="AD6" s="1568"/>
      <c r="AE6" s="1568"/>
      <c r="AF6" s="1568"/>
      <c r="AG6" s="656">
        <v>1870</v>
      </c>
      <c r="AH6" s="323">
        <v>1249</v>
      </c>
      <c r="AI6" s="323">
        <v>621</v>
      </c>
      <c r="AJ6" s="323">
        <v>319</v>
      </c>
      <c r="AK6" s="323">
        <v>283</v>
      </c>
      <c r="AL6" s="323">
        <v>36</v>
      </c>
      <c r="AM6" s="323">
        <v>598</v>
      </c>
      <c r="AN6" s="323">
        <v>441</v>
      </c>
      <c r="AO6" s="323">
        <v>157</v>
      </c>
      <c r="AP6" s="323">
        <v>468</v>
      </c>
      <c r="AQ6" s="323">
        <v>399</v>
      </c>
      <c r="AR6" s="323">
        <v>69</v>
      </c>
      <c r="AS6" s="323">
        <v>2814</v>
      </c>
      <c r="AT6" s="323">
        <v>1352</v>
      </c>
      <c r="AU6" s="323">
        <v>1462</v>
      </c>
      <c r="AV6" s="323">
        <v>990</v>
      </c>
      <c r="AW6" s="323">
        <v>621</v>
      </c>
      <c r="AX6" s="323">
        <v>369</v>
      </c>
      <c r="AY6" s="323">
        <v>433</v>
      </c>
      <c r="AZ6" s="323">
        <v>245</v>
      </c>
      <c r="BA6" s="323">
        <v>188</v>
      </c>
      <c r="BB6" s="323">
        <v>823</v>
      </c>
      <c r="BC6" s="323">
        <v>575</v>
      </c>
      <c r="BD6" s="323">
        <v>248</v>
      </c>
      <c r="BE6" s="323">
        <v>1335</v>
      </c>
      <c r="BF6" s="323">
        <v>503</v>
      </c>
      <c r="BG6" s="323">
        <v>832</v>
      </c>
      <c r="BH6" s="1568" t="s">
        <v>910</v>
      </c>
      <c r="BI6" s="1568"/>
      <c r="BJ6" s="1568"/>
      <c r="BK6" s="1568"/>
      <c r="BL6" s="656">
        <v>764</v>
      </c>
      <c r="BM6" s="323">
        <v>316</v>
      </c>
      <c r="BN6" s="323">
        <v>448</v>
      </c>
      <c r="BO6" s="323">
        <v>1308</v>
      </c>
      <c r="BP6" s="323">
        <v>623</v>
      </c>
      <c r="BQ6" s="323">
        <v>685</v>
      </c>
      <c r="BR6" s="323">
        <v>2699</v>
      </c>
      <c r="BS6" s="323">
        <v>860</v>
      </c>
      <c r="BT6" s="323">
        <v>1839</v>
      </c>
      <c r="BU6" s="323">
        <v>130</v>
      </c>
      <c r="BV6" s="323">
        <v>80</v>
      </c>
      <c r="BW6" s="323">
        <v>50</v>
      </c>
      <c r="BX6" s="323">
        <v>1196</v>
      </c>
      <c r="BY6" s="323">
        <v>740</v>
      </c>
      <c r="BZ6" s="323">
        <v>456</v>
      </c>
      <c r="CA6" s="323">
        <v>1924</v>
      </c>
      <c r="CB6" s="323">
        <v>1337</v>
      </c>
      <c r="CC6" s="323">
        <v>587</v>
      </c>
      <c r="CD6" s="323">
        <v>897</v>
      </c>
      <c r="CE6" s="323">
        <v>518</v>
      </c>
      <c r="CF6" s="323">
        <v>379</v>
      </c>
      <c r="CG6" s="323">
        <v>13294</v>
      </c>
      <c r="CH6" s="323">
        <v>4403</v>
      </c>
      <c r="CI6" s="323">
        <v>8891</v>
      </c>
    </row>
    <row r="7" spans="1:87" s="545" customFormat="1" ht="25.15" customHeight="1">
      <c r="A7" s="1578" t="s">
        <v>911</v>
      </c>
      <c r="B7" s="1578"/>
      <c r="C7" s="1578"/>
      <c r="D7" s="1578"/>
      <c r="E7" s="550">
        <v>27406</v>
      </c>
      <c r="F7" s="317">
        <v>13184</v>
      </c>
      <c r="G7" s="317">
        <v>14222</v>
      </c>
      <c r="H7" s="317">
        <v>15793</v>
      </c>
      <c r="I7" s="317">
        <v>8969</v>
      </c>
      <c r="J7" s="317">
        <v>6824</v>
      </c>
      <c r="K7" s="317">
        <v>15215</v>
      </c>
      <c r="L7" s="317">
        <v>8598</v>
      </c>
      <c r="M7" s="317">
        <v>6617</v>
      </c>
      <c r="N7" s="259">
        <v>69</v>
      </c>
      <c r="O7" s="259">
        <v>50</v>
      </c>
      <c r="P7" s="259">
        <v>19</v>
      </c>
      <c r="Q7" s="317">
        <v>56</v>
      </c>
      <c r="R7" s="317">
        <v>40</v>
      </c>
      <c r="S7" s="317">
        <v>16</v>
      </c>
      <c r="T7" s="317">
        <v>0</v>
      </c>
      <c r="U7" s="317">
        <v>0</v>
      </c>
      <c r="V7" s="317">
        <v>0</v>
      </c>
      <c r="W7" s="317">
        <v>0</v>
      </c>
      <c r="X7" s="317">
        <v>0</v>
      </c>
      <c r="Y7" s="317">
        <v>0</v>
      </c>
      <c r="Z7" s="317">
        <v>929</v>
      </c>
      <c r="AA7" s="317">
        <v>767</v>
      </c>
      <c r="AB7" s="317">
        <v>162</v>
      </c>
      <c r="AC7" s="1578" t="s">
        <v>911</v>
      </c>
      <c r="AD7" s="1578"/>
      <c r="AE7" s="1578"/>
      <c r="AF7" s="1578"/>
      <c r="AG7" s="550">
        <v>1351</v>
      </c>
      <c r="AH7" s="317">
        <v>897</v>
      </c>
      <c r="AI7" s="317">
        <v>454</v>
      </c>
      <c r="AJ7" s="317">
        <v>247</v>
      </c>
      <c r="AK7" s="317">
        <v>214</v>
      </c>
      <c r="AL7" s="317">
        <v>33</v>
      </c>
      <c r="AM7" s="317">
        <v>472</v>
      </c>
      <c r="AN7" s="317">
        <v>349</v>
      </c>
      <c r="AO7" s="317">
        <v>123</v>
      </c>
      <c r="AP7" s="317">
        <v>344</v>
      </c>
      <c r="AQ7" s="317">
        <v>289</v>
      </c>
      <c r="AR7" s="317">
        <v>55</v>
      </c>
      <c r="AS7" s="317">
        <v>2181</v>
      </c>
      <c r="AT7" s="317">
        <v>1040</v>
      </c>
      <c r="AU7" s="317">
        <v>1141</v>
      </c>
      <c r="AV7" s="317">
        <v>774</v>
      </c>
      <c r="AW7" s="317">
        <v>501</v>
      </c>
      <c r="AX7" s="317">
        <v>273</v>
      </c>
      <c r="AY7" s="317">
        <v>352</v>
      </c>
      <c r="AZ7" s="317">
        <v>203</v>
      </c>
      <c r="BA7" s="317">
        <v>149</v>
      </c>
      <c r="BB7" s="317">
        <v>636</v>
      </c>
      <c r="BC7" s="317">
        <v>460</v>
      </c>
      <c r="BD7" s="317">
        <v>176</v>
      </c>
      <c r="BE7" s="317">
        <v>1038</v>
      </c>
      <c r="BF7" s="317">
        <v>387</v>
      </c>
      <c r="BG7" s="317">
        <v>651</v>
      </c>
      <c r="BH7" s="1578" t="s">
        <v>911</v>
      </c>
      <c r="BI7" s="1578"/>
      <c r="BJ7" s="1578"/>
      <c r="BK7" s="1578"/>
      <c r="BL7" s="550">
        <v>561</v>
      </c>
      <c r="BM7" s="317">
        <v>233</v>
      </c>
      <c r="BN7" s="317">
        <v>328</v>
      </c>
      <c r="BO7" s="317">
        <v>979</v>
      </c>
      <c r="BP7" s="317">
        <v>451</v>
      </c>
      <c r="BQ7" s="317">
        <v>528</v>
      </c>
      <c r="BR7" s="317">
        <v>2055</v>
      </c>
      <c r="BS7" s="317">
        <v>664</v>
      </c>
      <c r="BT7" s="317">
        <v>1391</v>
      </c>
      <c r="BU7" s="317">
        <v>88</v>
      </c>
      <c r="BV7" s="317">
        <v>53</v>
      </c>
      <c r="BW7" s="317">
        <v>35</v>
      </c>
      <c r="BX7" s="317">
        <v>916</v>
      </c>
      <c r="BY7" s="317">
        <v>568</v>
      </c>
      <c r="BZ7" s="317">
        <v>348</v>
      </c>
      <c r="CA7" s="317">
        <v>1518</v>
      </c>
      <c r="CB7" s="317">
        <v>1067</v>
      </c>
      <c r="CC7" s="317">
        <v>451</v>
      </c>
      <c r="CD7" s="317">
        <v>705</v>
      </c>
      <c r="CE7" s="317">
        <v>405</v>
      </c>
      <c r="CF7" s="317">
        <v>300</v>
      </c>
      <c r="CG7" s="317">
        <v>10257</v>
      </c>
      <c r="CH7" s="317">
        <v>3398</v>
      </c>
      <c r="CI7" s="317">
        <v>6859</v>
      </c>
    </row>
    <row r="8" spans="1:87" s="466" customFormat="1" ht="25.15" customHeight="1">
      <c r="A8" s="577"/>
      <c r="B8" s="1496" t="s">
        <v>1390</v>
      </c>
      <c r="C8" s="1496"/>
      <c r="D8" s="1496"/>
      <c r="E8" s="550">
        <v>103</v>
      </c>
      <c r="F8" s="317">
        <v>40</v>
      </c>
      <c r="G8" s="317">
        <v>63</v>
      </c>
      <c r="H8" s="317">
        <v>51</v>
      </c>
      <c r="I8" s="317">
        <v>27</v>
      </c>
      <c r="J8" s="317">
        <v>24</v>
      </c>
      <c r="K8" s="317">
        <v>49</v>
      </c>
      <c r="L8" s="317">
        <v>25</v>
      </c>
      <c r="M8" s="317">
        <v>24</v>
      </c>
      <c r="N8" s="259">
        <v>1</v>
      </c>
      <c r="O8" s="259">
        <v>1</v>
      </c>
      <c r="P8" s="259">
        <v>0</v>
      </c>
      <c r="Q8" s="317">
        <v>1</v>
      </c>
      <c r="R8" s="317">
        <v>1</v>
      </c>
      <c r="S8" s="317">
        <v>0</v>
      </c>
      <c r="T8" s="466">
        <v>0</v>
      </c>
      <c r="U8" s="466">
        <v>0</v>
      </c>
      <c r="V8" s="466">
        <v>0</v>
      </c>
      <c r="W8" s="466">
        <v>0</v>
      </c>
      <c r="X8" s="466">
        <v>0</v>
      </c>
      <c r="Y8" s="466">
        <v>0</v>
      </c>
      <c r="Z8" s="466">
        <v>2</v>
      </c>
      <c r="AA8" s="466">
        <v>2</v>
      </c>
      <c r="AB8" s="466">
        <v>0</v>
      </c>
      <c r="AC8" s="577"/>
      <c r="AD8" s="1496" t="s">
        <v>1390</v>
      </c>
      <c r="AE8" s="1496"/>
      <c r="AF8" s="1496"/>
      <c r="AG8" s="659">
        <v>6</v>
      </c>
      <c r="AH8" s="466">
        <v>4</v>
      </c>
      <c r="AI8" s="466">
        <v>2</v>
      </c>
      <c r="AJ8" s="542">
        <v>0</v>
      </c>
      <c r="AK8" s="542">
        <v>0</v>
      </c>
      <c r="AL8" s="542">
        <v>0</v>
      </c>
      <c r="AM8" s="542">
        <v>0</v>
      </c>
      <c r="AN8" s="542">
        <v>0</v>
      </c>
      <c r="AO8" s="542">
        <v>0</v>
      </c>
      <c r="AP8" s="466">
        <v>1</v>
      </c>
      <c r="AQ8" s="466">
        <v>1</v>
      </c>
      <c r="AR8" s="466">
        <v>0</v>
      </c>
      <c r="AS8" s="466">
        <v>7</v>
      </c>
      <c r="AT8" s="466">
        <v>2</v>
      </c>
      <c r="AU8" s="466">
        <v>5</v>
      </c>
      <c r="AV8" s="466">
        <v>2</v>
      </c>
      <c r="AW8" s="466">
        <v>1</v>
      </c>
      <c r="AX8" s="466">
        <v>1</v>
      </c>
      <c r="AY8" s="466">
        <v>5</v>
      </c>
      <c r="AZ8" s="466">
        <v>2</v>
      </c>
      <c r="BA8" s="466">
        <v>3</v>
      </c>
      <c r="BB8" s="466">
        <v>0</v>
      </c>
      <c r="BC8" s="466">
        <v>0</v>
      </c>
      <c r="BD8" s="466">
        <v>0</v>
      </c>
      <c r="BE8" s="466">
        <v>7</v>
      </c>
      <c r="BF8" s="466">
        <v>3</v>
      </c>
      <c r="BG8" s="466">
        <v>4</v>
      </c>
      <c r="BH8" s="577"/>
      <c r="BI8" s="1496" t="s">
        <v>1390</v>
      </c>
      <c r="BJ8" s="1496"/>
      <c r="BK8" s="1496"/>
      <c r="BL8" s="659">
        <v>4</v>
      </c>
      <c r="BM8" s="466">
        <v>1</v>
      </c>
      <c r="BN8" s="466">
        <v>3</v>
      </c>
      <c r="BO8" s="466">
        <v>1</v>
      </c>
      <c r="BP8" s="466">
        <v>0</v>
      </c>
      <c r="BQ8" s="466">
        <v>1</v>
      </c>
      <c r="BR8" s="466">
        <v>2</v>
      </c>
      <c r="BS8" s="466">
        <v>0</v>
      </c>
      <c r="BT8" s="466">
        <v>2</v>
      </c>
      <c r="BU8" s="466">
        <v>0</v>
      </c>
      <c r="BV8" s="466">
        <v>0</v>
      </c>
      <c r="BW8" s="466">
        <v>0</v>
      </c>
      <c r="BX8" s="466">
        <v>4</v>
      </c>
      <c r="BY8" s="466">
        <v>4</v>
      </c>
      <c r="BZ8" s="466">
        <v>0</v>
      </c>
      <c r="CA8" s="466">
        <v>6</v>
      </c>
      <c r="CB8" s="466">
        <v>3</v>
      </c>
      <c r="CC8" s="466">
        <v>3</v>
      </c>
      <c r="CD8" s="466">
        <v>1</v>
      </c>
      <c r="CE8" s="466">
        <v>1</v>
      </c>
      <c r="CF8" s="466">
        <v>0</v>
      </c>
      <c r="CG8" s="660">
        <v>52</v>
      </c>
      <c r="CH8" s="466">
        <v>13</v>
      </c>
      <c r="CI8" s="466">
        <v>39</v>
      </c>
    </row>
    <row r="9" spans="1:87" s="466" customFormat="1" ht="25.15" customHeight="1">
      <c r="A9" s="577"/>
      <c r="B9" s="1496" t="s">
        <v>1391</v>
      </c>
      <c r="C9" s="1496"/>
      <c r="D9" s="1496"/>
      <c r="E9" s="550">
        <v>125</v>
      </c>
      <c r="F9" s="317">
        <v>54</v>
      </c>
      <c r="G9" s="317">
        <v>71</v>
      </c>
      <c r="H9" s="317">
        <v>83</v>
      </c>
      <c r="I9" s="317">
        <v>42</v>
      </c>
      <c r="J9" s="317">
        <v>41</v>
      </c>
      <c r="K9" s="317">
        <v>78</v>
      </c>
      <c r="L9" s="317">
        <v>39</v>
      </c>
      <c r="M9" s="317">
        <v>39</v>
      </c>
      <c r="N9" s="259">
        <v>1</v>
      </c>
      <c r="O9" s="259">
        <v>0</v>
      </c>
      <c r="P9" s="259">
        <v>1</v>
      </c>
      <c r="Q9" s="317">
        <v>0</v>
      </c>
      <c r="R9" s="317">
        <v>0</v>
      </c>
      <c r="S9" s="317">
        <v>0</v>
      </c>
      <c r="T9" s="466">
        <v>0</v>
      </c>
      <c r="U9" s="466">
        <v>0</v>
      </c>
      <c r="V9" s="466">
        <v>0</v>
      </c>
      <c r="W9" s="466">
        <v>0</v>
      </c>
      <c r="X9" s="466">
        <v>0</v>
      </c>
      <c r="Y9" s="466">
        <v>0</v>
      </c>
      <c r="Z9" s="466">
        <v>8</v>
      </c>
      <c r="AA9" s="466">
        <v>5</v>
      </c>
      <c r="AB9" s="466">
        <v>3</v>
      </c>
      <c r="AC9" s="577"/>
      <c r="AD9" s="1496" t="s">
        <v>1391</v>
      </c>
      <c r="AE9" s="1496"/>
      <c r="AF9" s="1496"/>
      <c r="AG9" s="659">
        <v>3</v>
      </c>
      <c r="AH9" s="466">
        <v>1</v>
      </c>
      <c r="AI9" s="466">
        <v>2</v>
      </c>
      <c r="AJ9" s="542">
        <v>0</v>
      </c>
      <c r="AK9" s="542">
        <v>0</v>
      </c>
      <c r="AL9" s="542">
        <v>0</v>
      </c>
      <c r="AM9" s="542">
        <v>4</v>
      </c>
      <c r="AN9" s="542">
        <v>3</v>
      </c>
      <c r="AO9" s="542">
        <v>1</v>
      </c>
      <c r="AP9" s="466">
        <v>0</v>
      </c>
      <c r="AQ9" s="466">
        <v>0</v>
      </c>
      <c r="AR9" s="466">
        <v>0</v>
      </c>
      <c r="AS9" s="466">
        <v>9</v>
      </c>
      <c r="AT9" s="466">
        <v>4</v>
      </c>
      <c r="AU9" s="466">
        <v>5</v>
      </c>
      <c r="AV9" s="466">
        <v>6</v>
      </c>
      <c r="AW9" s="466">
        <v>4</v>
      </c>
      <c r="AX9" s="466">
        <v>2</v>
      </c>
      <c r="AY9" s="466">
        <v>3</v>
      </c>
      <c r="AZ9" s="466">
        <v>3</v>
      </c>
      <c r="BA9" s="466">
        <v>0</v>
      </c>
      <c r="BB9" s="466">
        <v>5</v>
      </c>
      <c r="BC9" s="466">
        <v>3</v>
      </c>
      <c r="BD9" s="466">
        <v>2</v>
      </c>
      <c r="BE9" s="466">
        <v>5</v>
      </c>
      <c r="BF9" s="466">
        <v>1</v>
      </c>
      <c r="BG9" s="466">
        <v>4</v>
      </c>
      <c r="BH9" s="577"/>
      <c r="BI9" s="1496" t="s">
        <v>1391</v>
      </c>
      <c r="BJ9" s="1496"/>
      <c r="BK9" s="1496"/>
      <c r="BL9" s="659">
        <v>0</v>
      </c>
      <c r="BM9" s="466">
        <v>0</v>
      </c>
      <c r="BN9" s="466">
        <v>0</v>
      </c>
      <c r="BO9" s="466">
        <v>10</v>
      </c>
      <c r="BP9" s="466">
        <v>3</v>
      </c>
      <c r="BQ9" s="466">
        <v>7</v>
      </c>
      <c r="BR9" s="466">
        <v>13</v>
      </c>
      <c r="BS9" s="466">
        <v>5</v>
      </c>
      <c r="BT9" s="466">
        <v>8</v>
      </c>
      <c r="BU9" s="466">
        <v>0</v>
      </c>
      <c r="BV9" s="466">
        <v>0</v>
      </c>
      <c r="BW9" s="466">
        <v>0</v>
      </c>
      <c r="BX9" s="466">
        <v>3</v>
      </c>
      <c r="BY9" s="466">
        <v>1</v>
      </c>
      <c r="BZ9" s="466">
        <v>2</v>
      </c>
      <c r="CA9" s="466">
        <v>6</v>
      </c>
      <c r="CB9" s="466">
        <v>4</v>
      </c>
      <c r="CC9" s="466">
        <v>2</v>
      </c>
      <c r="CD9" s="466">
        <v>2</v>
      </c>
      <c r="CE9" s="466">
        <v>2</v>
      </c>
      <c r="CF9" s="466">
        <v>0</v>
      </c>
      <c r="CG9" s="466">
        <v>39</v>
      </c>
      <c r="CH9" s="466">
        <v>10</v>
      </c>
      <c r="CI9" s="466">
        <v>29</v>
      </c>
    </row>
    <row r="10" spans="1:87" s="545" customFormat="1" ht="25.15" customHeight="1">
      <c r="A10" s="577"/>
      <c r="B10" s="1496" t="s">
        <v>1392</v>
      </c>
      <c r="C10" s="1496"/>
      <c r="D10" s="1496"/>
      <c r="E10" s="550">
        <v>200</v>
      </c>
      <c r="F10" s="317">
        <v>98</v>
      </c>
      <c r="G10" s="317">
        <v>102</v>
      </c>
      <c r="H10" s="317">
        <v>123</v>
      </c>
      <c r="I10" s="317">
        <v>67</v>
      </c>
      <c r="J10" s="317">
        <v>56</v>
      </c>
      <c r="K10" s="317">
        <v>122</v>
      </c>
      <c r="L10" s="317">
        <v>66</v>
      </c>
      <c r="M10" s="317">
        <v>56</v>
      </c>
      <c r="N10" s="259">
        <v>0</v>
      </c>
      <c r="O10" s="259">
        <v>0</v>
      </c>
      <c r="P10" s="259">
        <v>0</v>
      </c>
      <c r="Q10" s="317">
        <v>0</v>
      </c>
      <c r="R10" s="317">
        <v>0</v>
      </c>
      <c r="S10" s="317">
        <v>0</v>
      </c>
      <c r="T10" s="466">
        <v>0</v>
      </c>
      <c r="U10" s="466">
        <v>0</v>
      </c>
      <c r="V10" s="466">
        <v>0</v>
      </c>
      <c r="W10" s="466">
        <v>0</v>
      </c>
      <c r="X10" s="466">
        <v>0</v>
      </c>
      <c r="Y10" s="466">
        <v>0</v>
      </c>
      <c r="Z10" s="466">
        <v>6</v>
      </c>
      <c r="AA10" s="466">
        <v>5</v>
      </c>
      <c r="AB10" s="466">
        <v>1</v>
      </c>
      <c r="AC10" s="577"/>
      <c r="AD10" s="1496" t="s">
        <v>1392</v>
      </c>
      <c r="AE10" s="1496"/>
      <c r="AF10" s="1496"/>
      <c r="AG10" s="659">
        <v>12</v>
      </c>
      <c r="AH10" s="466">
        <v>7</v>
      </c>
      <c r="AI10" s="466">
        <v>5</v>
      </c>
      <c r="AJ10" s="542">
        <v>1</v>
      </c>
      <c r="AK10" s="542">
        <v>1</v>
      </c>
      <c r="AL10" s="542">
        <v>0</v>
      </c>
      <c r="AM10" s="542">
        <v>1</v>
      </c>
      <c r="AN10" s="542">
        <v>1</v>
      </c>
      <c r="AO10" s="542">
        <v>0</v>
      </c>
      <c r="AP10" s="466">
        <v>5</v>
      </c>
      <c r="AQ10" s="466">
        <v>5</v>
      </c>
      <c r="AR10" s="466">
        <v>0</v>
      </c>
      <c r="AS10" s="466">
        <v>30</v>
      </c>
      <c r="AT10" s="466">
        <v>16</v>
      </c>
      <c r="AU10" s="466">
        <v>14</v>
      </c>
      <c r="AV10" s="466">
        <v>3</v>
      </c>
      <c r="AW10" s="466">
        <v>0</v>
      </c>
      <c r="AX10" s="466">
        <v>3</v>
      </c>
      <c r="AY10" s="466">
        <v>3</v>
      </c>
      <c r="AZ10" s="466">
        <v>3</v>
      </c>
      <c r="BA10" s="466">
        <v>0</v>
      </c>
      <c r="BB10" s="466">
        <v>2</v>
      </c>
      <c r="BC10" s="466">
        <v>1</v>
      </c>
      <c r="BD10" s="466">
        <v>1</v>
      </c>
      <c r="BE10" s="466">
        <v>12</v>
      </c>
      <c r="BF10" s="466">
        <v>5</v>
      </c>
      <c r="BG10" s="466">
        <v>7</v>
      </c>
      <c r="BH10" s="577"/>
      <c r="BI10" s="1496" t="s">
        <v>1392</v>
      </c>
      <c r="BJ10" s="1496"/>
      <c r="BK10" s="1496"/>
      <c r="BL10" s="659">
        <v>7</v>
      </c>
      <c r="BM10" s="466">
        <v>3</v>
      </c>
      <c r="BN10" s="466">
        <v>4</v>
      </c>
      <c r="BO10" s="466">
        <v>5</v>
      </c>
      <c r="BP10" s="466">
        <v>2</v>
      </c>
      <c r="BQ10" s="466">
        <v>3</v>
      </c>
      <c r="BR10" s="466">
        <v>14</v>
      </c>
      <c r="BS10" s="466">
        <v>4</v>
      </c>
      <c r="BT10" s="466">
        <v>10</v>
      </c>
      <c r="BU10" s="466">
        <v>0</v>
      </c>
      <c r="BV10" s="466">
        <v>0</v>
      </c>
      <c r="BW10" s="466">
        <v>0</v>
      </c>
      <c r="BX10" s="466">
        <v>9</v>
      </c>
      <c r="BY10" s="466">
        <v>5</v>
      </c>
      <c r="BZ10" s="466">
        <v>4</v>
      </c>
      <c r="CA10" s="466">
        <v>9</v>
      </c>
      <c r="CB10" s="466">
        <v>7</v>
      </c>
      <c r="CC10" s="466">
        <v>2</v>
      </c>
      <c r="CD10" s="466">
        <v>3</v>
      </c>
      <c r="CE10" s="466">
        <v>1</v>
      </c>
      <c r="CF10" s="466">
        <v>2</v>
      </c>
      <c r="CG10" s="466">
        <v>77</v>
      </c>
      <c r="CH10" s="466">
        <v>31</v>
      </c>
      <c r="CI10" s="466">
        <v>46</v>
      </c>
    </row>
    <row r="11" spans="1:87" s="466" customFormat="1" ht="25.15" customHeight="1">
      <c r="A11" s="577"/>
      <c r="B11" s="1496" t="s">
        <v>1393</v>
      </c>
      <c r="C11" s="1496"/>
      <c r="D11" s="1496"/>
      <c r="E11" s="550">
        <v>1126</v>
      </c>
      <c r="F11" s="317">
        <v>540</v>
      </c>
      <c r="G11" s="317">
        <v>586</v>
      </c>
      <c r="H11" s="317">
        <v>611</v>
      </c>
      <c r="I11" s="317">
        <v>342</v>
      </c>
      <c r="J11" s="317">
        <v>269</v>
      </c>
      <c r="K11" s="317">
        <v>588</v>
      </c>
      <c r="L11" s="317">
        <v>328</v>
      </c>
      <c r="M11" s="317">
        <v>260</v>
      </c>
      <c r="N11" s="259">
        <v>4</v>
      </c>
      <c r="O11" s="259">
        <v>2</v>
      </c>
      <c r="P11" s="259">
        <v>2</v>
      </c>
      <c r="Q11" s="317">
        <v>3</v>
      </c>
      <c r="R11" s="317">
        <v>1</v>
      </c>
      <c r="S11" s="317">
        <v>2</v>
      </c>
      <c r="T11" s="466">
        <v>0</v>
      </c>
      <c r="U11" s="466">
        <v>0</v>
      </c>
      <c r="V11" s="466">
        <v>0</v>
      </c>
      <c r="W11" s="466">
        <v>0</v>
      </c>
      <c r="X11" s="466">
        <v>0</v>
      </c>
      <c r="Y11" s="466">
        <v>0</v>
      </c>
      <c r="Z11" s="466">
        <v>35</v>
      </c>
      <c r="AA11" s="466">
        <v>28</v>
      </c>
      <c r="AB11" s="466">
        <v>7</v>
      </c>
      <c r="AC11" s="577"/>
      <c r="AD11" s="1496" t="s">
        <v>1393</v>
      </c>
      <c r="AE11" s="1496"/>
      <c r="AF11" s="1496"/>
      <c r="AG11" s="659">
        <v>49</v>
      </c>
      <c r="AH11" s="466">
        <v>38</v>
      </c>
      <c r="AI11" s="466">
        <v>11</v>
      </c>
      <c r="AJ11" s="542">
        <v>4</v>
      </c>
      <c r="AK11" s="542">
        <v>4</v>
      </c>
      <c r="AL11" s="542">
        <v>0</v>
      </c>
      <c r="AM11" s="542">
        <v>13</v>
      </c>
      <c r="AN11" s="542">
        <v>9</v>
      </c>
      <c r="AO11" s="542">
        <v>4</v>
      </c>
      <c r="AP11" s="466">
        <v>15</v>
      </c>
      <c r="AQ11" s="466">
        <v>14</v>
      </c>
      <c r="AR11" s="466">
        <v>1</v>
      </c>
      <c r="AS11" s="466">
        <v>89</v>
      </c>
      <c r="AT11" s="466">
        <v>42</v>
      </c>
      <c r="AU11" s="466">
        <v>47</v>
      </c>
      <c r="AV11" s="466">
        <v>27</v>
      </c>
      <c r="AW11" s="466">
        <v>15</v>
      </c>
      <c r="AX11" s="466">
        <v>12</v>
      </c>
      <c r="AY11" s="466">
        <v>10</v>
      </c>
      <c r="AZ11" s="466">
        <v>4</v>
      </c>
      <c r="BA11" s="466">
        <v>6</v>
      </c>
      <c r="BB11" s="466">
        <v>29</v>
      </c>
      <c r="BC11" s="466">
        <v>21</v>
      </c>
      <c r="BD11" s="466">
        <v>8</v>
      </c>
      <c r="BE11" s="466">
        <v>42</v>
      </c>
      <c r="BF11" s="466">
        <v>19</v>
      </c>
      <c r="BG11" s="466">
        <v>23</v>
      </c>
      <c r="BH11" s="577"/>
      <c r="BI11" s="1496" t="s">
        <v>1393</v>
      </c>
      <c r="BJ11" s="1496"/>
      <c r="BK11" s="1496"/>
      <c r="BL11" s="659">
        <v>24</v>
      </c>
      <c r="BM11" s="466">
        <v>12</v>
      </c>
      <c r="BN11" s="466">
        <v>12</v>
      </c>
      <c r="BO11" s="466">
        <v>47</v>
      </c>
      <c r="BP11" s="466">
        <v>19</v>
      </c>
      <c r="BQ11" s="466">
        <v>28</v>
      </c>
      <c r="BR11" s="466">
        <v>76</v>
      </c>
      <c r="BS11" s="466">
        <v>19</v>
      </c>
      <c r="BT11" s="466">
        <v>57</v>
      </c>
      <c r="BU11" s="466">
        <v>3</v>
      </c>
      <c r="BV11" s="466">
        <v>3</v>
      </c>
      <c r="BW11" s="466">
        <v>0</v>
      </c>
      <c r="BX11" s="466">
        <v>48</v>
      </c>
      <c r="BY11" s="466">
        <v>32</v>
      </c>
      <c r="BZ11" s="466">
        <v>16</v>
      </c>
      <c r="CA11" s="466">
        <v>43</v>
      </c>
      <c r="CB11" s="466">
        <v>30</v>
      </c>
      <c r="CC11" s="466">
        <v>13</v>
      </c>
      <c r="CD11" s="466">
        <v>30</v>
      </c>
      <c r="CE11" s="466">
        <v>17</v>
      </c>
      <c r="CF11" s="466">
        <v>13</v>
      </c>
      <c r="CG11" s="466">
        <v>426</v>
      </c>
      <c r="CH11" s="466">
        <v>138</v>
      </c>
      <c r="CI11" s="466">
        <v>288</v>
      </c>
    </row>
    <row r="12" spans="1:87" s="466" customFormat="1" ht="25.15" customHeight="1">
      <c r="A12" s="577"/>
      <c r="B12" s="1496" t="s">
        <v>1394</v>
      </c>
      <c r="C12" s="1496"/>
      <c r="D12" s="1496"/>
      <c r="E12" s="550">
        <v>428</v>
      </c>
      <c r="F12" s="317">
        <v>216</v>
      </c>
      <c r="G12" s="317">
        <v>212</v>
      </c>
      <c r="H12" s="317">
        <v>251</v>
      </c>
      <c r="I12" s="317">
        <v>138</v>
      </c>
      <c r="J12" s="317">
        <v>113</v>
      </c>
      <c r="K12" s="317">
        <v>243</v>
      </c>
      <c r="L12" s="317">
        <v>133</v>
      </c>
      <c r="M12" s="317">
        <v>110</v>
      </c>
      <c r="N12" s="259">
        <v>1</v>
      </c>
      <c r="O12" s="259">
        <v>0</v>
      </c>
      <c r="P12" s="259">
        <v>1</v>
      </c>
      <c r="Q12" s="317">
        <v>1</v>
      </c>
      <c r="R12" s="317">
        <v>0</v>
      </c>
      <c r="S12" s="317">
        <v>1</v>
      </c>
      <c r="T12" s="466">
        <v>0</v>
      </c>
      <c r="U12" s="466">
        <v>0</v>
      </c>
      <c r="V12" s="466">
        <v>0</v>
      </c>
      <c r="W12" s="466">
        <v>0</v>
      </c>
      <c r="X12" s="466">
        <v>0</v>
      </c>
      <c r="Y12" s="466">
        <v>0</v>
      </c>
      <c r="Z12" s="466">
        <v>6</v>
      </c>
      <c r="AA12" s="466">
        <v>5</v>
      </c>
      <c r="AB12" s="466">
        <v>1</v>
      </c>
      <c r="AC12" s="577"/>
      <c r="AD12" s="1496" t="s">
        <v>1394</v>
      </c>
      <c r="AE12" s="1496"/>
      <c r="AF12" s="1496"/>
      <c r="AG12" s="659">
        <v>20</v>
      </c>
      <c r="AH12" s="466">
        <v>12</v>
      </c>
      <c r="AI12" s="466">
        <v>8</v>
      </c>
      <c r="AJ12" s="542">
        <v>10</v>
      </c>
      <c r="AK12" s="542">
        <v>8</v>
      </c>
      <c r="AL12" s="542">
        <v>2</v>
      </c>
      <c r="AM12" s="542">
        <v>9</v>
      </c>
      <c r="AN12" s="542">
        <v>5</v>
      </c>
      <c r="AO12" s="542">
        <v>4</v>
      </c>
      <c r="AP12" s="466">
        <v>7</v>
      </c>
      <c r="AQ12" s="466">
        <v>6</v>
      </c>
      <c r="AR12" s="466">
        <v>1</v>
      </c>
      <c r="AS12" s="466">
        <v>53</v>
      </c>
      <c r="AT12" s="466">
        <v>25</v>
      </c>
      <c r="AU12" s="466">
        <v>28</v>
      </c>
      <c r="AV12" s="466">
        <v>3</v>
      </c>
      <c r="AW12" s="466">
        <v>1</v>
      </c>
      <c r="AX12" s="466">
        <v>2</v>
      </c>
      <c r="AY12" s="466">
        <v>3</v>
      </c>
      <c r="AZ12" s="466">
        <v>2</v>
      </c>
      <c r="BA12" s="466">
        <v>1</v>
      </c>
      <c r="BB12" s="466">
        <v>21</v>
      </c>
      <c r="BC12" s="466">
        <v>16</v>
      </c>
      <c r="BD12" s="466">
        <v>5</v>
      </c>
      <c r="BE12" s="466">
        <v>19</v>
      </c>
      <c r="BF12" s="466">
        <v>4</v>
      </c>
      <c r="BG12" s="466">
        <v>15</v>
      </c>
      <c r="BH12" s="577"/>
      <c r="BI12" s="1496" t="s">
        <v>1394</v>
      </c>
      <c r="BJ12" s="1496"/>
      <c r="BK12" s="1496"/>
      <c r="BL12" s="659">
        <v>13</v>
      </c>
      <c r="BM12" s="466">
        <v>5</v>
      </c>
      <c r="BN12" s="466">
        <v>8</v>
      </c>
      <c r="BO12" s="466">
        <v>9</v>
      </c>
      <c r="BP12" s="466">
        <v>5</v>
      </c>
      <c r="BQ12" s="466">
        <v>4</v>
      </c>
      <c r="BR12" s="466">
        <v>25</v>
      </c>
      <c r="BS12" s="466">
        <v>12</v>
      </c>
      <c r="BT12" s="466">
        <v>13</v>
      </c>
      <c r="BU12" s="466">
        <v>0</v>
      </c>
      <c r="BV12" s="466">
        <v>0</v>
      </c>
      <c r="BW12" s="466">
        <v>0</v>
      </c>
      <c r="BX12" s="466">
        <v>19</v>
      </c>
      <c r="BY12" s="466">
        <v>11</v>
      </c>
      <c r="BZ12" s="466">
        <v>8</v>
      </c>
      <c r="CA12" s="466">
        <v>17</v>
      </c>
      <c r="CB12" s="466">
        <v>11</v>
      </c>
      <c r="CC12" s="466">
        <v>6</v>
      </c>
      <c r="CD12" s="466">
        <v>8</v>
      </c>
      <c r="CE12" s="466">
        <v>5</v>
      </c>
      <c r="CF12" s="466">
        <v>3</v>
      </c>
      <c r="CG12" s="466">
        <v>139</v>
      </c>
      <c r="CH12" s="466">
        <v>53</v>
      </c>
      <c r="CI12" s="466">
        <v>86</v>
      </c>
    </row>
    <row r="13" spans="1:87" s="466" customFormat="1" ht="25.15" customHeight="1">
      <c r="A13" s="577"/>
      <c r="B13" s="1496" t="s">
        <v>1395</v>
      </c>
      <c r="C13" s="1496"/>
      <c r="D13" s="1496"/>
      <c r="E13" s="550">
        <v>321</v>
      </c>
      <c r="F13" s="317">
        <v>150</v>
      </c>
      <c r="G13" s="317">
        <v>171</v>
      </c>
      <c r="H13" s="317">
        <v>176</v>
      </c>
      <c r="I13" s="317">
        <v>96</v>
      </c>
      <c r="J13" s="317">
        <v>80</v>
      </c>
      <c r="K13" s="317">
        <v>171</v>
      </c>
      <c r="L13" s="317">
        <v>92</v>
      </c>
      <c r="M13" s="317">
        <v>79</v>
      </c>
      <c r="N13" s="259">
        <v>0</v>
      </c>
      <c r="O13" s="259">
        <v>0</v>
      </c>
      <c r="P13" s="259">
        <v>0</v>
      </c>
      <c r="Q13" s="317">
        <v>0</v>
      </c>
      <c r="R13" s="317">
        <v>0</v>
      </c>
      <c r="S13" s="317">
        <v>0</v>
      </c>
      <c r="T13" s="317">
        <v>0</v>
      </c>
      <c r="U13" s="317">
        <v>0</v>
      </c>
      <c r="V13" s="317">
        <v>0</v>
      </c>
      <c r="W13" s="317">
        <v>0</v>
      </c>
      <c r="X13" s="317">
        <v>0</v>
      </c>
      <c r="Y13" s="317">
        <v>0</v>
      </c>
      <c r="Z13" s="317">
        <v>5</v>
      </c>
      <c r="AA13" s="317">
        <v>5</v>
      </c>
      <c r="AB13" s="317">
        <v>0</v>
      </c>
      <c r="AC13" s="577"/>
      <c r="AD13" s="1496" t="s">
        <v>1396</v>
      </c>
      <c r="AE13" s="1496"/>
      <c r="AF13" s="1496"/>
      <c r="AG13" s="550">
        <v>14</v>
      </c>
      <c r="AH13" s="317">
        <v>7</v>
      </c>
      <c r="AI13" s="317">
        <v>7</v>
      </c>
      <c r="AJ13" s="317">
        <v>4</v>
      </c>
      <c r="AK13" s="317">
        <v>4</v>
      </c>
      <c r="AL13" s="317">
        <v>0</v>
      </c>
      <c r="AM13" s="317">
        <v>12</v>
      </c>
      <c r="AN13" s="317">
        <v>7</v>
      </c>
      <c r="AO13" s="317">
        <v>5</v>
      </c>
      <c r="AP13" s="317">
        <v>0</v>
      </c>
      <c r="AQ13" s="317">
        <v>0</v>
      </c>
      <c r="AR13" s="317">
        <v>0</v>
      </c>
      <c r="AS13" s="317">
        <v>30</v>
      </c>
      <c r="AT13" s="317">
        <v>13</v>
      </c>
      <c r="AU13" s="317">
        <v>17</v>
      </c>
      <c r="AV13" s="317">
        <v>4</v>
      </c>
      <c r="AW13" s="317">
        <v>4</v>
      </c>
      <c r="AX13" s="317">
        <v>0</v>
      </c>
      <c r="AY13" s="317">
        <v>3</v>
      </c>
      <c r="AZ13" s="317">
        <v>0</v>
      </c>
      <c r="BA13" s="317">
        <v>3</v>
      </c>
      <c r="BB13" s="317">
        <v>9</v>
      </c>
      <c r="BC13" s="317">
        <v>5</v>
      </c>
      <c r="BD13" s="317">
        <v>4</v>
      </c>
      <c r="BE13" s="317">
        <v>18</v>
      </c>
      <c r="BF13" s="317">
        <v>9</v>
      </c>
      <c r="BG13" s="317">
        <v>9</v>
      </c>
      <c r="BH13" s="577"/>
      <c r="BI13" s="1496" t="s">
        <v>1395</v>
      </c>
      <c r="BJ13" s="1496"/>
      <c r="BK13" s="1496"/>
      <c r="BL13" s="550">
        <v>5</v>
      </c>
      <c r="BM13" s="317">
        <v>3</v>
      </c>
      <c r="BN13" s="317">
        <v>2</v>
      </c>
      <c r="BO13" s="317">
        <v>9</v>
      </c>
      <c r="BP13" s="317">
        <v>6</v>
      </c>
      <c r="BQ13" s="317">
        <v>3</v>
      </c>
      <c r="BR13" s="317">
        <v>21</v>
      </c>
      <c r="BS13" s="317">
        <v>6</v>
      </c>
      <c r="BT13" s="317">
        <v>15</v>
      </c>
      <c r="BU13" s="317">
        <v>1</v>
      </c>
      <c r="BV13" s="317">
        <v>1</v>
      </c>
      <c r="BW13" s="317">
        <v>0</v>
      </c>
      <c r="BX13" s="317">
        <v>10</v>
      </c>
      <c r="BY13" s="317">
        <v>6</v>
      </c>
      <c r="BZ13" s="317">
        <v>4</v>
      </c>
      <c r="CA13" s="317">
        <v>14</v>
      </c>
      <c r="CB13" s="317">
        <v>11</v>
      </c>
      <c r="CC13" s="317">
        <v>3</v>
      </c>
      <c r="CD13" s="317">
        <v>12</v>
      </c>
      <c r="CE13" s="317">
        <v>5</v>
      </c>
      <c r="CF13" s="317">
        <v>7</v>
      </c>
      <c r="CG13" s="317">
        <v>116</v>
      </c>
      <c r="CH13" s="317">
        <v>36</v>
      </c>
      <c r="CI13" s="317">
        <v>80</v>
      </c>
    </row>
    <row r="14" spans="1:87" s="466" customFormat="1" ht="25.15" customHeight="1">
      <c r="A14" s="577"/>
      <c r="B14" s="1496" t="s">
        <v>1397</v>
      </c>
      <c r="C14" s="1496"/>
      <c r="D14" s="1496"/>
      <c r="E14" s="550">
        <v>515</v>
      </c>
      <c r="F14" s="317">
        <v>252</v>
      </c>
      <c r="G14" s="317">
        <v>263</v>
      </c>
      <c r="H14" s="317">
        <v>334</v>
      </c>
      <c r="I14" s="317">
        <v>189</v>
      </c>
      <c r="J14" s="317">
        <v>145</v>
      </c>
      <c r="K14" s="317">
        <v>330</v>
      </c>
      <c r="L14" s="317">
        <v>188</v>
      </c>
      <c r="M14" s="317">
        <v>142</v>
      </c>
      <c r="N14" s="259">
        <v>0</v>
      </c>
      <c r="O14" s="259">
        <v>0</v>
      </c>
      <c r="P14" s="259">
        <v>0</v>
      </c>
      <c r="Q14" s="317">
        <v>0</v>
      </c>
      <c r="R14" s="317">
        <v>0</v>
      </c>
      <c r="S14" s="317">
        <v>0</v>
      </c>
      <c r="T14" s="317">
        <v>0</v>
      </c>
      <c r="U14" s="317">
        <v>0</v>
      </c>
      <c r="V14" s="317">
        <v>0</v>
      </c>
      <c r="W14" s="317">
        <v>0</v>
      </c>
      <c r="X14" s="317">
        <v>0</v>
      </c>
      <c r="Y14" s="317">
        <v>0</v>
      </c>
      <c r="Z14" s="317">
        <v>13</v>
      </c>
      <c r="AA14" s="317">
        <v>10</v>
      </c>
      <c r="AB14" s="317">
        <v>3</v>
      </c>
      <c r="AC14" s="577"/>
      <c r="AD14" s="1496" t="s">
        <v>1397</v>
      </c>
      <c r="AE14" s="1496"/>
      <c r="AF14" s="1496"/>
      <c r="AG14" s="550">
        <v>22</v>
      </c>
      <c r="AH14" s="317">
        <v>18</v>
      </c>
      <c r="AI14" s="317">
        <v>4</v>
      </c>
      <c r="AJ14" s="317">
        <v>20</v>
      </c>
      <c r="AK14" s="317">
        <v>18</v>
      </c>
      <c r="AL14" s="317">
        <v>2</v>
      </c>
      <c r="AM14" s="317">
        <v>17</v>
      </c>
      <c r="AN14" s="317">
        <v>13</v>
      </c>
      <c r="AO14" s="317">
        <v>4</v>
      </c>
      <c r="AP14" s="317">
        <v>5</v>
      </c>
      <c r="AQ14" s="317">
        <v>4</v>
      </c>
      <c r="AR14" s="317">
        <v>1</v>
      </c>
      <c r="AS14" s="317">
        <v>57</v>
      </c>
      <c r="AT14" s="317">
        <v>25</v>
      </c>
      <c r="AU14" s="317">
        <v>32</v>
      </c>
      <c r="AV14" s="317">
        <v>19</v>
      </c>
      <c r="AW14" s="317">
        <v>10</v>
      </c>
      <c r="AX14" s="317">
        <v>9</v>
      </c>
      <c r="AY14" s="317">
        <v>8</v>
      </c>
      <c r="AZ14" s="317">
        <v>4</v>
      </c>
      <c r="BA14" s="317">
        <v>4</v>
      </c>
      <c r="BB14" s="317">
        <v>8</v>
      </c>
      <c r="BC14" s="317">
        <v>7</v>
      </c>
      <c r="BD14" s="317">
        <v>1</v>
      </c>
      <c r="BE14" s="317">
        <v>19</v>
      </c>
      <c r="BF14" s="317">
        <v>8</v>
      </c>
      <c r="BG14" s="317">
        <v>11</v>
      </c>
      <c r="BH14" s="577"/>
      <c r="BI14" s="1496" t="s">
        <v>1398</v>
      </c>
      <c r="BJ14" s="1496"/>
      <c r="BK14" s="1496"/>
      <c r="BL14" s="550">
        <v>3</v>
      </c>
      <c r="BM14" s="317">
        <v>2</v>
      </c>
      <c r="BN14" s="317">
        <v>1</v>
      </c>
      <c r="BO14" s="317">
        <v>25</v>
      </c>
      <c r="BP14" s="317">
        <v>13</v>
      </c>
      <c r="BQ14" s="317">
        <v>12</v>
      </c>
      <c r="BR14" s="317">
        <v>54</v>
      </c>
      <c r="BS14" s="317">
        <v>24</v>
      </c>
      <c r="BT14" s="317">
        <v>30</v>
      </c>
      <c r="BU14" s="317">
        <v>1</v>
      </c>
      <c r="BV14" s="317">
        <v>1</v>
      </c>
      <c r="BW14" s="317">
        <v>0</v>
      </c>
      <c r="BX14" s="317">
        <v>11</v>
      </c>
      <c r="BY14" s="317">
        <v>7</v>
      </c>
      <c r="BZ14" s="317">
        <v>4</v>
      </c>
      <c r="CA14" s="317">
        <v>32</v>
      </c>
      <c r="CB14" s="317">
        <v>18</v>
      </c>
      <c r="CC14" s="317">
        <v>14</v>
      </c>
      <c r="CD14" s="317">
        <v>16</v>
      </c>
      <c r="CE14" s="317">
        <v>6</v>
      </c>
      <c r="CF14" s="317">
        <v>10</v>
      </c>
      <c r="CG14" s="466">
        <v>148</v>
      </c>
      <c r="CH14" s="466">
        <v>42</v>
      </c>
      <c r="CI14" s="466">
        <v>106</v>
      </c>
    </row>
    <row r="15" spans="1:87" s="466" customFormat="1" ht="25.15" customHeight="1">
      <c r="A15" s="577"/>
      <c r="B15" s="1496" t="s">
        <v>1399</v>
      </c>
      <c r="C15" s="1496"/>
      <c r="D15" s="1496"/>
      <c r="E15" s="550">
        <v>10</v>
      </c>
      <c r="F15" s="317">
        <v>5</v>
      </c>
      <c r="G15" s="317">
        <v>5</v>
      </c>
      <c r="H15" s="317">
        <v>2</v>
      </c>
      <c r="I15" s="317">
        <v>2</v>
      </c>
      <c r="J15" s="317">
        <v>0</v>
      </c>
      <c r="K15" s="317">
        <v>2</v>
      </c>
      <c r="L15" s="317">
        <v>2</v>
      </c>
      <c r="M15" s="317">
        <v>0</v>
      </c>
      <c r="N15" s="259">
        <v>0</v>
      </c>
      <c r="O15" s="259">
        <v>0</v>
      </c>
      <c r="P15" s="259">
        <v>0</v>
      </c>
      <c r="Q15" s="317">
        <v>0</v>
      </c>
      <c r="R15" s="317">
        <v>0</v>
      </c>
      <c r="S15" s="317">
        <v>0</v>
      </c>
      <c r="T15" s="317">
        <v>0</v>
      </c>
      <c r="U15" s="317">
        <v>0</v>
      </c>
      <c r="V15" s="317">
        <v>0</v>
      </c>
      <c r="W15" s="317">
        <v>0</v>
      </c>
      <c r="X15" s="317">
        <v>0</v>
      </c>
      <c r="Y15" s="317">
        <v>0</v>
      </c>
      <c r="Z15" s="317">
        <v>0</v>
      </c>
      <c r="AA15" s="317">
        <v>0</v>
      </c>
      <c r="AB15" s="317">
        <v>0</v>
      </c>
      <c r="AC15" s="577"/>
      <c r="AD15" s="1496" t="s">
        <v>1399</v>
      </c>
      <c r="AE15" s="1496"/>
      <c r="AF15" s="1496"/>
      <c r="AG15" s="550">
        <v>0</v>
      </c>
      <c r="AH15" s="317">
        <v>0</v>
      </c>
      <c r="AI15" s="317">
        <v>0</v>
      </c>
      <c r="AJ15" s="317">
        <v>0</v>
      </c>
      <c r="AK15" s="317">
        <v>0</v>
      </c>
      <c r="AL15" s="317">
        <v>0</v>
      </c>
      <c r="AM15" s="317">
        <v>0</v>
      </c>
      <c r="AN15" s="317">
        <v>0</v>
      </c>
      <c r="AO15" s="317">
        <v>0</v>
      </c>
      <c r="AP15" s="317">
        <v>0</v>
      </c>
      <c r="AQ15" s="317">
        <v>0</v>
      </c>
      <c r="AR15" s="317">
        <v>0</v>
      </c>
      <c r="AS15" s="317">
        <v>1</v>
      </c>
      <c r="AT15" s="317">
        <v>1</v>
      </c>
      <c r="AU15" s="317">
        <v>0</v>
      </c>
      <c r="AV15" s="317">
        <v>0</v>
      </c>
      <c r="AW15" s="317">
        <v>0</v>
      </c>
      <c r="AX15" s="317">
        <v>0</v>
      </c>
      <c r="AY15" s="317">
        <v>0</v>
      </c>
      <c r="AZ15" s="317">
        <v>0</v>
      </c>
      <c r="BA15" s="317">
        <v>0</v>
      </c>
      <c r="BB15" s="317">
        <v>0</v>
      </c>
      <c r="BC15" s="317">
        <v>0</v>
      </c>
      <c r="BD15" s="317">
        <v>0</v>
      </c>
      <c r="BE15" s="317">
        <v>0</v>
      </c>
      <c r="BF15" s="317">
        <v>0</v>
      </c>
      <c r="BG15" s="317">
        <v>0</v>
      </c>
      <c r="BH15" s="577"/>
      <c r="BI15" s="1496" t="s">
        <v>1399</v>
      </c>
      <c r="BJ15" s="1496"/>
      <c r="BK15" s="1496"/>
      <c r="BL15" s="550">
        <v>0</v>
      </c>
      <c r="BM15" s="317">
        <v>0</v>
      </c>
      <c r="BN15" s="317">
        <v>0</v>
      </c>
      <c r="BO15" s="317">
        <v>0</v>
      </c>
      <c r="BP15" s="317">
        <v>0</v>
      </c>
      <c r="BQ15" s="317">
        <v>0</v>
      </c>
      <c r="BR15" s="317">
        <v>0</v>
      </c>
      <c r="BS15" s="317">
        <v>0</v>
      </c>
      <c r="BT15" s="317">
        <v>0</v>
      </c>
      <c r="BU15" s="317">
        <v>0</v>
      </c>
      <c r="BV15" s="317">
        <v>0</v>
      </c>
      <c r="BW15" s="317">
        <v>0</v>
      </c>
      <c r="BX15" s="317">
        <v>0</v>
      </c>
      <c r="BY15" s="317">
        <v>0</v>
      </c>
      <c r="BZ15" s="317">
        <v>0</v>
      </c>
      <c r="CA15" s="317">
        <v>1</v>
      </c>
      <c r="CB15" s="317">
        <v>1</v>
      </c>
      <c r="CC15" s="317">
        <v>0</v>
      </c>
      <c r="CD15" s="317">
        <v>0</v>
      </c>
      <c r="CE15" s="317">
        <v>0</v>
      </c>
      <c r="CF15" s="317">
        <v>0</v>
      </c>
      <c r="CG15" s="466">
        <v>8</v>
      </c>
      <c r="CH15" s="466">
        <v>3</v>
      </c>
      <c r="CI15" s="466">
        <v>5</v>
      </c>
    </row>
    <row r="16" spans="1:87" s="466" customFormat="1" ht="25.15" customHeight="1">
      <c r="A16" s="577"/>
      <c r="B16" s="1496" t="s">
        <v>1400</v>
      </c>
      <c r="C16" s="1496"/>
      <c r="D16" s="1496"/>
      <c r="E16" s="550">
        <v>260</v>
      </c>
      <c r="F16" s="317">
        <v>102</v>
      </c>
      <c r="G16" s="317">
        <v>158</v>
      </c>
      <c r="H16" s="317">
        <v>147</v>
      </c>
      <c r="I16" s="317">
        <v>75</v>
      </c>
      <c r="J16" s="317">
        <v>72</v>
      </c>
      <c r="K16" s="317">
        <v>147</v>
      </c>
      <c r="L16" s="317">
        <v>75</v>
      </c>
      <c r="M16" s="317">
        <v>72</v>
      </c>
      <c r="N16" s="259">
        <v>0</v>
      </c>
      <c r="O16" s="259">
        <v>0</v>
      </c>
      <c r="P16" s="259">
        <v>0</v>
      </c>
      <c r="Q16" s="317">
        <v>0</v>
      </c>
      <c r="R16" s="317">
        <v>0</v>
      </c>
      <c r="S16" s="317">
        <v>0</v>
      </c>
      <c r="T16" s="317">
        <v>0</v>
      </c>
      <c r="U16" s="317">
        <v>0</v>
      </c>
      <c r="V16" s="317">
        <v>0</v>
      </c>
      <c r="W16" s="317">
        <v>0</v>
      </c>
      <c r="X16" s="317">
        <v>0</v>
      </c>
      <c r="Y16" s="317">
        <v>0</v>
      </c>
      <c r="Z16" s="317">
        <v>1</v>
      </c>
      <c r="AA16" s="317">
        <v>1</v>
      </c>
      <c r="AB16" s="317">
        <v>0</v>
      </c>
      <c r="AC16" s="577"/>
      <c r="AD16" s="1496" t="s">
        <v>1401</v>
      </c>
      <c r="AE16" s="1496"/>
      <c r="AF16" s="1496"/>
      <c r="AG16" s="550">
        <v>7</v>
      </c>
      <c r="AH16" s="317">
        <v>6</v>
      </c>
      <c r="AI16" s="317">
        <v>1</v>
      </c>
      <c r="AJ16" s="317">
        <v>1</v>
      </c>
      <c r="AK16" s="317">
        <v>1</v>
      </c>
      <c r="AL16" s="317">
        <v>0</v>
      </c>
      <c r="AM16" s="317">
        <v>7</v>
      </c>
      <c r="AN16" s="317">
        <v>6</v>
      </c>
      <c r="AO16" s="317">
        <v>1</v>
      </c>
      <c r="AP16" s="317">
        <v>0</v>
      </c>
      <c r="AQ16" s="317">
        <v>0</v>
      </c>
      <c r="AR16" s="317">
        <v>0</v>
      </c>
      <c r="AS16" s="317">
        <v>19</v>
      </c>
      <c r="AT16" s="317">
        <v>6</v>
      </c>
      <c r="AU16" s="317">
        <v>13</v>
      </c>
      <c r="AV16" s="317">
        <v>3</v>
      </c>
      <c r="AW16" s="317">
        <v>2</v>
      </c>
      <c r="AX16" s="317">
        <v>1</v>
      </c>
      <c r="AY16" s="317">
        <v>5</v>
      </c>
      <c r="AZ16" s="317">
        <v>2</v>
      </c>
      <c r="BA16" s="317">
        <v>3</v>
      </c>
      <c r="BB16" s="317">
        <v>9</v>
      </c>
      <c r="BC16" s="317">
        <v>5</v>
      </c>
      <c r="BD16" s="317">
        <v>4</v>
      </c>
      <c r="BE16" s="317">
        <v>30</v>
      </c>
      <c r="BF16" s="317">
        <v>10</v>
      </c>
      <c r="BG16" s="317">
        <v>20</v>
      </c>
      <c r="BH16" s="577"/>
      <c r="BI16" s="1496" t="s">
        <v>1400</v>
      </c>
      <c r="BJ16" s="1496"/>
      <c r="BK16" s="1496"/>
      <c r="BL16" s="550">
        <v>3</v>
      </c>
      <c r="BM16" s="317">
        <v>2</v>
      </c>
      <c r="BN16" s="317">
        <v>1</v>
      </c>
      <c r="BO16" s="317">
        <v>20</v>
      </c>
      <c r="BP16" s="317">
        <v>8</v>
      </c>
      <c r="BQ16" s="317">
        <v>12</v>
      </c>
      <c r="BR16" s="317">
        <v>23</v>
      </c>
      <c r="BS16" s="317">
        <v>13</v>
      </c>
      <c r="BT16" s="317">
        <v>10</v>
      </c>
      <c r="BU16" s="317">
        <v>1</v>
      </c>
      <c r="BV16" s="317">
        <v>0</v>
      </c>
      <c r="BW16" s="317">
        <v>1</v>
      </c>
      <c r="BX16" s="317">
        <v>2</v>
      </c>
      <c r="BY16" s="317">
        <v>1</v>
      </c>
      <c r="BZ16" s="317">
        <v>1</v>
      </c>
      <c r="CA16" s="317">
        <v>9</v>
      </c>
      <c r="CB16" s="317">
        <v>7</v>
      </c>
      <c r="CC16" s="317">
        <v>2</v>
      </c>
      <c r="CD16" s="317">
        <v>7</v>
      </c>
      <c r="CE16" s="317">
        <v>5</v>
      </c>
      <c r="CF16" s="317">
        <v>2</v>
      </c>
      <c r="CG16" s="466">
        <v>104</v>
      </c>
      <c r="CH16" s="466">
        <v>23</v>
      </c>
      <c r="CI16" s="466">
        <v>81</v>
      </c>
    </row>
    <row r="17" spans="1:87" s="466" customFormat="1" ht="25.15" customHeight="1">
      <c r="A17" s="577"/>
      <c r="B17" s="1496" t="s">
        <v>1402</v>
      </c>
      <c r="C17" s="1496"/>
      <c r="D17" s="1496"/>
      <c r="E17" s="550">
        <v>102</v>
      </c>
      <c r="F17" s="317">
        <v>42</v>
      </c>
      <c r="G17" s="317">
        <v>60</v>
      </c>
      <c r="H17" s="317">
        <v>70</v>
      </c>
      <c r="I17" s="317">
        <v>36</v>
      </c>
      <c r="J17" s="317">
        <v>34</v>
      </c>
      <c r="K17" s="317">
        <v>70</v>
      </c>
      <c r="L17" s="317">
        <v>36</v>
      </c>
      <c r="M17" s="317">
        <v>34</v>
      </c>
      <c r="N17" s="259">
        <v>0</v>
      </c>
      <c r="O17" s="259">
        <v>0</v>
      </c>
      <c r="P17" s="259">
        <v>0</v>
      </c>
      <c r="Q17" s="317">
        <v>0</v>
      </c>
      <c r="R17" s="317">
        <v>0</v>
      </c>
      <c r="S17" s="317">
        <v>0</v>
      </c>
      <c r="T17" s="317">
        <v>0</v>
      </c>
      <c r="U17" s="317">
        <v>0</v>
      </c>
      <c r="V17" s="317">
        <v>0</v>
      </c>
      <c r="W17" s="317">
        <v>0</v>
      </c>
      <c r="X17" s="317">
        <v>0</v>
      </c>
      <c r="Y17" s="317">
        <v>0</v>
      </c>
      <c r="Z17" s="317">
        <v>1</v>
      </c>
      <c r="AA17" s="317">
        <v>1</v>
      </c>
      <c r="AB17" s="317">
        <v>0</v>
      </c>
      <c r="AC17" s="577"/>
      <c r="AD17" s="1496" t="s">
        <v>1402</v>
      </c>
      <c r="AE17" s="1496"/>
      <c r="AF17" s="1496"/>
      <c r="AG17" s="550">
        <v>7</v>
      </c>
      <c r="AH17" s="317">
        <v>5</v>
      </c>
      <c r="AI17" s="317">
        <v>2</v>
      </c>
      <c r="AJ17" s="317">
        <v>0</v>
      </c>
      <c r="AK17" s="317">
        <v>0</v>
      </c>
      <c r="AL17" s="317">
        <v>0</v>
      </c>
      <c r="AM17" s="317">
        <v>1</v>
      </c>
      <c r="AN17" s="317">
        <v>1</v>
      </c>
      <c r="AO17" s="317">
        <v>0</v>
      </c>
      <c r="AP17" s="317">
        <v>2</v>
      </c>
      <c r="AQ17" s="317">
        <v>2</v>
      </c>
      <c r="AR17" s="317">
        <v>0</v>
      </c>
      <c r="AS17" s="317">
        <v>25</v>
      </c>
      <c r="AT17" s="317">
        <v>11</v>
      </c>
      <c r="AU17" s="317">
        <v>14</v>
      </c>
      <c r="AV17" s="317">
        <v>2</v>
      </c>
      <c r="AW17" s="317">
        <v>1</v>
      </c>
      <c r="AX17" s="317">
        <v>1</v>
      </c>
      <c r="AY17" s="317">
        <v>5</v>
      </c>
      <c r="AZ17" s="317">
        <v>3</v>
      </c>
      <c r="BA17" s="317">
        <v>2</v>
      </c>
      <c r="BB17" s="317">
        <v>2</v>
      </c>
      <c r="BC17" s="317">
        <v>2</v>
      </c>
      <c r="BD17" s="317">
        <v>0</v>
      </c>
      <c r="BE17" s="317">
        <v>11</v>
      </c>
      <c r="BF17" s="317">
        <v>5</v>
      </c>
      <c r="BG17" s="317">
        <v>6</v>
      </c>
      <c r="BH17" s="577"/>
      <c r="BI17" s="1496" t="s">
        <v>1402</v>
      </c>
      <c r="BJ17" s="1496"/>
      <c r="BK17" s="1496"/>
      <c r="BL17" s="550">
        <v>5</v>
      </c>
      <c r="BM17" s="317">
        <v>1</v>
      </c>
      <c r="BN17" s="317">
        <v>4</v>
      </c>
      <c r="BO17" s="317">
        <v>1</v>
      </c>
      <c r="BP17" s="317">
        <v>0</v>
      </c>
      <c r="BQ17" s="317">
        <v>1</v>
      </c>
      <c r="BR17" s="317">
        <v>3</v>
      </c>
      <c r="BS17" s="317">
        <v>0</v>
      </c>
      <c r="BT17" s="317">
        <v>3</v>
      </c>
      <c r="BU17" s="317">
        <v>0</v>
      </c>
      <c r="BV17" s="317">
        <v>0</v>
      </c>
      <c r="BW17" s="317">
        <v>0</v>
      </c>
      <c r="BX17" s="317">
        <v>1</v>
      </c>
      <c r="BY17" s="317">
        <v>1</v>
      </c>
      <c r="BZ17" s="317">
        <v>0</v>
      </c>
      <c r="CA17" s="317">
        <v>1</v>
      </c>
      <c r="CB17" s="317">
        <v>1</v>
      </c>
      <c r="CC17" s="317">
        <v>0</v>
      </c>
      <c r="CD17" s="317">
        <v>3</v>
      </c>
      <c r="CE17" s="317">
        <v>2</v>
      </c>
      <c r="CF17" s="317">
        <v>1</v>
      </c>
      <c r="CG17" s="466">
        <v>29</v>
      </c>
      <c r="CH17" s="466">
        <v>5</v>
      </c>
      <c r="CI17" s="466">
        <v>24</v>
      </c>
    </row>
    <row r="18" spans="1:87" s="545" customFormat="1" ht="25.15" customHeight="1">
      <c r="A18" s="577"/>
      <c r="B18" s="1496" t="s">
        <v>1403</v>
      </c>
      <c r="C18" s="1496"/>
      <c r="D18" s="1496"/>
      <c r="E18" s="550">
        <v>146</v>
      </c>
      <c r="F18" s="317">
        <v>48</v>
      </c>
      <c r="G18" s="317">
        <v>98</v>
      </c>
      <c r="H18" s="317">
        <v>55</v>
      </c>
      <c r="I18" s="317">
        <v>27</v>
      </c>
      <c r="J18" s="317">
        <v>28</v>
      </c>
      <c r="K18" s="317">
        <v>53</v>
      </c>
      <c r="L18" s="317">
        <v>27</v>
      </c>
      <c r="M18" s="317">
        <v>26</v>
      </c>
      <c r="N18" s="259">
        <v>0</v>
      </c>
      <c r="O18" s="259">
        <v>0</v>
      </c>
      <c r="P18" s="259">
        <v>0</v>
      </c>
      <c r="Q18" s="317">
        <v>0</v>
      </c>
      <c r="R18" s="317">
        <v>0</v>
      </c>
      <c r="S18" s="317">
        <v>0</v>
      </c>
      <c r="T18" s="466">
        <v>0</v>
      </c>
      <c r="U18" s="466">
        <v>0</v>
      </c>
      <c r="V18" s="466">
        <v>0</v>
      </c>
      <c r="W18" s="466">
        <v>0</v>
      </c>
      <c r="X18" s="466">
        <v>0</v>
      </c>
      <c r="Y18" s="466">
        <v>0</v>
      </c>
      <c r="Z18" s="466">
        <v>0</v>
      </c>
      <c r="AA18" s="466">
        <v>0</v>
      </c>
      <c r="AB18" s="466">
        <v>0</v>
      </c>
      <c r="AC18" s="577"/>
      <c r="AD18" s="1496" t="s">
        <v>1403</v>
      </c>
      <c r="AE18" s="1496"/>
      <c r="AF18" s="1496"/>
      <c r="AG18" s="659">
        <v>3</v>
      </c>
      <c r="AH18" s="466">
        <v>2</v>
      </c>
      <c r="AI18" s="466">
        <v>1</v>
      </c>
      <c r="AJ18" s="542">
        <v>0</v>
      </c>
      <c r="AK18" s="542">
        <v>0</v>
      </c>
      <c r="AL18" s="542">
        <v>0</v>
      </c>
      <c r="AM18" s="542">
        <v>9</v>
      </c>
      <c r="AN18" s="542">
        <v>6</v>
      </c>
      <c r="AO18" s="542">
        <v>3</v>
      </c>
      <c r="AP18" s="466">
        <v>0</v>
      </c>
      <c r="AQ18" s="466">
        <v>0</v>
      </c>
      <c r="AR18" s="466">
        <v>0</v>
      </c>
      <c r="AS18" s="466">
        <v>8</v>
      </c>
      <c r="AT18" s="466">
        <v>4</v>
      </c>
      <c r="AU18" s="466">
        <v>4</v>
      </c>
      <c r="AV18" s="466">
        <v>4</v>
      </c>
      <c r="AW18" s="466">
        <v>3</v>
      </c>
      <c r="AX18" s="466">
        <v>1</v>
      </c>
      <c r="AY18" s="466">
        <v>4</v>
      </c>
      <c r="AZ18" s="466">
        <v>2</v>
      </c>
      <c r="BA18" s="466">
        <v>2</v>
      </c>
      <c r="BB18" s="466">
        <v>1</v>
      </c>
      <c r="BC18" s="466">
        <v>1</v>
      </c>
      <c r="BD18" s="466">
        <v>0</v>
      </c>
      <c r="BE18" s="466">
        <v>3</v>
      </c>
      <c r="BF18" s="466">
        <v>1</v>
      </c>
      <c r="BG18" s="466">
        <v>2</v>
      </c>
      <c r="BH18" s="577"/>
      <c r="BI18" s="1496" t="s">
        <v>1403</v>
      </c>
      <c r="BJ18" s="1496"/>
      <c r="BK18" s="1496"/>
      <c r="BL18" s="659">
        <v>1</v>
      </c>
      <c r="BM18" s="466">
        <v>0</v>
      </c>
      <c r="BN18" s="466">
        <v>1</v>
      </c>
      <c r="BO18" s="466">
        <v>7</v>
      </c>
      <c r="BP18" s="466">
        <v>3</v>
      </c>
      <c r="BQ18" s="466">
        <v>4</v>
      </c>
      <c r="BR18" s="466">
        <v>10</v>
      </c>
      <c r="BS18" s="466">
        <v>4</v>
      </c>
      <c r="BT18" s="466">
        <v>6</v>
      </c>
      <c r="BU18" s="466">
        <v>0</v>
      </c>
      <c r="BV18" s="466">
        <v>0</v>
      </c>
      <c r="BW18" s="466">
        <v>0</v>
      </c>
      <c r="BX18" s="466">
        <v>1</v>
      </c>
      <c r="BY18" s="466">
        <v>0</v>
      </c>
      <c r="BZ18" s="466">
        <v>1</v>
      </c>
      <c r="CA18" s="466">
        <v>2</v>
      </c>
      <c r="CB18" s="466">
        <v>1</v>
      </c>
      <c r="CC18" s="466">
        <v>1</v>
      </c>
      <c r="CD18" s="466">
        <v>0</v>
      </c>
      <c r="CE18" s="466">
        <v>0</v>
      </c>
      <c r="CF18" s="466">
        <v>0</v>
      </c>
      <c r="CG18" s="466">
        <v>88</v>
      </c>
      <c r="CH18" s="466">
        <v>20</v>
      </c>
      <c r="CI18" s="466">
        <v>68</v>
      </c>
    </row>
    <row r="19" spans="1:87" s="466" customFormat="1" ht="25.15" customHeight="1">
      <c r="A19" s="577"/>
      <c r="B19" s="1496" t="s">
        <v>1404</v>
      </c>
      <c r="C19" s="1496"/>
      <c r="D19" s="1496"/>
      <c r="E19" s="550">
        <v>54</v>
      </c>
      <c r="F19" s="317">
        <v>24</v>
      </c>
      <c r="G19" s="317">
        <v>30</v>
      </c>
      <c r="H19" s="317">
        <v>40</v>
      </c>
      <c r="I19" s="317">
        <v>20</v>
      </c>
      <c r="J19" s="317">
        <v>20</v>
      </c>
      <c r="K19" s="317">
        <v>40</v>
      </c>
      <c r="L19" s="317">
        <v>20</v>
      </c>
      <c r="M19" s="317">
        <v>20</v>
      </c>
      <c r="N19" s="259">
        <v>0</v>
      </c>
      <c r="O19" s="259">
        <v>0</v>
      </c>
      <c r="P19" s="259">
        <v>0</v>
      </c>
      <c r="Q19" s="317">
        <v>0</v>
      </c>
      <c r="R19" s="317">
        <v>0</v>
      </c>
      <c r="S19" s="317">
        <v>0</v>
      </c>
      <c r="T19" s="317">
        <v>0</v>
      </c>
      <c r="U19" s="317">
        <v>0</v>
      </c>
      <c r="V19" s="317">
        <v>0</v>
      </c>
      <c r="W19" s="317">
        <v>0</v>
      </c>
      <c r="X19" s="317">
        <v>0</v>
      </c>
      <c r="Y19" s="317">
        <v>0</v>
      </c>
      <c r="Z19" s="317">
        <v>0</v>
      </c>
      <c r="AA19" s="317">
        <v>0</v>
      </c>
      <c r="AB19" s="317">
        <v>0</v>
      </c>
      <c r="AC19" s="577"/>
      <c r="AD19" s="1496" t="s">
        <v>1404</v>
      </c>
      <c r="AE19" s="1496"/>
      <c r="AF19" s="1496"/>
      <c r="AG19" s="550">
        <v>3</v>
      </c>
      <c r="AH19" s="317">
        <v>2</v>
      </c>
      <c r="AI19" s="317">
        <v>1</v>
      </c>
      <c r="AJ19" s="317">
        <v>2</v>
      </c>
      <c r="AK19" s="317">
        <v>2</v>
      </c>
      <c r="AL19" s="317">
        <v>0</v>
      </c>
      <c r="AM19" s="317">
        <v>1</v>
      </c>
      <c r="AN19" s="317">
        <v>1</v>
      </c>
      <c r="AO19" s="317">
        <v>0</v>
      </c>
      <c r="AP19" s="317">
        <v>0</v>
      </c>
      <c r="AQ19" s="317">
        <v>0</v>
      </c>
      <c r="AR19" s="317">
        <v>0</v>
      </c>
      <c r="AS19" s="317">
        <v>12</v>
      </c>
      <c r="AT19" s="317">
        <v>6</v>
      </c>
      <c r="AU19" s="317">
        <v>6</v>
      </c>
      <c r="AV19" s="317">
        <v>0</v>
      </c>
      <c r="AW19" s="317">
        <v>0</v>
      </c>
      <c r="AX19" s="317">
        <v>0</v>
      </c>
      <c r="AY19" s="317">
        <v>1</v>
      </c>
      <c r="AZ19" s="317">
        <v>0</v>
      </c>
      <c r="BA19" s="317">
        <v>1</v>
      </c>
      <c r="BB19" s="317">
        <v>0</v>
      </c>
      <c r="BC19" s="317">
        <v>0</v>
      </c>
      <c r="BD19" s="317">
        <v>0</v>
      </c>
      <c r="BE19" s="317">
        <v>8</v>
      </c>
      <c r="BF19" s="317">
        <v>2</v>
      </c>
      <c r="BG19" s="317">
        <v>6</v>
      </c>
      <c r="BH19" s="577"/>
      <c r="BI19" s="1496" t="s">
        <v>1404</v>
      </c>
      <c r="BJ19" s="1496"/>
      <c r="BK19" s="1496"/>
      <c r="BL19" s="550">
        <v>0</v>
      </c>
      <c r="BM19" s="317">
        <v>0</v>
      </c>
      <c r="BN19" s="317">
        <v>0</v>
      </c>
      <c r="BO19" s="317">
        <v>1</v>
      </c>
      <c r="BP19" s="317">
        <v>0</v>
      </c>
      <c r="BQ19" s="317">
        <v>1</v>
      </c>
      <c r="BR19" s="317">
        <v>3</v>
      </c>
      <c r="BS19" s="317">
        <v>1</v>
      </c>
      <c r="BT19" s="317">
        <v>2</v>
      </c>
      <c r="BU19" s="317">
        <v>0</v>
      </c>
      <c r="BV19" s="317">
        <v>0</v>
      </c>
      <c r="BW19" s="317">
        <v>0</v>
      </c>
      <c r="BX19" s="317">
        <v>7</v>
      </c>
      <c r="BY19" s="317">
        <v>5</v>
      </c>
      <c r="BZ19" s="317">
        <v>2</v>
      </c>
      <c r="CA19" s="317">
        <v>1</v>
      </c>
      <c r="CB19" s="317">
        <v>1</v>
      </c>
      <c r="CC19" s="317">
        <v>0</v>
      </c>
      <c r="CD19" s="317">
        <v>1</v>
      </c>
      <c r="CE19" s="317">
        <v>0</v>
      </c>
      <c r="CF19" s="317">
        <v>1</v>
      </c>
      <c r="CG19" s="466">
        <v>11</v>
      </c>
      <c r="CH19" s="466">
        <v>2</v>
      </c>
      <c r="CI19" s="466">
        <v>9</v>
      </c>
    </row>
    <row r="20" spans="1:87" s="466" customFormat="1" ht="25.15" customHeight="1">
      <c r="A20" s="577"/>
      <c r="B20" s="1496" t="s">
        <v>1405</v>
      </c>
      <c r="C20" s="1496"/>
      <c r="D20" s="1496"/>
      <c r="E20" s="550">
        <v>138</v>
      </c>
      <c r="F20" s="317">
        <v>71</v>
      </c>
      <c r="G20" s="317">
        <v>67</v>
      </c>
      <c r="H20" s="317">
        <v>91</v>
      </c>
      <c r="I20" s="317">
        <v>52</v>
      </c>
      <c r="J20" s="317">
        <v>39</v>
      </c>
      <c r="K20" s="317">
        <v>91</v>
      </c>
      <c r="L20" s="317">
        <v>52</v>
      </c>
      <c r="M20" s="317">
        <v>39</v>
      </c>
      <c r="N20" s="259">
        <v>0</v>
      </c>
      <c r="O20" s="259">
        <v>0</v>
      </c>
      <c r="P20" s="259">
        <v>0</v>
      </c>
      <c r="Q20" s="317">
        <v>0</v>
      </c>
      <c r="R20" s="317">
        <v>0</v>
      </c>
      <c r="S20" s="317">
        <v>0</v>
      </c>
      <c r="T20" s="317">
        <v>0</v>
      </c>
      <c r="U20" s="317">
        <v>0</v>
      </c>
      <c r="V20" s="317">
        <v>0</v>
      </c>
      <c r="W20" s="317">
        <v>0</v>
      </c>
      <c r="X20" s="317">
        <v>0</v>
      </c>
      <c r="Y20" s="317">
        <v>0</v>
      </c>
      <c r="Z20" s="317">
        <v>4</v>
      </c>
      <c r="AA20" s="317">
        <v>4</v>
      </c>
      <c r="AB20" s="317">
        <v>0</v>
      </c>
      <c r="AC20" s="577"/>
      <c r="AD20" s="1496" t="s">
        <v>1405</v>
      </c>
      <c r="AE20" s="1496"/>
      <c r="AF20" s="1496"/>
      <c r="AG20" s="550">
        <v>6</v>
      </c>
      <c r="AH20" s="317">
        <v>4</v>
      </c>
      <c r="AI20" s="317">
        <v>2</v>
      </c>
      <c r="AJ20" s="317">
        <v>0</v>
      </c>
      <c r="AK20" s="317">
        <v>0</v>
      </c>
      <c r="AL20" s="317">
        <v>0</v>
      </c>
      <c r="AM20" s="317">
        <v>11</v>
      </c>
      <c r="AN20" s="317">
        <v>9</v>
      </c>
      <c r="AO20" s="317">
        <v>2</v>
      </c>
      <c r="AP20" s="317">
        <v>2</v>
      </c>
      <c r="AQ20" s="317">
        <v>2</v>
      </c>
      <c r="AR20" s="317">
        <v>0</v>
      </c>
      <c r="AS20" s="317">
        <v>6</v>
      </c>
      <c r="AT20" s="317">
        <v>2</v>
      </c>
      <c r="AU20" s="317">
        <v>4</v>
      </c>
      <c r="AV20" s="317">
        <v>9</v>
      </c>
      <c r="AW20" s="317">
        <v>8</v>
      </c>
      <c r="AX20" s="317">
        <v>1</v>
      </c>
      <c r="AY20" s="317">
        <v>0</v>
      </c>
      <c r="AZ20" s="317">
        <v>0</v>
      </c>
      <c r="BA20" s="317">
        <v>0</v>
      </c>
      <c r="BB20" s="317">
        <v>3</v>
      </c>
      <c r="BC20" s="317">
        <v>2</v>
      </c>
      <c r="BD20" s="317">
        <v>1</v>
      </c>
      <c r="BE20" s="317">
        <v>12</v>
      </c>
      <c r="BF20" s="317">
        <v>7</v>
      </c>
      <c r="BG20" s="317">
        <v>5</v>
      </c>
      <c r="BH20" s="577"/>
      <c r="BI20" s="1496" t="s">
        <v>1405</v>
      </c>
      <c r="BJ20" s="1496"/>
      <c r="BK20" s="1496"/>
      <c r="BL20" s="550">
        <v>5</v>
      </c>
      <c r="BM20" s="317">
        <v>2</v>
      </c>
      <c r="BN20" s="317">
        <v>3</v>
      </c>
      <c r="BO20" s="317">
        <v>5</v>
      </c>
      <c r="BP20" s="317">
        <v>2</v>
      </c>
      <c r="BQ20" s="317">
        <v>3</v>
      </c>
      <c r="BR20" s="317">
        <v>15</v>
      </c>
      <c r="BS20" s="317">
        <v>3</v>
      </c>
      <c r="BT20" s="317">
        <v>12</v>
      </c>
      <c r="BU20" s="317">
        <v>0</v>
      </c>
      <c r="BV20" s="317">
        <v>0</v>
      </c>
      <c r="BW20" s="317">
        <v>0</v>
      </c>
      <c r="BX20" s="317">
        <v>4</v>
      </c>
      <c r="BY20" s="317">
        <v>3</v>
      </c>
      <c r="BZ20" s="317">
        <v>1</v>
      </c>
      <c r="CA20" s="317">
        <v>3</v>
      </c>
      <c r="CB20" s="317">
        <v>1</v>
      </c>
      <c r="CC20" s="317">
        <v>2</v>
      </c>
      <c r="CD20" s="317">
        <v>6</v>
      </c>
      <c r="CE20" s="317">
        <v>3</v>
      </c>
      <c r="CF20" s="317">
        <v>3</v>
      </c>
      <c r="CG20" s="466">
        <v>39</v>
      </c>
      <c r="CH20" s="466">
        <v>12</v>
      </c>
      <c r="CI20" s="466">
        <v>27</v>
      </c>
    </row>
    <row r="21" spans="1:87" s="466" customFormat="1" ht="25.15" customHeight="1">
      <c r="A21" s="577"/>
      <c r="B21" s="1496" t="s">
        <v>1406</v>
      </c>
      <c r="C21" s="1496"/>
      <c r="D21" s="1496"/>
      <c r="E21" s="550">
        <v>138</v>
      </c>
      <c r="F21" s="317">
        <v>62</v>
      </c>
      <c r="G21" s="317">
        <v>76</v>
      </c>
      <c r="H21" s="317">
        <v>84</v>
      </c>
      <c r="I21" s="317">
        <v>49</v>
      </c>
      <c r="J21" s="317">
        <v>35</v>
      </c>
      <c r="K21" s="317">
        <v>84</v>
      </c>
      <c r="L21" s="317">
        <v>49</v>
      </c>
      <c r="M21" s="317">
        <v>35</v>
      </c>
      <c r="N21" s="259">
        <v>1</v>
      </c>
      <c r="O21" s="259">
        <v>1</v>
      </c>
      <c r="P21" s="259">
        <v>0</v>
      </c>
      <c r="Q21" s="317">
        <v>1</v>
      </c>
      <c r="R21" s="317">
        <v>1</v>
      </c>
      <c r="S21" s="317">
        <v>0</v>
      </c>
      <c r="T21" s="317">
        <v>0</v>
      </c>
      <c r="U21" s="317">
        <v>0</v>
      </c>
      <c r="V21" s="317">
        <v>0</v>
      </c>
      <c r="W21" s="317">
        <v>0</v>
      </c>
      <c r="X21" s="317">
        <v>0</v>
      </c>
      <c r="Y21" s="317">
        <v>0</v>
      </c>
      <c r="Z21" s="317">
        <v>1</v>
      </c>
      <c r="AA21" s="317">
        <v>1</v>
      </c>
      <c r="AB21" s="317">
        <v>0</v>
      </c>
      <c r="AC21" s="577"/>
      <c r="AD21" s="1496" t="s">
        <v>1406</v>
      </c>
      <c r="AE21" s="1496"/>
      <c r="AF21" s="1496"/>
      <c r="AG21" s="550">
        <v>4</v>
      </c>
      <c r="AH21" s="317">
        <v>2</v>
      </c>
      <c r="AI21" s="317">
        <v>2</v>
      </c>
      <c r="AJ21" s="317">
        <v>5</v>
      </c>
      <c r="AK21" s="317">
        <v>5</v>
      </c>
      <c r="AL21" s="317">
        <v>0</v>
      </c>
      <c r="AM21" s="317">
        <v>1</v>
      </c>
      <c r="AN21" s="317">
        <v>1</v>
      </c>
      <c r="AO21" s="317">
        <v>0</v>
      </c>
      <c r="AP21" s="317">
        <v>0</v>
      </c>
      <c r="AQ21" s="317">
        <v>0</v>
      </c>
      <c r="AR21" s="317">
        <v>0</v>
      </c>
      <c r="AS21" s="317">
        <v>16</v>
      </c>
      <c r="AT21" s="317">
        <v>7</v>
      </c>
      <c r="AU21" s="317">
        <v>9</v>
      </c>
      <c r="AV21" s="317">
        <v>0</v>
      </c>
      <c r="AW21" s="317">
        <v>0</v>
      </c>
      <c r="AX21" s="317">
        <v>0</v>
      </c>
      <c r="AY21" s="317">
        <v>2</v>
      </c>
      <c r="AZ21" s="317">
        <v>2</v>
      </c>
      <c r="BA21" s="317">
        <v>0</v>
      </c>
      <c r="BB21" s="317">
        <v>3</v>
      </c>
      <c r="BC21" s="317">
        <v>3</v>
      </c>
      <c r="BD21" s="317">
        <v>0</v>
      </c>
      <c r="BE21" s="317">
        <v>7</v>
      </c>
      <c r="BF21" s="317">
        <v>3</v>
      </c>
      <c r="BG21" s="317">
        <v>4</v>
      </c>
      <c r="BH21" s="577"/>
      <c r="BI21" s="1496" t="s">
        <v>1406</v>
      </c>
      <c r="BJ21" s="1496"/>
      <c r="BK21" s="1496"/>
      <c r="BL21" s="550">
        <v>13</v>
      </c>
      <c r="BM21" s="317">
        <v>5</v>
      </c>
      <c r="BN21" s="317">
        <v>8</v>
      </c>
      <c r="BO21" s="317">
        <v>5</v>
      </c>
      <c r="BP21" s="317">
        <v>4</v>
      </c>
      <c r="BQ21" s="317">
        <v>1</v>
      </c>
      <c r="BR21" s="317">
        <v>18</v>
      </c>
      <c r="BS21" s="317">
        <v>12</v>
      </c>
      <c r="BT21" s="317">
        <v>6</v>
      </c>
      <c r="BU21" s="317">
        <v>0</v>
      </c>
      <c r="BV21" s="317">
        <v>0</v>
      </c>
      <c r="BW21" s="317">
        <v>0</v>
      </c>
      <c r="BX21" s="317">
        <v>2</v>
      </c>
      <c r="BY21" s="317">
        <v>1</v>
      </c>
      <c r="BZ21" s="317">
        <v>1</v>
      </c>
      <c r="CA21" s="317">
        <v>4</v>
      </c>
      <c r="CB21" s="317">
        <v>2</v>
      </c>
      <c r="CC21" s="317">
        <v>2</v>
      </c>
      <c r="CD21" s="317">
        <v>2</v>
      </c>
      <c r="CE21" s="317">
        <v>0</v>
      </c>
      <c r="CF21" s="317">
        <v>2</v>
      </c>
      <c r="CG21" s="466">
        <v>47</v>
      </c>
      <c r="CH21" s="466">
        <v>10</v>
      </c>
      <c r="CI21" s="466">
        <v>37</v>
      </c>
    </row>
    <row r="22" spans="1:87" s="466" customFormat="1" ht="25.15" customHeight="1">
      <c r="A22" s="577"/>
      <c r="B22" s="1496" t="s">
        <v>1407</v>
      </c>
      <c r="C22" s="1496"/>
      <c r="D22" s="1496"/>
      <c r="E22" s="550">
        <v>107</v>
      </c>
      <c r="F22" s="317">
        <v>48</v>
      </c>
      <c r="G22" s="317">
        <v>59</v>
      </c>
      <c r="H22" s="317">
        <v>50</v>
      </c>
      <c r="I22" s="317">
        <v>27</v>
      </c>
      <c r="J22" s="317">
        <v>23</v>
      </c>
      <c r="K22" s="317">
        <v>48</v>
      </c>
      <c r="L22" s="317">
        <v>26</v>
      </c>
      <c r="M22" s="317">
        <v>22</v>
      </c>
      <c r="N22" s="259">
        <v>0</v>
      </c>
      <c r="O22" s="259">
        <v>0</v>
      </c>
      <c r="P22" s="259">
        <v>0</v>
      </c>
      <c r="Q22" s="317">
        <v>0</v>
      </c>
      <c r="R22" s="317">
        <v>0</v>
      </c>
      <c r="S22" s="317">
        <v>0</v>
      </c>
      <c r="T22" s="466">
        <v>0</v>
      </c>
      <c r="U22" s="466">
        <v>0</v>
      </c>
      <c r="V22" s="466">
        <v>0</v>
      </c>
      <c r="W22" s="466">
        <v>0</v>
      </c>
      <c r="X22" s="466">
        <v>0</v>
      </c>
      <c r="Y22" s="466">
        <v>0</v>
      </c>
      <c r="Z22" s="466">
        <v>0</v>
      </c>
      <c r="AA22" s="466">
        <v>0</v>
      </c>
      <c r="AB22" s="466">
        <v>0</v>
      </c>
      <c r="AC22" s="577"/>
      <c r="AD22" s="1496" t="s">
        <v>1407</v>
      </c>
      <c r="AE22" s="1496"/>
      <c r="AF22" s="1496"/>
      <c r="AG22" s="659">
        <v>4</v>
      </c>
      <c r="AH22" s="466">
        <v>3</v>
      </c>
      <c r="AI22" s="466">
        <v>1</v>
      </c>
      <c r="AJ22" s="542">
        <v>0</v>
      </c>
      <c r="AK22" s="542">
        <v>0</v>
      </c>
      <c r="AL22" s="542">
        <v>0</v>
      </c>
      <c r="AM22" s="542">
        <v>0</v>
      </c>
      <c r="AN22" s="542">
        <v>0</v>
      </c>
      <c r="AO22" s="542">
        <v>0</v>
      </c>
      <c r="AP22" s="466">
        <v>1</v>
      </c>
      <c r="AQ22" s="466">
        <v>1</v>
      </c>
      <c r="AR22" s="466">
        <v>0</v>
      </c>
      <c r="AS22" s="466">
        <v>6</v>
      </c>
      <c r="AT22" s="466">
        <v>3</v>
      </c>
      <c r="AU22" s="466">
        <v>3</v>
      </c>
      <c r="AV22" s="466">
        <v>2</v>
      </c>
      <c r="AW22" s="466">
        <v>2</v>
      </c>
      <c r="AX22" s="466">
        <v>0</v>
      </c>
      <c r="AY22" s="466">
        <v>1</v>
      </c>
      <c r="AZ22" s="466">
        <v>1</v>
      </c>
      <c r="BA22" s="466">
        <v>0</v>
      </c>
      <c r="BB22" s="466">
        <v>2</v>
      </c>
      <c r="BC22" s="466">
        <v>1</v>
      </c>
      <c r="BD22" s="466">
        <v>1</v>
      </c>
      <c r="BE22" s="466">
        <v>6</v>
      </c>
      <c r="BF22" s="466">
        <v>4</v>
      </c>
      <c r="BG22" s="466">
        <v>2</v>
      </c>
      <c r="BH22" s="577"/>
      <c r="BI22" s="1496" t="s">
        <v>1408</v>
      </c>
      <c r="BJ22" s="1496"/>
      <c r="BK22" s="1496"/>
      <c r="BL22" s="659">
        <v>0</v>
      </c>
      <c r="BM22" s="466">
        <v>0</v>
      </c>
      <c r="BN22" s="466">
        <v>0</v>
      </c>
      <c r="BO22" s="466">
        <v>1</v>
      </c>
      <c r="BP22" s="466">
        <v>0</v>
      </c>
      <c r="BQ22" s="466">
        <v>1</v>
      </c>
      <c r="BR22" s="466">
        <v>4</v>
      </c>
      <c r="BS22" s="466">
        <v>2</v>
      </c>
      <c r="BT22" s="466">
        <v>2</v>
      </c>
      <c r="BU22" s="466">
        <v>0</v>
      </c>
      <c r="BV22" s="466">
        <v>0</v>
      </c>
      <c r="BW22" s="466">
        <v>0</v>
      </c>
      <c r="BX22" s="466">
        <v>11</v>
      </c>
      <c r="BY22" s="466">
        <v>5</v>
      </c>
      <c r="BZ22" s="466">
        <v>6</v>
      </c>
      <c r="CA22" s="466">
        <v>2</v>
      </c>
      <c r="CB22" s="466">
        <v>1</v>
      </c>
      <c r="CC22" s="466">
        <v>1</v>
      </c>
      <c r="CD22" s="466">
        <v>8</v>
      </c>
      <c r="CE22" s="466">
        <v>3</v>
      </c>
      <c r="CF22" s="466">
        <v>5</v>
      </c>
      <c r="CG22" s="466">
        <v>54</v>
      </c>
      <c r="CH22" s="466">
        <v>19</v>
      </c>
      <c r="CI22" s="466">
        <v>35</v>
      </c>
    </row>
    <row r="23" spans="1:87" s="466" customFormat="1" ht="25.15" customHeight="1">
      <c r="A23" s="577"/>
      <c r="B23" s="1496" t="s">
        <v>1409</v>
      </c>
      <c r="C23" s="1496"/>
      <c r="D23" s="1496"/>
      <c r="E23" s="550">
        <v>290</v>
      </c>
      <c r="F23" s="317">
        <v>129</v>
      </c>
      <c r="G23" s="317">
        <v>161</v>
      </c>
      <c r="H23" s="317">
        <v>159</v>
      </c>
      <c r="I23" s="317">
        <v>79</v>
      </c>
      <c r="J23" s="317">
        <v>80</v>
      </c>
      <c r="K23" s="317">
        <v>155</v>
      </c>
      <c r="L23" s="317">
        <v>76</v>
      </c>
      <c r="M23" s="317">
        <v>79</v>
      </c>
      <c r="N23" s="259">
        <v>0</v>
      </c>
      <c r="O23" s="259">
        <v>0</v>
      </c>
      <c r="P23" s="259">
        <v>0</v>
      </c>
      <c r="Q23" s="317">
        <v>0</v>
      </c>
      <c r="R23" s="317">
        <v>0</v>
      </c>
      <c r="S23" s="317">
        <v>0</v>
      </c>
      <c r="T23" s="317">
        <v>0</v>
      </c>
      <c r="U23" s="317">
        <v>0</v>
      </c>
      <c r="V23" s="317">
        <v>0</v>
      </c>
      <c r="W23" s="317">
        <v>0</v>
      </c>
      <c r="X23" s="317">
        <v>0</v>
      </c>
      <c r="Y23" s="317">
        <v>0</v>
      </c>
      <c r="Z23" s="317">
        <v>4</v>
      </c>
      <c r="AA23" s="317">
        <v>3</v>
      </c>
      <c r="AB23" s="317">
        <v>1</v>
      </c>
      <c r="AC23" s="577"/>
      <c r="AD23" s="1496" t="s">
        <v>1409</v>
      </c>
      <c r="AE23" s="1496"/>
      <c r="AF23" s="1496"/>
      <c r="AG23" s="550">
        <v>13</v>
      </c>
      <c r="AH23" s="317">
        <v>9</v>
      </c>
      <c r="AI23" s="317">
        <v>4</v>
      </c>
      <c r="AJ23" s="317">
        <v>0</v>
      </c>
      <c r="AK23" s="317">
        <v>0</v>
      </c>
      <c r="AL23" s="317">
        <v>0</v>
      </c>
      <c r="AM23" s="317">
        <v>2</v>
      </c>
      <c r="AN23" s="317">
        <v>1</v>
      </c>
      <c r="AO23" s="317">
        <v>1</v>
      </c>
      <c r="AP23" s="317">
        <v>3</v>
      </c>
      <c r="AQ23" s="317">
        <v>2</v>
      </c>
      <c r="AR23" s="317">
        <v>1</v>
      </c>
      <c r="AS23" s="317">
        <v>47</v>
      </c>
      <c r="AT23" s="317">
        <v>24</v>
      </c>
      <c r="AU23" s="317">
        <v>23</v>
      </c>
      <c r="AV23" s="317">
        <v>7</v>
      </c>
      <c r="AW23" s="317">
        <v>2</v>
      </c>
      <c r="AX23" s="317">
        <v>5</v>
      </c>
      <c r="AY23" s="317">
        <v>5</v>
      </c>
      <c r="AZ23" s="317">
        <v>2</v>
      </c>
      <c r="BA23" s="317">
        <v>3</v>
      </c>
      <c r="BB23" s="317">
        <v>5</v>
      </c>
      <c r="BC23" s="317">
        <v>2</v>
      </c>
      <c r="BD23" s="317">
        <v>3</v>
      </c>
      <c r="BE23" s="317">
        <v>14</v>
      </c>
      <c r="BF23" s="317">
        <v>9</v>
      </c>
      <c r="BG23" s="317">
        <v>5</v>
      </c>
      <c r="BH23" s="577"/>
      <c r="BI23" s="1496" t="s">
        <v>1409</v>
      </c>
      <c r="BJ23" s="1496"/>
      <c r="BK23" s="1496"/>
      <c r="BL23" s="550">
        <v>3</v>
      </c>
      <c r="BM23" s="317">
        <v>1</v>
      </c>
      <c r="BN23" s="317">
        <v>2</v>
      </c>
      <c r="BO23" s="317">
        <v>6</v>
      </c>
      <c r="BP23" s="317">
        <v>3</v>
      </c>
      <c r="BQ23" s="317">
        <v>3</v>
      </c>
      <c r="BR23" s="317">
        <v>17</v>
      </c>
      <c r="BS23" s="317">
        <v>7</v>
      </c>
      <c r="BT23" s="317">
        <v>10</v>
      </c>
      <c r="BU23" s="317">
        <v>1</v>
      </c>
      <c r="BV23" s="317">
        <v>1</v>
      </c>
      <c r="BW23" s="317">
        <v>0</v>
      </c>
      <c r="BX23" s="317">
        <v>12</v>
      </c>
      <c r="BY23" s="317">
        <v>6</v>
      </c>
      <c r="BZ23" s="317">
        <v>6</v>
      </c>
      <c r="CA23" s="317">
        <v>8</v>
      </c>
      <c r="CB23" s="317">
        <v>2</v>
      </c>
      <c r="CC23" s="317">
        <v>6</v>
      </c>
      <c r="CD23" s="317">
        <v>8</v>
      </c>
      <c r="CE23" s="317">
        <v>2</v>
      </c>
      <c r="CF23" s="317">
        <v>6</v>
      </c>
      <c r="CG23" s="466">
        <v>128</v>
      </c>
      <c r="CH23" s="466">
        <v>49</v>
      </c>
      <c r="CI23" s="466">
        <v>79</v>
      </c>
    </row>
    <row r="24" spans="1:87" s="466" customFormat="1" ht="25.15" customHeight="1">
      <c r="A24" s="577"/>
      <c r="B24" s="1496" t="s">
        <v>1410</v>
      </c>
      <c r="C24" s="1496"/>
      <c r="D24" s="1496"/>
      <c r="E24" s="550">
        <v>637</v>
      </c>
      <c r="F24" s="317">
        <v>313</v>
      </c>
      <c r="G24" s="317">
        <v>324</v>
      </c>
      <c r="H24" s="317">
        <v>424</v>
      </c>
      <c r="I24" s="317">
        <v>243</v>
      </c>
      <c r="J24" s="317">
        <v>181</v>
      </c>
      <c r="K24" s="317">
        <v>416</v>
      </c>
      <c r="L24" s="317">
        <v>238</v>
      </c>
      <c r="M24" s="317">
        <v>178</v>
      </c>
      <c r="N24" s="259">
        <v>1</v>
      </c>
      <c r="O24" s="259">
        <v>1</v>
      </c>
      <c r="P24" s="259">
        <v>0</v>
      </c>
      <c r="Q24" s="317">
        <v>0</v>
      </c>
      <c r="R24" s="317">
        <v>0</v>
      </c>
      <c r="S24" s="317">
        <v>0</v>
      </c>
      <c r="T24" s="317">
        <v>0</v>
      </c>
      <c r="U24" s="317">
        <v>0</v>
      </c>
      <c r="V24" s="317">
        <v>0</v>
      </c>
      <c r="W24" s="317">
        <v>0</v>
      </c>
      <c r="X24" s="317">
        <v>0</v>
      </c>
      <c r="Y24" s="317">
        <v>0</v>
      </c>
      <c r="Z24" s="317">
        <v>17</v>
      </c>
      <c r="AA24" s="317">
        <v>14</v>
      </c>
      <c r="AB24" s="317">
        <v>3</v>
      </c>
      <c r="AC24" s="577"/>
      <c r="AD24" s="1496" t="s">
        <v>1410</v>
      </c>
      <c r="AE24" s="1496"/>
      <c r="AF24" s="1496"/>
      <c r="AG24" s="550">
        <v>82</v>
      </c>
      <c r="AH24" s="317">
        <v>53</v>
      </c>
      <c r="AI24" s="317">
        <v>29</v>
      </c>
      <c r="AJ24" s="317">
        <v>11</v>
      </c>
      <c r="AK24" s="317">
        <v>8</v>
      </c>
      <c r="AL24" s="317">
        <v>3</v>
      </c>
      <c r="AM24" s="317">
        <v>13</v>
      </c>
      <c r="AN24" s="317">
        <v>10</v>
      </c>
      <c r="AO24" s="317">
        <v>3</v>
      </c>
      <c r="AP24" s="317">
        <v>7</v>
      </c>
      <c r="AQ24" s="317">
        <v>7</v>
      </c>
      <c r="AR24" s="317">
        <v>0</v>
      </c>
      <c r="AS24" s="317">
        <v>36</v>
      </c>
      <c r="AT24" s="317">
        <v>19</v>
      </c>
      <c r="AU24" s="317">
        <v>17</v>
      </c>
      <c r="AV24" s="317">
        <v>21</v>
      </c>
      <c r="AW24" s="317">
        <v>15</v>
      </c>
      <c r="AX24" s="317">
        <v>6</v>
      </c>
      <c r="AY24" s="317">
        <v>5</v>
      </c>
      <c r="AZ24" s="317">
        <v>4</v>
      </c>
      <c r="BA24" s="317">
        <v>1</v>
      </c>
      <c r="BB24" s="317">
        <v>16</v>
      </c>
      <c r="BC24" s="317">
        <v>11</v>
      </c>
      <c r="BD24" s="317">
        <v>5</v>
      </c>
      <c r="BE24" s="317">
        <v>36</v>
      </c>
      <c r="BF24" s="317">
        <v>12</v>
      </c>
      <c r="BG24" s="317">
        <v>24</v>
      </c>
      <c r="BH24" s="577"/>
      <c r="BI24" s="1496" t="s">
        <v>1410</v>
      </c>
      <c r="BJ24" s="1496"/>
      <c r="BK24" s="1496"/>
      <c r="BL24" s="550">
        <v>11</v>
      </c>
      <c r="BM24" s="317">
        <v>5</v>
      </c>
      <c r="BN24" s="317">
        <v>6</v>
      </c>
      <c r="BO24" s="317">
        <v>33</v>
      </c>
      <c r="BP24" s="317">
        <v>14</v>
      </c>
      <c r="BQ24" s="317">
        <v>19</v>
      </c>
      <c r="BR24" s="317">
        <v>67</v>
      </c>
      <c r="BS24" s="317">
        <v>24</v>
      </c>
      <c r="BT24" s="317">
        <v>43</v>
      </c>
      <c r="BU24" s="317">
        <v>3</v>
      </c>
      <c r="BV24" s="317">
        <v>3</v>
      </c>
      <c r="BW24" s="317">
        <v>0</v>
      </c>
      <c r="BX24" s="317">
        <v>15</v>
      </c>
      <c r="BY24" s="317">
        <v>12</v>
      </c>
      <c r="BZ24" s="317">
        <v>3</v>
      </c>
      <c r="CA24" s="317">
        <v>31</v>
      </c>
      <c r="CB24" s="317">
        <v>20</v>
      </c>
      <c r="CC24" s="317">
        <v>11</v>
      </c>
      <c r="CD24" s="317">
        <v>11</v>
      </c>
      <c r="CE24" s="317">
        <v>6</v>
      </c>
      <c r="CF24" s="317">
        <v>5</v>
      </c>
      <c r="CG24" s="466">
        <v>188</v>
      </c>
      <c r="CH24" s="466">
        <v>53</v>
      </c>
      <c r="CI24" s="466">
        <v>135</v>
      </c>
    </row>
    <row r="25" spans="1:87" s="466" customFormat="1" ht="25.15" customHeight="1">
      <c r="A25" s="577"/>
      <c r="B25" s="1496" t="s">
        <v>1411</v>
      </c>
      <c r="C25" s="1496"/>
      <c r="D25" s="1496"/>
      <c r="E25" s="550">
        <v>174</v>
      </c>
      <c r="F25" s="317">
        <v>70</v>
      </c>
      <c r="G25" s="317">
        <v>104</v>
      </c>
      <c r="H25" s="317">
        <v>84</v>
      </c>
      <c r="I25" s="317">
        <v>42</v>
      </c>
      <c r="J25" s="317">
        <v>42</v>
      </c>
      <c r="K25" s="317">
        <v>79</v>
      </c>
      <c r="L25" s="317">
        <v>40</v>
      </c>
      <c r="M25" s="317">
        <v>39</v>
      </c>
      <c r="N25" s="259">
        <v>0</v>
      </c>
      <c r="O25" s="259">
        <v>0</v>
      </c>
      <c r="P25" s="259">
        <v>0</v>
      </c>
      <c r="Q25" s="317">
        <v>0</v>
      </c>
      <c r="R25" s="317">
        <v>0</v>
      </c>
      <c r="S25" s="317">
        <v>0</v>
      </c>
      <c r="T25" s="466">
        <v>0</v>
      </c>
      <c r="U25" s="466">
        <v>0</v>
      </c>
      <c r="V25" s="466">
        <v>0</v>
      </c>
      <c r="W25" s="466">
        <v>0</v>
      </c>
      <c r="X25" s="466">
        <v>0</v>
      </c>
      <c r="Y25" s="466">
        <v>0</v>
      </c>
      <c r="Z25" s="466">
        <v>6</v>
      </c>
      <c r="AA25" s="466">
        <v>6</v>
      </c>
      <c r="AB25" s="466">
        <v>0</v>
      </c>
      <c r="AC25" s="577"/>
      <c r="AD25" s="1496" t="s">
        <v>1411</v>
      </c>
      <c r="AE25" s="1496"/>
      <c r="AF25" s="1496"/>
      <c r="AG25" s="659">
        <v>4</v>
      </c>
      <c r="AH25" s="466">
        <v>1</v>
      </c>
      <c r="AI25" s="466">
        <v>3</v>
      </c>
      <c r="AJ25" s="542">
        <v>0</v>
      </c>
      <c r="AK25" s="542">
        <v>0</v>
      </c>
      <c r="AL25" s="542">
        <v>0</v>
      </c>
      <c r="AM25" s="542">
        <v>0</v>
      </c>
      <c r="AN25" s="542">
        <v>0</v>
      </c>
      <c r="AO25" s="542">
        <v>0</v>
      </c>
      <c r="AP25" s="466">
        <v>4</v>
      </c>
      <c r="AQ25" s="466">
        <v>2</v>
      </c>
      <c r="AR25" s="466">
        <v>2</v>
      </c>
      <c r="AS25" s="466">
        <v>14</v>
      </c>
      <c r="AT25" s="466">
        <v>7</v>
      </c>
      <c r="AU25" s="466">
        <v>7</v>
      </c>
      <c r="AV25" s="466">
        <v>4</v>
      </c>
      <c r="AW25" s="466">
        <v>1</v>
      </c>
      <c r="AX25" s="466">
        <v>3</v>
      </c>
      <c r="AY25" s="466">
        <v>3</v>
      </c>
      <c r="AZ25" s="466">
        <v>2</v>
      </c>
      <c r="BA25" s="466">
        <v>1</v>
      </c>
      <c r="BB25" s="466">
        <v>0</v>
      </c>
      <c r="BC25" s="466">
        <v>0</v>
      </c>
      <c r="BD25" s="466">
        <v>0</v>
      </c>
      <c r="BE25" s="466">
        <v>9</v>
      </c>
      <c r="BF25" s="466">
        <v>5</v>
      </c>
      <c r="BG25" s="466">
        <v>4</v>
      </c>
      <c r="BH25" s="577"/>
      <c r="BI25" s="1496" t="s">
        <v>1411</v>
      </c>
      <c r="BJ25" s="1496"/>
      <c r="BK25" s="1496"/>
      <c r="BL25" s="659">
        <v>5</v>
      </c>
      <c r="BM25" s="466">
        <v>1</v>
      </c>
      <c r="BN25" s="466">
        <v>4</v>
      </c>
      <c r="BO25" s="466">
        <v>2</v>
      </c>
      <c r="BP25" s="466">
        <v>1</v>
      </c>
      <c r="BQ25" s="466">
        <v>1</v>
      </c>
      <c r="BR25" s="466">
        <v>10</v>
      </c>
      <c r="BS25" s="466">
        <v>4</v>
      </c>
      <c r="BT25" s="466">
        <v>6</v>
      </c>
      <c r="BU25" s="466">
        <v>1</v>
      </c>
      <c r="BV25" s="466">
        <v>0</v>
      </c>
      <c r="BW25" s="466">
        <v>1</v>
      </c>
      <c r="BX25" s="466">
        <v>6</v>
      </c>
      <c r="BY25" s="466">
        <v>4</v>
      </c>
      <c r="BZ25" s="466">
        <v>2</v>
      </c>
      <c r="CA25" s="466">
        <v>9</v>
      </c>
      <c r="CB25" s="466">
        <v>5</v>
      </c>
      <c r="CC25" s="466">
        <v>4</v>
      </c>
      <c r="CD25" s="466">
        <v>2</v>
      </c>
      <c r="CE25" s="466">
        <v>1</v>
      </c>
      <c r="CF25" s="466">
        <v>1</v>
      </c>
      <c r="CG25" s="466">
        <v>82</v>
      </c>
      <c r="CH25" s="466">
        <v>24</v>
      </c>
      <c r="CI25" s="466">
        <v>58</v>
      </c>
    </row>
    <row r="26" spans="1:87" s="466" customFormat="1" ht="25.15" customHeight="1">
      <c r="A26" s="577"/>
      <c r="B26" s="1496" t="s">
        <v>1412</v>
      </c>
      <c r="C26" s="1496"/>
      <c r="D26" s="1496"/>
      <c r="E26" s="550">
        <v>404</v>
      </c>
      <c r="F26" s="317">
        <v>191</v>
      </c>
      <c r="G26" s="317">
        <v>213</v>
      </c>
      <c r="H26" s="317">
        <v>251</v>
      </c>
      <c r="I26" s="317">
        <v>134</v>
      </c>
      <c r="J26" s="317">
        <v>117</v>
      </c>
      <c r="K26" s="317">
        <v>237</v>
      </c>
      <c r="L26" s="317">
        <v>129</v>
      </c>
      <c r="M26" s="317">
        <v>108</v>
      </c>
      <c r="N26" s="259">
        <v>1</v>
      </c>
      <c r="O26" s="259">
        <v>1</v>
      </c>
      <c r="P26" s="259">
        <v>0</v>
      </c>
      <c r="Q26" s="317">
        <v>0</v>
      </c>
      <c r="R26" s="317">
        <v>0</v>
      </c>
      <c r="S26" s="317">
        <v>0</v>
      </c>
      <c r="T26" s="317">
        <v>0</v>
      </c>
      <c r="U26" s="317">
        <v>0</v>
      </c>
      <c r="V26" s="317">
        <v>0</v>
      </c>
      <c r="W26" s="317">
        <v>0</v>
      </c>
      <c r="X26" s="317">
        <v>0</v>
      </c>
      <c r="Y26" s="317">
        <v>0</v>
      </c>
      <c r="Z26" s="317">
        <v>9</v>
      </c>
      <c r="AA26" s="317">
        <v>8</v>
      </c>
      <c r="AB26" s="317">
        <v>1</v>
      </c>
      <c r="AC26" s="577"/>
      <c r="AD26" s="1496" t="s">
        <v>1413</v>
      </c>
      <c r="AE26" s="1496"/>
      <c r="AF26" s="1496"/>
      <c r="AG26" s="550">
        <v>13</v>
      </c>
      <c r="AH26" s="317">
        <v>11</v>
      </c>
      <c r="AI26" s="317">
        <v>2</v>
      </c>
      <c r="AJ26" s="317">
        <v>1</v>
      </c>
      <c r="AK26" s="317">
        <v>0</v>
      </c>
      <c r="AL26" s="317">
        <v>1</v>
      </c>
      <c r="AM26" s="317">
        <v>9</v>
      </c>
      <c r="AN26" s="317">
        <v>3</v>
      </c>
      <c r="AO26" s="317">
        <v>6</v>
      </c>
      <c r="AP26" s="317">
        <v>7</v>
      </c>
      <c r="AQ26" s="317">
        <v>6</v>
      </c>
      <c r="AR26" s="317">
        <v>1</v>
      </c>
      <c r="AS26" s="317">
        <v>34</v>
      </c>
      <c r="AT26" s="317">
        <v>18</v>
      </c>
      <c r="AU26" s="317">
        <v>16</v>
      </c>
      <c r="AV26" s="317">
        <v>8</v>
      </c>
      <c r="AW26" s="317">
        <v>6</v>
      </c>
      <c r="AX26" s="317">
        <v>2</v>
      </c>
      <c r="AY26" s="317">
        <v>5</v>
      </c>
      <c r="AZ26" s="317">
        <v>4</v>
      </c>
      <c r="BA26" s="317">
        <v>1</v>
      </c>
      <c r="BB26" s="317">
        <v>9</v>
      </c>
      <c r="BC26" s="317">
        <v>6</v>
      </c>
      <c r="BD26" s="317">
        <v>3</v>
      </c>
      <c r="BE26" s="317">
        <v>36</v>
      </c>
      <c r="BF26" s="317">
        <v>15</v>
      </c>
      <c r="BG26" s="317">
        <v>21</v>
      </c>
      <c r="BH26" s="577"/>
      <c r="BI26" s="1496" t="s">
        <v>1412</v>
      </c>
      <c r="BJ26" s="1496"/>
      <c r="BK26" s="1496"/>
      <c r="BL26" s="550">
        <v>11</v>
      </c>
      <c r="BM26" s="317">
        <v>3</v>
      </c>
      <c r="BN26" s="317">
        <v>8</v>
      </c>
      <c r="BO26" s="317">
        <v>9</v>
      </c>
      <c r="BP26" s="317">
        <v>6</v>
      </c>
      <c r="BQ26" s="317">
        <v>3</v>
      </c>
      <c r="BR26" s="317">
        <v>26</v>
      </c>
      <c r="BS26" s="317">
        <v>7</v>
      </c>
      <c r="BT26" s="317">
        <v>19</v>
      </c>
      <c r="BU26" s="317">
        <v>1</v>
      </c>
      <c r="BV26" s="317">
        <v>0</v>
      </c>
      <c r="BW26" s="317">
        <v>1</v>
      </c>
      <c r="BX26" s="317">
        <v>16</v>
      </c>
      <c r="BY26" s="317">
        <v>9</v>
      </c>
      <c r="BZ26" s="317">
        <v>7</v>
      </c>
      <c r="CA26" s="317">
        <v>22</v>
      </c>
      <c r="CB26" s="317">
        <v>15</v>
      </c>
      <c r="CC26" s="317">
        <v>7</v>
      </c>
      <c r="CD26" s="317">
        <v>20</v>
      </c>
      <c r="CE26" s="317">
        <v>11</v>
      </c>
      <c r="CF26" s="317">
        <v>9</v>
      </c>
      <c r="CG26" s="466">
        <v>134</v>
      </c>
      <c r="CH26" s="466">
        <v>44</v>
      </c>
      <c r="CI26" s="466">
        <v>90</v>
      </c>
    </row>
    <row r="27" spans="1:87" s="466" customFormat="1" ht="25.15" customHeight="1">
      <c r="A27" s="577"/>
      <c r="B27" s="1496" t="s">
        <v>1414</v>
      </c>
      <c r="C27" s="1496"/>
      <c r="D27" s="1496"/>
      <c r="E27" s="550">
        <v>266</v>
      </c>
      <c r="F27" s="317">
        <v>142</v>
      </c>
      <c r="G27" s="317">
        <v>124</v>
      </c>
      <c r="H27" s="317">
        <v>162</v>
      </c>
      <c r="I27" s="317">
        <v>97</v>
      </c>
      <c r="J27" s="317">
        <v>65</v>
      </c>
      <c r="K27" s="317">
        <v>155</v>
      </c>
      <c r="L27" s="317">
        <v>92</v>
      </c>
      <c r="M27" s="317">
        <v>63</v>
      </c>
      <c r="N27" s="259">
        <v>0</v>
      </c>
      <c r="O27" s="259">
        <v>0</v>
      </c>
      <c r="P27" s="259">
        <v>0</v>
      </c>
      <c r="Q27" s="317">
        <v>0</v>
      </c>
      <c r="R27" s="317">
        <v>0</v>
      </c>
      <c r="S27" s="317">
        <v>0</v>
      </c>
      <c r="T27" s="317">
        <v>0</v>
      </c>
      <c r="U27" s="317">
        <v>0</v>
      </c>
      <c r="V27" s="317">
        <v>0</v>
      </c>
      <c r="W27" s="317">
        <v>0</v>
      </c>
      <c r="X27" s="317">
        <v>0</v>
      </c>
      <c r="Y27" s="317">
        <v>0</v>
      </c>
      <c r="Z27" s="317">
        <v>5</v>
      </c>
      <c r="AA27" s="317">
        <v>5</v>
      </c>
      <c r="AB27" s="317">
        <v>0</v>
      </c>
      <c r="AC27" s="577"/>
      <c r="AD27" s="1496" t="s">
        <v>1414</v>
      </c>
      <c r="AE27" s="1496"/>
      <c r="AF27" s="1496"/>
      <c r="AG27" s="550">
        <v>8</v>
      </c>
      <c r="AH27" s="317">
        <v>4</v>
      </c>
      <c r="AI27" s="317">
        <v>4</v>
      </c>
      <c r="AJ27" s="317">
        <v>8</v>
      </c>
      <c r="AK27" s="317">
        <v>8</v>
      </c>
      <c r="AL27" s="317">
        <v>0</v>
      </c>
      <c r="AM27" s="317">
        <v>2</v>
      </c>
      <c r="AN27" s="317">
        <v>1</v>
      </c>
      <c r="AO27" s="317">
        <v>1</v>
      </c>
      <c r="AP27" s="317">
        <v>0</v>
      </c>
      <c r="AQ27" s="317">
        <v>0</v>
      </c>
      <c r="AR27" s="317">
        <v>0</v>
      </c>
      <c r="AS27" s="317">
        <v>33</v>
      </c>
      <c r="AT27" s="317">
        <v>14</v>
      </c>
      <c r="AU27" s="317">
        <v>19</v>
      </c>
      <c r="AV27" s="317">
        <v>4</v>
      </c>
      <c r="AW27" s="317">
        <v>2</v>
      </c>
      <c r="AX27" s="317">
        <v>2</v>
      </c>
      <c r="AY27" s="317">
        <v>3</v>
      </c>
      <c r="AZ27" s="317">
        <v>2</v>
      </c>
      <c r="BA27" s="317">
        <v>1</v>
      </c>
      <c r="BB27" s="317">
        <v>3</v>
      </c>
      <c r="BC27" s="317">
        <v>2</v>
      </c>
      <c r="BD27" s="317">
        <v>1</v>
      </c>
      <c r="BE27" s="317">
        <v>10</v>
      </c>
      <c r="BF27" s="317">
        <v>4</v>
      </c>
      <c r="BG27" s="317">
        <v>6</v>
      </c>
      <c r="BH27" s="577"/>
      <c r="BI27" s="1496" t="s">
        <v>1414</v>
      </c>
      <c r="BJ27" s="1496"/>
      <c r="BK27" s="1496"/>
      <c r="BL27" s="550">
        <v>6</v>
      </c>
      <c r="BM27" s="317">
        <v>4</v>
      </c>
      <c r="BN27" s="317">
        <v>2</v>
      </c>
      <c r="BO27" s="317">
        <v>9</v>
      </c>
      <c r="BP27" s="317">
        <v>3</v>
      </c>
      <c r="BQ27" s="317">
        <v>6</v>
      </c>
      <c r="BR27" s="317">
        <v>9</v>
      </c>
      <c r="BS27" s="317">
        <v>5</v>
      </c>
      <c r="BT27" s="317">
        <v>4</v>
      </c>
      <c r="BU27" s="317">
        <v>1</v>
      </c>
      <c r="BV27" s="317">
        <v>1</v>
      </c>
      <c r="BW27" s="317">
        <v>0</v>
      </c>
      <c r="BX27" s="317">
        <v>4</v>
      </c>
      <c r="BY27" s="317">
        <v>3</v>
      </c>
      <c r="BZ27" s="317">
        <v>1</v>
      </c>
      <c r="CA27" s="317">
        <v>37</v>
      </c>
      <c r="CB27" s="317">
        <v>29</v>
      </c>
      <c r="CC27" s="317">
        <v>8</v>
      </c>
      <c r="CD27" s="317">
        <v>13</v>
      </c>
      <c r="CE27" s="317">
        <v>5</v>
      </c>
      <c r="CF27" s="317">
        <v>8</v>
      </c>
      <c r="CG27" s="466">
        <v>73</v>
      </c>
      <c r="CH27" s="466">
        <v>27</v>
      </c>
      <c r="CI27" s="466">
        <v>46</v>
      </c>
    </row>
    <row r="28" spans="1:87" s="545" customFormat="1" ht="25.15" customHeight="1">
      <c r="A28" s="577"/>
      <c r="B28" s="1496" t="s">
        <v>1415</v>
      </c>
      <c r="C28" s="1496"/>
      <c r="D28" s="1496"/>
      <c r="E28" s="550">
        <v>432</v>
      </c>
      <c r="F28" s="317">
        <v>197</v>
      </c>
      <c r="G28" s="317">
        <v>235</v>
      </c>
      <c r="H28" s="317">
        <v>268</v>
      </c>
      <c r="I28" s="317">
        <v>143</v>
      </c>
      <c r="J28" s="317">
        <v>125</v>
      </c>
      <c r="K28" s="317">
        <v>254</v>
      </c>
      <c r="L28" s="317">
        <v>134</v>
      </c>
      <c r="M28" s="317">
        <v>120</v>
      </c>
      <c r="N28" s="259">
        <v>1</v>
      </c>
      <c r="O28" s="259">
        <v>1</v>
      </c>
      <c r="P28" s="259">
        <v>0</v>
      </c>
      <c r="Q28" s="317">
        <v>1</v>
      </c>
      <c r="R28" s="317">
        <v>1</v>
      </c>
      <c r="S28" s="317">
        <v>0</v>
      </c>
      <c r="T28" s="466">
        <v>0</v>
      </c>
      <c r="U28" s="466">
        <v>0</v>
      </c>
      <c r="V28" s="466">
        <v>0</v>
      </c>
      <c r="W28" s="466">
        <v>0</v>
      </c>
      <c r="X28" s="466">
        <v>0</v>
      </c>
      <c r="Y28" s="466">
        <v>0</v>
      </c>
      <c r="Z28" s="466">
        <v>9</v>
      </c>
      <c r="AA28" s="466">
        <v>7</v>
      </c>
      <c r="AB28" s="466">
        <v>2</v>
      </c>
      <c r="AC28" s="577"/>
      <c r="AD28" s="1496" t="s">
        <v>1415</v>
      </c>
      <c r="AE28" s="1496"/>
      <c r="AF28" s="1496"/>
      <c r="AG28" s="659">
        <v>13</v>
      </c>
      <c r="AH28" s="466">
        <v>9</v>
      </c>
      <c r="AI28" s="466">
        <v>4</v>
      </c>
      <c r="AJ28" s="542">
        <v>10</v>
      </c>
      <c r="AK28" s="542">
        <v>9</v>
      </c>
      <c r="AL28" s="542">
        <v>1</v>
      </c>
      <c r="AM28" s="542">
        <v>8</v>
      </c>
      <c r="AN28" s="542">
        <v>4</v>
      </c>
      <c r="AO28" s="542">
        <v>4</v>
      </c>
      <c r="AP28" s="466">
        <v>3</v>
      </c>
      <c r="AQ28" s="466">
        <v>3</v>
      </c>
      <c r="AR28" s="466">
        <v>0</v>
      </c>
      <c r="AS28" s="466">
        <v>38</v>
      </c>
      <c r="AT28" s="466">
        <v>19</v>
      </c>
      <c r="AU28" s="466">
        <v>19</v>
      </c>
      <c r="AV28" s="466">
        <v>8</v>
      </c>
      <c r="AW28" s="466">
        <v>6</v>
      </c>
      <c r="AX28" s="466">
        <v>2</v>
      </c>
      <c r="AY28" s="466">
        <v>18</v>
      </c>
      <c r="AZ28" s="466">
        <v>7</v>
      </c>
      <c r="BA28" s="466">
        <v>11</v>
      </c>
      <c r="BB28" s="466">
        <v>9</v>
      </c>
      <c r="BC28" s="466">
        <v>6</v>
      </c>
      <c r="BD28" s="466">
        <v>3</v>
      </c>
      <c r="BE28" s="466">
        <v>34</v>
      </c>
      <c r="BF28" s="466">
        <v>12</v>
      </c>
      <c r="BG28" s="466">
        <v>22</v>
      </c>
      <c r="BH28" s="577"/>
      <c r="BI28" s="1496" t="s">
        <v>1415</v>
      </c>
      <c r="BJ28" s="1496"/>
      <c r="BK28" s="1496"/>
      <c r="BL28" s="659">
        <v>13</v>
      </c>
      <c r="BM28" s="466">
        <v>5</v>
      </c>
      <c r="BN28" s="466">
        <v>8</v>
      </c>
      <c r="BO28" s="466">
        <v>9</v>
      </c>
      <c r="BP28" s="466">
        <v>3</v>
      </c>
      <c r="BQ28" s="466">
        <v>6</v>
      </c>
      <c r="BR28" s="466">
        <v>32</v>
      </c>
      <c r="BS28" s="466">
        <v>10</v>
      </c>
      <c r="BT28" s="466">
        <v>22</v>
      </c>
      <c r="BU28" s="466">
        <v>1</v>
      </c>
      <c r="BV28" s="466">
        <v>0</v>
      </c>
      <c r="BW28" s="466">
        <v>1</v>
      </c>
      <c r="BX28" s="466">
        <v>8</v>
      </c>
      <c r="BY28" s="466">
        <v>4</v>
      </c>
      <c r="BZ28" s="466">
        <v>4</v>
      </c>
      <c r="CA28" s="466">
        <v>22</v>
      </c>
      <c r="CB28" s="466">
        <v>16</v>
      </c>
      <c r="CC28" s="466">
        <v>6</v>
      </c>
      <c r="CD28" s="466">
        <v>18</v>
      </c>
      <c r="CE28" s="466">
        <v>13</v>
      </c>
      <c r="CF28" s="466">
        <v>5</v>
      </c>
      <c r="CG28" s="466">
        <v>112</v>
      </c>
      <c r="CH28" s="466">
        <v>28</v>
      </c>
      <c r="CI28" s="466">
        <v>84</v>
      </c>
    </row>
    <row r="29" spans="1:87" s="466" customFormat="1" ht="25.15" customHeight="1">
      <c r="A29" s="577"/>
      <c r="B29" s="1496" t="s">
        <v>933</v>
      </c>
      <c r="C29" s="1496"/>
      <c r="D29" s="1496"/>
      <c r="E29" s="550">
        <v>581</v>
      </c>
      <c r="F29" s="317">
        <v>231</v>
      </c>
      <c r="G29" s="317">
        <v>350</v>
      </c>
      <c r="H29" s="317">
        <v>276</v>
      </c>
      <c r="I29" s="317">
        <v>137</v>
      </c>
      <c r="J29" s="317">
        <v>139</v>
      </c>
      <c r="K29" s="317">
        <v>267</v>
      </c>
      <c r="L29" s="317">
        <v>132</v>
      </c>
      <c r="M29" s="317">
        <v>135</v>
      </c>
      <c r="N29" s="259">
        <v>2</v>
      </c>
      <c r="O29" s="259">
        <v>1</v>
      </c>
      <c r="P29" s="259">
        <v>1</v>
      </c>
      <c r="Q29" s="317">
        <v>2</v>
      </c>
      <c r="R29" s="317">
        <v>1</v>
      </c>
      <c r="S29" s="317">
        <v>1</v>
      </c>
      <c r="T29" s="466">
        <v>0</v>
      </c>
      <c r="U29" s="466">
        <v>0</v>
      </c>
      <c r="V29" s="466">
        <v>0</v>
      </c>
      <c r="W29" s="466">
        <v>0</v>
      </c>
      <c r="X29" s="466">
        <v>0</v>
      </c>
      <c r="Y29" s="466">
        <v>0</v>
      </c>
      <c r="Z29" s="466">
        <v>12</v>
      </c>
      <c r="AA29" s="466">
        <v>7</v>
      </c>
      <c r="AB29" s="466">
        <v>5</v>
      </c>
      <c r="AC29" s="577"/>
      <c r="AD29" s="1496" t="s">
        <v>933</v>
      </c>
      <c r="AE29" s="1496"/>
      <c r="AF29" s="1496"/>
      <c r="AG29" s="659">
        <v>26</v>
      </c>
      <c r="AH29" s="466">
        <v>11</v>
      </c>
      <c r="AI29" s="466">
        <v>15</v>
      </c>
      <c r="AJ29" s="542">
        <v>4</v>
      </c>
      <c r="AK29" s="542">
        <v>3</v>
      </c>
      <c r="AL29" s="542">
        <v>1</v>
      </c>
      <c r="AM29" s="542">
        <v>3</v>
      </c>
      <c r="AN29" s="542">
        <v>3</v>
      </c>
      <c r="AO29" s="542">
        <v>0</v>
      </c>
      <c r="AP29" s="466">
        <v>4</v>
      </c>
      <c r="AQ29" s="466">
        <v>3</v>
      </c>
      <c r="AR29" s="466">
        <v>1</v>
      </c>
      <c r="AS29" s="466">
        <v>53</v>
      </c>
      <c r="AT29" s="466">
        <v>24</v>
      </c>
      <c r="AU29" s="466">
        <v>29</v>
      </c>
      <c r="AV29" s="466">
        <v>17</v>
      </c>
      <c r="AW29" s="466">
        <v>12</v>
      </c>
      <c r="AX29" s="466">
        <v>5</v>
      </c>
      <c r="AY29" s="466">
        <v>5</v>
      </c>
      <c r="AZ29" s="466">
        <v>4</v>
      </c>
      <c r="BA29" s="466">
        <v>1</v>
      </c>
      <c r="BB29" s="466">
        <v>11</v>
      </c>
      <c r="BC29" s="466">
        <v>8</v>
      </c>
      <c r="BD29" s="466">
        <v>3</v>
      </c>
      <c r="BE29" s="466">
        <v>18</v>
      </c>
      <c r="BF29" s="466">
        <v>7</v>
      </c>
      <c r="BG29" s="466">
        <v>11</v>
      </c>
      <c r="BH29" s="577"/>
      <c r="BI29" s="1496" t="s">
        <v>933</v>
      </c>
      <c r="BJ29" s="1496"/>
      <c r="BK29" s="1496"/>
      <c r="BL29" s="659">
        <v>10</v>
      </c>
      <c r="BM29" s="466">
        <v>4</v>
      </c>
      <c r="BN29" s="466">
        <v>6</v>
      </c>
      <c r="BO29" s="466">
        <v>14</v>
      </c>
      <c r="BP29" s="466">
        <v>5</v>
      </c>
      <c r="BQ29" s="466">
        <v>9</v>
      </c>
      <c r="BR29" s="466">
        <v>38</v>
      </c>
      <c r="BS29" s="466">
        <v>10</v>
      </c>
      <c r="BT29" s="466">
        <v>28</v>
      </c>
      <c r="BU29" s="466">
        <v>3</v>
      </c>
      <c r="BV29" s="466">
        <v>0</v>
      </c>
      <c r="BW29" s="466">
        <v>3</v>
      </c>
      <c r="BX29" s="466">
        <v>9</v>
      </c>
      <c r="BY29" s="466">
        <v>6</v>
      </c>
      <c r="BZ29" s="466">
        <v>3</v>
      </c>
      <c r="CA29" s="466">
        <v>26</v>
      </c>
      <c r="CB29" s="466">
        <v>18</v>
      </c>
      <c r="CC29" s="466">
        <v>8</v>
      </c>
      <c r="CD29" s="466">
        <v>12</v>
      </c>
      <c r="CE29" s="466">
        <v>6</v>
      </c>
      <c r="CF29" s="466">
        <v>6</v>
      </c>
      <c r="CG29" s="466">
        <v>277</v>
      </c>
      <c r="CH29" s="466">
        <v>77</v>
      </c>
      <c r="CI29" s="466">
        <v>200</v>
      </c>
    </row>
    <row r="30" spans="1:87" s="466" customFormat="1" ht="25.15" customHeight="1">
      <c r="A30" s="577"/>
      <c r="B30" s="1496" t="s">
        <v>1416</v>
      </c>
      <c r="C30" s="1496"/>
      <c r="D30" s="1496"/>
      <c r="E30" s="550">
        <v>558</v>
      </c>
      <c r="F30" s="317">
        <v>247</v>
      </c>
      <c r="G30" s="317">
        <v>311</v>
      </c>
      <c r="H30" s="317">
        <v>278</v>
      </c>
      <c r="I30" s="317">
        <v>153</v>
      </c>
      <c r="J30" s="317">
        <v>125</v>
      </c>
      <c r="K30" s="317">
        <v>256</v>
      </c>
      <c r="L30" s="317">
        <v>138</v>
      </c>
      <c r="M30" s="317">
        <v>118</v>
      </c>
      <c r="N30" s="259">
        <v>0</v>
      </c>
      <c r="O30" s="259">
        <v>0</v>
      </c>
      <c r="P30" s="259">
        <v>0</v>
      </c>
      <c r="Q30" s="317">
        <v>0</v>
      </c>
      <c r="R30" s="317">
        <v>0</v>
      </c>
      <c r="S30" s="317">
        <v>0</v>
      </c>
      <c r="T30" s="317">
        <v>0</v>
      </c>
      <c r="U30" s="317">
        <v>0</v>
      </c>
      <c r="V30" s="317">
        <v>0</v>
      </c>
      <c r="W30" s="317">
        <v>0</v>
      </c>
      <c r="X30" s="317">
        <v>0</v>
      </c>
      <c r="Y30" s="317">
        <v>0</v>
      </c>
      <c r="Z30" s="317">
        <v>16</v>
      </c>
      <c r="AA30" s="317">
        <v>13</v>
      </c>
      <c r="AB30" s="317">
        <v>3</v>
      </c>
      <c r="AC30" s="577"/>
      <c r="AD30" s="1496" t="s">
        <v>1416</v>
      </c>
      <c r="AE30" s="1496"/>
      <c r="AF30" s="1496"/>
      <c r="AG30" s="550">
        <v>29</v>
      </c>
      <c r="AH30" s="317">
        <v>15</v>
      </c>
      <c r="AI30" s="317">
        <v>14</v>
      </c>
      <c r="AJ30" s="317">
        <v>5</v>
      </c>
      <c r="AK30" s="317">
        <v>4</v>
      </c>
      <c r="AL30" s="317">
        <v>1</v>
      </c>
      <c r="AM30" s="317">
        <v>3</v>
      </c>
      <c r="AN30" s="317">
        <v>3</v>
      </c>
      <c r="AO30" s="317">
        <v>0</v>
      </c>
      <c r="AP30" s="317">
        <v>7</v>
      </c>
      <c r="AQ30" s="317">
        <v>7</v>
      </c>
      <c r="AR30" s="317">
        <v>0</v>
      </c>
      <c r="AS30" s="317">
        <v>43</v>
      </c>
      <c r="AT30" s="317">
        <v>20</v>
      </c>
      <c r="AU30" s="317">
        <v>23</v>
      </c>
      <c r="AV30" s="317">
        <v>6</v>
      </c>
      <c r="AW30" s="317">
        <v>6</v>
      </c>
      <c r="AX30" s="317">
        <v>0</v>
      </c>
      <c r="AY30" s="317">
        <v>7</v>
      </c>
      <c r="AZ30" s="317">
        <v>4</v>
      </c>
      <c r="BA30" s="317">
        <v>3</v>
      </c>
      <c r="BB30" s="317">
        <v>7</v>
      </c>
      <c r="BC30" s="317">
        <v>6</v>
      </c>
      <c r="BD30" s="317">
        <v>1</v>
      </c>
      <c r="BE30" s="317">
        <v>22</v>
      </c>
      <c r="BF30" s="317">
        <v>5</v>
      </c>
      <c r="BG30" s="317">
        <v>17</v>
      </c>
      <c r="BH30" s="577"/>
      <c r="BI30" s="1496" t="s">
        <v>1416</v>
      </c>
      <c r="BJ30" s="1496"/>
      <c r="BK30" s="1496"/>
      <c r="BL30" s="550">
        <v>10</v>
      </c>
      <c r="BM30" s="317">
        <v>4</v>
      </c>
      <c r="BN30" s="317">
        <v>6</v>
      </c>
      <c r="BO30" s="317">
        <v>9</v>
      </c>
      <c r="BP30" s="317">
        <v>3</v>
      </c>
      <c r="BQ30" s="317">
        <v>6</v>
      </c>
      <c r="BR30" s="317">
        <v>28</v>
      </c>
      <c r="BS30" s="317">
        <v>8</v>
      </c>
      <c r="BT30" s="317">
        <v>20</v>
      </c>
      <c r="BU30" s="317">
        <v>4</v>
      </c>
      <c r="BV30" s="317">
        <v>1</v>
      </c>
      <c r="BW30" s="317">
        <v>3</v>
      </c>
      <c r="BX30" s="317">
        <v>25</v>
      </c>
      <c r="BY30" s="317">
        <v>12</v>
      </c>
      <c r="BZ30" s="317">
        <v>13</v>
      </c>
      <c r="CA30" s="317">
        <v>23</v>
      </c>
      <c r="CB30" s="317">
        <v>19</v>
      </c>
      <c r="CC30" s="317">
        <v>4</v>
      </c>
      <c r="CD30" s="317">
        <v>12</v>
      </c>
      <c r="CE30" s="317">
        <v>8</v>
      </c>
      <c r="CF30" s="317">
        <v>4</v>
      </c>
      <c r="CG30" s="466">
        <v>266</v>
      </c>
      <c r="CH30" s="466">
        <v>87</v>
      </c>
      <c r="CI30" s="466">
        <v>179</v>
      </c>
    </row>
    <row r="31" spans="1:87" s="466" customFormat="1" ht="25.15" customHeight="1">
      <c r="A31" s="577"/>
      <c r="B31" s="1496" t="s">
        <v>1417</v>
      </c>
      <c r="C31" s="1496"/>
      <c r="D31" s="1496"/>
      <c r="E31" s="550">
        <v>749</v>
      </c>
      <c r="F31" s="317">
        <v>382</v>
      </c>
      <c r="G31" s="317">
        <v>367</v>
      </c>
      <c r="H31" s="317">
        <v>485</v>
      </c>
      <c r="I31" s="317">
        <v>284</v>
      </c>
      <c r="J31" s="317">
        <v>201</v>
      </c>
      <c r="K31" s="317">
        <v>468</v>
      </c>
      <c r="L31" s="317">
        <v>273</v>
      </c>
      <c r="M31" s="317">
        <v>195</v>
      </c>
      <c r="N31" s="259">
        <v>2</v>
      </c>
      <c r="O31" s="259">
        <v>1</v>
      </c>
      <c r="P31" s="259">
        <v>1</v>
      </c>
      <c r="Q31" s="317">
        <v>1</v>
      </c>
      <c r="R31" s="317">
        <v>0</v>
      </c>
      <c r="S31" s="317">
        <v>1</v>
      </c>
      <c r="T31" s="317">
        <v>0</v>
      </c>
      <c r="U31" s="317">
        <v>0</v>
      </c>
      <c r="V31" s="317">
        <v>0</v>
      </c>
      <c r="W31" s="317">
        <v>0</v>
      </c>
      <c r="X31" s="317">
        <v>0</v>
      </c>
      <c r="Y31" s="317">
        <v>0</v>
      </c>
      <c r="Z31" s="317">
        <v>30</v>
      </c>
      <c r="AA31" s="317">
        <v>24</v>
      </c>
      <c r="AB31" s="317">
        <v>6</v>
      </c>
      <c r="AC31" s="577"/>
      <c r="AD31" s="1496" t="s">
        <v>1417</v>
      </c>
      <c r="AE31" s="1496"/>
      <c r="AF31" s="1496"/>
      <c r="AG31" s="550">
        <v>32</v>
      </c>
      <c r="AH31" s="317">
        <v>23</v>
      </c>
      <c r="AI31" s="317">
        <v>9</v>
      </c>
      <c r="AJ31" s="317">
        <v>15</v>
      </c>
      <c r="AK31" s="317">
        <v>15</v>
      </c>
      <c r="AL31" s="317">
        <v>0</v>
      </c>
      <c r="AM31" s="317">
        <v>16</v>
      </c>
      <c r="AN31" s="317">
        <v>13</v>
      </c>
      <c r="AO31" s="317">
        <v>3</v>
      </c>
      <c r="AP31" s="317">
        <v>12</v>
      </c>
      <c r="AQ31" s="317">
        <v>8</v>
      </c>
      <c r="AR31" s="317">
        <v>4</v>
      </c>
      <c r="AS31" s="317">
        <v>73</v>
      </c>
      <c r="AT31" s="317">
        <v>32</v>
      </c>
      <c r="AU31" s="317">
        <v>41</v>
      </c>
      <c r="AV31" s="317">
        <v>44</v>
      </c>
      <c r="AW31" s="317">
        <v>35</v>
      </c>
      <c r="AX31" s="317">
        <v>9</v>
      </c>
      <c r="AY31" s="317">
        <v>17</v>
      </c>
      <c r="AZ31" s="317">
        <v>13</v>
      </c>
      <c r="BA31" s="317">
        <v>4</v>
      </c>
      <c r="BB31" s="317">
        <v>11</v>
      </c>
      <c r="BC31" s="317">
        <v>10</v>
      </c>
      <c r="BD31" s="317">
        <v>1</v>
      </c>
      <c r="BE31" s="317">
        <v>56</v>
      </c>
      <c r="BF31" s="317">
        <v>23</v>
      </c>
      <c r="BG31" s="317">
        <v>33</v>
      </c>
      <c r="BH31" s="577"/>
      <c r="BI31" s="1496" t="s">
        <v>1417</v>
      </c>
      <c r="BJ31" s="1496"/>
      <c r="BK31" s="1496"/>
      <c r="BL31" s="550">
        <v>16</v>
      </c>
      <c r="BM31" s="317">
        <v>9</v>
      </c>
      <c r="BN31" s="317">
        <v>7</v>
      </c>
      <c r="BO31" s="317">
        <v>28</v>
      </c>
      <c r="BP31" s="317">
        <v>14</v>
      </c>
      <c r="BQ31" s="317">
        <v>14</v>
      </c>
      <c r="BR31" s="317">
        <v>55</v>
      </c>
      <c r="BS31" s="317">
        <v>16</v>
      </c>
      <c r="BT31" s="317">
        <v>39</v>
      </c>
      <c r="BU31" s="317">
        <v>2</v>
      </c>
      <c r="BV31" s="317">
        <v>1</v>
      </c>
      <c r="BW31" s="317">
        <v>1</v>
      </c>
      <c r="BX31" s="317">
        <v>19</v>
      </c>
      <c r="BY31" s="317">
        <v>10</v>
      </c>
      <c r="BZ31" s="317">
        <v>9</v>
      </c>
      <c r="CA31" s="317">
        <v>28</v>
      </c>
      <c r="CB31" s="317">
        <v>20</v>
      </c>
      <c r="CC31" s="317">
        <v>8</v>
      </c>
      <c r="CD31" s="317">
        <v>12</v>
      </c>
      <c r="CE31" s="317">
        <v>6</v>
      </c>
      <c r="CF31" s="317">
        <v>6</v>
      </c>
      <c r="CG31" s="466">
        <v>239</v>
      </c>
      <c r="CH31" s="466">
        <v>80</v>
      </c>
      <c r="CI31" s="466">
        <v>159</v>
      </c>
    </row>
    <row r="32" spans="1:87" s="466" customFormat="1" ht="25.15" customHeight="1">
      <c r="A32" s="577"/>
      <c r="B32" s="1496" t="s">
        <v>1418</v>
      </c>
      <c r="C32" s="1496"/>
      <c r="D32" s="1496"/>
      <c r="E32" s="550">
        <v>746</v>
      </c>
      <c r="F32" s="317">
        <v>343</v>
      </c>
      <c r="G32" s="317">
        <v>403</v>
      </c>
      <c r="H32" s="317">
        <v>419</v>
      </c>
      <c r="I32" s="317">
        <v>230</v>
      </c>
      <c r="J32" s="317">
        <v>189</v>
      </c>
      <c r="K32" s="317">
        <v>405</v>
      </c>
      <c r="L32" s="317">
        <v>225</v>
      </c>
      <c r="M32" s="317">
        <v>180</v>
      </c>
      <c r="N32" s="259">
        <v>2</v>
      </c>
      <c r="O32" s="259">
        <v>0</v>
      </c>
      <c r="P32" s="259">
        <v>2</v>
      </c>
      <c r="Q32" s="317">
        <v>2</v>
      </c>
      <c r="R32" s="317">
        <v>0</v>
      </c>
      <c r="S32" s="317">
        <v>2</v>
      </c>
      <c r="T32" s="317">
        <v>0</v>
      </c>
      <c r="U32" s="317">
        <v>0</v>
      </c>
      <c r="V32" s="317">
        <v>0</v>
      </c>
      <c r="W32" s="317">
        <v>0</v>
      </c>
      <c r="X32" s="317">
        <v>0</v>
      </c>
      <c r="Y32" s="317">
        <v>0</v>
      </c>
      <c r="Z32" s="317">
        <v>27</v>
      </c>
      <c r="AA32" s="317">
        <v>21</v>
      </c>
      <c r="AB32" s="317">
        <v>6</v>
      </c>
      <c r="AC32" s="577"/>
      <c r="AD32" s="1496" t="s">
        <v>1418</v>
      </c>
      <c r="AE32" s="1496"/>
      <c r="AF32" s="1496"/>
      <c r="AG32" s="550">
        <v>14</v>
      </c>
      <c r="AH32" s="317">
        <v>9</v>
      </c>
      <c r="AI32" s="317">
        <v>5</v>
      </c>
      <c r="AJ32" s="317">
        <v>7</v>
      </c>
      <c r="AK32" s="317">
        <v>6</v>
      </c>
      <c r="AL32" s="317">
        <v>1</v>
      </c>
      <c r="AM32" s="317">
        <v>20</v>
      </c>
      <c r="AN32" s="317">
        <v>14</v>
      </c>
      <c r="AO32" s="317">
        <v>6</v>
      </c>
      <c r="AP32" s="317">
        <v>1</v>
      </c>
      <c r="AQ32" s="317">
        <v>1</v>
      </c>
      <c r="AR32" s="317">
        <v>0</v>
      </c>
      <c r="AS32" s="317">
        <v>66</v>
      </c>
      <c r="AT32" s="317">
        <v>32</v>
      </c>
      <c r="AU32" s="317">
        <v>34</v>
      </c>
      <c r="AV32" s="317">
        <v>24</v>
      </c>
      <c r="AW32" s="317">
        <v>17</v>
      </c>
      <c r="AX32" s="317">
        <v>7</v>
      </c>
      <c r="AY32" s="317">
        <v>14</v>
      </c>
      <c r="AZ32" s="317">
        <v>10</v>
      </c>
      <c r="BA32" s="317">
        <v>4</v>
      </c>
      <c r="BB32" s="317">
        <v>19</v>
      </c>
      <c r="BC32" s="317">
        <v>16</v>
      </c>
      <c r="BD32" s="317">
        <v>3</v>
      </c>
      <c r="BE32" s="317">
        <v>31</v>
      </c>
      <c r="BF32" s="317">
        <v>13</v>
      </c>
      <c r="BG32" s="317">
        <v>18</v>
      </c>
      <c r="BH32" s="577"/>
      <c r="BI32" s="1496" t="s">
        <v>1419</v>
      </c>
      <c r="BJ32" s="1496"/>
      <c r="BK32" s="1496"/>
      <c r="BL32" s="550">
        <v>24</v>
      </c>
      <c r="BM32" s="317">
        <v>10</v>
      </c>
      <c r="BN32" s="317">
        <v>14</v>
      </c>
      <c r="BO32" s="317">
        <v>27</v>
      </c>
      <c r="BP32" s="317">
        <v>14</v>
      </c>
      <c r="BQ32" s="317">
        <v>13</v>
      </c>
      <c r="BR32" s="317">
        <v>48</v>
      </c>
      <c r="BS32" s="317">
        <v>19</v>
      </c>
      <c r="BT32" s="317">
        <v>29</v>
      </c>
      <c r="BU32" s="317">
        <v>2</v>
      </c>
      <c r="BV32" s="317">
        <v>2</v>
      </c>
      <c r="BW32" s="317">
        <v>0</v>
      </c>
      <c r="BX32" s="317">
        <v>20</v>
      </c>
      <c r="BY32" s="317">
        <v>11</v>
      </c>
      <c r="BZ32" s="317">
        <v>9</v>
      </c>
      <c r="CA32" s="317">
        <v>40</v>
      </c>
      <c r="CB32" s="317">
        <v>21</v>
      </c>
      <c r="CC32" s="317">
        <v>19</v>
      </c>
      <c r="CD32" s="317">
        <v>19</v>
      </c>
      <c r="CE32" s="317">
        <v>9</v>
      </c>
      <c r="CF32" s="317">
        <v>10</v>
      </c>
      <c r="CG32" s="466">
        <v>280</v>
      </c>
      <c r="CH32" s="466">
        <v>89</v>
      </c>
      <c r="CI32" s="466">
        <v>191</v>
      </c>
    </row>
    <row r="33" spans="1:87" s="466" customFormat="1" ht="25.15" customHeight="1">
      <c r="A33" s="577"/>
      <c r="B33" s="1496" t="s">
        <v>1420</v>
      </c>
      <c r="C33" s="1496"/>
      <c r="D33" s="1496"/>
      <c r="E33" s="550">
        <v>370</v>
      </c>
      <c r="F33" s="317">
        <v>174</v>
      </c>
      <c r="G33" s="317">
        <v>196</v>
      </c>
      <c r="H33" s="317">
        <v>192</v>
      </c>
      <c r="I33" s="317">
        <v>105</v>
      </c>
      <c r="J33" s="317">
        <v>87</v>
      </c>
      <c r="K33" s="317">
        <v>183</v>
      </c>
      <c r="L33" s="317">
        <v>98</v>
      </c>
      <c r="M33" s="317">
        <v>85</v>
      </c>
      <c r="N33" s="259">
        <v>0</v>
      </c>
      <c r="O33" s="259">
        <v>0</v>
      </c>
      <c r="P33" s="259">
        <v>0</v>
      </c>
      <c r="Q33" s="317">
        <v>0</v>
      </c>
      <c r="R33" s="317">
        <v>0</v>
      </c>
      <c r="S33" s="317">
        <v>0</v>
      </c>
      <c r="T33" s="317">
        <v>0</v>
      </c>
      <c r="U33" s="317">
        <v>0</v>
      </c>
      <c r="V33" s="317">
        <v>0</v>
      </c>
      <c r="W33" s="317">
        <v>0</v>
      </c>
      <c r="X33" s="317">
        <v>0</v>
      </c>
      <c r="Y33" s="317">
        <v>0</v>
      </c>
      <c r="Z33" s="317">
        <v>15</v>
      </c>
      <c r="AA33" s="317">
        <v>12</v>
      </c>
      <c r="AB33" s="317">
        <v>3</v>
      </c>
      <c r="AC33" s="577"/>
      <c r="AD33" s="1496" t="s">
        <v>1420</v>
      </c>
      <c r="AE33" s="1496"/>
      <c r="AF33" s="1496"/>
      <c r="AG33" s="550">
        <v>14</v>
      </c>
      <c r="AH33" s="317">
        <v>6</v>
      </c>
      <c r="AI33" s="317">
        <v>8</v>
      </c>
      <c r="AJ33" s="317">
        <v>2</v>
      </c>
      <c r="AK33" s="317">
        <v>1</v>
      </c>
      <c r="AL33" s="317">
        <v>1</v>
      </c>
      <c r="AM33" s="317">
        <v>4</v>
      </c>
      <c r="AN33" s="317">
        <v>3</v>
      </c>
      <c r="AO33" s="317">
        <v>1</v>
      </c>
      <c r="AP33" s="317">
        <v>2</v>
      </c>
      <c r="AQ33" s="317">
        <v>2</v>
      </c>
      <c r="AR33" s="317">
        <v>0</v>
      </c>
      <c r="AS33" s="317">
        <v>26</v>
      </c>
      <c r="AT33" s="317">
        <v>14</v>
      </c>
      <c r="AU33" s="317">
        <v>12</v>
      </c>
      <c r="AV33" s="317">
        <v>12</v>
      </c>
      <c r="AW33" s="317">
        <v>9</v>
      </c>
      <c r="AX33" s="317">
        <v>3</v>
      </c>
      <c r="AY33" s="317">
        <v>8</v>
      </c>
      <c r="AZ33" s="317">
        <v>5</v>
      </c>
      <c r="BA33" s="317">
        <v>3</v>
      </c>
      <c r="BB33" s="317">
        <v>8</v>
      </c>
      <c r="BC33" s="317">
        <v>5</v>
      </c>
      <c r="BD33" s="317">
        <v>3</v>
      </c>
      <c r="BE33" s="317">
        <v>23</v>
      </c>
      <c r="BF33" s="317">
        <v>7</v>
      </c>
      <c r="BG33" s="317">
        <v>16</v>
      </c>
      <c r="BH33" s="577"/>
      <c r="BI33" s="1496" t="s">
        <v>1420</v>
      </c>
      <c r="BJ33" s="1496"/>
      <c r="BK33" s="1496"/>
      <c r="BL33" s="550">
        <v>4</v>
      </c>
      <c r="BM33" s="317">
        <v>2</v>
      </c>
      <c r="BN33" s="317">
        <v>2</v>
      </c>
      <c r="BO33" s="317">
        <v>10</v>
      </c>
      <c r="BP33" s="317">
        <v>5</v>
      </c>
      <c r="BQ33" s="317">
        <v>5</v>
      </c>
      <c r="BR33" s="317">
        <v>18</v>
      </c>
      <c r="BS33" s="317">
        <v>6</v>
      </c>
      <c r="BT33" s="317">
        <v>12</v>
      </c>
      <c r="BU33" s="317">
        <v>0</v>
      </c>
      <c r="BV33" s="317">
        <v>0</v>
      </c>
      <c r="BW33" s="317">
        <v>0</v>
      </c>
      <c r="BX33" s="317">
        <v>8</v>
      </c>
      <c r="BY33" s="317">
        <v>5</v>
      </c>
      <c r="BZ33" s="317">
        <v>3</v>
      </c>
      <c r="CA33" s="317">
        <v>11</v>
      </c>
      <c r="CB33" s="317">
        <v>5</v>
      </c>
      <c r="CC33" s="317">
        <v>6</v>
      </c>
      <c r="CD33" s="317">
        <v>18</v>
      </c>
      <c r="CE33" s="317">
        <v>11</v>
      </c>
      <c r="CF33" s="317">
        <v>7</v>
      </c>
      <c r="CG33" s="466">
        <v>151</v>
      </c>
      <c r="CH33" s="466">
        <v>53</v>
      </c>
      <c r="CI33" s="466">
        <v>98</v>
      </c>
    </row>
    <row r="34" spans="1:87" s="466" customFormat="1" ht="25.15" customHeight="1">
      <c r="A34" s="577"/>
      <c r="B34" s="1496" t="s">
        <v>1421</v>
      </c>
      <c r="C34" s="1496"/>
      <c r="D34" s="1496"/>
      <c r="E34" s="550">
        <v>344</v>
      </c>
      <c r="F34" s="317">
        <v>176</v>
      </c>
      <c r="G34" s="317">
        <v>168</v>
      </c>
      <c r="H34" s="317">
        <v>195</v>
      </c>
      <c r="I34" s="317">
        <v>121</v>
      </c>
      <c r="J34" s="317">
        <v>74</v>
      </c>
      <c r="K34" s="317">
        <v>178</v>
      </c>
      <c r="L34" s="317">
        <v>109</v>
      </c>
      <c r="M34" s="317">
        <v>69</v>
      </c>
      <c r="N34" s="259">
        <v>0</v>
      </c>
      <c r="O34" s="259">
        <v>0</v>
      </c>
      <c r="P34" s="259">
        <v>0</v>
      </c>
      <c r="Q34" s="317">
        <v>0</v>
      </c>
      <c r="R34" s="317">
        <v>0</v>
      </c>
      <c r="S34" s="317">
        <v>0</v>
      </c>
      <c r="T34" s="317">
        <v>0</v>
      </c>
      <c r="U34" s="317">
        <v>0</v>
      </c>
      <c r="V34" s="317">
        <v>0</v>
      </c>
      <c r="W34" s="317">
        <v>0</v>
      </c>
      <c r="X34" s="317">
        <v>0</v>
      </c>
      <c r="Y34" s="317">
        <v>0</v>
      </c>
      <c r="Z34" s="317">
        <v>12</v>
      </c>
      <c r="AA34" s="317">
        <v>11</v>
      </c>
      <c r="AB34" s="317">
        <v>1</v>
      </c>
      <c r="AC34" s="577"/>
      <c r="AD34" s="1496" t="s">
        <v>1421</v>
      </c>
      <c r="AE34" s="1496"/>
      <c r="AF34" s="1496"/>
      <c r="AG34" s="550">
        <v>21</v>
      </c>
      <c r="AH34" s="317">
        <v>15</v>
      </c>
      <c r="AI34" s="317">
        <v>6</v>
      </c>
      <c r="AJ34" s="317">
        <v>4</v>
      </c>
      <c r="AK34" s="317">
        <v>4</v>
      </c>
      <c r="AL34" s="317">
        <v>0</v>
      </c>
      <c r="AM34" s="317">
        <v>1</v>
      </c>
      <c r="AN34" s="317">
        <v>0</v>
      </c>
      <c r="AO34" s="317">
        <v>1</v>
      </c>
      <c r="AP34" s="317">
        <v>3</v>
      </c>
      <c r="AQ34" s="317">
        <v>2</v>
      </c>
      <c r="AR34" s="317">
        <v>1</v>
      </c>
      <c r="AS34" s="317">
        <v>21</v>
      </c>
      <c r="AT34" s="317">
        <v>10</v>
      </c>
      <c r="AU34" s="317">
        <v>11</v>
      </c>
      <c r="AV34" s="317">
        <v>14</v>
      </c>
      <c r="AW34" s="317">
        <v>5</v>
      </c>
      <c r="AX34" s="317">
        <v>9</v>
      </c>
      <c r="AY34" s="317">
        <v>6</v>
      </c>
      <c r="AZ34" s="317">
        <v>4</v>
      </c>
      <c r="BA34" s="317">
        <v>2</v>
      </c>
      <c r="BB34" s="317">
        <v>15</v>
      </c>
      <c r="BC34" s="317">
        <v>14</v>
      </c>
      <c r="BD34" s="317">
        <v>1</v>
      </c>
      <c r="BE34" s="317">
        <v>16</v>
      </c>
      <c r="BF34" s="317">
        <v>7</v>
      </c>
      <c r="BG34" s="317">
        <v>9</v>
      </c>
      <c r="BH34" s="577"/>
      <c r="BI34" s="1496" t="s">
        <v>1421</v>
      </c>
      <c r="BJ34" s="1496"/>
      <c r="BK34" s="1496"/>
      <c r="BL34" s="550">
        <v>5</v>
      </c>
      <c r="BM34" s="317">
        <v>2</v>
      </c>
      <c r="BN34" s="317">
        <v>3</v>
      </c>
      <c r="BO34" s="317">
        <v>4</v>
      </c>
      <c r="BP34" s="317">
        <v>2</v>
      </c>
      <c r="BQ34" s="317">
        <v>2</v>
      </c>
      <c r="BR34" s="317">
        <v>21</v>
      </c>
      <c r="BS34" s="317">
        <v>7</v>
      </c>
      <c r="BT34" s="317">
        <v>14</v>
      </c>
      <c r="BU34" s="317">
        <v>1</v>
      </c>
      <c r="BV34" s="317">
        <v>0</v>
      </c>
      <c r="BW34" s="317">
        <v>1</v>
      </c>
      <c r="BX34" s="317">
        <v>11</v>
      </c>
      <c r="BY34" s="317">
        <v>9</v>
      </c>
      <c r="BZ34" s="317">
        <v>2</v>
      </c>
      <c r="CA34" s="317">
        <v>19</v>
      </c>
      <c r="CB34" s="317">
        <v>15</v>
      </c>
      <c r="CC34" s="317">
        <v>4</v>
      </c>
      <c r="CD34" s="317">
        <v>4</v>
      </c>
      <c r="CE34" s="317">
        <v>2</v>
      </c>
      <c r="CF34" s="317">
        <v>2</v>
      </c>
      <c r="CG34" s="466">
        <v>133</v>
      </c>
      <c r="CH34" s="466">
        <v>44</v>
      </c>
      <c r="CI34" s="466">
        <v>89</v>
      </c>
    </row>
    <row r="35" spans="1:87" s="466" customFormat="1" ht="25.15" customHeight="1">
      <c r="A35" s="577"/>
      <c r="B35" s="1496" t="s">
        <v>1422</v>
      </c>
      <c r="C35" s="1496"/>
      <c r="D35" s="1496"/>
      <c r="E35" s="550">
        <v>370</v>
      </c>
      <c r="F35" s="317">
        <v>156</v>
      </c>
      <c r="G35" s="317">
        <v>214</v>
      </c>
      <c r="H35" s="317">
        <v>210</v>
      </c>
      <c r="I35" s="317">
        <v>108</v>
      </c>
      <c r="J35" s="317">
        <v>102</v>
      </c>
      <c r="K35" s="317">
        <v>206</v>
      </c>
      <c r="L35" s="317">
        <v>106</v>
      </c>
      <c r="M35" s="317">
        <v>100</v>
      </c>
      <c r="N35" s="259">
        <v>3</v>
      </c>
      <c r="O35" s="259">
        <v>2</v>
      </c>
      <c r="P35" s="259">
        <v>1</v>
      </c>
      <c r="Q35" s="317">
        <v>1</v>
      </c>
      <c r="R35" s="317">
        <v>1</v>
      </c>
      <c r="S35" s="317">
        <v>0</v>
      </c>
      <c r="T35" s="317">
        <v>0</v>
      </c>
      <c r="U35" s="317">
        <v>0</v>
      </c>
      <c r="V35" s="317">
        <v>0</v>
      </c>
      <c r="W35" s="317">
        <v>0</v>
      </c>
      <c r="X35" s="317">
        <v>0</v>
      </c>
      <c r="Y35" s="317">
        <v>0</v>
      </c>
      <c r="Z35" s="317">
        <v>4</v>
      </c>
      <c r="AA35" s="317">
        <v>4</v>
      </c>
      <c r="AB35" s="317">
        <v>0</v>
      </c>
      <c r="AC35" s="577"/>
      <c r="AD35" s="1496" t="s">
        <v>1422</v>
      </c>
      <c r="AE35" s="1496"/>
      <c r="AF35" s="1496"/>
      <c r="AG35" s="550">
        <v>13</v>
      </c>
      <c r="AH35" s="317">
        <v>7</v>
      </c>
      <c r="AI35" s="317">
        <v>6</v>
      </c>
      <c r="AJ35" s="317">
        <v>1</v>
      </c>
      <c r="AK35" s="317">
        <v>0</v>
      </c>
      <c r="AL35" s="317">
        <v>1</v>
      </c>
      <c r="AM35" s="317">
        <v>4</v>
      </c>
      <c r="AN35" s="317">
        <v>3</v>
      </c>
      <c r="AO35" s="317">
        <v>1</v>
      </c>
      <c r="AP35" s="317">
        <v>5</v>
      </c>
      <c r="AQ35" s="317">
        <v>5</v>
      </c>
      <c r="AR35" s="317">
        <v>0</v>
      </c>
      <c r="AS35" s="317">
        <v>45</v>
      </c>
      <c r="AT35" s="317">
        <v>24</v>
      </c>
      <c r="AU35" s="317">
        <v>21</v>
      </c>
      <c r="AV35" s="317">
        <v>15</v>
      </c>
      <c r="AW35" s="317">
        <v>10</v>
      </c>
      <c r="AX35" s="317">
        <v>5</v>
      </c>
      <c r="AY35" s="317">
        <v>7</v>
      </c>
      <c r="AZ35" s="317">
        <v>4</v>
      </c>
      <c r="BA35" s="317">
        <v>3</v>
      </c>
      <c r="BB35" s="317">
        <v>7</v>
      </c>
      <c r="BC35" s="317">
        <v>5</v>
      </c>
      <c r="BD35" s="317">
        <v>2</v>
      </c>
      <c r="BE35" s="317">
        <v>17</v>
      </c>
      <c r="BF35" s="317">
        <v>5</v>
      </c>
      <c r="BG35" s="317">
        <v>12</v>
      </c>
      <c r="BH35" s="577"/>
      <c r="BI35" s="1496" t="s">
        <v>1422</v>
      </c>
      <c r="BJ35" s="1496"/>
      <c r="BK35" s="1496"/>
      <c r="BL35" s="550">
        <v>6</v>
      </c>
      <c r="BM35" s="317">
        <v>2</v>
      </c>
      <c r="BN35" s="317">
        <v>4</v>
      </c>
      <c r="BO35" s="317">
        <v>15</v>
      </c>
      <c r="BP35" s="317">
        <v>4</v>
      </c>
      <c r="BQ35" s="317">
        <v>11</v>
      </c>
      <c r="BR35" s="317">
        <v>18</v>
      </c>
      <c r="BS35" s="317">
        <v>4</v>
      </c>
      <c r="BT35" s="317">
        <v>14</v>
      </c>
      <c r="BU35" s="317">
        <v>4</v>
      </c>
      <c r="BV35" s="317">
        <v>2</v>
      </c>
      <c r="BW35" s="317">
        <v>2</v>
      </c>
      <c r="BX35" s="317">
        <v>17</v>
      </c>
      <c r="BY35" s="317">
        <v>11</v>
      </c>
      <c r="BZ35" s="317">
        <v>6</v>
      </c>
      <c r="CA35" s="317">
        <v>16</v>
      </c>
      <c r="CB35" s="317">
        <v>11</v>
      </c>
      <c r="CC35" s="317">
        <v>5</v>
      </c>
      <c r="CD35" s="317">
        <v>9</v>
      </c>
      <c r="CE35" s="317">
        <v>3</v>
      </c>
      <c r="CF35" s="317">
        <v>6</v>
      </c>
      <c r="CG35" s="466">
        <v>153</v>
      </c>
      <c r="CH35" s="466">
        <v>42</v>
      </c>
      <c r="CI35" s="466">
        <v>111</v>
      </c>
    </row>
    <row r="36" spans="1:87" s="466" customFormat="1" ht="25.15" customHeight="1">
      <c r="A36" s="577"/>
      <c r="B36" s="1496" t="s">
        <v>1423</v>
      </c>
      <c r="C36" s="1496"/>
      <c r="D36" s="1496"/>
      <c r="E36" s="550">
        <v>144</v>
      </c>
      <c r="F36" s="317">
        <v>69</v>
      </c>
      <c r="G36" s="317">
        <v>75</v>
      </c>
      <c r="H36" s="317">
        <v>87</v>
      </c>
      <c r="I36" s="317">
        <v>51</v>
      </c>
      <c r="J36" s="317">
        <v>36</v>
      </c>
      <c r="K36" s="317">
        <v>80</v>
      </c>
      <c r="L36" s="317">
        <v>47</v>
      </c>
      <c r="M36" s="317">
        <v>33</v>
      </c>
      <c r="N36" s="259">
        <v>0</v>
      </c>
      <c r="O36" s="259">
        <v>0</v>
      </c>
      <c r="P36" s="259">
        <v>0</v>
      </c>
      <c r="Q36" s="317">
        <v>0</v>
      </c>
      <c r="R36" s="317">
        <v>0</v>
      </c>
      <c r="S36" s="317">
        <v>0</v>
      </c>
      <c r="T36" s="317">
        <v>0</v>
      </c>
      <c r="U36" s="317">
        <v>0</v>
      </c>
      <c r="V36" s="317">
        <v>0</v>
      </c>
      <c r="W36" s="317">
        <v>0</v>
      </c>
      <c r="X36" s="317">
        <v>0</v>
      </c>
      <c r="Y36" s="317">
        <v>0</v>
      </c>
      <c r="Z36" s="317">
        <v>4</v>
      </c>
      <c r="AA36" s="317">
        <v>3</v>
      </c>
      <c r="AB36" s="317">
        <v>1</v>
      </c>
      <c r="AC36" s="577"/>
      <c r="AD36" s="1496" t="s">
        <v>1423</v>
      </c>
      <c r="AE36" s="1496"/>
      <c r="AF36" s="1496"/>
      <c r="AG36" s="550">
        <v>3</v>
      </c>
      <c r="AH36" s="317">
        <v>1</v>
      </c>
      <c r="AI36" s="317">
        <v>2</v>
      </c>
      <c r="AJ36" s="317">
        <v>0</v>
      </c>
      <c r="AK36" s="317">
        <v>0</v>
      </c>
      <c r="AL36" s="317">
        <v>0</v>
      </c>
      <c r="AM36" s="317">
        <v>2</v>
      </c>
      <c r="AN36" s="317">
        <v>0</v>
      </c>
      <c r="AO36" s="317">
        <v>2</v>
      </c>
      <c r="AP36" s="317">
        <v>2</v>
      </c>
      <c r="AQ36" s="317">
        <v>2</v>
      </c>
      <c r="AR36" s="317">
        <v>0</v>
      </c>
      <c r="AS36" s="317">
        <v>11</v>
      </c>
      <c r="AT36" s="317">
        <v>7</v>
      </c>
      <c r="AU36" s="317">
        <v>4</v>
      </c>
      <c r="AV36" s="317">
        <v>9</v>
      </c>
      <c r="AW36" s="317">
        <v>5</v>
      </c>
      <c r="AX36" s="317">
        <v>4</v>
      </c>
      <c r="AY36" s="317">
        <v>0</v>
      </c>
      <c r="AZ36" s="317">
        <v>0</v>
      </c>
      <c r="BA36" s="317">
        <v>0</v>
      </c>
      <c r="BB36" s="317">
        <v>11</v>
      </c>
      <c r="BC36" s="317">
        <v>8</v>
      </c>
      <c r="BD36" s="317">
        <v>3</v>
      </c>
      <c r="BE36" s="317">
        <v>6</v>
      </c>
      <c r="BF36" s="317">
        <v>1</v>
      </c>
      <c r="BG36" s="317">
        <v>5</v>
      </c>
      <c r="BH36" s="577"/>
      <c r="BI36" s="1496" t="s">
        <v>1423</v>
      </c>
      <c r="BJ36" s="1496"/>
      <c r="BK36" s="1496"/>
      <c r="BL36" s="550">
        <v>3</v>
      </c>
      <c r="BM36" s="317">
        <v>1</v>
      </c>
      <c r="BN36" s="317">
        <v>2</v>
      </c>
      <c r="BO36" s="317">
        <v>2</v>
      </c>
      <c r="BP36" s="317">
        <v>1</v>
      </c>
      <c r="BQ36" s="317">
        <v>1</v>
      </c>
      <c r="BR36" s="317">
        <v>7</v>
      </c>
      <c r="BS36" s="317">
        <v>4</v>
      </c>
      <c r="BT36" s="317">
        <v>3</v>
      </c>
      <c r="BU36" s="317">
        <v>6</v>
      </c>
      <c r="BV36" s="317">
        <v>5</v>
      </c>
      <c r="BW36" s="317">
        <v>1</v>
      </c>
      <c r="BX36" s="317">
        <v>3</v>
      </c>
      <c r="BY36" s="317">
        <v>1</v>
      </c>
      <c r="BZ36" s="317">
        <v>2</v>
      </c>
      <c r="CA36" s="317">
        <v>3</v>
      </c>
      <c r="CB36" s="317">
        <v>3</v>
      </c>
      <c r="CC36" s="317">
        <v>0</v>
      </c>
      <c r="CD36" s="317">
        <v>8</v>
      </c>
      <c r="CE36" s="317">
        <v>5</v>
      </c>
      <c r="CF36" s="317">
        <v>3</v>
      </c>
      <c r="CG36" s="466">
        <v>54</v>
      </c>
      <c r="CH36" s="466">
        <v>15</v>
      </c>
      <c r="CI36" s="466">
        <v>39</v>
      </c>
    </row>
    <row r="37" spans="1:87" s="466" customFormat="1" ht="25.15" customHeight="1">
      <c r="A37" s="577"/>
      <c r="B37" s="1496" t="s">
        <v>1424</v>
      </c>
      <c r="C37" s="1496"/>
      <c r="D37" s="1496"/>
      <c r="E37" s="550">
        <v>466</v>
      </c>
      <c r="F37" s="317">
        <v>205</v>
      </c>
      <c r="G37" s="317">
        <v>261</v>
      </c>
      <c r="H37" s="317">
        <v>249</v>
      </c>
      <c r="I37" s="317">
        <v>136</v>
      </c>
      <c r="J37" s="317">
        <v>113</v>
      </c>
      <c r="K37" s="317">
        <v>237</v>
      </c>
      <c r="L37" s="317">
        <v>131</v>
      </c>
      <c r="M37" s="317">
        <v>106</v>
      </c>
      <c r="N37" s="259">
        <v>0</v>
      </c>
      <c r="O37" s="259">
        <v>0</v>
      </c>
      <c r="P37" s="259">
        <v>0</v>
      </c>
      <c r="Q37" s="317">
        <v>0</v>
      </c>
      <c r="R37" s="317">
        <v>0</v>
      </c>
      <c r="S37" s="317">
        <v>0</v>
      </c>
      <c r="T37" s="317">
        <v>0</v>
      </c>
      <c r="U37" s="317">
        <v>0</v>
      </c>
      <c r="V37" s="317">
        <v>0</v>
      </c>
      <c r="W37" s="317">
        <v>0</v>
      </c>
      <c r="X37" s="317">
        <v>0</v>
      </c>
      <c r="Y37" s="317">
        <v>0</v>
      </c>
      <c r="Z37" s="317">
        <v>6</v>
      </c>
      <c r="AA37" s="317">
        <v>6</v>
      </c>
      <c r="AB37" s="317">
        <v>0</v>
      </c>
      <c r="AC37" s="577"/>
      <c r="AD37" s="1496" t="s">
        <v>1424</v>
      </c>
      <c r="AE37" s="1496"/>
      <c r="AF37" s="1496"/>
      <c r="AG37" s="550">
        <v>14</v>
      </c>
      <c r="AH37" s="317">
        <v>11</v>
      </c>
      <c r="AI37" s="317">
        <v>3</v>
      </c>
      <c r="AJ37" s="317">
        <v>19</v>
      </c>
      <c r="AK37" s="317">
        <v>13</v>
      </c>
      <c r="AL37" s="317">
        <v>6</v>
      </c>
      <c r="AM37" s="317">
        <v>10</v>
      </c>
      <c r="AN37" s="317">
        <v>6</v>
      </c>
      <c r="AO37" s="317">
        <v>4</v>
      </c>
      <c r="AP37" s="317">
        <v>8</v>
      </c>
      <c r="AQ37" s="317">
        <v>6</v>
      </c>
      <c r="AR37" s="317">
        <v>2</v>
      </c>
      <c r="AS37" s="317">
        <v>29</v>
      </c>
      <c r="AT37" s="317">
        <v>10</v>
      </c>
      <c r="AU37" s="317">
        <v>19</v>
      </c>
      <c r="AV37" s="317">
        <v>12</v>
      </c>
      <c r="AW37" s="317">
        <v>8</v>
      </c>
      <c r="AX37" s="317">
        <v>4</v>
      </c>
      <c r="AY37" s="317">
        <v>8</v>
      </c>
      <c r="AZ37" s="317">
        <v>3</v>
      </c>
      <c r="BA37" s="317">
        <v>5</v>
      </c>
      <c r="BB37" s="317">
        <v>9</v>
      </c>
      <c r="BC37" s="317">
        <v>6</v>
      </c>
      <c r="BD37" s="317">
        <v>3</v>
      </c>
      <c r="BE37" s="317">
        <v>5</v>
      </c>
      <c r="BF37" s="317">
        <v>2</v>
      </c>
      <c r="BG37" s="317">
        <v>3</v>
      </c>
      <c r="BH37" s="577"/>
      <c r="BI37" s="1496" t="s">
        <v>1424</v>
      </c>
      <c r="BJ37" s="1496"/>
      <c r="BK37" s="1496"/>
      <c r="BL37" s="550">
        <v>6</v>
      </c>
      <c r="BM37" s="317">
        <v>2</v>
      </c>
      <c r="BN37" s="317">
        <v>4</v>
      </c>
      <c r="BO37" s="317">
        <v>15</v>
      </c>
      <c r="BP37" s="317">
        <v>6</v>
      </c>
      <c r="BQ37" s="317">
        <v>9</v>
      </c>
      <c r="BR37" s="317">
        <v>37</v>
      </c>
      <c r="BS37" s="317">
        <v>14</v>
      </c>
      <c r="BT37" s="317">
        <v>23</v>
      </c>
      <c r="BU37" s="317">
        <v>0</v>
      </c>
      <c r="BV37" s="317">
        <v>0</v>
      </c>
      <c r="BW37" s="317">
        <v>0</v>
      </c>
      <c r="BX37" s="317">
        <v>13</v>
      </c>
      <c r="BY37" s="317">
        <v>8</v>
      </c>
      <c r="BZ37" s="317">
        <v>5</v>
      </c>
      <c r="CA37" s="317">
        <v>30</v>
      </c>
      <c r="CB37" s="317">
        <v>21</v>
      </c>
      <c r="CC37" s="317">
        <v>9</v>
      </c>
      <c r="CD37" s="317">
        <v>16</v>
      </c>
      <c r="CE37" s="317">
        <v>9</v>
      </c>
      <c r="CF37" s="317">
        <v>7</v>
      </c>
      <c r="CG37" s="466">
        <v>186</v>
      </c>
      <c r="CH37" s="466">
        <v>51</v>
      </c>
      <c r="CI37" s="466">
        <v>135</v>
      </c>
    </row>
    <row r="38" spans="1:87" s="466" customFormat="1" ht="25.15" customHeight="1">
      <c r="A38" s="577"/>
      <c r="B38" s="1496" t="s">
        <v>1425</v>
      </c>
      <c r="C38" s="1496"/>
      <c r="D38" s="1496"/>
      <c r="E38" s="550">
        <v>269</v>
      </c>
      <c r="F38" s="317">
        <v>114</v>
      </c>
      <c r="G38" s="317">
        <v>155</v>
      </c>
      <c r="H38" s="317">
        <v>140</v>
      </c>
      <c r="I38" s="317">
        <v>72</v>
      </c>
      <c r="J38" s="317">
        <v>68</v>
      </c>
      <c r="K38" s="317">
        <v>137</v>
      </c>
      <c r="L38" s="317">
        <v>70</v>
      </c>
      <c r="M38" s="317">
        <v>67</v>
      </c>
      <c r="N38" s="259">
        <v>1</v>
      </c>
      <c r="O38" s="259">
        <v>1</v>
      </c>
      <c r="P38" s="259">
        <v>0</v>
      </c>
      <c r="Q38" s="317">
        <v>1</v>
      </c>
      <c r="R38" s="317">
        <v>1</v>
      </c>
      <c r="S38" s="317">
        <v>0</v>
      </c>
      <c r="T38" s="317">
        <v>0</v>
      </c>
      <c r="U38" s="317">
        <v>0</v>
      </c>
      <c r="V38" s="317">
        <v>0</v>
      </c>
      <c r="W38" s="317">
        <v>0</v>
      </c>
      <c r="X38" s="317">
        <v>0</v>
      </c>
      <c r="Y38" s="317">
        <v>0</v>
      </c>
      <c r="Z38" s="317">
        <v>9</v>
      </c>
      <c r="AA38" s="317">
        <v>7</v>
      </c>
      <c r="AB38" s="317">
        <v>2</v>
      </c>
      <c r="AC38" s="577"/>
      <c r="AD38" s="1496" t="s">
        <v>1425</v>
      </c>
      <c r="AE38" s="1496"/>
      <c r="AF38" s="1496"/>
      <c r="AG38" s="550">
        <v>5</v>
      </c>
      <c r="AH38" s="317">
        <v>1</v>
      </c>
      <c r="AI38" s="317">
        <v>4</v>
      </c>
      <c r="AJ38" s="317">
        <v>1</v>
      </c>
      <c r="AK38" s="317">
        <v>1</v>
      </c>
      <c r="AL38" s="317">
        <v>0</v>
      </c>
      <c r="AM38" s="317">
        <v>8</v>
      </c>
      <c r="AN38" s="317">
        <v>7</v>
      </c>
      <c r="AO38" s="317">
        <v>1</v>
      </c>
      <c r="AP38" s="317">
        <v>1</v>
      </c>
      <c r="AQ38" s="317">
        <v>0</v>
      </c>
      <c r="AR38" s="317">
        <v>1</v>
      </c>
      <c r="AS38" s="317">
        <v>8</v>
      </c>
      <c r="AT38" s="317">
        <v>5</v>
      </c>
      <c r="AU38" s="317">
        <v>3</v>
      </c>
      <c r="AV38" s="317">
        <v>13</v>
      </c>
      <c r="AW38" s="317">
        <v>12</v>
      </c>
      <c r="AX38" s="317">
        <v>1</v>
      </c>
      <c r="AY38" s="317">
        <v>3</v>
      </c>
      <c r="AZ38" s="317">
        <v>2</v>
      </c>
      <c r="BA38" s="317">
        <v>1</v>
      </c>
      <c r="BB38" s="317">
        <v>7</v>
      </c>
      <c r="BC38" s="317">
        <v>3</v>
      </c>
      <c r="BD38" s="317">
        <v>4</v>
      </c>
      <c r="BE38" s="317">
        <v>5</v>
      </c>
      <c r="BF38" s="317">
        <v>2</v>
      </c>
      <c r="BG38" s="317">
        <v>3</v>
      </c>
      <c r="BH38" s="577"/>
      <c r="BI38" s="1496" t="s">
        <v>1425</v>
      </c>
      <c r="BJ38" s="1496"/>
      <c r="BK38" s="1496"/>
      <c r="BL38" s="550">
        <v>11</v>
      </c>
      <c r="BM38" s="317">
        <v>3</v>
      </c>
      <c r="BN38" s="317">
        <v>8</v>
      </c>
      <c r="BO38" s="317">
        <v>18</v>
      </c>
      <c r="BP38" s="317">
        <v>4</v>
      </c>
      <c r="BQ38" s="317">
        <v>14</v>
      </c>
      <c r="BR38" s="317">
        <v>25</v>
      </c>
      <c r="BS38" s="317">
        <v>11</v>
      </c>
      <c r="BT38" s="317">
        <v>14</v>
      </c>
      <c r="BU38" s="317">
        <v>0</v>
      </c>
      <c r="BV38" s="317">
        <v>0</v>
      </c>
      <c r="BW38" s="317">
        <v>0</v>
      </c>
      <c r="BX38" s="317">
        <v>7</v>
      </c>
      <c r="BY38" s="317">
        <v>5</v>
      </c>
      <c r="BZ38" s="317">
        <v>2</v>
      </c>
      <c r="CA38" s="317">
        <v>10</v>
      </c>
      <c r="CB38" s="317">
        <v>4</v>
      </c>
      <c r="CC38" s="317">
        <v>6</v>
      </c>
      <c r="CD38" s="317">
        <v>5</v>
      </c>
      <c r="CE38" s="317">
        <v>2</v>
      </c>
      <c r="CF38" s="317">
        <v>3</v>
      </c>
      <c r="CG38" s="466">
        <v>109</v>
      </c>
      <c r="CH38" s="466">
        <v>32</v>
      </c>
      <c r="CI38" s="466">
        <v>77</v>
      </c>
    </row>
    <row r="39" spans="1:87" s="466" customFormat="1" ht="25.15" customHeight="1" thickBot="1">
      <c r="A39" s="671"/>
      <c r="B39" s="1586" t="s">
        <v>1426</v>
      </c>
      <c r="C39" s="1586"/>
      <c r="D39" s="1586"/>
      <c r="E39" s="569">
        <v>281</v>
      </c>
      <c r="F39" s="570">
        <v>127</v>
      </c>
      <c r="G39" s="570">
        <v>154</v>
      </c>
      <c r="H39" s="570">
        <v>136</v>
      </c>
      <c r="I39" s="570">
        <v>76</v>
      </c>
      <c r="J39" s="570">
        <v>60</v>
      </c>
      <c r="K39" s="570">
        <v>128</v>
      </c>
      <c r="L39" s="570">
        <v>73</v>
      </c>
      <c r="M39" s="570">
        <v>55</v>
      </c>
      <c r="N39" s="1006">
        <v>0</v>
      </c>
      <c r="O39" s="1006">
        <v>0</v>
      </c>
      <c r="P39" s="1006">
        <v>0</v>
      </c>
      <c r="Q39" s="570">
        <v>0</v>
      </c>
      <c r="R39" s="570">
        <v>0</v>
      </c>
      <c r="S39" s="570">
        <v>0</v>
      </c>
      <c r="T39" s="667">
        <v>0</v>
      </c>
      <c r="U39" s="667">
        <v>0</v>
      </c>
      <c r="V39" s="667">
        <v>0</v>
      </c>
      <c r="W39" s="667">
        <v>0</v>
      </c>
      <c r="X39" s="667">
        <v>0</v>
      </c>
      <c r="Y39" s="667">
        <v>0</v>
      </c>
      <c r="Z39" s="667">
        <v>6</v>
      </c>
      <c r="AA39" s="667">
        <v>5</v>
      </c>
      <c r="AB39" s="667">
        <v>1</v>
      </c>
      <c r="AC39" s="671"/>
      <c r="AD39" s="1586" t="s">
        <v>1426</v>
      </c>
      <c r="AE39" s="1586"/>
      <c r="AF39" s="1586"/>
      <c r="AG39" s="677">
        <v>11</v>
      </c>
      <c r="AH39" s="667">
        <v>9</v>
      </c>
      <c r="AI39" s="667">
        <v>2</v>
      </c>
      <c r="AJ39" s="667">
        <v>0</v>
      </c>
      <c r="AK39" s="667">
        <v>0</v>
      </c>
      <c r="AL39" s="667">
        <v>0</v>
      </c>
      <c r="AM39" s="667">
        <v>3</v>
      </c>
      <c r="AN39" s="667">
        <v>2</v>
      </c>
      <c r="AO39" s="667">
        <v>1</v>
      </c>
      <c r="AP39" s="667">
        <v>4</v>
      </c>
      <c r="AQ39" s="667">
        <v>3</v>
      </c>
      <c r="AR39" s="667">
        <v>1</v>
      </c>
      <c r="AS39" s="667">
        <v>21</v>
      </c>
      <c r="AT39" s="667">
        <v>9</v>
      </c>
      <c r="AU39" s="667">
        <v>12</v>
      </c>
      <c r="AV39" s="667">
        <v>11</v>
      </c>
      <c r="AW39" s="667">
        <v>9</v>
      </c>
      <c r="AX39" s="667">
        <v>2</v>
      </c>
      <c r="AY39" s="667">
        <v>6</v>
      </c>
      <c r="AZ39" s="667">
        <v>3</v>
      </c>
      <c r="BA39" s="667">
        <v>3</v>
      </c>
      <c r="BB39" s="667">
        <v>14</v>
      </c>
      <c r="BC39" s="667">
        <v>8</v>
      </c>
      <c r="BD39" s="667">
        <v>6</v>
      </c>
      <c r="BE39" s="667">
        <v>4</v>
      </c>
      <c r="BF39" s="667">
        <v>2</v>
      </c>
      <c r="BG39" s="667">
        <v>2</v>
      </c>
      <c r="BH39" s="671"/>
      <c r="BI39" s="1586" t="s">
        <v>1426</v>
      </c>
      <c r="BJ39" s="1586"/>
      <c r="BK39" s="1586"/>
      <c r="BL39" s="677">
        <v>4</v>
      </c>
      <c r="BM39" s="667">
        <v>0</v>
      </c>
      <c r="BN39" s="667">
        <v>4</v>
      </c>
      <c r="BO39" s="667">
        <v>11</v>
      </c>
      <c r="BP39" s="667">
        <v>6</v>
      </c>
      <c r="BQ39" s="667">
        <v>5</v>
      </c>
      <c r="BR39" s="667">
        <v>14</v>
      </c>
      <c r="BS39" s="667">
        <v>6</v>
      </c>
      <c r="BT39" s="667">
        <v>8</v>
      </c>
      <c r="BU39" s="667">
        <v>0</v>
      </c>
      <c r="BV39" s="667">
        <v>0</v>
      </c>
      <c r="BW39" s="667">
        <v>0</v>
      </c>
      <c r="BX39" s="667">
        <v>5</v>
      </c>
      <c r="BY39" s="667">
        <v>2</v>
      </c>
      <c r="BZ39" s="667">
        <v>3</v>
      </c>
      <c r="CA39" s="667">
        <v>9</v>
      </c>
      <c r="CB39" s="667">
        <v>6</v>
      </c>
      <c r="CC39" s="667">
        <v>3</v>
      </c>
      <c r="CD39" s="667">
        <v>5</v>
      </c>
      <c r="CE39" s="667">
        <v>3</v>
      </c>
      <c r="CF39" s="667">
        <v>2</v>
      </c>
      <c r="CG39" s="667">
        <v>135</v>
      </c>
      <c r="CH39" s="667">
        <v>45</v>
      </c>
      <c r="CI39" s="667">
        <v>90</v>
      </c>
    </row>
    <row r="40" spans="1:87" s="466" customFormat="1" ht="12" customHeight="1">
      <c r="A40" s="560" t="s">
        <v>401</v>
      </c>
      <c r="B40" s="561"/>
      <c r="C40" s="561"/>
      <c r="D40" s="561"/>
      <c r="E40" s="562"/>
      <c r="F40" s="562"/>
      <c r="G40" s="317"/>
      <c r="H40" s="317"/>
      <c r="I40" s="317"/>
      <c r="J40" s="317"/>
      <c r="K40" s="317"/>
      <c r="L40" s="317"/>
      <c r="M40" s="317"/>
      <c r="N40" s="317"/>
      <c r="O40" s="317"/>
      <c r="P40" s="317"/>
      <c r="AC40" s="560"/>
      <c r="AD40" s="561"/>
      <c r="AE40" s="561"/>
      <c r="AF40" s="561"/>
      <c r="AJ40" s="542"/>
      <c r="BH40" s="560"/>
      <c r="BI40" s="561"/>
      <c r="BJ40" s="561"/>
      <c r="BK40" s="561"/>
    </row>
    <row r="41" spans="1:87" s="466" customFormat="1" ht="12" customHeight="1">
      <c r="A41" s="560" t="s">
        <v>1292</v>
      </c>
      <c r="B41" s="561"/>
      <c r="C41" s="561"/>
      <c r="D41" s="561"/>
      <c r="E41" s="562"/>
      <c r="F41" s="562"/>
      <c r="G41" s="317"/>
      <c r="H41" s="317"/>
      <c r="I41" s="317"/>
      <c r="J41" s="317"/>
      <c r="K41" s="317"/>
      <c r="L41" s="317"/>
      <c r="M41" s="317"/>
      <c r="N41" s="317"/>
      <c r="O41" s="317"/>
      <c r="P41" s="317"/>
      <c r="AC41" s="560"/>
      <c r="AD41" s="561"/>
      <c r="AE41" s="561"/>
      <c r="AF41" s="561"/>
      <c r="AJ41" s="542"/>
      <c r="BH41" s="560"/>
      <c r="BI41" s="561"/>
      <c r="BJ41" s="561"/>
      <c r="BK41" s="561"/>
    </row>
    <row r="42" spans="1:87" s="466" customFormat="1" ht="12" customHeight="1" thickBot="1">
      <c r="A42" s="563" t="s">
        <v>1427</v>
      </c>
      <c r="B42" s="563"/>
      <c r="C42" s="563"/>
      <c r="D42" s="563"/>
      <c r="E42" s="562"/>
      <c r="F42" s="562"/>
      <c r="G42" s="317"/>
      <c r="H42" s="317"/>
      <c r="I42" s="317"/>
      <c r="J42" s="317"/>
      <c r="K42" s="317"/>
      <c r="L42" s="317"/>
      <c r="M42" s="317"/>
      <c r="N42" s="317"/>
      <c r="O42" s="317"/>
      <c r="P42" s="317"/>
      <c r="AC42" s="563" t="s">
        <v>1427</v>
      </c>
      <c r="AD42" s="563"/>
      <c r="AE42" s="563"/>
      <c r="AF42" s="563"/>
      <c r="AJ42" s="542"/>
      <c r="BH42" s="563" t="s">
        <v>1427</v>
      </c>
      <c r="BI42" s="563"/>
      <c r="BJ42" s="563"/>
      <c r="BK42" s="563"/>
    </row>
    <row r="43" spans="1:87" s="466" customFormat="1" ht="13.5" customHeight="1">
      <c r="A43" s="1452" t="s">
        <v>242</v>
      </c>
      <c r="B43" s="1453"/>
      <c r="C43" s="1453"/>
      <c r="D43" s="1453"/>
      <c r="E43" s="1540" t="s">
        <v>1203</v>
      </c>
      <c r="F43" s="1540"/>
      <c r="G43" s="1540"/>
      <c r="H43" s="1540" t="s">
        <v>1204</v>
      </c>
      <c r="I43" s="1540"/>
      <c r="J43" s="1540"/>
      <c r="K43" s="1540" t="s">
        <v>1205</v>
      </c>
      <c r="L43" s="1540"/>
      <c r="M43" s="1540"/>
      <c r="N43" s="1550" t="s">
        <v>1206</v>
      </c>
      <c r="O43" s="1563"/>
      <c r="P43" s="1563"/>
      <c r="Q43" s="1563"/>
      <c r="R43" s="1563"/>
      <c r="S43" s="1563"/>
      <c r="T43" s="1563"/>
      <c r="U43" s="1563"/>
      <c r="V43" s="1564"/>
      <c r="W43" s="1550" t="s">
        <v>1207</v>
      </c>
      <c r="X43" s="1395"/>
      <c r="Y43" s="1395"/>
      <c r="Z43" s="1395"/>
      <c r="AA43" s="1395"/>
      <c r="AB43" s="1395"/>
      <c r="AC43" s="1452" t="s">
        <v>242</v>
      </c>
      <c r="AD43" s="1453"/>
      <c r="AE43" s="1453"/>
      <c r="AF43" s="1545"/>
      <c r="AG43" s="1548" t="s">
        <v>1208</v>
      </c>
      <c r="AH43" s="1395"/>
      <c r="AI43" s="1549"/>
      <c r="AJ43" s="1550" t="s">
        <v>1209</v>
      </c>
      <c r="AK43" s="1395"/>
      <c r="AL43" s="1395"/>
      <c r="AM43" s="1395"/>
      <c r="AN43" s="1395"/>
      <c r="AO43" s="1395"/>
      <c r="AP43" s="1395"/>
      <c r="AQ43" s="1395"/>
      <c r="AR43" s="1395"/>
      <c r="AS43" s="1395"/>
      <c r="AT43" s="1395"/>
      <c r="AU43" s="1395"/>
      <c r="AV43" s="1395"/>
      <c r="AW43" s="1395"/>
      <c r="AX43" s="1395"/>
      <c r="AY43" s="1395"/>
      <c r="AZ43" s="1395"/>
      <c r="BA43" s="1395"/>
      <c r="BB43" s="1395"/>
      <c r="BC43" s="1395"/>
      <c r="BD43" s="1395"/>
      <c r="BE43" s="1395"/>
      <c r="BF43" s="1395"/>
      <c r="BG43" s="1395"/>
      <c r="BH43" s="1452" t="s">
        <v>242</v>
      </c>
      <c r="BI43" s="1453"/>
      <c r="BJ43" s="1453"/>
      <c r="BK43" s="1545"/>
      <c r="BL43" s="1551" t="s">
        <v>1210</v>
      </c>
      <c r="BM43" s="1552"/>
      <c r="BN43" s="1552"/>
      <c r="BO43" s="1552"/>
      <c r="BP43" s="1552"/>
      <c r="BQ43" s="1552"/>
      <c r="BR43" s="1552"/>
      <c r="BS43" s="1552"/>
      <c r="BT43" s="1552"/>
      <c r="BU43" s="1552"/>
      <c r="BV43" s="1552"/>
      <c r="BW43" s="1552"/>
      <c r="BX43" s="1552"/>
      <c r="BY43" s="1552"/>
      <c r="BZ43" s="1552"/>
      <c r="CA43" s="1552"/>
      <c r="CB43" s="1552"/>
      <c r="CC43" s="1552"/>
      <c r="CD43" s="1557" t="s">
        <v>1211</v>
      </c>
      <c r="CE43" s="1558"/>
      <c r="CF43" s="1559"/>
      <c r="CG43" s="1540" t="s">
        <v>1212</v>
      </c>
      <c r="CH43" s="1540"/>
      <c r="CI43" s="1550"/>
    </row>
    <row r="44" spans="1:87" s="466" customFormat="1" ht="24" customHeight="1">
      <c r="A44" s="1454"/>
      <c r="B44" s="1455"/>
      <c r="C44" s="1455"/>
      <c r="D44" s="1455"/>
      <c r="E44" s="1541"/>
      <c r="F44" s="1541"/>
      <c r="G44" s="1541"/>
      <c r="H44" s="1541"/>
      <c r="I44" s="1541"/>
      <c r="J44" s="1541"/>
      <c r="K44" s="1541"/>
      <c r="L44" s="1541"/>
      <c r="M44" s="1541"/>
      <c r="N44" s="1541" t="s">
        <v>1213</v>
      </c>
      <c r="O44" s="1541"/>
      <c r="P44" s="1541"/>
      <c r="Q44" s="1541" t="s">
        <v>1172</v>
      </c>
      <c r="R44" s="1541"/>
      <c r="S44" s="1541"/>
      <c r="T44" s="1541" t="s">
        <v>1214</v>
      </c>
      <c r="U44" s="1541"/>
      <c r="V44" s="1541"/>
      <c r="W44" s="1542" t="s">
        <v>2304</v>
      </c>
      <c r="X44" s="1543"/>
      <c r="Y44" s="1544"/>
      <c r="Z44" s="1553" t="s">
        <v>1215</v>
      </c>
      <c r="AA44" s="1554"/>
      <c r="AB44" s="1555"/>
      <c r="AC44" s="1454"/>
      <c r="AD44" s="1455"/>
      <c r="AE44" s="1455"/>
      <c r="AF44" s="1546"/>
      <c r="AG44" s="1541" t="s">
        <v>1216</v>
      </c>
      <c r="AH44" s="1541"/>
      <c r="AI44" s="1541"/>
      <c r="AJ44" s="1556" t="s">
        <v>2305</v>
      </c>
      <c r="AK44" s="1541"/>
      <c r="AL44" s="1541"/>
      <c r="AM44" s="1541" t="s">
        <v>2185</v>
      </c>
      <c r="AN44" s="1541"/>
      <c r="AO44" s="1541"/>
      <c r="AP44" s="1541" t="s">
        <v>2186</v>
      </c>
      <c r="AQ44" s="1541"/>
      <c r="AR44" s="1541"/>
      <c r="AS44" s="1541" t="s">
        <v>1217</v>
      </c>
      <c r="AT44" s="1541"/>
      <c r="AU44" s="1541"/>
      <c r="AV44" s="1541" t="s">
        <v>1218</v>
      </c>
      <c r="AW44" s="1541"/>
      <c r="AX44" s="1541"/>
      <c r="AY44" s="1541" t="s">
        <v>2317</v>
      </c>
      <c r="AZ44" s="1541"/>
      <c r="BA44" s="1541"/>
      <c r="BB44" s="1542" t="s">
        <v>2306</v>
      </c>
      <c r="BC44" s="1543"/>
      <c r="BD44" s="1544"/>
      <c r="BE44" s="1542" t="s">
        <v>2307</v>
      </c>
      <c r="BF44" s="1543"/>
      <c r="BG44" s="1544"/>
      <c r="BH44" s="1454"/>
      <c r="BI44" s="1455"/>
      <c r="BJ44" s="1455"/>
      <c r="BK44" s="1546"/>
      <c r="BL44" s="1542" t="s">
        <v>2310</v>
      </c>
      <c r="BM44" s="1543"/>
      <c r="BN44" s="1544"/>
      <c r="BO44" s="1541" t="s">
        <v>1219</v>
      </c>
      <c r="BP44" s="1541"/>
      <c r="BQ44" s="1541"/>
      <c r="BR44" s="1553" t="s">
        <v>1220</v>
      </c>
      <c r="BS44" s="1543"/>
      <c r="BT44" s="1544"/>
      <c r="BU44" s="1553" t="s">
        <v>1221</v>
      </c>
      <c r="BV44" s="1543"/>
      <c r="BW44" s="1544"/>
      <c r="BX44" s="1542" t="s">
        <v>2308</v>
      </c>
      <c r="BY44" s="1543"/>
      <c r="BZ44" s="1544"/>
      <c r="CA44" s="1542" t="s">
        <v>2309</v>
      </c>
      <c r="CB44" s="1543"/>
      <c r="CC44" s="1543"/>
      <c r="CD44" s="1560"/>
      <c r="CE44" s="1561"/>
      <c r="CF44" s="1562"/>
      <c r="CG44" s="1541"/>
      <c r="CH44" s="1541"/>
      <c r="CI44" s="1553"/>
    </row>
    <row r="45" spans="1:87" s="545" customFormat="1" ht="13.5" customHeight="1">
      <c r="A45" s="1456"/>
      <c r="B45" s="1457"/>
      <c r="C45" s="1457"/>
      <c r="D45" s="1457"/>
      <c r="E45" s="655" t="s">
        <v>576</v>
      </c>
      <c r="F45" s="1071" t="s">
        <v>246</v>
      </c>
      <c r="G45" s="1071" t="s">
        <v>247</v>
      </c>
      <c r="H45" s="1071" t="s">
        <v>576</v>
      </c>
      <c r="I45" s="1071" t="s">
        <v>246</v>
      </c>
      <c r="J45" s="1071" t="s">
        <v>247</v>
      </c>
      <c r="K45" s="1071" t="s">
        <v>576</v>
      </c>
      <c r="L45" s="1071" t="s">
        <v>246</v>
      </c>
      <c r="M45" s="1071" t="s">
        <v>247</v>
      </c>
      <c r="N45" s="1071" t="s">
        <v>576</v>
      </c>
      <c r="O45" s="1071" t="s">
        <v>4</v>
      </c>
      <c r="P45" s="1071" t="s">
        <v>5</v>
      </c>
      <c r="Q45" s="1071" t="s">
        <v>576</v>
      </c>
      <c r="R45" s="1071" t="s">
        <v>4</v>
      </c>
      <c r="S45" s="1071" t="s">
        <v>5</v>
      </c>
      <c r="T45" s="1071" t="s">
        <v>576</v>
      </c>
      <c r="U45" s="1071" t="s">
        <v>4</v>
      </c>
      <c r="V45" s="1071" t="s">
        <v>5</v>
      </c>
      <c r="W45" s="1071" t="s">
        <v>576</v>
      </c>
      <c r="X45" s="1071" t="s">
        <v>4</v>
      </c>
      <c r="Y45" s="1071" t="s">
        <v>5</v>
      </c>
      <c r="Z45" s="1071" t="s">
        <v>576</v>
      </c>
      <c r="AA45" s="1071" t="s">
        <v>4</v>
      </c>
      <c r="AB45" s="1071" t="s">
        <v>5</v>
      </c>
      <c r="AC45" s="1456"/>
      <c r="AD45" s="1457"/>
      <c r="AE45" s="1457"/>
      <c r="AF45" s="1547"/>
      <c r="AG45" s="1071" t="s">
        <v>576</v>
      </c>
      <c r="AH45" s="1071" t="s">
        <v>4</v>
      </c>
      <c r="AI45" s="1072" t="s">
        <v>5</v>
      </c>
      <c r="AJ45" s="1071" t="s">
        <v>576</v>
      </c>
      <c r="AK45" s="1071" t="s">
        <v>4</v>
      </c>
      <c r="AL45" s="1071" t="s">
        <v>5</v>
      </c>
      <c r="AM45" s="1071" t="s">
        <v>576</v>
      </c>
      <c r="AN45" s="1071" t="s">
        <v>4</v>
      </c>
      <c r="AO45" s="1071" t="s">
        <v>5</v>
      </c>
      <c r="AP45" s="1071" t="s">
        <v>576</v>
      </c>
      <c r="AQ45" s="1071" t="s">
        <v>4</v>
      </c>
      <c r="AR45" s="1071" t="s">
        <v>5</v>
      </c>
      <c r="AS45" s="1071" t="s">
        <v>576</v>
      </c>
      <c r="AT45" s="1071" t="s">
        <v>4</v>
      </c>
      <c r="AU45" s="1071" t="s">
        <v>5</v>
      </c>
      <c r="AV45" s="1071" t="s">
        <v>576</v>
      </c>
      <c r="AW45" s="1071" t="s">
        <v>4</v>
      </c>
      <c r="AX45" s="1071" t="s">
        <v>5</v>
      </c>
      <c r="AY45" s="1071" t="s">
        <v>576</v>
      </c>
      <c r="AZ45" s="1071" t="s">
        <v>4</v>
      </c>
      <c r="BA45" s="1071" t="s">
        <v>5</v>
      </c>
      <c r="BB45" s="1071" t="s">
        <v>576</v>
      </c>
      <c r="BC45" s="1071" t="s">
        <v>4</v>
      </c>
      <c r="BD45" s="1071" t="s">
        <v>5</v>
      </c>
      <c r="BE45" s="1071" t="s">
        <v>576</v>
      </c>
      <c r="BF45" s="1071" t="s">
        <v>4</v>
      </c>
      <c r="BG45" s="1071" t="s">
        <v>5</v>
      </c>
      <c r="BH45" s="1456"/>
      <c r="BI45" s="1457"/>
      <c r="BJ45" s="1457"/>
      <c r="BK45" s="1547"/>
      <c r="BL45" s="1071" t="s">
        <v>576</v>
      </c>
      <c r="BM45" s="1071" t="s">
        <v>4</v>
      </c>
      <c r="BN45" s="1071" t="s">
        <v>5</v>
      </c>
      <c r="BO45" s="1071" t="s">
        <v>576</v>
      </c>
      <c r="BP45" s="1071" t="s">
        <v>4</v>
      </c>
      <c r="BQ45" s="1071" t="s">
        <v>5</v>
      </c>
      <c r="BR45" s="1071" t="s">
        <v>576</v>
      </c>
      <c r="BS45" s="1071" t="s">
        <v>4</v>
      </c>
      <c r="BT45" s="1071" t="s">
        <v>5</v>
      </c>
      <c r="BU45" s="1071" t="s">
        <v>576</v>
      </c>
      <c r="BV45" s="1071" t="s">
        <v>4</v>
      </c>
      <c r="BW45" s="1071" t="s">
        <v>5</v>
      </c>
      <c r="BX45" s="1071" t="s">
        <v>576</v>
      </c>
      <c r="BY45" s="1071" t="s">
        <v>4</v>
      </c>
      <c r="BZ45" s="1071" t="s">
        <v>5</v>
      </c>
      <c r="CA45" s="1071" t="s">
        <v>576</v>
      </c>
      <c r="CB45" s="1071" t="s">
        <v>4</v>
      </c>
      <c r="CC45" s="1071" t="s">
        <v>5</v>
      </c>
      <c r="CD45" s="1071" t="s">
        <v>576</v>
      </c>
      <c r="CE45" s="1071" t="s">
        <v>4</v>
      </c>
      <c r="CF45" s="1071" t="s">
        <v>5</v>
      </c>
      <c r="CG45" s="1071" t="s">
        <v>576</v>
      </c>
      <c r="CH45" s="1071" t="s">
        <v>246</v>
      </c>
      <c r="CI45" s="1072" t="s">
        <v>247</v>
      </c>
    </row>
    <row r="46" spans="1:87" s="545" customFormat="1" ht="25.15" customHeight="1">
      <c r="A46" s="577"/>
      <c r="B46" s="1496" t="s">
        <v>1428</v>
      </c>
      <c r="C46" s="1496"/>
      <c r="D46" s="1496"/>
      <c r="E46" s="576">
        <v>277</v>
      </c>
      <c r="F46" s="668">
        <v>134</v>
      </c>
      <c r="G46" s="668">
        <v>143</v>
      </c>
      <c r="H46" s="668">
        <v>177</v>
      </c>
      <c r="I46" s="668">
        <v>104</v>
      </c>
      <c r="J46" s="668">
        <v>73</v>
      </c>
      <c r="K46" s="668">
        <v>171</v>
      </c>
      <c r="L46" s="668">
        <v>99</v>
      </c>
      <c r="M46" s="668">
        <v>72</v>
      </c>
      <c r="N46" s="668">
        <v>0</v>
      </c>
      <c r="O46" s="668">
        <v>0</v>
      </c>
      <c r="P46" s="668">
        <v>0</v>
      </c>
      <c r="Q46" s="668">
        <v>0</v>
      </c>
      <c r="R46" s="668">
        <v>0</v>
      </c>
      <c r="S46" s="668">
        <v>0</v>
      </c>
      <c r="T46" s="670">
        <v>0</v>
      </c>
      <c r="U46" s="670">
        <v>0</v>
      </c>
      <c r="V46" s="670">
        <v>0</v>
      </c>
      <c r="W46" s="670">
        <v>0</v>
      </c>
      <c r="X46" s="670">
        <v>0</v>
      </c>
      <c r="Y46" s="670">
        <v>0</v>
      </c>
      <c r="Z46" s="670">
        <v>9</v>
      </c>
      <c r="AA46" s="670">
        <v>7</v>
      </c>
      <c r="AB46" s="670">
        <v>2</v>
      </c>
      <c r="AC46" s="577"/>
      <c r="AD46" s="1496" t="s">
        <v>1428</v>
      </c>
      <c r="AE46" s="1496"/>
      <c r="AF46" s="1496"/>
      <c r="AG46" s="669">
        <v>13</v>
      </c>
      <c r="AH46" s="670">
        <v>5</v>
      </c>
      <c r="AI46" s="670">
        <v>8</v>
      </c>
      <c r="AJ46" s="670">
        <v>1</v>
      </c>
      <c r="AK46" s="670">
        <v>1</v>
      </c>
      <c r="AL46" s="670">
        <v>0</v>
      </c>
      <c r="AM46" s="670">
        <v>1</v>
      </c>
      <c r="AN46" s="670">
        <v>1</v>
      </c>
      <c r="AO46" s="670">
        <v>0</v>
      </c>
      <c r="AP46" s="670">
        <v>3</v>
      </c>
      <c r="AQ46" s="670">
        <v>3</v>
      </c>
      <c r="AR46" s="670">
        <v>0</v>
      </c>
      <c r="AS46" s="670">
        <v>26</v>
      </c>
      <c r="AT46" s="670">
        <v>12</v>
      </c>
      <c r="AU46" s="670">
        <v>14</v>
      </c>
      <c r="AV46" s="670">
        <v>6</v>
      </c>
      <c r="AW46" s="670">
        <v>4</v>
      </c>
      <c r="AX46" s="670">
        <v>2</v>
      </c>
      <c r="AY46" s="670">
        <v>3</v>
      </c>
      <c r="AZ46" s="670">
        <v>2</v>
      </c>
      <c r="BA46" s="670">
        <v>1</v>
      </c>
      <c r="BB46" s="670">
        <v>12</v>
      </c>
      <c r="BC46" s="670">
        <v>9</v>
      </c>
      <c r="BD46" s="670">
        <v>3</v>
      </c>
      <c r="BE46" s="670">
        <v>7</v>
      </c>
      <c r="BF46" s="670">
        <v>3</v>
      </c>
      <c r="BG46" s="670">
        <v>4</v>
      </c>
      <c r="BH46" s="577"/>
      <c r="BI46" s="1496" t="s">
        <v>1428</v>
      </c>
      <c r="BJ46" s="1496"/>
      <c r="BK46" s="1496"/>
      <c r="BL46" s="669">
        <v>3</v>
      </c>
      <c r="BM46" s="670">
        <v>0</v>
      </c>
      <c r="BN46" s="670">
        <v>3</v>
      </c>
      <c r="BO46" s="670">
        <v>19</v>
      </c>
      <c r="BP46" s="670">
        <v>8</v>
      </c>
      <c r="BQ46" s="670">
        <v>11</v>
      </c>
      <c r="BR46" s="670">
        <v>22</v>
      </c>
      <c r="BS46" s="670">
        <v>9</v>
      </c>
      <c r="BT46" s="670">
        <v>13</v>
      </c>
      <c r="BU46" s="670">
        <v>0</v>
      </c>
      <c r="BV46" s="670">
        <v>0</v>
      </c>
      <c r="BW46" s="670">
        <v>0</v>
      </c>
      <c r="BX46" s="670">
        <v>17</v>
      </c>
      <c r="BY46" s="670">
        <v>11</v>
      </c>
      <c r="BZ46" s="670">
        <v>6</v>
      </c>
      <c r="CA46" s="670">
        <v>25</v>
      </c>
      <c r="CB46" s="670">
        <v>21</v>
      </c>
      <c r="CC46" s="670">
        <v>4</v>
      </c>
      <c r="CD46" s="670">
        <v>4</v>
      </c>
      <c r="CE46" s="670">
        <v>3</v>
      </c>
      <c r="CF46" s="670">
        <v>1</v>
      </c>
      <c r="CG46" s="670">
        <v>93</v>
      </c>
      <c r="CH46" s="670">
        <v>25</v>
      </c>
      <c r="CI46" s="670">
        <v>68</v>
      </c>
    </row>
    <row r="47" spans="1:87" s="466" customFormat="1" ht="25.15" customHeight="1">
      <c r="A47" s="577"/>
      <c r="B47" s="1496" t="s">
        <v>1429</v>
      </c>
      <c r="C47" s="1496"/>
      <c r="D47" s="1496"/>
      <c r="E47" s="550">
        <v>459</v>
      </c>
      <c r="F47" s="317">
        <v>208</v>
      </c>
      <c r="G47" s="317">
        <v>251</v>
      </c>
      <c r="H47" s="317">
        <v>247</v>
      </c>
      <c r="I47" s="317">
        <v>136</v>
      </c>
      <c r="J47" s="317">
        <v>111</v>
      </c>
      <c r="K47" s="317">
        <v>237</v>
      </c>
      <c r="L47" s="317">
        <v>132</v>
      </c>
      <c r="M47" s="317">
        <v>105</v>
      </c>
      <c r="N47" s="317">
        <v>0</v>
      </c>
      <c r="O47" s="317">
        <v>0</v>
      </c>
      <c r="P47" s="317">
        <v>0</v>
      </c>
      <c r="Q47" s="317">
        <v>0</v>
      </c>
      <c r="R47" s="317">
        <v>0</v>
      </c>
      <c r="S47" s="317">
        <v>0</v>
      </c>
      <c r="T47" s="542">
        <v>0</v>
      </c>
      <c r="U47" s="542">
        <v>0</v>
      </c>
      <c r="V47" s="542">
        <v>0</v>
      </c>
      <c r="W47" s="542">
        <v>0</v>
      </c>
      <c r="X47" s="542">
        <v>0</v>
      </c>
      <c r="Y47" s="542">
        <v>0</v>
      </c>
      <c r="Z47" s="542">
        <v>9</v>
      </c>
      <c r="AA47" s="542">
        <v>6</v>
      </c>
      <c r="AB47" s="542">
        <v>3</v>
      </c>
      <c r="AC47" s="577"/>
      <c r="AD47" s="1496" t="s">
        <v>1429</v>
      </c>
      <c r="AE47" s="1496"/>
      <c r="AF47" s="1496"/>
      <c r="AG47" s="659">
        <v>16</v>
      </c>
      <c r="AH47" s="542">
        <v>10</v>
      </c>
      <c r="AI47" s="542">
        <v>6</v>
      </c>
      <c r="AJ47" s="542">
        <v>2</v>
      </c>
      <c r="AK47" s="542">
        <v>2</v>
      </c>
      <c r="AL47" s="542">
        <v>0</v>
      </c>
      <c r="AM47" s="542">
        <v>7</v>
      </c>
      <c r="AN47" s="542">
        <v>5</v>
      </c>
      <c r="AO47" s="542">
        <v>2</v>
      </c>
      <c r="AP47" s="542">
        <v>5</v>
      </c>
      <c r="AQ47" s="542">
        <v>5</v>
      </c>
      <c r="AR47" s="542">
        <v>0</v>
      </c>
      <c r="AS47" s="542">
        <v>25</v>
      </c>
      <c r="AT47" s="542">
        <v>7</v>
      </c>
      <c r="AU47" s="542">
        <v>18</v>
      </c>
      <c r="AV47" s="542">
        <v>21</v>
      </c>
      <c r="AW47" s="542">
        <v>19</v>
      </c>
      <c r="AX47" s="542">
        <v>2</v>
      </c>
      <c r="AY47" s="542">
        <v>2</v>
      </c>
      <c r="AZ47" s="542">
        <v>2</v>
      </c>
      <c r="BA47" s="542">
        <v>0</v>
      </c>
      <c r="BB47" s="542">
        <v>9</v>
      </c>
      <c r="BC47" s="542">
        <v>5</v>
      </c>
      <c r="BD47" s="542">
        <v>4</v>
      </c>
      <c r="BE47" s="542">
        <v>11</v>
      </c>
      <c r="BF47" s="542">
        <v>3</v>
      </c>
      <c r="BG47" s="542">
        <v>8</v>
      </c>
      <c r="BH47" s="577"/>
      <c r="BI47" s="1496" t="s">
        <v>1429</v>
      </c>
      <c r="BJ47" s="1496"/>
      <c r="BK47" s="1496"/>
      <c r="BL47" s="659">
        <v>15</v>
      </c>
      <c r="BM47" s="542">
        <v>6</v>
      </c>
      <c r="BN47" s="542">
        <v>9</v>
      </c>
      <c r="BO47" s="542">
        <v>17</v>
      </c>
      <c r="BP47" s="542">
        <v>7</v>
      </c>
      <c r="BQ47" s="542">
        <v>10</v>
      </c>
      <c r="BR47" s="542">
        <v>33</v>
      </c>
      <c r="BS47" s="542">
        <v>13</v>
      </c>
      <c r="BT47" s="542">
        <v>20</v>
      </c>
      <c r="BU47" s="542">
        <v>0</v>
      </c>
      <c r="BV47" s="542">
        <v>0</v>
      </c>
      <c r="BW47" s="542">
        <v>0</v>
      </c>
      <c r="BX47" s="542">
        <v>16</v>
      </c>
      <c r="BY47" s="542">
        <v>11</v>
      </c>
      <c r="BZ47" s="542">
        <v>5</v>
      </c>
      <c r="CA47" s="542">
        <v>34</v>
      </c>
      <c r="CB47" s="542">
        <v>22</v>
      </c>
      <c r="CC47" s="542">
        <v>12</v>
      </c>
      <c r="CD47" s="542">
        <v>15</v>
      </c>
      <c r="CE47" s="542">
        <v>9</v>
      </c>
      <c r="CF47" s="542">
        <v>6</v>
      </c>
      <c r="CG47" s="542">
        <v>196</v>
      </c>
      <c r="CH47" s="542">
        <v>63</v>
      </c>
      <c r="CI47" s="542">
        <v>133</v>
      </c>
    </row>
    <row r="48" spans="1:87" s="466" customFormat="1" ht="25.15" customHeight="1">
      <c r="A48" s="577"/>
      <c r="B48" s="1496" t="s">
        <v>1430</v>
      </c>
      <c r="C48" s="1496"/>
      <c r="D48" s="1496"/>
      <c r="E48" s="550">
        <v>977</v>
      </c>
      <c r="F48" s="317">
        <v>473</v>
      </c>
      <c r="G48" s="317">
        <v>504</v>
      </c>
      <c r="H48" s="317">
        <v>585</v>
      </c>
      <c r="I48" s="317">
        <v>338</v>
      </c>
      <c r="J48" s="317">
        <v>247</v>
      </c>
      <c r="K48" s="317">
        <v>569</v>
      </c>
      <c r="L48" s="317">
        <v>327</v>
      </c>
      <c r="M48" s="317">
        <v>242</v>
      </c>
      <c r="N48" s="317">
        <v>2</v>
      </c>
      <c r="O48" s="317">
        <v>2</v>
      </c>
      <c r="P48" s="317">
        <v>0</v>
      </c>
      <c r="Q48" s="317">
        <v>2</v>
      </c>
      <c r="R48" s="317">
        <v>2</v>
      </c>
      <c r="S48" s="317">
        <v>0</v>
      </c>
      <c r="T48" s="317">
        <v>0</v>
      </c>
      <c r="U48" s="317">
        <v>0</v>
      </c>
      <c r="V48" s="317">
        <v>0</v>
      </c>
      <c r="W48" s="317">
        <v>0</v>
      </c>
      <c r="X48" s="317">
        <v>0</v>
      </c>
      <c r="Y48" s="317">
        <v>0</v>
      </c>
      <c r="Z48" s="317">
        <v>23</v>
      </c>
      <c r="AA48" s="317">
        <v>17</v>
      </c>
      <c r="AB48" s="317">
        <v>6</v>
      </c>
      <c r="AC48" s="577"/>
      <c r="AD48" s="1496" t="s">
        <v>1430</v>
      </c>
      <c r="AE48" s="1496"/>
      <c r="AF48" s="1496"/>
      <c r="AG48" s="550">
        <v>49</v>
      </c>
      <c r="AH48" s="317">
        <v>29</v>
      </c>
      <c r="AI48" s="317">
        <v>20</v>
      </c>
      <c r="AJ48" s="317">
        <v>1</v>
      </c>
      <c r="AK48" s="317">
        <v>1</v>
      </c>
      <c r="AL48" s="317">
        <v>0</v>
      </c>
      <c r="AM48" s="317">
        <v>16</v>
      </c>
      <c r="AN48" s="317">
        <v>14</v>
      </c>
      <c r="AO48" s="317">
        <v>2</v>
      </c>
      <c r="AP48" s="317">
        <v>14</v>
      </c>
      <c r="AQ48" s="317">
        <v>9</v>
      </c>
      <c r="AR48" s="317">
        <v>5</v>
      </c>
      <c r="AS48" s="317">
        <v>64</v>
      </c>
      <c r="AT48" s="317">
        <v>35</v>
      </c>
      <c r="AU48" s="317">
        <v>29</v>
      </c>
      <c r="AV48" s="317">
        <v>70</v>
      </c>
      <c r="AW48" s="317">
        <v>53</v>
      </c>
      <c r="AX48" s="317">
        <v>17</v>
      </c>
      <c r="AY48" s="317">
        <v>12</v>
      </c>
      <c r="AZ48" s="317">
        <v>5</v>
      </c>
      <c r="BA48" s="317">
        <v>7</v>
      </c>
      <c r="BB48" s="317">
        <v>26</v>
      </c>
      <c r="BC48" s="317">
        <v>20</v>
      </c>
      <c r="BD48" s="317">
        <v>6</v>
      </c>
      <c r="BE48" s="317">
        <v>25</v>
      </c>
      <c r="BF48" s="317">
        <v>9</v>
      </c>
      <c r="BG48" s="317">
        <v>16</v>
      </c>
      <c r="BH48" s="577"/>
      <c r="BI48" s="1496" t="s">
        <v>1430</v>
      </c>
      <c r="BJ48" s="1496"/>
      <c r="BK48" s="1496"/>
      <c r="BL48" s="550">
        <v>19</v>
      </c>
      <c r="BM48" s="317">
        <v>5</v>
      </c>
      <c r="BN48" s="317">
        <v>14</v>
      </c>
      <c r="BO48" s="317">
        <v>44</v>
      </c>
      <c r="BP48" s="317">
        <v>22</v>
      </c>
      <c r="BQ48" s="317">
        <v>22</v>
      </c>
      <c r="BR48" s="317">
        <v>78</v>
      </c>
      <c r="BS48" s="317">
        <v>29</v>
      </c>
      <c r="BT48" s="317">
        <v>49</v>
      </c>
      <c r="BU48" s="317">
        <v>3</v>
      </c>
      <c r="BV48" s="317">
        <v>2</v>
      </c>
      <c r="BW48" s="317">
        <v>1</v>
      </c>
      <c r="BX48" s="317">
        <v>31</v>
      </c>
      <c r="BY48" s="317">
        <v>18</v>
      </c>
      <c r="BZ48" s="317">
        <v>13</v>
      </c>
      <c r="CA48" s="317">
        <v>74</v>
      </c>
      <c r="CB48" s="317">
        <v>47</v>
      </c>
      <c r="CC48" s="317">
        <v>27</v>
      </c>
      <c r="CD48" s="317">
        <v>18</v>
      </c>
      <c r="CE48" s="317">
        <v>10</v>
      </c>
      <c r="CF48" s="317">
        <v>8</v>
      </c>
      <c r="CG48" s="542">
        <v>362</v>
      </c>
      <c r="CH48" s="542">
        <v>113</v>
      </c>
      <c r="CI48" s="542">
        <v>249</v>
      </c>
    </row>
    <row r="49" spans="1:87" s="466" customFormat="1" ht="25.15" customHeight="1">
      <c r="A49" s="577"/>
      <c r="B49" s="1496" t="s">
        <v>1431</v>
      </c>
      <c r="C49" s="1496"/>
      <c r="D49" s="1496"/>
      <c r="E49" s="550">
        <v>499</v>
      </c>
      <c r="F49" s="317">
        <v>257</v>
      </c>
      <c r="G49" s="317">
        <v>242</v>
      </c>
      <c r="H49" s="317">
        <v>272</v>
      </c>
      <c r="I49" s="317">
        <v>166</v>
      </c>
      <c r="J49" s="317">
        <v>106</v>
      </c>
      <c r="K49" s="317">
        <v>254</v>
      </c>
      <c r="L49" s="317">
        <v>156</v>
      </c>
      <c r="M49" s="317">
        <v>98</v>
      </c>
      <c r="N49" s="317">
        <v>0</v>
      </c>
      <c r="O49" s="317">
        <v>0</v>
      </c>
      <c r="P49" s="317">
        <v>0</v>
      </c>
      <c r="Q49" s="317">
        <v>0</v>
      </c>
      <c r="R49" s="317">
        <v>0</v>
      </c>
      <c r="S49" s="317">
        <v>0</v>
      </c>
      <c r="T49" s="317">
        <v>0</v>
      </c>
      <c r="U49" s="317">
        <v>0</v>
      </c>
      <c r="V49" s="317">
        <v>0</v>
      </c>
      <c r="W49" s="317">
        <v>0</v>
      </c>
      <c r="X49" s="317">
        <v>0</v>
      </c>
      <c r="Y49" s="317">
        <v>0</v>
      </c>
      <c r="Z49" s="317">
        <v>15</v>
      </c>
      <c r="AA49" s="317">
        <v>13</v>
      </c>
      <c r="AB49" s="317">
        <v>2</v>
      </c>
      <c r="AC49" s="577"/>
      <c r="AD49" s="1496" t="s">
        <v>1431</v>
      </c>
      <c r="AE49" s="1496"/>
      <c r="AF49" s="1496"/>
      <c r="AG49" s="550">
        <v>19</v>
      </c>
      <c r="AH49" s="317">
        <v>12</v>
      </c>
      <c r="AI49" s="317">
        <v>7</v>
      </c>
      <c r="AJ49" s="317">
        <v>4</v>
      </c>
      <c r="AK49" s="317">
        <v>4</v>
      </c>
      <c r="AL49" s="317">
        <v>0</v>
      </c>
      <c r="AM49" s="317">
        <v>8</v>
      </c>
      <c r="AN49" s="317">
        <v>7</v>
      </c>
      <c r="AO49" s="317">
        <v>1</v>
      </c>
      <c r="AP49" s="317">
        <v>6</v>
      </c>
      <c r="AQ49" s="317">
        <v>4</v>
      </c>
      <c r="AR49" s="317">
        <v>2</v>
      </c>
      <c r="AS49" s="317">
        <v>31</v>
      </c>
      <c r="AT49" s="317">
        <v>17</v>
      </c>
      <c r="AU49" s="317">
        <v>14</v>
      </c>
      <c r="AV49" s="317">
        <v>21</v>
      </c>
      <c r="AW49" s="317">
        <v>18</v>
      </c>
      <c r="AX49" s="317">
        <v>3</v>
      </c>
      <c r="AY49" s="317">
        <v>6</v>
      </c>
      <c r="AZ49" s="317">
        <v>3</v>
      </c>
      <c r="BA49" s="317">
        <v>3</v>
      </c>
      <c r="BB49" s="317">
        <v>13</v>
      </c>
      <c r="BC49" s="317">
        <v>7</v>
      </c>
      <c r="BD49" s="317">
        <v>6</v>
      </c>
      <c r="BE49" s="317">
        <v>12</v>
      </c>
      <c r="BF49" s="317">
        <v>3</v>
      </c>
      <c r="BG49" s="317">
        <v>9</v>
      </c>
      <c r="BH49" s="577"/>
      <c r="BI49" s="1496" t="s">
        <v>1431</v>
      </c>
      <c r="BJ49" s="1496"/>
      <c r="BK49" s="1496"/>
      <c r="BL49" s="550">
        <v>7</v>
      </c>
      <c r="BM49" s="317">
        <v>1</v>
      </c>
      <c r="BN49" s="317">
        <v>6</v>
      </c>
      <c r="BO49" s="317">
        <v>25</v>
      </c>
      <c r="BP49" s="317">
        <v>13</v>
      </c>
      <c r="BQ49" s="317">
        <v>12</v>
      </c>
      <c r="BR49" s="317">
        <v>30</v>
      </c>
      <c r="BS49" s="317">
        <v>14</v>
      </c>
      <c r="BT49" s="317">
        <v>16</v>
      </c>
      <c r="BU49" s="317">
        <v>0</v>
      </c>
      <c r="BV49" s="317">
        <v>0</v>
      </c>
      <c r="BW49" s="317">
        <v>0</v>
      </c>
      <c r="BX49" s="317">
        <v>17</v>
      </c>
      <c r="BY49" s="317">
        <v>14</v>
      </c>
      <c r="BZ49" s="317">
        <v>3</v>
      </c>
      <c r="CA49" s="317">
        <v>25</v>
      </c>
      <c r="CB49" s="317">
        <v>16</v>
      </c>
      <c r="CC49" s="317">
        <v>9</v>
      </c>
      <c r="CD49" s="317">
        <v>15</v>
      </c>
      <c r="CE49" s="317">
        <v>10</v>
      </c>
      <c r="CF49" s="317">
        <v>5</v>
      </c>
      <c r="CG49" s="542">
        <v>214</v>
      </c>
      <c r="CH49" s="542">
        <v>83</v>
      </c>
      <c r="CI49" s="542">
        <v>131</v>
      </c>
    </row>
    <row r="50" spans="1:87" s="466" customFormat="1" ht="25.15" customHeight="1">
      <c r="A50" s="577"/>
      <c r="B50" s="1496" t="s">
        <v>1432</v>
      </c>
      <c r="C50" s="1496"/>
      <c r="D50" s="1496"/>
      <c r="E50" s="565">
        <v>500</v>
      </c>
      <c r="F50" s="566">
        <v>246</v>
      </c>
      <c r="G50" s="566">
        <v>254</v>
      </c>
      <c r="H50" s="566">
        <v>308</v>
      </c>
      <c r="I50" s="566">
        <v>180</v>
      </c>
      <c r="J50" s="566">
        <v>128</v>
      </c>
      <c r="K50" s="317">
        <v>302</v>
      </c>
      <c r="L50" s="317">
        <v>175</v>
      </c>
      <c r="M50" s="317">
        <v>127</v>
      </c>
      <c r="N50" s="317">
        <v>0</v>
      </c>
      <c r="O50" s="317">
        <v>0</v>
      </c>
      <c r="P50" s="317">
        <v>0</v>
      </c>
      <c r="Q50" s="317">
        <v>0</v>
      </c>
      <c r="R50" s="317">
        <v>0</v>
      </c>
      <c r="S50" s="317">
        <v>0</v>
      </c>
      <c r="T50" s="317">
        <v>0</v>
      </c>
      <c r="U50" s="317">
        <v>0</v>
      </c>
      <c r="V50" s="317">
        <v>0</v>
      </c>
      <c r="W50" s="317">
        <v>0</v>
      </c>
      <c r="X50" s="317">
        <v>0</v>
      </c>
      <c r="Y50" s="317">
        <v>0</v>
      </c>
      <c r="Z50" s="317">
        <v>29</v>
      </c>
      <c r="AA50" s="317">
        <v>25</v>
      </c>
      <c r="AB50" s="317">
        <v>4</v>
      </c>
      <c r="AC50" s="577"/>
      <c r="AD50" s="1496" t="s">
        <v>1432</v>
      </c>
      <c r="AE50" s="1496"/>
      <c r="AF50" s="1496"/>
      <c r="AG50" s="550">
        <v>15</v>
      </c>
      <c r="AH50" s="317">
        <v>8</v>
      </c>
      <c r="AI50" s="317">
        <v>7</v>
      </c>
      <c r="AJ50" s="317">
        <v>3</v>
      </c>
      <c r="AK50" s="317">
        <v>2</v>
      </c>
      <c r="AL50" s="317">
        <v>1</v>
      </c>
      <c r="AM50" s="317">
        <v>7</v>
      </c>
      <c r="AN50" s="317">
        <v>5</v>
      </c>
      <c r="AO50" s="317">
        <v>2</v>
      </c>
      <c r="AP50" s="317">
        <v>1</v>
      </c>
      <c r="AQ50" s="317">
        <v>1</v>
      </c>
      <c r="AR50" s="317">
        <v>0</v>
      </c>
      <c r="AS50" s="317">
        <v>39</v>
      </c>
      <c r="AT50" s="317">
        <v>14</v>
      </c>
      <c r="AU50" s="317">
        <v>25</v>
      </c>
      <c r="AV50" s="317">
        <v>16</v>
      </c>
      <c r="AW50" s="317">
        <v>8</v>
      </c>
      <c r="AX50" s="317">
        <v>8</v>
      </c>
      <c r="AY50" s="317">
        <v>13</v>
      </c>
      <c r="AZ50" s="317">
        <v>6</v>
      </c>
      <c r="BA50" s="317">
        <v>7</v>
      </c>
      <c r="BB50" s="317">
        <v>15</v>
      </c>
      <c r="BC50" s="317">
        <v>11</v>
      </c>
      <c r="BD50" s="317">
        <v>4</v>
      </c>
      <c r="BE50" s="317">
        <v>12</v>
      </c>
      <c r="BF50" s="317">
        <v>3</v>
      </c>
      <c r="BG50" s="317">
        <v>9</v>
      </c>
      <c r="BH50" s="577"/>
      <c r="BI50" s="1496" t="s">
        <v>1433</v>
      </c>
      <c r="BJ50" s="1496"/>
      <c r="BK50" s="1496"/>
      <c r="BL50" s="550">
        <v>11</v>
      </c>
      <c r="BM50" s="317">
        <v>6</v>
      </c>
      <c r="BN50" s="317">
        <v>5</v>
      </c>
      <c r="BO50" s="317">
        <v>36</v>
      </c>
      <c r="BP50" s="317">
        <v>23</v>
      </c>
      <c r="BQ50" s="317">
        <v>13</v>
      </c>
      <c r="BR50" s="317">
        <v>40</v>
      </c>
      <c r="BS50" s="317">
        <v>15</v>
      </c>
      <c r="BT50" s="317">
        <v>25</v>
      </c>
      <c r="BU50" s="317">
        <v>1</v>
      </c>
      <c r="BV50" s="317">
        <v>1</v>
      </c>
      <c r="BW50" s="317">
        <v>0</v>
      </c>
      <c r="BX50" s="317">
        <v>12</v>
      </c>
      <c r="BY50" s="317">
        <v>7</v>
      </c>
      <c r="BZ50" s="317">
        <v>5</v>
      </c>
      <c r="CA50" s="317">
        <v>42</v>
      </c>
      <c r="CB50" s="317">
        <v>35</v>
      </c>
      <c r="CC50" s="317">
        <v>7</v>
      </c>
      <c r="CD50" s="317">
        <v>10</v>
      </c>
      <c r="CE50" s="317">
        <v>5</v>
      </c>
      <c r="CF50" s="317">
        <v>5</v>
      </c>
      <c r="CG50" s="542">
        <v>180</v>
      </c>
      <c r="CH50" s="542">
        <v>59</v>
      </c>
      <c r="CI50" s="542">
        <v>121</v>
      </c>
    </row>
    <row r="51" spans="1:87" s="466" customFormat="1" ht="25.15" customHeight="1">
      <c r="A51" s="577"/>
      <c r="B51" s="1496" t="s">
        <v>1434</v>
      </c>
      <c r="C51" s="1496"/>
      <c r="D51" s="1496"/>
      <c r="E51" s="565">
        <v>532</v>
      </c>
      <c r="F51" s="566">
        <v>273</v>
      </c>
      <c r="G51" s="566">
        <v>259</v>
      </c>
      <c r="H51" s="566">
        <v>286</v>
      </c>
      <c r="I51" s="566">
        <v>174</v>
      </c>
      <c r="J51" s="566">
        <v>112</v>
      </c>
      <c r="K51" s="566">
        <v>268</v>
      </c>
      <c r="L51" s="566">
        <v>161</v>
      </c>
      <c r="M51" s="566">
        <v>107</v>
      </c>
      <c r="N51" s="317">
        <v>2</v>
      </c>
      <c r="O51" s="317">
        <v>2</v>
      </c>
      <c r="P51" s="317">
        <v>0</v>
      </c>
      <c r="Q51" s="566">
        <v>2</v>
      </c>
      <c r="R51" s="566">
        <v>2</v>
      </c>
      <c r="S51" s="566">
        <v>0</v>
      </c>
      <c r="T51" s="542">
        <v>0</v>
      </c>
      <c r="U51" s="542">
        <v>0</v>
      </c>
      <c r="V51" s="542">
        <v>0</v>
      </c>
      <c r="W51" s="542">
        <v>0</v>
      </c>
      <c r="X51" s="542">
        <v>0</v>
      </c>
      <c r="Y51" s="542">
        <v>0</v>
      </c>
      <c r="Z51" s="542">
        <v>16</v>
      </c>
      <c r="AA51" s="542">
        <v>16</v>
      </c>
      <c r="AB51" s="542">
        <v>0</v>
      </c>
      <c r="AC51" s="577"/>
      <c r="AD51" s="1496" t="s">
        <v>1434</v>
      </c>
      <c r="AE51" s="1496"/>
      <c r="AF51" s="1496"/>
      <c r="AG51" s="659">
        <v>27</v>
      </c>
      <c r="AH51" s="542">
        <v>18</v>
      </c>
      <c r="AI51" s="542">
        <v>9</v>
      </c>
      <c r="AJ51" s="542">
        <v>2</v>
      </c>
      <c r="AK51" s="542">
        <v>1</v>
      </c>
      <c r="AL51" s="542">
        <v>1</v>
      </c>
      <c r="AM51" s="542">
        <v>8</v>
      </c>
      <c r="AN51" s="542">
        <v>7</v>
      </c>
      <c r="AO51" s="542">
        <v>1</v>
      </c>
      <c r="AP51" s="542">
        <v>6</v>
      </c>
      <c r="AQ51" s="542">
        <v>5</v>
      </c>
      <c r="AR51" s="542">
        <v>1</v>
      </c>
      <c r="AS51" s="542">
        <v>38</v>
      </c>
      <c r="AT51" s="542">
        <v>23</v>
      </c>
      <c r="AU51" s="542">
        <v>15</v>
      </c>
      <c r="AV51" s="542">
        <v>7</v>
      </c>
      <c r="AW51" s="542">
        <v>2</v>
      </c>
      <c r="AX51" s="542">
        <v>5</v>
      </c>
      <c r="AY51" s="542">
        <v>1</v>
      </c>
      <c r="AZ51" s="542">
        <v>0</v>
      </c>
      <c r="BA51" s="542">
        <v>1</v>
      </c>
      <c r="BB51" s="542">
        <v>7</v>
      </c>
      <c r="BC51" s="542">
        <v>7</v>
      </c>
      <c r="BD51" s="542">
        <v>0</v>
      </c>
      <c r="BE51" s="542">
        <v>9</v>
      </c>
      <c r="BF51" s="542">
        <v>1</v>
      </c>
      <c r="BG51" s="542">
        <v>8</v>
      </c>
      <c r="BH51" s="577"/>
      <c r="BI51" s="1496" t="s">
        <v>1434</v>
      </c>
      <c r="BJ51" s="1496"/>
      <c r="BK51" s="1496"/>
      <c r="BL51" s="659">
        <v>19</v>
      </c>
      <c r="BM51" s="542">
        <v>10</v>
      </c>
      <c r="BN51" s="542">
        <v>9</v>
      </c>
      <c r="BO51" s="542">
        <v>11</v>
      </c>
      <c r="BP51" s="542">
        <v>3</v>
      </c>
      <c r="BQ51" s="542">
        <v>8</v>
      </c>
      <c r="BR51" s="542">
        <v>35</v>
      </c>
      <c r="BS51" s="542">
        <v>9</v>
      </c>
      <c r="BT51" s="542">
        <v>26</v>
      </c>
      <c r="BU51" s="542">
        <v>1</v>
      </c>
      <c r="BV51" s="542">
        <v>1</v>
      </c>
      <c r="BW51" s="542">
        <v>0</v>
      </c>
      <c r="BX51" s="542">
        <v>10</v>
      </c>
      <c r="BY51" s="542">
        <v>5</v>
      </c>
      <c r="BZ51" s="542">
        <v>5</v>
      </c>
      <c r="CA51" s="542">
        <v>39</v>
      </c>
      <c r="CB51" s="542">
        <v>31</v>
      </c>
      <c r="CC51" s="542">
        <v>8</v>
      </c>
      <c r="CD51" s="542">
        <v>30</v>
      </c>
      <c r="CE51" s="542">
        <v>20</v>
      </c>
      <c r="CF51" s="542">
        <v>10</v>
      </c>
      <c r="CG51" s="542">
        <v>208</v>
      </c>
      <c r="CH51" s="542">
        <v>77</v>
      </c>
      <c r="CI51" s="542">
        <v>131</v>
      </c>
    </row>
    <row r="52" spans="1:87" s="466" customFormat="1" ht="25.15" customHeight="1">
      <c r="A52" s="577"/>
      <c r="B52" s="1496" t="s">
        <v>1435</v>
      </c>
      <c r="C52" s="1496"/>
      <c r="D52" s="1496"/>
      <c r="E52" s="550">
        <v>953</v>
      </c>
      <c r="F52" s="317">
        <v>461</v>
      </c>
      <c r="G52" s="317">
        <v>492</v>
      </c>
      <c r="H52" s="317">
        <v>545</v>
      </c>
      <c r="I52" s="317">
        <v>317</v>
      </c>
      <c r="J52" s="317">
        <v>228</v>
      </c>
      <c r="K52" s="317">
        <v>530</v>
      </c>
      <c r="L52" s="317">
        <v>306</v>
      </c>
      <c r="M52" s="317">
        <v>224</v>
      </c>
      <c r="N52" s="317">
        <v>0</v>
      </c>
      <c r="O52" s="317">
        <v>0</v>
      </c>
      <c r="P52" s="317">
        <v>0</v>
      </c>
      <c r="Q52" s="317">
        <v>0</v>
      </c>
      <c r="R52" s="317">
        <v>0</v>
      </c>
      <c r="S52" s="317">
        <v>0</v>
      </c>
      <c r="T52" s="317">
        <v>0</v>
      </c>
      <c r="U52" s="317">
        <v>0</v>
      </c>
      <c r="V52" s="317">
        <v>0</v>
      </c>
      <c r="W52" s="317">
        <v>0</v>
      </c>
      <c r="X52" s="317">
        <v>0</v>
      </c>
      <c r="Y52" s="317">
        <v>0</v>
      </c>
      <c r="Z52" s="317">
        <v>46</v>
      </c>
      <c r="AA52" s="317">
        <v>36</v>
      </c>
      <c r="AB52" s="317">
        <v>10</v>
      </c>
      <c r="AC52" s="577"/>
      <c r="AD52" s="1496" t="s">
        <v>1435</v>
      </c>
      <c r="AE52" s="1496"/>
      <c r="AF52" s="1496"/>
      <c r="AG52" s="550">
        <v>35</v>
      </c>
      <c r="AH52" s="317">
        <v>26</v>
      </c>
      <c r="AI52" s="317">
        <v>9</v>
      </c>
      <c r="AJ52" s="317">
        <v>5</v>
      </c>
      <c r="AK52" s="317">
        <v>5</v>
      </c>
      <c r="AL52" s="317">
        <v>0</v>
      </c>
      <c r="AM52" s="317">
        <v>23</v>
      </c>
      <c r="AN52" s="317">
        <v>17</v>
      </c>
      <c r="AO52" s="317">
        <v>6</v>
      </c>
      <c r="AP52" s="317">
        <v>8</v>
      </c>
      <c r="AQ52" s="317">
        <v>7</v>
      </c>
      <c r="AR52" s="317">
        <v>1</v>
      </c>
      <c r="AS52" s="317">
        <v>66</v>
      </c>
      <c r="AT52" s="317">
        <v>34</v>
      </c>
      <c r="AU52" s="317">
        <v>32</v>
      </c>
      <c r="AV52" s="317">
        <v>38</v>
      </c>
      <c r="AW52" s="317">
        <v>26</v>
      </c>
      <c r="AX52" s="317">
        <v>12</v>
      </c>
      <c r="AY52" s="317">
        <v>8</v>
      </c>
      <c r="AZ52" s="317">
        <v>2</v>
      </c>
      <c r="BA52" s="317">
        <v>6</v>
      </c>
      <c r="BB52" s="317">
        <v>27</v>
      </c>
      <c r="BC52" s="317">
        <v>22</v>
      </c>
      <c r="BD52" s="317">
        <v>5</v>
      </c>
      <c r="BE52" s="317">
        <v>34</v>
      </c>
      <c r="BF52" s="317">
        <v>14</v>
      </c>
      <c r="BG52" s="317">
        <v>20</v>
      </c>
      <c r="BH52" s="577"/>
      <c r="BI52" s="1496" t="s">
        <v>1435</v>
      </c>
      <c r="BJ52" s="1496"/>
      <c r="BK52" s="1496"/>
      <c r="BL52" s="550">
        <v>14</v>
      </c>
      <c r="BM52" s="317">
        <v>5</v>
      </c>
      <c r="BN52" s="317">
        <v>9</v>
      </c>
      <c r="BO52" s="317">
        <v>33</v>
      </c>
      <c r="BP52" s="317">
        <v>16</v>
      </c>
      <c r="BQ52" s="317">
        <v>17</v>
      </c>
      <c r="BR52" s="317">
        <v>77</v>
      </c>
      <c r="BS52" s="317">
        <v>22</v>
      </c>
      <c r="BT52" s="317">
        <v>55</v>
      </c>
      <c r="BU52" s="317">
        <v>5</v>
      </c>
      <c r="BV52" s="317">
        <v>3</v>
      </c>
      <c r="BW52" s="317">
        <v>2</v>
      </c>
      <c r="BX52" s="317">
        <v>33</v>
      </c>
      <c r="BY52" s="317">
        <v>20</v>
      </c>
      <c r="BZ52" s="317">
        <v>13</v>
      </c>
      <c r="CA52" s="317">
        <v>63</v>
      </c>
      <c r="CB52" s="317">
        <v>42</v>
      </c>
      <c r="CC52" s="317">
        <v>21</v>
      </c>
      <c r="CD52" s="317">
        <v>15</v>
      </c>
      <c r="CE52" s="317">
        <v>9</v>
      </c>
      <c r="CF52" s="317">
        <v>6</v>
      </c>
      <c r="CG52" s="542">
        <v>379</v>
      </c>
      <c r="CH52" s="542">
        <v>125</v>
      </c>
      <c r="CI52" s="542">
        <v>254</v>
      </c>
    </row>
    <row r="53" spans="1:87" s="466" customFormat="1" ht="25.15" customHeight="1">
      <c r="A53" s="577"/>
      <c r="B53" s="1496" t="s">
        <v>1436</v>
      </c>
      <c r="C53" s="1496"/>
      <c r="D53" s="1496"/>
      <c r="E53" s="550">
        <v>1800</v>
      </c>
      <c r="F53" s="317">
        <v>885</v>
      </c>
      <c r="G53" s="317">
        <v>915</v>
      </c>
      <c r="H53" s="317">
        <v>1104</v>
      </c>
      <c r="I53" s="317">
        <v>639</v>
      </c>
      <c r="J53" s="317">
        <v>465</v>
      </c>
      <c r="K53" s="317">
        <v>1063</v>
      </c>
      <c r="L53" s="317">
        <v>614</v>
      </c>
      <c r="M53" s="317">
        <v>449</v>
      </c>
      <c r="N53" s="317">
        <v>5</v>
      </c>
      <c r="O53" s="317">
        <v>4</v>
      </c>
      <c r="P53" s="317">
        <v>1</v>
      </c>
      <c r="Q53" s="317">
        <v>5</v>
      </c>
      <c r="R53" s="317">
        <v>4</v>
      </c>
      <c r="S53" s="317">
        <v>1</v>
      </c>
      <c r="T53" s="542">
        <v>0</v>
      </c>
      <c r="U53" s="542">
        <v>0</v>
      </c>
      <c r="V53" s="542">
        <v>0</v>
      </c>
      <c r="W53" s="542">
        <v>0</v>
      </c>
      <c r="X53" s="542">
        <v>0</v>
      </c>
      <c r="Y53" s="542">
        <v>0</v>
      </c>
      <c r="Z53" s="542">
        <v>65</v>
      </c>
      <c r="AA53" s="542">
        <v>53</v>
      </c>
      <c r="AB53" s="542">
        <v>12</v>
      </c>
      <c r="AC53" s="577"/>
      <c r="AD53" s="1496" t="s">
        <v>1436</v>
      </c>
      <c r="AE53" s="1496"/>
      <c r="AF53" s="1496"/>
      <c r="AG53" s="659">
        <v>104</v>
      </c>
      <c r="AH53" s="542">
        <v>64</v>
      </c>
      <c r="AI53" s="542">
        <v>40</v>
      </c>
      <c r="AJ53" s="542">
        <v>8</v>
      </c>
      <c r="AK53" s="542">
        <v>7</v>
      </c>
      <c r="AL53" s="542">
        <v>1</v>
      </c>
      <c r="AM53" s="542">
        <v>28</v>
      </c>
      <c r="AN53" s="542">
        <v>22</v>
      </c>
      <c r="AO53" s="542">
        <v>6</v>
      </c>
      <c r="AP53" s="542">
        <v>27</v>
      </c>
      <c r="AQ53" s="542">
        <v>22</v>
      </c>
      <c r="AR53" s="542">
        <v>5</v>
      </c>
      <c r="AS53" s="542">
        <v>110</v>
      </c>
      <c r="AT53" s="542">
        <v>55</v>
      </c>
      <c r="AU53" s="542">
        <v>55</v>
      </c>
      <c r="AV53" s="542">
        <v>36</v>
      </c>
      <c r="AW53" s="542">
        <v>21</v>
      </c>
      <c r="AX53" s="542">
        <v>15</v>
      </c>
      <c r="AY53" s="542">
        <v>24</v>
      </c>
      <c r="AZ53" s="542">
        <v>16</v>
      </c>
      <c r="BA53" s="542">
        <v>8</v>
      </c>
      <c r="BB53" s="542">
        <v>36</v>
      </c>
      <c r="BC53" s="542">
        <v>27</v>
      </c>
      <c r="BD53" s="542">
        <v>9</v>
      </c>
      <c r="BE53" s="542">
        <v>61</v>
      </c>
      <c r="BF53" s="542">
        <v>24</v>
      </c>
      <c r="BG53" s="542">
        <v>37</v>
      </c>
      <c r="BH53" s="577"/>
      <c r="BI53" s="1496" t="s">
        <v>1436</v>
      </c>
      <c r="BJ53" s="1496"/>
      <c r="BK53" s="1496"/>
      <c r="BL53" s="659">
        <v>40</v>
      </c>
      <c r="BM53" s="542">
        <v>16</v>
      </c>
      <c r="BN53" s="542">
        <v>24</v>
      </c>
      <c r="BO53" s="542">
        <v>57</v>
      </c>
      <c r="BP53" s="542">
        <v>26</v>
      </c>
      <c r="BQ53" s="542">
        <v>31</v>
      </c>
      <c r="BR53" s="542">
        <v>172</v>
      </c>
      <c r="BS53" s="542">
        <v>58</v>
      </c>
      <c r="BT53" s="542">
        <v>114</v>
      </c>
      <c r="BU53" s="542">
        <v>7</v>
      </c>
      <c r="BV53" s="542">
        <v>3</v>
      </c>
      <c r="BW53" s="542">
        <v>4</v>
      </c>
      <c r="BX53" s="542">
        <v>60</v>
      </c>
      <c r="BY53" s="542">
        <v>37</v>
      </c>
      <c r="BZ53" s="542">
        <v>23</v>
      </c>
      <c r="CA53" s="542">
        <v>173</v>
      </c>
      <c r="CB53" s="542">
        <v>128</v>
      </c>
      <c r="CC53" s="542">
        <v>45</v>
      </c>
      <c r="CD53" s="542">
        <v>50</v>
      </c>
      <c r="CE53" s="542">
        <v>31</v>
      </c>
      <c r="CF53" s="542">
        <v>19</v>
      </c>
      <c r="CG53" s="542">
        <v>622</v>
      </c>
      <c r="CH53" s="542">
        <v>201</v>
      </c>
      <c r="CI53" s="542">
        <v>421</v>
      </c>
    </row>
    <row r="54" spans="1:87" s="466" customFormat="1" ht="25.15" customHeight="1">
      <c r="A54" s="577"/>
      <c r="B54" s="1496" t="s">
        <v>1437</v>
      </c>
      <c r="C54" s="1496"/>
      <c r="D54" s="1496"/>
      <c r="E54" s="550">
        <v>1288</v>
      </c>
      <c r="F54" s="317">
        <v>628</v>
      </c>
      <c r="G54" s="317">
        <v>660</v>
      </c>
      <c r="H54" s="317">
        <v>755</v>
      </c>
      <c r="I54" s="317">
        <v>437</v>
      </c>
      <c r="J54" s="317">
        <v>318</v>
      </c>
      <c r="K54" s="317">
        <v>730</v>
      </c>
      <c r="L54" s="317">
        <v>416</v>
      </c>
      <c r="M54" s="317">
        <v>314</v>
      </c>
      <c r="N54" s="317">
        <v>5</v>
      </c>
      <c r="O54" s="317">
        <v>4</v>
      </c>
      <c r="P54" s="317">
        <v>1</v>
      </c>
      <c r="Q54" s="317">
        <v>4</v>
      </c>
      <c r="R54" s="317">
        <v>3</v>
      </c>
      <c r="S54" s="317">
        <v>1</v>
      </c>
      <c r="T54" s="542">
        <v>0</v>
      </c>
      <c r="U54" s="542">
        <v>0</v>
      </c>
      <c r="V54" s="542">
        <v>0</v>
      </c>
      <c r="W54" s="542">
        <v>0</v>
      </c>
      <c r="X54" s="542">
        <v>0</v>
      </c>
      <c r="Y54" s="542">
        <v>0</v>
      </c>
      <c r="Z54" s="542">
        <v>55</v>
      </c>
      <c r="AA54" s="542">
        <v>48</v>
      </c>
      <c r="AB54" s="542">
        <v>7</v>
      </c>
      <c r="AC54" s="577"/>
      <c r="AD54" s="1496" t="s">
        <v>1437</v>
      </c>
      <c r="AE54" s="1496"/>
      <c r="AF54" s="1496"/>
      <c r="AG54" s="659">
        <v>69</v>
      </c>
      <c r="AH54" s="542">
        <v>49</v>
      </c>
      <c r="AI54" s="542">
        <v>20</v>
      </c>
      <c r="AJ54" s="542">
        <v>3</v>
      </c>
      <c r="AK54" s="542">
        <v>2</v>
      </c>
      <c r="AL54" s="542">
        <v>1</v>
      </c>
      <c r="AM54" s="542">
        <v>12</v>
      </c>
      <c r="AN54" s="542">
        <v>9</v>
      </c>
      <c r="AO54" s="542">
        <v>3</v>
      </c>
      <c r="AP54" s="542">
        <v>18</v>
      </c>
      <c r="AQ54" s="542">
        <v>17</v>
      </c>
      <c r="AR54" s="542">
        <v>1</v>
      </c>
      <c r="AS54" s="542">
        <v>90</v>
      </c>
      <c r="AT54" s="542">
        <v>43</v>
      </c>
      <c r="AU54" s="542">
        <v>47</v>
      </c>
      <c r="AV54" s="542">
        <v>33</v>
      </c>
      <c r="AW54" s="542">
        <v>16</v>
      </c>
      <c r="AX54" s="542">
        <v>17</v>
      </c>
      <c r="AY54" s="542">
        <v>15</v>
      </c>
      <c r="AZ54" s="542">
        <v>9</v>
      </c>
      <c r="BA54" s="542">
        <v>6</v>
      </c>
      <c r="BB54" s="542">
        <v>36</v>
      </c>
      <c r="BC54" s="542">
        <v>22</v>
      </c>
      <c r="BD54" s="542">
        <v>14</v>
      </c>
      <c r="BE54" s="542">
        <v>39</v>
      </c>
      <c r="BF54" s="542">
        <v>22</v>
      </c>
      <c r="BG54" s="542">
        <v>17</v>
      </c>
      <c r="BH54" s="577"/>
      <c r="BI54" s="1496" t="s">
        <v>1437</v>
      </c>
      <c r="BJ54" s="1496"/>
      <c r="BK54" s="1496"/>
      <c r="BL54" s="659">
        <v>25</v>
      </c>
      <c r="BM54" s="542">
        <v>12</v>
      </c>
      <c r="BN54" s="542">
        <v>13</v>
      </c>
      <c r="BO54" s="542">
        <v>37</v>
      </c>
      <c r="BP54" s="542">
        <v>16</v>
      </c>
      <c r="BQ54" s="542">
        <v>21</v>
      </c>
      <c r="BR54" s="542">
        <v>117</v>
      </c>
      <c r="BS54" s="542">
        <v>33</v>
      </c>
      <c r="BT54" s="542">
        <v>84</v>
      </c>
      <c r="BU54" s="542">
        <v>5</v>
      </c>
      <c r="BV54" s="542">
        <v>1</v>
      </c>
      <c r="BW54" s="542">
        <v>4</v>
      </c>
      <c r="BX54" s="542">
        <v>50</v>
      </c>
      <c r="BY54" s="542">
        <v>30</v>
      </c>
      <c r="BZ54" s="542">
        <v>20</v>
      </c>
      <c r="CA54" s="542">
        <v>83</v>
      </c>
      <c r="CB54" s="542">
        <v>60</v>
      </c>
      <c r="CC54" s="542">
        <v>23</v>
      </c>
      <c r="CD54" s="542">
        <v>38</v>
      </c>
      <c r="CE54" s="542">
        <v>23</v>
      </c>
      <c r="CF54" s="542">
        <v>15</v>
      </c>
      <c r="CG54" s="542">
        <v>487</v>
      </c>
      <c r="CH54" s="542">
        <v>165</v>
      </c>
      <c r="CI54" s="542">
        <v>322</v>
      </c>
    </row>
    <row r="55" spans="1:87" s="466" customFormat="1" ht="25.15" customHeight="1">
      <c r="A55" s="577"/>
      <c r="B55" s="1496" t="s">
        <v>1438</v>
      </c>
      <c r="C55" s="1496"/>
      <c r="D55" s="1496"/>
      <c r="E55" s="550">
        <v>564</v>
      </c>
      <c r="F55" s="317">
        <v>254</v>
      </c>
      <c r="G55" s="317">
        <v>310</v>
      </c>
      <c r="H55" s="317">
        <v>315</v>
      </c>
      <c r="I55" s="317">
        <v>168</v>
      </c>
      <c r="J55" s="317">
        <v>147</v>
      </c>
      <c r="K55" s="317">
        <v>304</v>
      </c>
      <c r="L55" s="317">
        <v>159</v>
      </c>
      <c r="M55" s="317">
        <v>145</v>
      </c>
      <c r="N55" s="317">
        <v>5</v>
      </c>
      <c r="O55" s="317">
        <v>4</v>
      </c>
      <c r="P55" s="317">
        <v>1</v>
      </c>
      <c r="Q55" s="317">
        <v>5</v>
      </c>
      <c r="R55" s="317">
        <v>4</v>
      </c>
      <c r="S55" s="317">
        <v>1</v>
      </c>
      <c r="T55" s="542">
        <v>0</v>
      </c>
      <c r="U55" s="542">
        <v>0</v>
      </c>
      <c r="V55" s="542">
        <v>0</v>
      </c>
      <c r="W55" s="542">
        <v>0</v>
      </c>
      <c r="X55" s="542">
        <v>0</v>
      </c>
      <c r="Y55" s="542">
        <v>0</v>
      </c>
      <c r="Z55" s="542">
        <v>23</v>
      </c>
      <c r="AA55" s="542">
        <v>18</v>
      </c>
      <c r="AB55" s="542">
        <v>5</v>
      </c>
      <c r="AC55" s="577"/>
      <c r="AD55" s="1496" t="s">
        <v>1438</v>
      </c>
      <c r="AE55" s="1496"/>
      <c r="AF55" s="1496"/>
      <c r="AG55" s="659">
        <v>34</v>
      </c>
      <c r="AH55" s="542">
        <v>20</v>
      </c>
      <c r="AI55" s="542">
        <v>14</v>
      </c>
      <c r="AJ55" s="542">
        <v>6</v>
      </c>
      <c r="AK55" s="542">
        <v>5</v>
      </c>
      <c r="AL55" s="542">
        <v>1</v>
      </c>
      <c r="AM55" s="542">
        <v>7</v>
      </c>
      <c r="AN55" s="542">
        <v>4</v>
      </c>
      <c r="AO55" s="542">
        <v>3</v>
      </c>
      <c r="AP55" s="542">
        <v>8</v>
      </c>
      <c r="AQ55" s="542">
        <v>7</v>
      </c>
      <c r="AR55" s="542">
        <v>1</v>
      </c>
      <c r="AS55" s="542">
        <v>42</v>
      </c>
      <c r="AT55" s="542">
        <v>17</v>
      </c>
      <c r="AU55" s="542">
        <v>25</v>
      </c>
      <c r="AV55" s="542">
        <v>9</v>
      </c>
      <c r="AW55" s="542">
        <v>4</v>
      </c>
      <c r="AX55" s="542">
        <v>5</v>
      </c>
      <c r="AY55" s="542">
        <v>5</v>
      </c>
      <c r="AZ55" s="542">
        <v>3</v>
      </c>
      <c r="BA55" s="542">
        <v>2</v>
      </c>
      <c r="BB55" s="542">
        <v>16</v>
      </c>
      <c r="BC55" s="542">
        <v>10</v>
      </c>
      <c r="BD55" s="542">
        <v>6</v>
      </c>
      <c r="BE55" s="542">
        <v>19</v>
      </c>
      <c r="BF55" s="542">
        <v>6</v>
      </c>
      <c r="BG55" s="542">
        <v>13</v>
      </c>
      <c r="BH55" s="577"/>
      <c r="BI55" s="1496" t="s">
        <v>1438</v>
      </c>
      <c r="BJ55" s="1496"/>
      <c r="BK55" s="1496"/>
      <c r="BL55" s="659">
        <v>11</v>
      </c>
      <c r="BM55" s="542">
        <v>4</v>
      </c>
      <c r="BN55" s="542">
        <v>7</v>
      </c>
      <c r="BO55" s="542">
        <v>33</v>
      </c>
      <c r="BP55" s="542">
        <v>16</v>
      </c>
      <c r="BQ55" s="542">
        <v>17</v>
      </c>
      <c r="BR55" s="542">
        <v>36</v>
      </c>
      <c r="BS55" s="542">
        <v>13</v>
      </c>
      <c r="BT55" s="542">
        <v>23</v>
      </c>
      <c r="BU55" s="542">
        <v>0</v>
      </c>
      <c r="BV55" s="542">
        <v>0</v>
      </c>
      <c r="BW55" s="542">
        <v>0</v>
      </c>
      <c r="BX55" s="542">
        <v>23</v>
      </c>
      <c r="BY55" s="542">
        <v>14</v>
      </c>
      <c r="BZ55" s="542">
        <v>9</v>
      </c>
      <c r="CA55" s="542">
        <v>15</v>
      </c>
      <c r="CB55" s="542">
        <v>10</v>
      </c>
      <c r="CC55" s="542">
        <v>5</v>
      </c>
      <c r="CD55" s="542">
        <v>12</v>
      </c>
      <c r="CE55" s="542">
        <v>4</v>
      </c>
      <c r="CF55" s="542">
        <v>8</v>
      </c>
      <c r="CG55" s="542">
        <v>226</v>
      </c>
      <c r="CH55" s="542">
        <v>72</v>
      </c>
      <c r="CI55" s="542">
        <v>154</v>
      </c>
    </row>
    <row r="56" spans="1:87" s="466" customFormat="1" ht="25.15" customHeight="1">
      <c r="A56" s="577"/>
      <c r="B56" s="1496" t="s">
        <v>1439</v>
      </c>
      <c r="C56" s="1496"/>
      <c r="D56" s="1496"/>
      <c r="E56" s="550">
        <v>922</v>
      </c>
      <c r="F56" s="317">
        <v>475</v>
      </c>
      <c r="G56" s="317">
        <v>447</v>
      </c>
      <c r="H56" s="317">
        <v>471</v>
      </c>
      <c r="I56" s="317">
        <v>273</v>
      </c>
      <c r="J56" s="317">
        <v>198</v>
      </c>
      <c r="K56" s="317">
        <v>453</v>
      </c>
      <c r="L56" s="317">
        <v>260</v>
      </c>
      <c r="M56" s="317">
        <v>193</v>
      </c>
      <c r="N56" s="317">
        <v>2</v>
      </c>
      <c r="O56" s="317">
        <v>2</v>
      </c>
      <c r="P56" s="317">
        <v>0</v>
      </c>
      <c r="Q56" s="317">
        <v>1</v>
      </c>
      <c r="R56" s="317">
        <v>1</v>
      </c>
      <c r="S56" s="317">
        <v>0</v>
      </c>
      <c r="T56" s="542">
        <v>0</v>
      </c>
      <c r="U56" s="542">
        <v>0</v>
      </c>
      <c r="V56" s="542">
        <v>0</v>
      </c>
      <c r="W56" s="542">
        <v>0</v>
      </c>
      <c r="X56" s="542">
        <v>0</v>
      </c>
      <c r="Y56" s="542">
        <v>0</v>
      </c>
      <c r="Z56" s="542">
        <v>43</v>
      </c>
      <c r="AA56" s="542">
        <v>38</v>
      </c>
      <c r="AB56" s="542">
        <v>5</v>
      </c>
      <c r="AC56" s="577"/>
      <c r="AD56" s="1496" t="s">
        <v>1439</v>
      </c>
      <c r="AE56" s="1496"/>
      <c r="AF56" s="1496"/>
      <c r="AG56" s="659">
        <v>38</v>
      </c>
      <c r="AH56" s="542">
        <v>28</v>
      </c>
      <c r="AI56" s="542">
        <v>10</v>
      </c>
      <c r="AJ56" s="542">
        <v>0</v>
      </c>
      <c r="AK56" s="542">
        <v>0</v>
      </c>
      <c r="AL56" s="542">
        <v>0</v>
      </c>
      <c r="AM56" s="542">
        <v>10</v>
      </c>
      <c r="AN56" s="542">
        <v>7</v>
      </c>
      <c r="AO56" s="542">
        <v>3</v>
      </c>
      <c r="AP56" s="542">
        <v>12</v>
      </c>
      <c r="AQ56" s="542">
        <v>8</v>
      </c>
      <c r="AR56" s="542">
        <v>4</v>
      </c>
      <c r="AS56" s="542">
        <v>56</v>
      </c>
      <c r="AT56" s="542">
        <v>25</v>
      </c>
      <c r="AU56" s="542">
        <v>31</v>
      </c>
      <c r="AV56" s="542">
        <v>13</v>
      </c>
      <c r="AW56" s="542">
        <v>8</v>
      </c>
      <c r="AX56" s="542">
        <v>5</v>
      </c>
      <c r="AY56" s="542">
        <v>10</v>
      </c>
      <c r="AZ56" s="542">
        <v>6</v>
      </c>
      <c r="BA56" s="542">
        <v>4</v>
      </c>
      <c r="BB56" s="542">
        <v>21</v>
      </c>
      <c r="BC56" s="542">
        <v>13</v>
      </c>
      <c r="BD56" s="542">
        <v>8</v>
      </c>
      <c r="BE56" s="542">
        <v>21</v>
      </c>
      <c r="BF56" s="542">
        <v>7</v>
      </c>
      <c r="BG56" s="542">
        <v>14</v>
      </c>
      <c r="BH56" s="577"/>
      <c r="BI56" s="1496" t="s">
        <v>1439</v>
      </c>
      <c r="BJ56" s="1496"/>
      <c r="BK56" s="1496"/>
      <c r="BL56" s="659">
        <v>23</v>
      </c>
      <c r="BM56" s="542">
        <v>18</v>
      </c>
      <c r="BN56" s="542">
        <v>5</v>
      </c>
      <c r="BO56" s="542">
        <v>29</v>
      </c>
      <c r="BP56" s="542">
        <v>10</v>
      </c>
      <c r="BQ56" s="542">
        <v>19</v>
      </c>
      <c r="BR56" s="542">
        <v>76</v>
      </c>
      <c r="BS56" s="542">
        <v>22</v>
      </c>
      <c r="BT56" s="542">
        <v>54</v>
      </c>
      <c r="BU56" s="542">
        <v>5</v>
      </c>
      <c r="BV56" s="542">
        <v>2</v>
      </c>
      <c r="BW56" s="542">
        <v>3</v>
      </c>
      <c r="BX56" s="542">
        <v>42</v>
      </c>
      <c r="BY56" s="542">
        <v>28</v>
      </c>
      <c r="BZ56" s="542">
        <v>14</v>
      </c>
      <c r="CA56" s="542">
        <v>33</v>
      </c>
      <c r="CB56" s="542">
        <v>26</v>
      </c>
      <c r="CC56" s="542">
        <v>7</v>
      </c>
      <c r="CD56" s="542">
        <v>19</v>
      </c>
      <c r="CE56" s="542">
        <v>12</v>
      </c>
      <c r="CF56" s="542">
        <v>7</v>
      </c>
      <c r="CG56" s="542">
        <v>414</v>
      </c>
      <c r="CH56" s="542">
        <v>178</v>
      </c>
      <c r="CI56" s="542">
        <v>236</v>
      </c>
    </row>
    <row r="57" spans="1:87" s="466" customFormat="1" ht="25.15" customHeight="1">
      <c r="A57" s="577"/>
      <c r="B57" s="1496" t="s">
        <v>1440</v>
      </c>
      <c r="C57" s="1496"/>
      <c r="D57" s="1496"/>
      <c r="E57" s="550">
        <v>550</v>
      </c>
      <c r="F57" s="317">
        <v>281</v>
      </c>
      <c r="G57" s="317">
        <v>269</v>
      </c>
      <c r="H57" s="317">
        <v>321</v>
      </c>
      <c r="I57" s="317">
        <v>190</v>
      </c>
      <c r="J57" s="317">
        <v>131</v>
      </c>
      <c r="K57" s="317">
        <v>313</v>
      </c>
      <c r="L57" s="317">
        <v>185</v>
      </c>
      <c r="M57" s="317">
        <v>128</v>
      </c>
      <c r="N57" s="317">
        <v>3</v>
      </c>
      <c r="O57" s="317">
        <v>3</v>
      </c>
      <c r="P57" s="317">
        <v>0</v>
      </c>
      <c r="Q57" s="317">
        <v>2</v>
      </c>
      <c r="R57" s="317">
        <v>2</v>
      </c>
      <c r="S57" s="317">
        <v>0</v>
      </c>
      <c r="T57" s="542">
        <v>0</v>
      </c>
      <c r="U57" s="542">
        <v>0</v>
      </c>
      <c r="V57" s="542">
        <v>0</v>
      </c>
      <c r="W57" s="542">
        <v>0</v>
      </c>
      <c r="X57" s="542">
        <v>0</v>
      </c>
      <c r="Y57" s="542">
        <v>0</v>
      </c>
      <c r="Z57" s="542">
        <v>38</v>
      </c>
      <c r="AA57" s="542">
        <v>31</v>
      </c>
      <c r="AB57" s="542">
        <v>7</v>
      </c>
      <c r="AC57" s="577"/>
      <c r="AD57" s="1496" t="s">
        <v>1440</v>
      </c>
      <c r="AE57" s="1496"/>
      <c r="AF57" s="1496"/>
      <c r="AG57" s="659">
        <v>25</v>
      </c>
      <c r="AH57" s="542">
        <v>21</v>
      </c>
      <c r="AI57" s="542">
        <v>4</v>
      </c>
      <c r="AJ57" s="542">
        <v>8</v>
      </c>
      <c r="AK57" s="542">
        <v>8</v>
      </c>
      <c r="AL57" s="542">
        <v>0</v>
      </c>
      <c r="AM57" s="542">
        <v>12</v>
      </c>
      <c r="AN57" s="542">
        <v>10</v>
      </c>
      <c r="AO57" s="542">
        <v>2</v>
      </c>
      <c r="AP57" s="542">
        <v>9</v>
      </c>
      <c r="AQ57" s="542">
        <v>7</v>
      </c>
      <c r="AR57" s="542">
        <v>2</v>
      </c>
      <c r="AS57" s="542">
        <v>44</v>
      </c>
      <c r="AT57" s="542">
        <v>24</v>
      </c>
      <c r="AU57" s="542">
        <v>20</v>
      </c>
      <c r="AV57" s="542">
        <v>6</v>
      </c>
      <c r="AW57" s="542">
        <v>2</v>
      </c>
      <c r="AX57" s="542">
        <v>4</v>
      </c>
      <c r="AY57" s="542">
        <v>4</v>
      </c>
      <c r="AZ57" s="542">
        <v>2</v>
      </c>
      <c r="BA57" s="542">
        <v>2</v>
      </c>
      <c r="BB57" s="542">
        <v>8</v>
      </c>
      <c r="BC57" s="542">
        <v>6</v>
      </c>
      <c r="BD57" s="542">
        <v>2</v>
      </c>
      <c r="BE57" s="542">
        <v>12</v>
      </c>
      <c r="BF57" s="542">
        <v>2</v>
      </c>
      <c r="BG57" s="542">
        <v>10</v>
      </c>
      <c r="BH57" s="577"/>
      <c r="BI57" s="1496" t="s">
        <v>1440</v>
      </c>
      <c r="BJ57" s="1496"/>
      <c r="BK57" s="1496"/>
      <c r="BL57" s="659">
        <v>8</v>
      </c>
      <c r="BM57" s="542">
        <v>3</v>
      </c>
      <c r="BN57" s="542">
        <v>5</v>
      </c>
      <c r="BO57" s="542">
        <v>18</v>
      </c>
      <c r="BP57" s="542">
        <v>10</v>
      </c>
      <c r="BQ57" s="542">
        <v>8</v>
      </c>
      <c r="BR57" s="542">
        <v>53</v>
      </c>
      <c r="BS57" s="542">
        <v>13</v>
      </c>
      <c r="BT57" s="542">
        <v>40</v>
      </c>
      <c r="BU57" s="542">
        <v>1</v>
      </c>
      <c r="BV57" s="542">
        <v>1</v>
      </c>
      <c r="BW57" s="542">
        <v>0</v>
      </c>
      <c r="BX57" s="542">
        <v>14</v>
      </c>
      <c r="BY57" s="542">
        <v>8</v>
      </c>
      <c r="BZ57" s="542">
        <v>6</v>
      </c>
      <c r="CA57" s="542">
        <v>34</v>
      </c>
      <c r="CB57" s="542">
        <v>25</v>
      </c>
      <c r="CC57" s="542">
        <v>9</v>
      </c>
      <c r="CD57" s="542">
        <v>16</v>
      </c>
      <c r="CE57" s="542">
        <v>9</v>
      </c>
      <c r="CF57" s="542">
        <v>7</v>
      </c>
      <c r="CG57" s="542">
        <v>197</v>
      </c>
      <c r="CH57" s="542">
        <v>74</v>
      </c>
      <c r="CI57" s="542">
        <v>123</v>
      </c>
    </row>
    <row r="58" spans="1:87" s="466" customFormat="1" ht="25.15" customHeight="1">
      <c r="A58" s="577"/>
      <c r="B58" s="1496" t="s">
        <v>959</v>
      </c>
      <c r="C58" s="1496"/>
      <c r="D58" s="1496"/>
      <c r="E58" s="550">
        <v>2071</v>
      </c>
      <c r="F58" s="317">
        <v>1005</v>
      </c>
      <c r="G58" s="317">
        <v>1066</v>
      </c>
      <c r="H58" s="317">
        <v>1280</v>
      </c>
      <c r="I58" s="317">
        <v>733</v>
      </c>
      <c r="J58" s="317">
        <v>547</v>
      </c>
      <c r="K58" s="317">
        <v>1240</v>
      </c>
      <c r="L58" s="317">
        <v>707</v>
      </c>
      <c r="M58" s="317">
        <v>533</v>
      </c>
      <c r="N58" s="317">
        <v>8</v>
      </c>
      <c r="O58" s="317">
        <v>6</v>
      </c>
      <c r="P58" s="317">
        <v>2</v>
      </c>
      <c r="Q58" s="317">
        <v>7</v>
      </c>
      <c r="R58" s="317">
        <v>5</v>
      </c>
      <c r="S58" s="317">
        <v>2</v>
      </c>
      <c r="T58" s="542">
        <v>0</v>
      </c>
      <c r="U58" s="542">
        <v>0</v>
      </c>
      <c r="V58" s="542">
        <v>0</v>
      </c>
      <c r="W58" s="542">
        <v>0</v>
      </c>
      <c r="X58" s="542">
        <v>0</v>
      </c>
      <c r="Y58" s="542">
        <v>0</v>
      </c>
      <c r="Z58" s="542">
        <v>98</v>
      </c>
      <c r="AA58" s="542">
        <v>83</v>
      </c>
      <c r="AB58" s="542">
        <v>15</v>
      </c>
      <c r="AC58" s="577"/>
      <c r="AD58" s="1496" t="s">
        <v>959</v>
      </c>
      <c r="AE58" s="1496"/>
      <c r="AF58" s="1496"/>
      <c r="AG58" s="659">
        <v>135</v>
      </c>
      <c r="AH58" s="542">
        <v>91</v>
      </c>
      <c r="AI58" s="542">
        <v>44</v>
      </c>
      <c r="AJ58" s="542">
        <v>7</v>
      </c>
      <c r="AK58" s="542">
        <v>6</v>
      </c>
      <c r="AL58" s="542">
        <v>1</v>
      </c>
      <c r="AM58" s="542">
        <v>30</v>
      </c>
      <c r="AN58" s="542">
        <v>20</v>
      </c>
      <c r="AO58" s="542">
        <v>10</v>
      </c>
      <c r="AP58" s="542">
        <v>33</v>
      </c>
      <c r="AQ58" s="542">
        <v>28</v>
      </c>
      <c r="AR58" s="542">
        <v>5</v>
      </c>
      <c r="AS58" s="542">
        <v>175</v>
      </c>
      <c r="AT58" s="542">
        <v>83</v>
      </c>
      <c r="AU58" s="542">
        <v>92</v>
      </c>
      <c r="AV58" s="542">
        <v>49</v>
      </c>
      <c r="AW58" s="542">
        <v>26</v>
      </c>
      <c r="AX58" s="542">
        <v>23</v>
      </c>
      <c r="AY58" s="542">
        <v>26</v>
      </c>
      <c r="AZ58" s="542">
        <v>20</v>
      </c>
      <c r="BA58" s="542">
        <v>6</v>
      </c>
      <c r="BB58" s="542">
        <v>48</v>
      </c>
      <c r="BC58" s="542">
        <v>36</v>
      </c>
      <c r="BD58" s="542">
        <v>12</v>
      </c>
      <c r="BE58" s="542">
        <v>45</v>
      </c>
      <c r="BF58" s="542">
        <v>13</v>
      </c>
      <c r="BG58" s="542">
        <v>32</v>
      </c>
      <c r="BH58" s="577"/>
      <c r="BI58" s="1496" t="s">
        <v>959</v>
      </c>
      <c r="BJ58" s="1496"/>
      <c r="BK58" s="1496"/>
      <c r="BL58" s="659">
        <v>36</v>
      </c>
      <c r="BM58" s="542">
        <v>15</v>
      </c>
      <c r="BN58" s="542">
        <v>21</v>
      </c>
      <c r="BO58" s="542">
        <v>84</v>
      </c>
      <c r="BP58" s="542">
        <v>38</v>
      </c>
      <c r="BQ58" s="542">
        <v>46</v>
      </c>
      <c r="BR58" s="542">
        <v>189</v>
      </c>
      <c r="BS58" s="542">
        <v>39</v>
      </c>
      <c r="BT58" s="542">
        <v>150</v>
      </c>
      <c r="BU58" s="542">
        <v>6</v>
      </c>
      <c r="BV58" s="542">
        <v>6</v>
      </c>
      <c r="BW58" s="542">
        <v>0</v>
      </c>
      <c r="BX58" s="542">
        <v>76</v>
      </c>
      <c r="BY58" s="542">
        <v>54</v>
      </c>
      <c r="BZ58" s="542">
        <v>22</v>
      </c>
      <c r="CA58" s="542">
        <v>167</v>
      </c>
      <c r="CB58" s="542">
        <v>127</v>
      </c>
      <c r="CC58" s="542">
        <v>40</v>
      </c>
      <c r="CD58" s="542">
        <v>28</v>
      </c>
      <c r="CE58" s="542">
        <v>16</v>
      </c>
      <c r="CF58" s="542">
        <v>12</v>
      </c>
      <c r="CG58" s="542">
        <v>753</v>
      </c>
      <c r="CH58" s="542">
        <v>250</v>
      </c>
      <c r="CI58" s="542">
        <v>503</v>
      </c>
    </row>
    <row r="59" spans="1:87" s="545" customFormat="1" ht="25.15" customHeight="1">
      <c r="A59" s="577"/>
      <c r="B59" s="1496" t="s">
        <v>1441</v>
      </c>
      <c r="C59" s="1496"/>
      <c r="D59" s="1496"/>
      <c r="E59" s="550">
        <v>498</v>
      </c>
      <c r="F59" s="317">
        <v>246</v>
      </c>
      <c r="G59" s="317">
        <v>252</v>
      </c>
      <c r="H59" s="317">
        <v>286</v>
      </c>
      <c r="I59" s="317">
        <v>169</v>
      </c>
      <c r="J59" s="317">
        <v>117</v>
      </c>
      <c r="K59" s="317">
        <v>273</v>
      </c>
      <c r="L59" s="317">
        <v>161</v>
      </c>
      <c r="M59" s="317">
        <v>112</v>
      </c>
      <c r="N59" s="317">
        <v>7</v>
      </c>
      <c r="O59" s="317">
        <v>4</v>
      </c>
      <c r="P59" s="317">
        <v>3</v>
      </c>
      <c r="Q59" s="317">
        <v>7</v>
      </c>
      <c r="R59" s="317">
        <v>4</v>
      </c>
      <c r="S59" s="317">
        <v>3</v>
      </c>
      <c r="T59" s="542">
        <v>0</v>
      </c>
      <c r="U59" s="542">
        <v>0</v>
      </c>
      <c r="V59" s="542">
        <v>0</v>
      </c>
      <c r="W59" s="542">
        <v>0</v>
      </c>
      <c r="X59" s="542">
        <v>0</v>
      </c>
      <c r="Y59" s="542">
        <v>0</v>
      </c>
      <c r="Z59" s="542">
        <v>30</v>
      </c>
      <c r="AA59" s="542">
        <v>27</v>
      </c>
      <c r="AB59" s="542">
        <v>3</v>
      </c>
      <c r="AC59" s="577"/>
      <c r="AD59" s="1496" t="s">
        <v>1441</v>
      </c>
      <c r="AE59" s="1496"/>
      <c r="AF59" s="1496"/>
      <c r="AG59" s="659">
        <v>21</v>
      </c>
      <c r="AH59" s="542">
        <v>14</v>
      </c>
      <c r="AI59" s="542">
        <v>7</v>
      </c>
      <c r="AJ59" s="542">
        <v>2</v>
      </c>
      <c r="AK59" s="542">
        <v>2</v>
      </c>
      <c r="AL59" s="542">
        <v>0</v>
      </c>
      <c r="AM59" s="542">
        <v>15</v>
      </c>
      <c r="AN59" s="542">
        <v>11</v>
      </c>
      <c r="AO59" s="542">
        <v>4</v>
      </c>
      <c r="AP59" s="542">
        <v>15</v>
      </c>
      <c r="AQ59" s="542">
        <v>13</v>
      </c>
      <c r="AR59" s="542">
        <v>2</v>
      </c>
      <c r="AS59" s="542">
        <v>47</v>
      </c>
      <c r="AT59" s="542">
        <v>25</v>
      </c>
      <c r="AU59" s="542">
        <v>22</v>
      </c>
      <c r="AV59" s="542">
        <v>5</v>
      </c>
      <c r="AW59" s="542">
        <v>2</v>
      </c>
      <c r="AX59" s="542">
        <v>3</v>
      </c>
      <c r="AY59" s="542">
        <v>4</v>
      </c>
      <c r="AZ59" s="542">
        <v>3</v>
      </c>
      <c r="BA59" s="542">
        <v>1</v>
      </c>
      <c r="BB59" s="542">
        <v>6</v>
      </c>
      <c r="BC59" s="542">
        <v>3</v>
      </c>
      <c r="BD59" s="542">
        <v>3</v>
      </c>
      <c r="BE59" s="542">
        <v>16</v>
      </c>
      <c r="BF59" s="542">
        <v>8</v>
      </c>
      <c r="BG59" s="542">
        <v>8</v>
      </c>
      <c r="BH59" s="577"/>
      <c r="BI59" s="1496" t="s">
        <v>1441</v>
      </c>
      <c r="BJ59" s="1496"/>
      <c r="BK59" s="1496"/>
      <c r="BL59" s="659">
        <v>11</v>
      </c>
      <c r="BM59" s="542">
        <v>6</v>
      </c>
      <c r="BN59" s="542">
        <v>5</v>
      </c>
      <c r="BO59" s="542">
        <v>6</v>
      </c>
      <c r="BP59" s="542">
        <v>3</v>
      </c>
      <c r="BQ59" s="542">
        <v>3</v>
      </c>
      <c r="BR59" s="542">
        <v>28</v>
      </c>
      <c r="BS59" s="542">
        <v>4</v>
      </c>
      <c r="BT59" s="542">
        <v>24</v>
      </c>
      <c r="BU59" s="542">
        <v>2</v>
      </c>
      <c r="BV59" s="542">
        <v>2</v>
      </c>
      <c r="BW59" s="542">
        <v>0</v>
      </c>
      <c r="BX59" s="542">
        <v>20</v>
      </c>
      <c r="BY59" s="542">
        <v>12</v>
      </c>
      <c r="BZ59" s="542">
        <v>8</v>
      </c>
      <c r="CA59" s="542">
        <v>22</v>
      </c>
      <c r="CB59" s="542">
        <v>12</v>
      </c>
      <c r="CC59" s="542">
        <v>10</v>
      </c>
      <c r="CD59" s="542">
        <v>16</v>
      </c>
      <c r="CE59" s="542">
        <v>10</v>
      </c>
      <c r="CF59" s="542">
        <v>6</v>
      </c>
      <c r="CG59" s="542">
        <v>179</v>
      </c>
      <c r="CH59" s="542">
        <v>61</v>
      </c>
      <c r="CI59" s="542">
        <v>118</v>
      </c>
    </row>
    <row r="60" spans="1:87" s="466" customFormat="1" ht="25.15" customHeight="1">
      <c r="A60" s="577"/>
      <c r="B60" s="1496" t="s">
        <v>961</v>
      </c>
      <c r="C60" s="1496"/>
      <c r="D60" s="1496"/>
      <c r="E60" s="565">
        <v>525</v>
      </c>
      <c r="F60" s="566">
        <v>233</v>
      </c>
      <c r="G60" s="317">
        <v>292</v>
      </c>
      <c r="H60" s="317">
        <v>291</v>
      </c>
      <c r="I60" s="317">
        <v>145</v>
      </c>
      <c r="J60" s="317">
        <v>146</v>
      </c>
      <c r="K60" s="317">
        <v>273</v>
      </c>
      <c r="L60" s="317">
        <v>134</v>
      </c>
      <c r="M60" s="317">
        <v>139</v>
      </c>
      <c r="N60" s="317">
        <v>0</v>
      </c>
      <c r="O60" s="317">
        <v>0</v>
      </c>
      <c r="P60" s="317">
        <v>0</v>
      </c>
      <c r="Q60" s="317">
        <v>0</v>
      </c>
      <c r="R60" s="317">
        <v>0</v>
      </c>
      <c r="S60" s="317">
        <v>0</v>
      </c>
      <c r="T60" s="317">
        <v>0</v>
      </c>
      <c r="U60" s="317">
        <v>0</v>
      </c>
      <c r="V60" s="317">
        <v>0</v>
      </c>
      <c r="W60" s="317">
        <v>0</v>
      </c>
      <c r="X60" s="317">
        <v>0</v>
      </c>
      <c r="Y60" s="317">
        <v>0</v>
      </c>
      <c r="Z60" s="317">
        <v>18</v>
      </c>
      <c r="AA60" s="317">
        <v>16</v>
      </c>
      <c r="AB60" s="317">
        <v>2</v>
      </c>
      <c r="AC60" s="577"/>
      <c r="AD60" s="1496" t="s">
        <v>961</v>
      </c>
      <c r="AE60" s="1496"/>
      <c r="AF60" s="1496"/>
      <c r="AG60" s="550">
        <v>29</v>
      </c>
      <c r="AH60" s="317">
        <v>19</v>
      </c>
      <c r="AI60" s="317">
        <v>10</v>
      </c>
      <c r="AJ60" s="317">
        <v>4</v>
      </c>
      <c r="AK60" s="317">
        <v>2</v>
      </c>
      <c r="AL60" s="317">
        <v>2</v>
      </c>
      <c r="AM60" s="317">
        <v>2</v>
      </c>
      <c r="AN60" s="317">
        <v>1</v>
      </c>
      <c r="AO60" s="317">
        <v>1</v>
      </c>
      <c r="AP60" s="317">
        <v>17</v>
      </c>
      <c r="AQ60" s="317">
        <v>14</v>
      </c>
      <c r="AR60" s="317">
        <v>3</v>
      </c>
      <c r="AS60" s="317">
        <v>39</v>
      </c>
      <c r="AT60" s="317">
        <v>19</v>
      </c>
      <c r="AU60" s="317">
        <v>20</v>
      </c>
      <c r="AV60" s="317">
        <v>6</v>
      </c>
      <c r="AW60" s="317">
        <v>2</v>
      </c>
      <c r="AX60" s="317">
        <v>4</v>
      </c>
      <c r="AY60" s="317">
        <v>8</v>
      </c>
      <c r="AZ60" s="317">
        <v>2</v>
      </c>
      <c r="BA60" s="317">
        <v>6</v>
      </c>
      <c r="BB60" s="317">
        <v>9</v>
      </c>
      <c r="BC60" s="317">
        <v>8</v>
      </c>
      <c r="BD60" s="317">
        <v>1</v>
      </c>
      <c r="BE60" s="317">
        <v>18</v>
      </c>
      <c r="BF60" s="317">
        <v>4</v>
      </c>
      <c r="BG60" s="317">
        <v>14</v>
      </c>
      <c r="BH60" s="577"/>
      <c r="BI60" s="1496" t="s">
        <v>961</v>
      </c>
      <c r="BJ60" s="1496"/>
      <c r="BK60" s="1496"/>
      <c r="BL60" s="550">
        <v>9</v>
      </c>
      <c r="BM60" s="317">
        <v>4</v>
      </c>
      <c r="BN60" s="317">
        <v>5</v>
      </c>
      <c r="BO60" s="317">
        <v>11</v>
      </c>
      <c r="BP60" s="317">
        <v>4</v>
      </c>
      <c r="BQ60" s="317">
        <v>7</v>
      </c>
      <c r="BR60" s="317">
        <v>44</v>
      </c>
      <c r="BS60" s="317">
        <v>6</v>
      </c>
      <c r="BT60" s="317">
        <v>38</v>
      </c>
      <c r="BU60" s="317">
        <v>1</v>
      </c>
      <c r="BV60" s="317">
        <v>0</v>
      </c>
      <c r="BW60" s="317">
        <v>1</v>
      </c>
      <c r="BX60" s="317">
        <v>29</v>
      </c>
      <c r="BY60" s="317">
        <v>17</v>
      </c>
      <c r="BZ60" s="317">
        <v>12</v>
      </c>
      <c r="CA60" s="317">
        <v>9</v>
      </c>
      <c r="CB60" s="317">
        <v>6</v>
      </c>
      <c r="CC60" s="317">
        <v>3</v>
      </c>
      <c r="CD60" s="317">
        <v>20</v>
      </c>
      <c r="CE60" s="317">
        <v>10</v>
      </c>
      <c r="CF60" s="317">
        <v>10</v>
      </c>
      <c r="CG60" s="542">
        <v>222</v>
      </c>
      <c r="CH60" s="542">
        <v>82</v>
      </c>
      <c r="CI60" s="542">
        <v>140</v>
      </c>
    </row>
    <row r="61" spans="1:87" s="466" customFormat="1" ht="25.15" customHeight="1">
      <c r="A61" s="577"/>
      <c r="B61" s="1496" t="s">
        <v>1442</v>
      </c>
      <c r="C61" s="1496"/>
      <c r="D61" s="1496"/>
      <c r="E61" s="550">
        <v>778</v>
      </c>
      <c r="F61" s="317">
        <v>388</v>
      </c>
      <c r="G61" s="317">
        <v>390</v>
      </c>
      <c r="H61" s="317">
        <v>421</v>
      </c>
      <c r="I61" s="317">
        <v>255</v>
      </c>
      <c r="J61" s="317">
        <v>166</v>
      </c>
      <c r="K61" s="317">
        <v>399</v>
      </c>
      <c r="L61" s="317">
        <v>238</v>
      </c>
      <c r="M61" s="317">
        <v>161</v>
      </c>
      <c r="N61" s="317">
        <v>3</v>
      </c>
      <c r="O61" s="317">
        <v>2</v>
      </c>
      <c r="P61" s="317">
        <v>1</v>
      </c>
      <c r="Q61" s="317">
        <v>3</v>
      </c>
      <c r="R61" s="317">
        <v>2</v>
      </c>
      <c r="S61" s="317">
        <v>1</v>
      </c>
      <c r="T61" s="317">
        <v>0</v>
      </c>
      <c r="U61" s="317">
        <v>0</v>
      </c>
      <c r="V61" s="317">
        <v>0</v>
      </c>
      <c r="W61" s="317">
        <v>0</v>
      </c>
      <c r="X61" s="317">
        <v>0</v>
      </c>
      <c r="Y61" s="317">
        <v>0</v>
      </c>
      <c r="Z61" s="317">
        <v>31</v>
      </c>
      <c r="AA61" s="317">
        <v>25</v>
      </c>
      <c r="AB61" s="317">
        <v>6</v>
      </c>
      <c r="AC61" s="577"/>
      <c r="AD61" s="1496" t="s">
        <v>1442</v>
      </c>
      <c r="AE61" s="1496"/>
      <c r="AF61" s="1496"/>
      <c r="AG61" s="550">
        <v>41</v>
      </c>
      <c r="AH61" s="317">
        <v>30</v>
      </c>
      <c r="AI61" s="317">
        <v>11</v>
      </c>
      <c r="AJ61" s="317">
        <v>16</v>
      </c>
      <c r="AK61" s="317">
        <v>15</v>
      </c>
      <c r="AL61" s="317">
        <v>1</v>
      </c>
      <c r="AM61" s="317">
        <v>13</v>
      </c>
      <c r="AN61" s="317">
        <v>10</v>
      </c>
      <c r="AO61" s="317">
        <v>3</v>
      </c>
      <c r="AP61" s="317">
        <v>7</v>
      </c>
      <c r="AQ61" s="317">
        <v>7</v>
      </c>
      <c r="AR61" s="317">
        <v>0</v>
      </c>
      <c r="AS61" s="317">
        <v>69</v>
      </c>
      <c r="AT61" s="317">
        <v>29</v>
      </c>
      <c r="AU61" s="317">
        <v>40</v>
      </c>
      <c r="AV61" s="317">
        <v>22</v>
      </c>
      <c r="AW61" s="317">
        <v>14</v>
      </c>
      <c r="AX61" s="317">
        <v>8</v>
      </c>
      <c r="AY61" s="317">
        <v>11</v>
      </c>
      <c r="AZ61" s="317">
        <v>7</v>
      </c>
      <c r="BA61" s="317">
        <v>4</v>
      </c>
      <c r="BB61" s="317">
        <v>11</v>
      </c>
      <c r="BC61" s="317">
        <v>9</v>
      </c>
      <c r="BD61" s="317">
        <v>2</v>
      </c>
      <c r="BE61" s="317">
        <v>18</v>
      </c>
      <c r="BF61" s="317">
        <v>4</v>
      </c>
      <c r="BG61" s="317">
        <v>14</v>
      </c>
      <c r="BH61" s="577"/>
      <c r="BI61" s="1496" t="s">
        <v>1442</v>
      </c>
      <c r="BJ61" s="1496"/>
      <c r="BK61" s="1496"/>
      <c r="BL61" s="550">
        <v>16</v>
      </c>
      <c r="BM61" s="317">
        <v>3</v>
      </c>
      <c r="BN61" s="317">
        <v>13</v>
      </c>
      <c r="BO61" s="317">
        <v>23</v>
      </c>
      <c r="BP61" s="317">
        <v>12</v>
      </c>
      <c r="BQ61" s="317">
        <v>11</v>
      </c>
      <c r="BR61" s="317">
        <v>25</v>
      </c>
      <c r="BS61" s="317">
        <v>9</v>
      </c>
      <c r="BT61" s="317">
        <v>16</v>
      </c>
      <c r="BU61" s="317">
        <v>1</v>
      </c>
      <c r="BV61" s="317">
        <v>0</v>
      </c>
      <c r="BW61" s="317">
        <v>1</v>
      </c>
      <c r="BX61" s="317">
        <v>33</v>
      </c>
      <c r="BY61" s="317">
        <v>20</v>
      </c>
      <c r="BZ61" s="317">
        <v>13</v>
      </c>
      <c r="CA61" s="317">
        <v>41</v>
      </c>
      <c r="CB61" s="317">
        <v>27</v>
      </c>
      <c r="CC61" s="317">
        <v>14</v>
      </c>
      <c r="CD61" s="317">
        <v>18</v>
      </c>
      <c r="CE61" s="317">
        <v>15</v>
      </c>
      <c r="CF61" s="317">
        <v>3</v>
      </c>
      <c r="CG61" s="542">
        <v>312</v>
      </c>
      <c r="CH61" s="542">
        <v>108</v>
      </c>
      <c r="CI61" s="542">
        <v>204</v>
      </c>
    </row>
    <row r="62" spans="1:87" s="545" customFormat="1" ht="25.15" customHeight="1">
      <c r="A62" s="577"/>
      <c r="B62" s="1496" t="s">
        <v>1443</v>
      </c>
      <c r="C62" s="1496"/>
      <c r="D62" s="1496"/>
      <c r="E62" s="550">
        <v>288</v>
      </c>
      <c r="F62" s="317">
        <v>144</v>
      </c>
      <c r="G62" s="317">
        <v>144</v>
      </c>
      <c r="H62" s="317">
        <v>166</v>
      </c>
      <c r="I62" s="317">
        <v>97</v>
      </c>
      <c r="J62" s="317">
        <v>69</v>
      </c>
      <c r="K62" s="317">
        <v>160</v>
      </c>
      <c r="L62" s="317">
        <v>94</v>
      </c>
      <c r="M62" s="317">
        <v>66</v>
      </c>
      <c r="N62" s="317">
        <v>0</v>
      </c>
      <c r="O62" s="317">
        <v>0</v>
      </c>
      <c r="P62" s="317">
        <v>0</v>
      </c>
      <c r="Q62" s="317">
        <v>0</v>
      </c>
      <c r="R62" s="317">
        <v>0</v>
      </c>
      <c r="S62" s="317">
        <v>0</v>
      </c>
      <c r="T62" s="466">
        <v>0</v>
      </c>
      <c r="U62" s="466">
        <v>0</v>
      </c>
      <c r="V62" s="466">
        <v>0</v>
      </c>
      <c r="W62" s="466">
        <v>0</v>
      </c>
      <c r="X62" s="466">
        <v>0</v>
      </c>
      <c r="Y62" s="466">
        <v>0</v>
      </c>
      <c r="Z62" s="466">
        <v>9</v>
      </c>
      <c r="AA62" s="466">
        <v>8</v>
      </c>
      <c r="AB62" s="466">
        <v>1</v>
      </c>
      <c r="AC62" s="577"/>
      <c r="AD62" s="1496" t="s">
        <v>1444</v>
      </c>
      <c r="AE62" s="1496"/>
      <c r="AF62" s="1496"/>
      <c r="AG62" s="659">
        <v>18</v>
      </c>
      <c r="AH62" s="466">
        <v>13</v>
      </c>
      <c r="AI62" s="466">
        <v>5</v>
      </c>
      <c r="AJ62" s="542">
        <v>0</v>
      </c>
      <c r="AK62" s="466">
        <v>0</v>
      </c>
      <c r="AL62" s="466">
        <v>0</v>
      </c>
      <c r="AM62" s="466">
        <v>7</v>
      </c>
      <c r="AN62" s="466">
        <v>7</v>
      </c>
      <c r="AO62" s="466">
        <v>0</v>
      </c>
      <c r="AP62" s="466">
        <v>6</v>
      </c>
      <c r="AQ62" s="466">
        <v>5</v>
      </c>
      <c r="AR62" s="466">
        <v>1</v>
      </c>
      <c r="AS62" s="466">
        <v>31</v>
      </c>
      <c r="AT62" s="466">
        <v>14</v>
      </c>
      <c r="AU62" s="466">
        <v>17</v>
      </c>
      <c r="AV62" s="466">
        <v>13</v>
      </c>
      <c r="AW62" s="466">
        <v>6</v>
      </c>
      <c r="AX62" s="466">
        <v>7</v>
      </c>
      <c r="AY62" s="466">
        <v>5</v>
      </c>
      <c r="AZ62" s="466">
        <v>3</v>
      </c>
      <c r="BA62" s="466">
        <v>2</v>
      </c>
      <c r="BB62" s="466">
        <v>3</v>
      </c>
      <c r="BC62" s="466">
        <v>2</v>
      </c>
      <c r="BD62" s="466">
        <v>1</v>
      </c>
      <c r="BE62" s="466">
        <v>11</v>
      </c>
      <c r="BF62" s="466">
        <v>3</v>
      </c>
      <c r="BG62" s="466">
        <v>8</v>
      </c>
      <c r="BH62" s="577"/>
      <c r="BI62" s="1496" t="s">
        <v>1443</v>
      </c>
      <c r="BJ62" s="1496"/>
      <c r="BK62" s="1496"/>
      <c r="BL62" s="659">
        <v>2</v>
      </c>
      <c r="BM62" s="466">
        <v>1</v>
      </c>
      <c r="BN62" s="466">
        <v>1</v>
      </c>
      <c r="BO62" s="466">
        <v>5</v>
      </c>
      <c r="BP62" s="466">
        <v>3</v>
      </c>
      <c r="BQ62" s="466">
        <v>2</v>
      </c>
      <c r="BR62" s="466">
        <v>17</v>
      </c>
      <c r="BS62" s="466">
        <v>8</v>
      </c>
      <c r="BT62" s="466">
        <v>9</v>
      </c>
      <c r="BU62" s="466">
        <v>0</v>
      </c>
      <c r="BV62" s="466">
        <v>0</v>
      </c>
      <c r="BW62" s="466">
        <v>0</v>
      </c>
      <c r="BX62" s="466">
        <v>15</v>
      </c>
      <c r="BY62" s="466">
        <v>11</v>
      </c>
      <c r="BZ62" s="466">
        <v>4</v>
      </c>
      <c r="CA62" s="466">
        <v>9</v>
      </c>
      <c r="CB62" s="466">
        <v>6</v>
      </c>
      <c r="CC62" s="466">
        <v>3</v>
      </c>
      <c r="CD62" s="466">
        <v>9</v>
      </c>
      <c r="CE62" s="466">
        <v>4</v>
      </c>
      <c r="CF62" s="466">
        <v>5</v>
      </c>
      <c r="CG62" s="466">
        <v>94</v>
      </c>
      <c r="CH62" s="466">
        <v>29</v>
      </c>
      <c r="CI62" s="466">
        <v>65</v>
      </c>
    </row>
    <row r="63" spans="1:87" s="466" customFormat="1" ht="25.15" customHeight="1">
      <c r="A63" s="577"/>
      <c r="B63" s="1496" t="s">
        <v>1445</v>
      </c>
      <c r="C63" s="1496"/>
      <c r="D63" s="1496"/>
      <c r="E63" s="550">
        <v>1398</v>
      </c>
      <c r="F63" s="317">
        <v>691</v>
      </c>
      <c r="G63" s="317">
        <v>707</v>
      </c>
      <c r="H63" s="317">
        <v>786</v>
      </c>
      <c r="I63" s="317">
        <v>445</v>
      </c>
      <c r="J63" s="317">
        <v>341</v>
      </c>
      <c r="K63" s="317">
        <v>752</v>
      </c>
      <c r="L63" s="317">
        <v>421</v>
      </c>
      <c r="M63" s="317">
        <v>331</v>
      </c>
      <c r="N63" s="317">
        <v>2</v>
      </c>
      <c r="O63" s="317">
        <v>2</v>
      </c>
      <c r="P63" s="317">
        <v>0</v>
      </c>
      <c r="Q63" s="317">
        <v>1</v>
      </c>
      <c r="R63" s="317">
        <v>1</v>
      </c>
      <c r="S63" s="317">
        <v>0</v>
      </c>
      <c r="T63" s="317">
        <v>0</v>
      </c>
      <c r="U63" s="317">
        <v>0</v>
      </c>
      <c r="V63" s="317">
        <v>0</v>
      </c>
      <c r="W63" s="317">
        <v>0</v>
      </c>
      <c r="X63" s="317">
        <v>0</v>
      </c>
      <c r="Y63" s="317">
        <v>0</v>
      </c>
      <c r="Z63" s="317">
        <v>50</v>
      </c>
      <c r="AA63" s="317">
        <v>36</v>
      </c>
      <c r="AB63" s="317">
        <v>14</v>
      </c>
      <c r="AC63" s="577"/>
      <c r="AD63" s="1496" t="s">
        <v>1445</v>
      </c>
      <c r="AE63" s="1496"/>
      <c r="AF63" s="1496"/>
      <c r="AG63" s="550">
        <v>59</v>
      </c>
      <c r="AH63" s="317">
        <v>40</v>
      </c>
      <c r="AI63" s="317">
        <v>19</v>
      </c>
      <c r="AJ63" s="317">
        <v>14</v>
      </c>
      <c r="AK63" s="317">
        <v>13</v>
      </c>
      <c r="AL63" s="317">
        <v>1</v>
      </c>
      <c r="AM63" s="317">
        <v>43</v>
      </c>
      <c r="AN63" s="317">
        <v>31</v>
      </c>
      <c r="AO63" s="317">
        <v>12</v>
      </c>
      <c r="AP63" s="317">
        <v>18</v>
      </c>
      <c r="AQ63" s="317">
        <v>17</v>
      </c>
      <c r="AR63" s="317">
        <v>1</v>
      </c>
      <c r="AS63" s="317">
        <v>89</v>
      </c>
      <c r="AT63" s="317">
        <v>40</v>
      </c>
      <c r="AU63" s="317">
        <v>49</v>
      </c>
      <c r="AV63" s="317">
        <v>39</v>
      </c>
      <c r="AW63" s="317">
        <v>22</v>
      </c>
      <c r="AX63" s="317">
        <v>17</v>
      </c>
      <c r="AY63" s="317">
        <v>9</v>
      </c>
      <c r="AZ63" s="317">
        <v>4</v>
      </c>
      <c r="BA63" s="317">
        <v>5</v>
      </c>
      <c r="BB63" s="317">
        <v>42</v>
      </c>
      <c r="BC63" s="317">
        <v>33</v>
      </c>
      <c r="BD63" s="317">
        <v>9</v>
      </c>
      <c r="BE63" s="317">
        <v>68</v>
      </c>
      <c r="BF63" s="317">
        <v>26</v>
      </c>
      <c r="BG63" s="317">
        <v>42</v>
      </c>
      <c r="BH63" s="577"/>
      <c r="BI63" s="1496" t="s">
        <v>1445</v>
      </c>
      <c r="BJ63" s="1496"/>
      <c r="BK63" s="1496"/>
      <c r="BL63" s="550">
        <v>28</v>
      </c>
      <c r="BM63" s="317">
        <v>10</v>
      </c>
      <c r="BN63" s="317">
        <v>18</v>
      </c>
      <c r="BO63" s="317">
        <v>59</v>
      </c>
      <c r="BP63" s="317">
        <v>31</v>
      </c>
      <c r="BQ63" s="317">
        <v>28</v>
      </c>
      <c r="BR63" s="317">
        <v>102</v>
      </c>
      <c r="BS63" s="317">
        <v>34</v>
      </c>
      <c r="BT63" s="317">
        <v>68</v>
      </c>
      <c r="BU63" s="317">
        <v>3</v>
      </c>
      <c r="BV63" s="317">
        <v>2</v>
      </c>
      <c r="BW63" s="317">
        <v>1</v>
      </c>
      <c r="BX63" s="317">
        <v>38</v>
      </c>
      <c r="BY63" s="317">
        <v>21</v>
      </c>
      <c r="BZ63" s="317">
        <v>17</v>
      </c>
      <c r="CA63" s="317">
        <v>59</v>
      </c>
      <c r="CB63" s="317">
        <v>41</v>
      </c>
      <c r="CC63" s="317">
        <v>18</v>
      </c>
      <c r="CD63" s="317">
        <v>30</v>
      </c>
      <c r="CE63" s="317">
        <v>18</v>
      </c>
      <c r="CF63" s="317">
        <v>12</v>
      </c>
      <c r="CG63" s="466">
        <v>511</v>
      </c>
      <c r="CH63" s="466">
        <v>192</v>
      </c>
      <c r="CI63" s="466">
        <v>319</v>
      </c>
    </row>
    <row r="64" spans="1:87" s="466" customFormat="1" ht="25.15" customHeight="1">
      <c r="A64" s="577"/>
      <c r="B64" s="1496" t="s">
        <v>1446</v>
      </c>
      <c r="C64" s="1496"/>
      <c r="D64" s="1496"/>
      <c r="E64" s="550">
        <v>391</v>
      </c>
      <c r="F64" s="317">
        <v>206</v>
      </c>
      <c r="G64" s="317">
        <v>185</v>
      </c>
      <c r="H64" s="317">
        <v>254</v>
      </c>
      <c r="I64" s="317">
        <v>158</v>
      </c>
      <c r="J64" s="317">
        <v>96</v>
      </c>
      <c r="K64" s="317">
        <v>250</v>
      </c>
      <c r="L64" s="317">
        <v>157</v>
      </c>
      <c r="M64" s="317">
        <v>93</v>
      </c>
      <c r="N64" s="317">
        <v>1</v>
      </c>
      <c r="O64" s="317">
        <v>1</v>
      </c>
      <c r="P64" s="317">
        <v>0</v>
      </c>
      <c r="Q64" s="317">
        <v>1</v>
      </c>
      <c r="R64" s="317">
        <v>1</v>
      </c>
      <c r="S64" s="317">
        <v>0</v>
      </c>
      <c r="T64" s="317">
        <v>0</v>
      </c>
      <c r="U64" s="317">
        <v>0</v>
      </c>
      <c r="V64" s="317">
        <v>0</v>
      </c>
      <c r="W64" s="317">
        <v>0</v>
      </c>
      <c r="X64" s="317">
        <v>0</v>
      </c>
      <c r="Y64" s="317">
        <v>0</v>
      </c>
      <c r="Z64" s="317">
        <v>5</v>
      </c>
      <c r="AA64" s="317">
        <v>4</v>
      </c>
      <c r="AB64" s="317">
        <v>1</v>
      </c>
      <c r="AC64" s="577"/>
      <c r="AD64" s="1496" t="s">
        <v>1446</v>
      </c>
      <c r="AE64" s="1496"/>
      <c r="AF64" s="1496"/>
      <c r="AG64" s="550">
        <v>25</v>
      </c>
      <c r="AH64" s="317">
        <v>22</v>
      </c>
      <c r="AI64" s="317">
        <v>3</v>
      </c>
      <c r="AJ64" s="317">
        <v>7</v>
      </c>
      <c r="AK64" s="317">
        <v>4</v>
      </c>
      <c r="AL64" s="317">
        <v>3</v>
      </c>
      <c r="AM64" s="317">
        <v>13</v>
      </c>
      <c r="AN64" s="317">
        <v>11</v>
      </c>
      <c r="AO64" s="317">
        <v>2</v>
      </c>
      <c r="AP64" s="317">
        <v>4</v>
      </c>
      <c r="AQ64" s="317">
        <v>4</v>
      </c>
      <c r="AR64" s="317">
        <v>0</v>
      </c>
      <c r="AS64" s="317">
        <v>26</v>
      </c>
      <c r="AT64" s="317">
        <v>14</v>
      </c>
      <c r="AU64" s="317">
        <v>12</v>
      </c>
      <c r="AV64" s="317">
        <v>30</v>
      </c>
      <c r="AW64" s="317">
        <v>24</v>
      </c>
      <c r="AX64" s="317">
        <v>6</v>
      </c>
      <c r="AY64" s="317">
        <v>3</v>
      </c>
      <c r="AZ64" s="317">
        <v>1</v>
      </c>
      <c r="BA64" s="317">
        <v>2</v>
      </c>
      <c r="BB64" s="317">
        <v>15</v>
      </c>
      <c r="BC64" s="317">
        <v>11</v>
      </c>
      <c r="BD64" s="317">
        <v>4</v>
      </c>
      <c r="BE64" s="317">
        <v>12</v>
      </c>
      <c r="BF64" s="317">
        <v>3</v>
      </c>
      <c r="BG64" s="317">
        <v>9</v>
      </c>
      <c r="BH64" s="577"/>
      <c r="BI64" s="1496" t="s">
        <v>1446</v>
      </c>
      <c r="BJ64" s="1496"/>
      <c r="BK64" s="1496"/>
      <c r="BL64" s="550">
        <v>12</v>
      </c>
      <c r="BM64" s="317">
        <v>5</v>
      </c>
      <c r="BN64" s="317">
        <v>7</v>
      </c>
      <c r="BO64" s="317">
        <v>24</v>
      </c>
      <c r="BP64" s="317">
        <v>10</v>
      </c>
      <c r="BQ64" s="317">
        <v>14</v>
      </c>
      <c r="BR64" s="317">
        <v>40</v>
      </c>
      <c r="BS64" s="317">
        <v>21</v>
      </c>
      <c r="BT64" s="317">
        <v>19</v>
      </c>
      <c r="BU64" s="317">
        <v>2</v>
      </c>
      <c r="BV64" s="317">
        <v>2</v>
      </c>
      <c r="BW64" s="317">
        <v>0</v>
      </c>
      <c r="BX64" s="317">
        <v>11</v>
      </c>
      <c r="BY64" s="317">
        <v>7</v>
      </c>
      <c r="BZ64" s="317">
        <v>4</v>
      </c>
      <c r="CA64" s="317">
        <v>16</v>
      </c>
      <c r="CB64" s="317">
        <v>10</v>
      </c>
      <c r="CC64" s="317">
        <v>6</v>
      </c>
      <c r="CD64" s="317">
        <v>4</v>
      </c>
      <c r="CE64" s="317">
        <v>3</v>
      </c>
      <c r="CF64" s="317">
        <v>1</v>
      </c>
      <c r="CG64" s="466">
        <v>119</v>
      </c>
      <c r="CH64" s="466">
        <v>35</v>
      </c>
      <c r="CI64" s="466">
        <v>84</v>
      </c>
    </row>
    <row r="65" spans="1:87" s="466" customFormat="1" ht="25.15" customHeight="1">
      <c r="A65" s="577"/>
      <c r="B65" s="1496" t="s">
        <v>1447</v>
      </c>
      <c r="C65" s="1496"/>
      <c r="D65" s="1496"/>
      <c r="E65" s="550">
        <v>459</v>
      </c>
      <c r="F65" s="317">
        <v>251</v>
      </c>
      <c r="G65" s="317">
        <v>208</v>
      </c>
      <c r="H65" s="317">
        <v>244</v>
      </c>
      <c r="I65" s="317">
        <v>158</v>
      </c>
      <c r="J65" s="317">
        <v>86</v>
      </c>
      <c r="K65" s="317">
        <v>237</v>
      </c>
      <c r="L65" s="317">
        <v>152</v>
      </c>
      <c r="M65" s="317">
        <v>85</v>
      </c>
      <c r="N65" s="317">
        <v>2</v>
      </c>
      <c r="O65" s="317">
        <v>1</v>
      </c>
      <c r="P65" s="317">
        <v>1</v>
      </c>
      <c r="Q65" s="317">
        <v>1</v>
      </c>
      <c r="R65" s="317">
        <v>1</v>
      </c>
      <c r="S65" s="317">
        <v>0</v>
      </c>
      <c r="T65" s="317">
        <v>0</v>
      </c>
      <c r="U65" s="317">
        <v>0</v>
      </c>
      <c r="V65" s="317">
        <v>0</v>
      </c>
      <c r="W65" s="317">
        <v>0</v>
      </c>
      <c r="X65" s="317">
        <v>0</v>
      </c>
      <c r="Y65" s="317">
        <v>0</v>
      </c>
      <c r="Z65" s="317">
        <v>19</v>
      </c>
      <c r="AA65" s="317">
        <v>14</v>
      </c>
      <c r="AB65" s="317">
        <v>5</v>
      </c>
      <c r="AC65" s="577"/>
      <c r="AD65" s="1496" t="s">
        <v>1447</v>
      </c>
      <c r="AE65" s="1496"/>
      <c r="AF65" s="1496"/>
      <c r="AG65" s="550">
        <v>29</v>
      </c>
      <c r="AH65" s="317">
        <v>25</v>
      </c>
      <c r="AI65" s="317">
        <v>4</v>
      </c>
      <c r="AJ65" s="317">
        <v>7</v>
      </c>
      <c r="AK65" s="317">
        <v>7</v>
      </c>
      <c r="AL65" s="317">
        <v>0</v>
      </c>
      <c r="AM65" s="317">
        <v>10</v>
      </c>
      <c r="AN65" s="317">
        <v>10</v>
      </c>
      <c r="AO65" s="317">
        <v>0</v>
      </c>
      <c r="AP65" s="317">
        <v>3</v>
      </c>
      <c r="AQ65" s="317">
        <v>2</v>
      </c>
      <c r="AR65" s="317">
        <v>1</v>
      </c>
      <c r="AS65" s="317">
        <v>30</v>
      </c>
      <c r="AT65" s="317">
        <v>14</v>
      </c>
      <c r="AU65" s="317">
        <v>16</v>
      </c>
      <c r="AV65" s="317">
        <v>10</v>
      </c>
      <c r="AW65" s="317">
        <v>8</v>
      </c>
      <c r="AX65" s="317">
        <v>2</v>
      </c>
      <c r="AY65" s="317">
        <v>4</v>
      </c>
      <c r="AZ65" s="317">
        <v>2</v>
      </c>
      <c r="BA65" s="317">
        <v>2</v>
      </c>
      <c r="BB65" s="317">
        <v>6</v>
      </c>
      <c r="BC65" s="317">
        <v>6</v>
      </c>
      <c r="BD65" s="317">
        <v>0</v>
      </c>
      <c r="BE65" s="317">
        <v>22</v>
      </c>
      <c r="BF65" s="317">
        <v>9</v>
      </c>
      <c r="BG65" s="317">
        <v>13</v>
      </c>
      <c r="BH65" s="577"/>
      <c r="BI65" s="1496" t="s">
        <v>1447</v>
      </c>
      <c r="BJ65" s="1496"/>
      <c r="BK65" s="1496"/>
      <c r="BL65" s="550">
        <v>6</v>
      </c>
      <c r="BM65" s="317">
        <v>3</v>
      </c>
      <c r="BN65" s="317">
        <v>3</v>
      </c>
      <c r="BO65" s="317">
        <v>19</v>
      </c>
      <c r="BP65" s="317">
        <v>11</v>
      </c>
      <c r="BQ65" s="317">
        <v>8</v>
      </c>
      <c r="BR65" s="317">
        <v>29</v>
      </c>
      <c r="BS65" s="317">
        <v>10</v>
      </c>
      <c r="BT65" s="317">
        <v>19</v>
      </c>
      <c r="BU65" s="317">
        <v>6</v>
      </c>
      <c r="BV65" s="317">
        <v>5</v>
      </c>
      <c r="BW65" s="317">
        <v>1</v>
      </c>
      <c r="BX65" s="317">
        <v>8</v>
      </c>
      <c r="BY65" s="317">
        <v>6</v>
      </c>
      <c r="BZ65" s="317">
        <v>2</v>
      </c>
      <c r="CA65" s="317">
        <v>18</v>
      </c>
      <c r="CB65" s="317">
        <v>13</v>
      </c>
      <c r="CC65" s="317">
        <v>5</v>
      </c>
      <c r="CD65" s="317">
        <v>9</v>
      </c>
      <c r="CE65" s="317">
        <v>6</v>
      </c>
      <c r="CF65" s="317">
        <v>3</v>
      </c>
      <c r="CG65" s="466">
        <v>170</v>
      </c>
      <c r="CH65" s="466">
        <v>62</v>
      </c>
      <c r="CI65" s="466">
        <v>108</v>
      </c>
    </row>
    <row r="66" spans="1:87" s="466" customFormat="1" ht="25.15" customHeight="1">
      <c r="A66" s="577"/>
      <c r="B66" s="1496" t="s">
        <v>1448</v>
      </c>
      <c r="C66" s="1496"/>
      <c r="D66" s="1496"/>
      <c r="E66" s="550">
        <v>823</v>
      </c>
      <c r="F66" s="317">
        <v>427</v>
      </c>
      <c r="G66" s="317">
        <v>396</v>
      </c>
      <c r="H66" s="317">
        <v>496</v>
      </c>
      <c r="I66" s="317">
        <v>287</v>
      </c>
      <c r="J66" s="317">
        <v>209</v>
      </c>
      <c r="K66" s="317">
        <v>480</v>
      </c>
      <c r="L66" s="317">
        <v>275</v>
      </c>
      <c r="M66" s="317">
        <v>205</v>
      </c>
      <c r="N66" s="317">
        <v>1</v>
      </c>
      <c r="O66" s="317">
        <v>1</v>
      </c>
      <c r="P66" s="317">
        <v>0</v>
      </c>
      <c r="Q66" s="317">
        <v>1</v>
      </c>
      <c r="R66" s="317">
        <v>1</v>
      </c>
      <c r="S66" s="317">
        <v>0</v>
      </c>
      <c r="T66" s="317">
        <v>0</v>
      </c>
      <c r="U66" s="317">
        <v>0</v>
      </c>
      <c r="V66" s="317">
        <v>0</v>
      </c>
      <c r="W66" s="317">
        <v>0</v>
      </c>
      <c r="X66" s="317">
        <v>0</v>
      </c>
      <c r="Y66" s="317">
        <v>0</v>
      </c>
      <c r="Z66" s="317">
        <v>25</v>
      </c>
      <c r="AA66" s="317">
        <v>23</v>
      </c>
      <c r="AB66" s="317">
        <v>2</v>
      </c>
      <c r="AC66" s="577"/>
      <c r="AD66" s="1496" t="s">
        <v>1448</v>
      </c>
      <c r="AE66" s="1496"/>
      <c r="AF66" s="1496"/>
      <c r="AG66" s="550">
        <v>75</v>
      </c>
      <c r="AH66" s="317">
        <v>47</v>
      </c>
      <c r="AI66" s="317">
        <v>28</v>
      </c>
      <c r="AJ66" s="317">
        <v>12</v>
      </c>
      <c r="AK66" s="317">
        <v>12</v>
      </c>
      <c r="AL66" s="317">
        <v>0</v>
      </c>
      <c r="AM66" s="317">
        <v>6</v>
      </c>
      <c r="AN66" s="317">
        <v>5</v>
      </c>
      <c r="AO66" s="317">
        <v>1</v>
      </c>
      <c r="AP66" s="317">
        <v>13</v>
      </c>
      <c r="AQ66" s="317">
        <v>10</v>
      </c>
      <c r="AR66" s="317">
        <v>3</v>
      </c>
      <c r="AS66" s="317">
        <v>78</v>
      </c>
      <c r="AT66" s="317">
        <v>41</v>
      </c>
      <c r="AU66" s="317">
        <v>37</v>
      </c>
      <c r="AV66" s="317">
        <v>11</v>
      </c>
      <c r="AW66" s="317">
        <v>5</v>
      </c>
      <c r="AX66" s="317">
        <v>6</v>
      </c>
      <c r="AY66" s="317">
        <v>6</v>
      </c>
      <c r="AZ66" s="317">
        <v>4</v>
      </c>
      <c r="BA66" s="317">
        <v>2</v>
      </c>
      <c r="BB66" s="317">
        <v>15</v>
      </c>
      <c r="BC66" s="317">
        <v>10</v>
      </c>
      <c r="BD66" s="317">
        <v>5</v>
      </c>
      <c r="BE66" s="317">
        <v>25</v>
      </c>
      <c r="BF66" s="317">
        <v>8</v>
      </c>
      <c r="BG66" s="317">
        <v>17</v>
      </c>
      <c r="BH66" s="577"/>
      <c r="BI66" s="1496" t="s">
        <v>1448</v>
      </c>
      <c r="BJ66" s="1496"/>
      <c r="BK66" s="1496"/>
      <c r="BL66" s="550">
        <v>15</v>
      </c>
      <c r="BM66" s="317">
        <v>6</v>
      </c>
      <c r="BN66" s="317">
        <v>9</v>
      </c>
      <c r="BO66" s="317">
        <v>22</v>
      </c>
      <c r="BP66" s="317">
        <v>10</v>
      </c>
      <c r="BQ66" s="317">
        <v>12</v>
      </c>
      <c r="BR66" s="317">
        <v>61</v>
      </c>
      <c r="BS66" s="317">
        <v>16</v>
      </c>
      <c r="BT66" s="317">
        <v>45</v>
      </c>
      <c r="BU66" s="317">
        <v>3</v>
      </c>
      <c r="BV66" s="317">
        <v>1</v>
      </c>
      <c r="BW66" s="317">
        <v>2</v>
      </c>
      <c r="BX66" s="317">
        <v>31</v>
      </c>
      <c r="BY66" s="317">
        <v>17</v>
      </c>
      <c r="BZ66" s="317">
        <v>14</v>
      </c>
      <c r="CA66" s="317">
        <v>43</v>
      </c>
      <c r="CB66" s="317">
        <v>33</v>
      </c>
      <c r="CC66" s="317">
        <v>10</v>
      </c>
      <c r="CD66" s="317">
        <v>38</v>
      </c>
      <c r="CE66" s="317">
        <v>26</v>
      </c>
      <c r="CF66" s="317">
        <v>12</v>
      </c>
      <c r="CG66" s="466">
        <v>242</v>
      </c>
      <c r="CH66" s="466">
        <v>87</v>
      </c>
      <c r="CI66" s="466">
        <v>155</v>
      </c>
    </row>
    <row r="67" spans="1:87" s="545" customFormat="1" ht="25.15" customHeight="1">
      <c r="A67" s="1578" t="s">
        <v>968</v>
      </c>
      <c r="B67" s="1578"/>
      <c r="C67" s="1578"/>
      <c r="D67" s="1578"/>
      <c r="E67" s="550">
        <v>8311</v>
      </c>
      <c r="F67" s="317">
        <v>3968</v>
      </c>
      <c r="G67" s="317">
        <v>4343</v>
      </c>
      <c r="H67" s="317">
        <v>4916</v>
      </c>
      <c r="I67" s="317">
        <v>2765</v>
      </c>
      <c r="J67" s="317">
        <v>2151</v>
      </c>
      <c r="K67" s="317">
        <v>4740</v>
      </c>
      <c r="L67" s="317">
        <v>2661</v>
      </c>
      <c r="M67" s="317">
        <v>2079</v>
      </c>
      <c r="N67" s="317">
        <v>49</v>
      </c>
      <c r="O67" s="317">
        <v>31</v>
      </c>
      <c r="P67" s="317">
        <v>18</v>
      </c>
      <c r="Q67" s="317">
        <v>37</v>
      </c>
      <c r="R67" s="317">
        <v>22</v>
      </c>
      <c r="S67" s="317">
        <v>15</v>
      </c>
      <c r="T67" s="317">
        <v>1</v>
      </c>
      <c r="U67" s="317">
        <v>1</v>
      </c>
      <c r="V67" s="317">
        <v>0</v>
      </c>
      <c r="W67" s="317">
        <v>0</v>
      </c>
      <c r="X67" s="317">
        <v>0</v>
      </c>
      <c r="Y67" s="317">
        <v>0</v>
      </c>
      <c r="Z67" s="317">
        <v>339</v>
      </c>
      <c r="AA67" s="317">
        <v>268</v>
      </c>
      <c r="AB67" s="317">
        <v>71</v>
      </c>
      <c r="AC67" s="1578" t="s">
        <v>968</v>
      </c>
      <c r="AD67" s="1578"/>
      <c r="AE67" s="1578"/>
      <c r="AF67" s="1578"/>
      <c r="AG67" s="550">
        <v>519</v>
      </c>
      <c r="AH67" s="317">
        <v>352</v>
      </c>
      <c r="AI67" s="317">
        <v>167</v>
      </c>
      <c r="AJ67" s="317">
        <v>72</v>
      </c>
      <c r="AK67" s="317">
        <v>69</v>
      </c>
      <c r="AL67" s="317">
        <v>3</v>
      </c>
      <c r="AM67" s="317">
        <v>126</v>
      </c>
      <c r="AN67" s="317">
        <v>92</v>
      </c>
      <c r="AO67" s="317">
        <v>34</v>
      </c>
      <c r="AP67" s="317">
        <v>124</v>
      </c>
      <c r="AQ67" s="317">
        <v>110</v>
      </c>
      <c r="AR67" s="317">
        <v>14</v>
      </c>
      <c r="AS67" s="317">
        <v>633</v>
      </c>
      <c r="AT67" s="317">
        <v>312</v>
      </c>
      <c r="AU67" s="317">
        <v>321</v>
      </c>
      <c r="AV67" s="317">
        <v>216</v>
      </c>
      <c r="AW67" s="317">
        <v>120</v>
      </c>
      <c r="AX67" s="317">
        <v>96</v>
      </c>
      <c r="AY67" s="317">
        <v>81</v>
      </c>
      <c r="AZ67" s="317">
        <v>42</v>
      </c>
      <c r="BA67" s="317">
        <v>39</v>
      </c>
      <c r="BB67" s="317">
        <v>187</v>
      </c>
      <c r="BC67" s="317">
        <v>115</v>
      </c>
      <c r="BD67" s="317">
        <v>72</v>
      </c>
      <c r="BE67" s="317">
        <v>297</v>
      </c>
      <c r="BF67" s="317">
        <v>116</v>
      </c>
      <c r="BG67" s="317">
        <v>181</v>
      </c>
      <c r="BH67" s="1578" t="s">
        <v>968</v>
      </c>
      <c r="BI67" s="1578"/>
      <c r="BJ67" s="1578"/>
      <c r="BK67" s="1578"/>
      <c r="BL67" s="550">
        <v>203</v>
      </c>
      <c r="BM67" s="317">
        <v>83</v>
      </c>
      <c r="BN67" s="317">
        <v>120</v>
      </c>
      <c r="BO67" s="317">
        <v>329</v>
      </c>
      <c r="BP67" s="317">
        <v>172</v>
      </c>
      <c r="BQ67" s="317">
        <v>157</v>
      </c>
      <c r="BR67" s="317">
        <v>644</v>
      </c>
      <c r="BS67" s="317">
        <v>196</v>
      </c>
      <c r="BT67" s="317">
        <v>448</v>
      </c>
      <c r="BU67" s="317">
        <v>42</v>
      </c>
      <c r="BV67" s="317">
        <v>27</v>
      </c>
      <c r="BW67" s="317">
        <v>15</v>
      </c>
      <c r="BX67" s="317">
        <v>280</v>
      </c>
      <c r="BY67" s="317">
        <v>172</v>
      </c>
      <c r="BZ67" s="317">
        <v>108</v>
      </c>
      <c r="CA67" s="317">
        <v>406</v>
      </c>
      <c r="CB67" s="317">
        <v>270</v>
      </c>
      <c r="CC67" s="317">
        <v>136</v>
      </c>
      <c r="CD67" s="317">
        <v>192</v>
      </c>
      <c r="CE67" s="317">
        <v>113</v>
      </c>
      <c r="CF67" s="317">
        <v>79</v>
      </c>
      <c r="CG67" s="317">
        <v>3037</v>
      </c>
      <c r="CH67" s="317">
        <v>1005</v>
      </c>
      <c r="CI67" s="317">
        <v>2032</v>
      </c>
    </row>
    <row r="68" spans="1:87" s="466" customFormat="1" ht="25.15" customHeight="1">
      <c r="A68" s="577"/>
      <c r="B68" s="1496" t="s">
        <v>1449</v>
      </c>
      <c r="C68" s="1496"/>
      <c r="D68" s="1496"/>
      <c r="E68" s="550">
        <v>1980</v>
      </c>
      <c r="F68" s="317">
        <v>933</v>
      </c>
      <c r="G68" s="317">
        <v>1047</v>
      </c>
      <c r="H68" s="317">
        <v>1135</v>
      </c>
      <c r="I68" s="317">
        <v>647</v>
      </c>
      <c r="J68" s="317">
        <v>488</v>
      </c>
      <c r="K68" s="317">
        <v>1089</v>
      </c>
      <c r="L68" s="317">
        <v>623</v>
      </c>
      <c r="M68" s="317">
        <v>466</v>
      </c>
      <c r="N68" s="317">
        <v>15</v>
      </c>
      <c r="O68" s="317">
        <v>8</v>
      </c>
      <c r="P68" s="317">
        <v>7</v>
      </c>
      <c r="Q68" s="317">
        <v>14</v>
      </c>
      <c r="R68" s="317">
        <v>8</v>
      </c>
      <c r="S68" s="317">
        <v>6</v>
      </c>
      <c r="T68" s="317">
        <v>1</v>
      </c>
      <c r="U68" s="317">
        <v>1</v>
      </c>
      <c r="V68" s="317">
        <v>0</v>
      </c>
      <c r="W68" s="317">
        <v>0</v>
      </c>
      <c r="X68" s="317">
        <v>0</v>
      </c>
      <c r="Y68" s="317">
        <v>0</v>
      </c>
      <c r="Z68" s="317">
        <v>84</v>
      </c>
      <c r="AA68" s="317">
        <v>67</v>
      </c>
      <c r="AB68" s="317">
        <v>17</v>
      </c>
      <c r="AC68" s="577"/>
      <c r="AD68" s="1496" t="s">
        <v>1450</v>
      </c>
      <c r="AE68" s="1496"/>
      <c r="AF68" s="1496"/>
      <c r="AG68" s="550">
        <v>132</v>
      </c>
      <c r="AH68" s="317">
        <v>99</v>
      </c>
      <c r="AI68" s="317">
        <v>33</v>
      </c>
      <c r="AJ68" s="317">
        <v>9</v>
      </c>
      <c r="AK68" s="317">
        <v>9</v>
      </c>
      <c r="AL68" s="317">
        <v>0</v>
      </c>
      <c r="AM68" s="317">
        <v>30</v>
      </c>
      <c r="AN68" s="317">
        <v>24</v>
      </c>
      <c r="AO68" s="317">
        <v>6</v>
      </c>
      <c r="AP68" s="317">
        <v>40</v>
      </c>
      <c r="AQ68" s="317">
        <v>33</v>
      </c>
      <c r="AR68" s="317">
        <v>7</v>
      </c>
      <c r="AS68" s="317">
        <v>148</v>
      </c>
      <c r="AT68" s="317">
        <v>80</v>
      </c>
      <c r="AU68" s="317">
        <v>68</v>
      </c>
      <c r="AV68" s="317">
        <v>35</v>
      </c>
      <c r="AW68" s="317">
        <v>19</v>
      </c>
      <c r="AX68" s="317">
        <v>16</v>
      </c>
      <c r="AY68" s="317">
        <v>16</v>
      </c>
      <c r="AZ68" s="317">
        <v>7</v>
      </c>
      <c r="BA68" s="317">
        <v>9</v>
      </c>
      <c r="BB68" s="317">
        <v>54</v>
      </c>
      <c r="BC68" s="317">
        <v>34</v>
      </c>
      <c r="BD68" s="317">
        <v>20</v>
      </c>
      <c r="BE68" s="317">
        <v>53</v>
      </c>
      <c r="BF68" s="317">
        <v>16</v>
      </c>
      <c r="BG68" s="317">
        <v>37</v>
      </c>
      <c r="BH68" s="577"/>
      <c r="BI68" s="1496" t="s">
        <v>1450</v>
      </c>
      <c r="BJ68" s="1496"/>
      <c r="BK68" s="1496"/>
      <c r="BL68" s="550">
        <v>52</v>
      </c>
      <c r="BM68" s="317">
        <v>22</v>
      </c>
      <c r="BN68" s="317">
        <v>30</v>
      </c>
      <c r="BO68" s="317">
        <v>55</v>
      </c>
      <c r="BP68" s="317">
        <v>28</v>
      </c>
      <c r="BQ68" s="317">
        <v>27</v>
      </c>
      <c r="BR68" s="317">
        <v>163</v>
      </c>
      <c r="BS68" s="317">
        <v>44</v>
      </c>
      <c r="BT68" s="317">
        <v>119</v>
      </c>
      <c r="BU68" s="317">
        <v>13</v>
      </c>
      <c r="BV68" s="317">
        <v>7</v>
      </c>
      <c r="BW68" s="317">
        <v>6</v>
      </c>
      <c r="BX68" s="317">
        <v>68</v>
      </c>
      <c r="BY68" s="317">
        <v>43</v>
      </c>
      <c r="BZ68" s="317">
        <v>25</v>
      </c>
      <c r="CA68" s="317">
        <v>90</v>
      </c>
      <c r="CB68" s="317">
        <v>63</v>
      </c>
      <c r="CC68" s="317">
        <v>27</v>
      </c>
      <c r="CD68" s="317">
        <v>31</v>
      </c>
      <c r="CE68" s="317">
        <v>19</v>
      </c>
      <c r="CF68" s="317">
        <v>12</v>
      </c>
      <c r="CG68" s="466">
        <v>782</v>
      </c>
      <c r="CH68" s="466">
        <v>255</v>
      </c>
      <c r="CI68" s="466">
        <v>527</v>
      </c>
    </row>
    <row r="69" spans="1:87" s="466" customFormat="1" ht="25.15" customHeight="1">
      <c r="A69" s="577"/>
      <c r="B69" s="1496" t="s">
        <v>1451</v>
      </c>
      <c r="C69" s="1496"/>
      <c r="D69" s="1496"/>
      <c r="E69" s="550">
        <v>783</v>
      </c>
      <c r="F69" s="317">
        <v>360</v>
      </c>
      <c r="G69" s="317">
        <v>423</v>
      </c>
      <c r="H69" s="317">
        <v>464</v>
      </c>
      <c r="I69" s="317">
        <v>249</v>
      </c>
      <c r="J69" s="317">
        <v>215</v>
      </c>
      <c r="K69" s="317">
        <v>450</v>
      </c>
      <c r="L69" s="317">
        <v>244</v>
      </c>
      <c r="M69" s="317">
        <v>206</v>
      </c>
      <c r="N69" s="317">
        <v>4</v>
      </c>
      <c r="O69" s="317">
        <v>2</v>
      </c>
      <c r="P69" s="317">
        <v>2</v>
      </c>
      <c r="Q69" s="317">
        <v>4</v>
      </c>
      <c r="R69" s="317">
        <v>2</v>
      </c>
      <c r="S69" s="317">
        <v>2</v>
      </c>
      <c r="T69" s="317">
        <v>0</v>
      </c>
      <c r="U69" s="317">
        <v>0</v>
      </c>
      <c r="V69" s="317">
        <v>0</v>
      </c>
      <c r="W69" s="317">
        <v>0</v>
      </c>
      <c r="X69" s="317">
        <v>0</v>
      </c>
      <c r="Y69" s="317">
        <v>0</v>
      </c>
      <c r="Z69" s="317">
        <v>30</v>
      </c>
      <c r="AA69" s="317">
        <v>20</v>
      </c>
      <c r="AB69" s="317">
        <v>10</v>
      </c>
      <c r="AC69" s="577"/>
      <c r="AD69" s="1496" t="s">
        <v>1451</v>
      </c>
      <c r="AE69" s="1496"/>
      <c r="AF69" s="1496"/>
      <c r="AG69" s="550">
        <v>54</v>
      </c>
      <c r="AH69" s="317">
        <v>35</v>
      </c>
      <c r="AI69" s="317">
        <v>19</v>
      </c>
      <c r="AJ69" s="317">
        <v>6</v>
      </c>
      <c r="AK69" s="317">
        <v>6</v>
      </c>
      <c r="AL69" s="317">
        <v>0</v>
      </c>
      <c r="AM69" s="317">
        <v>17</v>
      </c>
      <c r="AN69" s="317">
        <v>11</v>
      </c>
      <c r="AO69" s="317">
        <v>6</v>
      </c>
      <c r="AP69" s="317">
        <v>5</v>
      </c>
      <c r="AQ69" s="317">
        <v>4</v>
      </c>
      <c r="AR69" s="317">
        <v>1</v>
      </c>
      <c r="AS69" s="317">
        <v>62</v>
      </c>
      <c r="AT69" s="317">
        <v>29</v>
      </c>
      <c r="AU69" s="317">
        <v>33</v>
      </c>
      <c r="AV69" s="317">
        <v>30</v>
      </c>
      <c r="AW69" s="317">
        <v>16</v>
      </c>
      <c r="AX69" s="317">
        <v>14</v>
      </c>
      <c r="AY69" s="317">
        <v>9</v>
      </c>
      <c r="AZ69" s="317">
        <v>4</v>
      </c>
      <c r="BA69" s="317">
        <v>5</v>
      </c>
      <c r="BB69" s="317">
        <v>17</v>
      </c>
      <c r="BC69" s="317">
        <v>8</v>
      </c>
      <c r="BD69" s="317">
        <v>9</v>
      </c>
      <c r="BE69" s="317">
        <v>37</v>
      </c>
      <c r="BF69" s="317">
        <v>19</v>
      </c>
      <c r="BG69" s="317">
        <v>18</v>
      </c>
      <c r="BH69" s="577"/>
      <c r="BI69" s="1496" t="s">
        <v>1451</v>
      </c>
      <c r="BJ69" s="1496"/>
      <c r="BK69" s="1496"/>
      <c r="BL69" s="550">
        <v>21</v>
      </c>
      <c r="BM69" s="317">
        <v>12</v>
      </c>
      <c r="BN69" s="317">
        <v>9</v>
      </c>
      <c r="BO69" s="317">
        <v>27</v>
      </c>
      <c r="BP69" s="317">
        <v>12</v>
      </c>
      <c r="BQ69" s="317">
        <v>15</v>
      </c>
      <c r="BR69" s="317">
        <v>53</v>
      </c>
      <c r="BS69" s="317">
        <v>17</v>
      </c>
      <c r="BT69" s="317">
        <v>36</v>
      </c>
      <c r="BU69" s="317">
        <v>5</v>
      </c>
      <c r="BV69" s="317">
        <v>5</v>
      </c>
      <c r="BW69" s="317">
        <v>0</v>
      </c>
      <c r="BX69" s="317">
        <v>29</v>
      </c>
      <c r="BY69" s="317">
        <v>18</v>
      </c>
      <c r="BZ69" s="317">
        <v>11</v>
      </c>
      <c r="CA69" s="317">
        <v>29</v>
      </c>
      <c r="CB69" s="317">
        <v>17</v>
      </c>
      <c r="CC69" s="317">
        <v>12</v>
      </c>
      <c r="CD69" s="317">
        <v>15</v>
      </c>
      <c r="CE69" s="317">
        <v>9</v>
      </c>
      <c r="CF69" s="317">
        <v>6</v>
      </c>
      <c r="CG69" s="466">
        <v>280</v>
      </c>
      <c r="CH69" s="466">
        <v>95</v>
      </c>
      <c r="CI69" s="466">
        <v>185</v>
      </c>
    </row>
    <row r="70" spans="1:87" s="466" customFormat="1" ht="25.15" customHeight="1">
      <c r="A70" s="577"/>
      <c r="B70" s="1496" t="s">
        <v>1452</v>
      </c>
      <c r="C70" s="1496"/>
      <c r="D70" s="1496"/>
      <c r="E70" s="550">
        <v>753</v>
      </c>
      <c r="F70" s="317">
        <v>369</v>
      </c>
      <c r="G70" s="317">
        <v>384</v>
      </c>
      <c r="H70" s="317">
        <v>452</v>
      </c>
      <c r="I70" s="317">
        <v>259</v>
      </c>
      <c r="J70" s="317">
        <v>193</v>
      </c>
      <c r="K70" s="317">
        <v>439</v>
      </c>
      <c r="L70" s="317">
        <v>251</v>
      </c>
      <c r="M70" s="317">
        <v>188</v>
      </c>
      <c r="N70" s="317">
        <v>3</v>
      </c>
      <c r="O70" s="317">
        <v>2</v>
      </c>
      <c r="P70" s="317">
        <v>1</v>
      </c>
      <c r="Q70" s="317">
        <v>2</v>
      </c>
      <c r="R70" s="317">
        <v>1</v>
      </c>
      <c r="S70" s="317">
        <v>1</v>
      </c>
      <c r="T70" s="317">
        <v>0</v>
      </c>
      <c r="U70" s="317">
        <v>0</v>
      </c>
      <c r="V70" s="317">
        <v>0</v>
      </c>
      <c r="W70" s="317">
        <v>0</v>
      </c>
      <c r="X70" s="317">
        <v>0</v>
      </c>
      <c r="Y70" s="317">
        <v>0</v>
      </c>
      <c r="Z70" s="317">
        <v>32</v>
      </c>
      <c r="AA70" s="317">
        <v>25</v>
      </c>
      <c r="AB70" s="317">
        <v>7</v>
      </c>
      <c r="AC70" s="577"/>
      <c r="AD70" s="1496" t="s">
        <v>1452</v>
      </c>
      <c r="AE70" s="1496"/>
      <c r="AF70" s="1496"/>
      <c r="AG70" s="550">
        <v>43</v>
      </c>
      <c r="AH70" s="317">
        <v>30</v>
      </c>
      <c r="AI70" s="317">
        <v>13</v>
      </c>
      <c r="AJ70" s="317">
        <v>6</v>
      </c>
      <c r="AK70" s="317">
        <v>6</v>
      </c>
      <c r="AL70" s="317">
        <v>0</v>
      </c>
      <c r="AM70" s="317">
        <v>8</v>
      </c>
      <c r="AN70" s="317">
        <v>7</v>
      </c>
      <c r="AO70" s="317">
        <v>1</v>
      </c>
      <c r="AP70" s="317">
        <v>13</v>
      </c>
      <c r="AQ70" s="317">
        <v>12</v>
      </c>
      <c r="AR70" s="317">
        <v>1</v>
      </c>
      <c r="AS70" s="317">
        <v>64</v>
      </c>
      <c r="AT70" s="317">
        <v>30</v>
      </c>
      <c r="AU70" s="317">
        <v>34</v>
      </c>
      <c r="AV70" s="317">
        <v>17</v>
      </c>
      <c r="AW70" s="317">
        <v>9</v>
      </c>
      <c r="AX70" s="317">
        <v>8</v>
      </c>
      <c r="AY70" s="317">
        <v>5</v>
      </c>
      <c r="AZ70" s="317">
        <v>1</v>
      </c>
      <c r="BA70" s="317">
        <v>4</v>
      </c>
      <c r="BB70" s="317">
        <v>23</v>
      </c>
      <c r="BC70" s="317">
        <v>18</v>
      </c>
      <c r="BD70" s="317">
        <v>5</v>
      </c>
      <c r="BE70" s="317">
        <v>23</v>
      </c>
      <c r="BF70" s="317">
        <v>10</v>
      </c>
      <c r="BG70" s="317">
        <v>13</v>
      </c>
      <c r="BH70" s="577"/>
      <c r="BI70" s="1496" t="s">
        <v>1452</v>
      </c>
      <c r="BJ70" s="1496"/>
      <c r="BK70" s="1496"/>
      <c r="BL70" s="550">
        <v>23</v>
      </c>
      <c r="BM70" s="317">
        <v>11</v>
      </c>
      <c r="BN70" s="317">
        <v>12</v>
      </c>
      <c r="BO70" s="317">
        <v>34</v>
      </c>
      <c r="BP70" s="317">
        <v>17</v>
      </c>
      <c r="BQ70" s="317">
        <v>17</v>
      </c>
      <c r="BR70" s="317">
        <v>59</v>
      </c>
      <c r="BS70" s="317">
        <v>18</v>
      </c>
      <c r="BT70" s="317">
        <v>41</v>
      </c>
      <c r="BU70" s="317">
        <v>8</v>
      </c>
      <c r="BV70" s="317">
        <v>7</v>
      </c>
      <c r="BW70" s="317">
        <v>1</v>
      </c>
      <c r="BX70" s="317">
        <v>22</v>
      </c>
      <c r="BY70" s="317">
        <v>11</v>
      </c>
      <c r="BZ70" s="317">
        <v>11</v>
      </c>
      <c r="CA70" s="317">
        <v>39</v>
      </c>
      <c r="CB70" s="317">
        <v>26</v>
      </c>
      <c r="CC70" s="317">
        <v>13</v>
      </c>
      <c r="CD70" s="317">
        <v>17</v>
      </c>
      <c r="CE70" s="317">
        <v>11</v>
      </c>
      <c r="CF70" s="317">
        <v>6</v>
      </c>
      <c r="CG70" s="466">
        <v>283</v>
      </c>
      <c r="CH70" s="466">
        <v>98</v>
      </c>
      <c r="CI70" s="466">
        <v>185</v>
      </c>
    </row>
    <row r="71" spans="1:87" s="466" customFormat="1" ht="25.15" customHeight="1">
      <c r="A71" s="577"/>
      <c r="B71" s="1496" t="s">
        <v>1453</v>
      </c>
      <c r="C71" s="1496"/>
      <c r="D71" s="1496"/>
      <c r="E71" s="550">
        <v>1273</v>
      </c>
      <c r="F71" s="317">
        <v>593</v>
      </c>
      <c r="G71" s="317">
        <v>680</v>
      </c>
      <c r="H71" s="317">
        <v>756</v>
      </c>
      <c r="I71" s="317">
        <v>398</v>
      </c>
      <c r="J71" s="317">
        <v>358</v>
      </c>
      <c r="K71" s="317">
        <v>725</v>
      </c>
      <c r="L71" s="317">
        <v>376</v>
      </c>
      <c r="M71" s="317">
        <v>349</v>
      </c>
      <c r="N71" s="317">
        <v>8</v>
      </c>
      <c r="O71" s="317">
        <v>7</v>
      </c>
      <c r="P71" s="317">
        <v>1</v>
      </c>
      <c r="Q71" s="317">
        <v>1</v>
      </c>
      <c r="R71" s="317">
        <v>1</v>
      </c>
      <c r="S71" s="317">
        <v>0</v>
      </c>
      <c r="T71" s="317">
        <v>0</v>
      </c>
      <c r="U71" s="317">
        <v>0</v>
      </c>
      <c r="V71" s="317">
        <v>0</v>
      </c>
      <c r="W71" s="317">
        <v>0</v>
      </c>
      <c r="X71" s="317">
        <v>0</v>
      </c>
      <c r="Y71" s="317">
        <v>0</v>
      </c>
      <c r="Z71" s="317">
        <v>42</v>
      </c>
      <c r="AA71" s="317">
        <v>33</v>
      </c>
      <c r="AB71" s="317">
        <v>9</v>
      </c>
      <c r="AC71" s="577"/>
      <c r="AD71" s="1496" t="s">
        <v>1453</v>
      </c>
      <c r="AE71" s="1496"/>
      <c r="AF71" s="1496"/>
      <c r="AG71" s="550">
        <v>67</v>
      </c>
      <c r="AH71" s="317">
        <v>40</v>
      </c>
      <c r="AI71" s="317">
        <v>27</v>
      </c>
      <c r="AJ71" s="317">
        <v>20</v>
      </c>
      <c r="AK71" s="317">
        <v>18</v>
      </c>
      <c r="AL71" s="317">
        <v>2</v>
      </c>
      <c r="AM71" s="317">
        <v>18</v>
      </c>
      <c r="AN71" s="317">
        <v>14</v>
      </c>
      <c r="AO71" s="317">
        <v>4</v>
      </c>
      <c r="AP71" s="317">
        <v>14</v>
      </c>
      <c r="AQ71" s="317">
        <v>13</v>
      </c>
      <c r="AR71" s="317">
        <v>1</v>
      </c>
      <c r="AS71" s="317">
        <v>88</v>
      </c>
      <c r="AT71" s="317">
        <v>36</v>
      </c>
      <c r="AU71" s="317">
        <v>52</v>
      </c>
      <c r="AV71" s="317">
        <v>41</v>
      </c>
      <c r="AW71" s="317">
        <v>26</v>
      </c>
      <c r="AX71" s="317">
        <v>15</v>
      </c>
      <c r="AY71" s="317">
        <v>7</v>
      </c>
      <c r="AZ71" s="317">
        <v>1</v>
      </c>
      <c r="BA71" s="317">
        <v>6</v>
      </c>
      <c r="BB71" s="317">
        <v>24</v>
      </c>
      <c r="BC71" s="317">
        <v>13</v>
      </c>
      <c r="BD71" s="317">
        <v>11</v>
      </c>
      <c r="BE71" s="317">
        <v>61</v>
      </c>
      <c r="BF71" s="317">
        <v>23</v>
      </c>
      <c r="BG71" s="317">
        <v>38</v>
      </c>
      <c r="BH71" s="577"/>
      <c r="BI71" s="1496" t="s">
        <v>1453</v>
      </c>
      <c r="BJ71" s="1496"/>
      <c r="BK71" s="1496"/>
      <c r="BL71" s="550">
        <v>25</v>
      </c>
      <c r="BM71" s="317">
        <v>10</v>
      </c>
      <c r="BN71" s="317">
        <v>15</v>
      </c>
      <c r="BO71" s="317">
        <v>59</v>
      </c>
      <c r="BP71" s="317">
        <v>30</v>
      </c>
      <c r="BQ71" s="317">
        <v>29</v>
      </c>
      <c r="BR71" s="317">
        <v>109</v>
      </c>
      <c r="BS71" s="317">
        <v>32</v>
      </c>
      <c r="BT71" s="317">
        <v>77</v>
      </c>
      <c r="BU71" s="317">
        <v>2</v>
      </c>
      <c r="BV71" s="317">
        <v>2</v>
      </c>
      <c r="BW71" s="317">
        <v>0</v>
      </c>
      <c r="BX71" s="317">
        <v>30</v>
      </c>
      <c r="BY71" s="317">
        <v>19</v>
      </c>
      <c r="BZ71" s="317">
        <v>11</v>
      </c>
      <c r="CA71" s="317">
        <v>82</v>
      </c>
      <c r="CB71" s="317">
        <v>47</v>
      </c>
      <c r="CC71" s="317">
        <v>35</v>
      </c>
      <c r="CD71" s="317">
        <v>28</v>
      </c>
      <c r="CE71" s="317">
        <v>12</v>
      </c>
      <c r="CF71" s="317">
        <v>16</v>
      </c>
      <c r="CG71" s="466">
        <v>436</v>
      </c>
      <c r="CH71" s="466">
        <v>148</v>
      </c>
      <c r="CI71" s="466">
        <v>288</v>
      </c>
    </row>
    <row r="72" spans="1:87" s="545" customFormat="1" ht="25.15" customHeight="1">
      <c r="A72" s="577"/>
      <c r="B72" s="1496" t="s">
        <v>1454</v>
      </c>
      <c r="C72" s="1496"/>
      <c r="D72" s="1496"/>
      <c r="E72" s="550">
        <v>763</v>
      </c>
      <c r="F72" s="317">
        <v>368</v>
      </c>
      <c r="G72" s="317">
        <v>395</v>
      </c>
      <c r="H72" s="317">
        <v>432</v>
      </c>
      <c r="I72" s="317">
        <v>242</v>
      </c>
      <c r="J72" s="317">
        <v>190</v>
      </c>
      <c r="K72" s="317">
        <v>410</v>
      </c>
      <c r="L72" s="317">
        <v>231</v>
      </c>
      <c r="M72" s="317">
        <v>179</v>
      </c>
      <c r="N72" s="317">
        <v>0</v>
      </c>
      <c r="O72" s="317">
        <v>0</v>
      </c>
      <c r="P72" s="317">
        <v>0</v>
      </c>
      <c r="Q72" s="317">
        <v>0</v>
      </c>
      <c r="R72" s="317">
        <v>0</v>
      </c>
      <c r="S72" s="317">
        <v>0</v>
      </c>
      <c r="T72" s="317">
        <v>0</v>
      </c>
      <c r="U72" s="317">
        <v>0</v>
      </c>
      <c r="V72" s="317">
        <v>0</v>
      </c>
      <c r="W72" s="317">
        <v>0</v>
      </c>
      <c r="X72" s="317">
        <v>0</v>
      </c>
      <c r="Y72" s="317">
        <v>0</v>
      </c>
      <c r="Z72" s="317">
        <v>16</v>
      </c>
      <c r="AA72" s="317">
        <v>13</v>
      </c>
      <c r="AB72" s="317">
        <v>3</v>
      </c>
      <c r="AC72" s="577"/>
      <c r="AD72" s="1496" t="s">
        <v>1454</v>
      </c>
      <c r="AE72" s="1496"/>
      <c r="AF72" s="1496"/>
      <c r="AG72" s="550">
        <v>42</v>
      </c>
      <c r="AH72" s="317">
        <v>29</v>
      </c>
      <c r="AI72" s="317">
        <v>13</v>
      </c>
      <c r="AJ72" s="317">
        <v>20</v>
      </c>
      <c r="AK72" s="317">
        <v>19</v>
      </c>
      <c r="AL72" s="317">
        <v>1</v>
      </c>
      <c r="AM72" s="317">
        <v>13</v>
      </c>
      <c r="AN72" s="317">
        <v>8</v>
      </c>
      <c r="AO72" s="317">
        <v>5</v>
      </c>
      <c r="AP72" s="317">
        <v>12</v>
      </c>
      <c r="AQ72" s="317">
        <v>11</v>
      </c>
      <c r="AR72" s="317">
        <v>1</v>
      </c>
      <c r="AS72" s="317">
        <v>49</v>
      </c>
      <c r="AT72" s="317">
        <v>19</v>
      </c>
      <c r="AU72" s="317">
        <v>30</v>
      </c>
      <c r="AV72" s="317">
        <v>12</v>
      </c>
      <c r="AW72" s="317">
        <v>5</v>
      </c>
      <c r="AX72" s="317">
        <v>7</v>
      </c>
      <c r="AY72" s="317">
        <v>7</v>
      </c>
      <c r="AZ72" s="317">
        <v>3</v>
      </c>
      <c r="BA72" s="317">
        <v>4</v>
      </c>
      <c r="BB72" s="317">
        <v>16</v>
      </c>
      <c r="BC72" s="317">
        <v>11</v>
      </c>
      <c r="BD72" s="317">
        <v>5</v>
      </c>
      <c r="BE72" s="317">
        <v>30</v>
      </c>
      <c r="BF72" s="317">
        <v>15</v>
      </c>
      <c r="BG72" s="317">
        <v>15</v>
      </c>
      <c r="BH72" s="577"/>
      <c r="BI72" s="1496" t="s">
        <v>1454</v>
      </c>
      <c r="BJ72" s="1496"/>
      <c r="BK72" s="1496"/>
      <c r="BL72" s="550">
        <v>23</v>
      </c>
      <c r="BM72" s="317">
        <v>8</v>
      </c>
      <c r="BN72" s="317">
        <v>15</v>
      </c>
      <c r="BO72" s="317">
        <v>27</v>
      </c>
      <c r="BP72" s="317">
        <v>13</v>
      </c>
      <c r="BQ72" s="317">
        <v>14</v>
      </c>
      <c r="BR72" s="317">
        <v>49</v>
      </c>
      <c r="BS72" s="317">
        <v>12</v>
      </c>
      <c r="BT72" s="317">
        <v>37</v>
      </c>
      <c r="BU72" s="317">
        <v>2</v>
      </c>
      <c r="BV72" s="317">
        <v>1</v>
      </c>
      <c r="BW72" s="317">
        <v>1</v>
      </c>
      <c r="BX72" s="317">
        <v>34</v>
      </c>
      <c r="BY72" s="317">
        <v>20</v>
      </c>
      <c r="BZ72" s="317">
        <v>14</v>
      </c>
      <c r="CA72" s="317">
        <v>39</v>
      </c>
      <c r="CB72" s="317">
        <v>31</v>
      </c>
      <c r="CC72" s="317">
        <v>8</v>
      </c>
      <c r="CD72" s="317">
        <v>19</v>
      </c>
      <c r="CE72" s="317">
        <v>13</v>
      </c>
      <c r="CF72" s="317">
        <v>6</v>
      </c>
      <c r="CG72" s="466">
        <v>287</v>
      </c>
      <c r="CH72" s="466">
        <v>105</v>
      </c>
      <c r="CI72" s="466">
        <v>182</v>
      </c>
    </row>
    <row r="73" spans="1:87" s="545" customFormat="1" ht="25.15" customHeight="1">
      <c r="A73" s="577"/>
      <c r="B73" s="1496" t="s">
        <v>1455</v>
      </c>
      <c r="C73" s="1496"/>
      <c r="D73" s="1496"/>
      <c r="E73" s="550">
        <v>592</v>
      </c>
      <c r="F73" s="317">
        <v>299</v>
      </c>
      <c r="G73" s="317">
        <v>293</v>
      </c>
      <c r="H73" s="317">
        <v>341</v>
      </c>
      <c r="I73" s="317">
        <v>203</v>
      </c>
      <c r="J73" s="317">
        <v>138</v>
      </c>
      <c r="K73" s="317">
        <v>332</v>
      </c>
      <c r="L73" s="317">
        <v>196</v>
      </c>
      <c r="M73" s="317">
        <v>136</v>
      </c>
      <c r="N73" s="317">
        <v>5</v>
      </c>
      <c r="O73" s="317">
        <v>3</v>
      </c>
      <c r="P73" s="317">
        <v>2</v>
      </c>
      <c r="Q73" s="317">
        <v>4</v>
      </c>
      <c r="R73" s="317">
        <v>2</v>
      </c>
      <c r="S73" s="317">
        <v>2</v>
      </c>
      <c r="T73" s="317">
        <v>0</v>
      </c>
      <c r="U73" s="317">
        <v>0</v>
      </c>
      <c r="V73" s="317">
        <v>0</v>
      </c>
      <c r="W73" s="317">
        <v>0</v>
      </c>
      <c r="X73" s="317">
        <v>0</v>
      </c>
      <c r="Y73" s="317">
        <v>0</v>
      </c>
      <c r="Z73" s="317">
        <v>34</v>
      </c>
      <c r="AA73" s="317">
        <v>25</v>
      </c>
      <c r="AB73" s="317">
        <v>9</v>
      </c>
      <c r="AC73" s="577"/>
      <c r="AD73" s="1496" t="s">
        <v>1455</v>
      </c>
      <c r="AE73" s="1496"/>
      <c r="AF73" s="1496"/>
      <c r="AG73" s="550">
        <v>22</v>
      </c>
      <c r="AH73" s="317">
        <v>15</v>
      </c>
      <c r="AI73" s="317">
        <v>7</v>
      </c>
      <c r="AJ73" s="317">
        <v>1</v>
      </c>
      <c r="AK73" s="317">
        <v>1</v>
      </c>
      <c r="AL73" s="317">
        <v>0</v>
      </c>
      <c r="AM73" s="317">
        <v>7</v>
      </c>
      <c r="AN73" s="317">
        <v>4</v>
      </c>
      <c r="AO73" s="317">
        <v>3</v>
      </c>
      <c r="AP73" s="317">
        <v>8</v>
      </c>
      <c r="AQ73" s="317">
        <v>6</v>
      </c>
      <c r="AR73" s="317">
        <v>2</v>
      </c>
      <c r="AS73" s="317">
        <v>34</v>
      </c>
      <c r="AT73" s="317">
        <v>19</v>
      </c>
      <c r="AU73" s="317">
        <v>15</v>
      </c>
      <c r="AV73" s="317">
        <v>9</v>
      </c>
      <c r="AW73" s="317">
        <v>5</v>
      </c>
      <c r="AX73" s="317">
        <v>4</v>
      </c>
      <c r="AY73" s="317">
        <v>14</v>
      </c>
      <c r="AZ73" s="317">
        <v>9</v>
      </c>
      <c r="BA73" s="317">
        <v>5</v>
      </c>
      <c r="BB73" s="317">
        <v>6</v>
      </c>
      <c r="BC73" s="317">
        <v>4</v>
      </c>
      <c r="BD73" s="317">
        <v>2</v>
      </c>
      <c r="BE73" s="317">
        <v>18</v>
      </c>
      <c r="BF73" s="317">
        <v>4</v>
      </c>
      <c r="BG73" s="317">
        <v>14</v>
      </c>
      <c r="BH73" s="577"/>
      <c r="BI73" s="1496" t="s">
        <v>1455</v>
      </c>
      <c r="BJ73" s="1496"/>
      <c r="BK73" s="1496"/>
      <c r="BL73" s="550">
        <v>12</v>
      </c>
      <c r="BM73" s="317">
        <v>3</v>
      </c>
      <c r="BN73" s="317">
        <v>9</v>
      </c>
      <c r="BO73" s="317">
        <v>59</v>
      </c>
      <c r="BP73" s="317">
        <v>38</v>
      </c>
      <c r="BQ73" s="317">
        <v>21</v>
      </c>
      <c r="BR73" s="317">
        <v>32</v>
      </c>
      <c r="BS73" s="317">
        <v>9</v>
      </c>
      <c r="BT73" s="317">
        <v>23</v>
      </c>
      <c r="BU73" s="317">
        <v>0</v>
      </c>
      <c r="BV73" s="317">
        <v>0</v>
      </c>
      <c r="BW73" s="317">
        <v>0</v>
      </c>
      <c r="BX73" s="317">
        <v>18</v>
      </c>
      <c r="BY73" s="317">
        <v>9</v>
      </c>
      <c r="BZ73" s="317">
        <v>9</v>
      </c>
      <c r="CA73" s="317">
        <v>23</v>
      </c>
      <c r="CB73" s="317">
        <v>19</v>
      </c>
      <c r="CC73" s="317">
        <v>4</v>
      </c>
      <c r="CD73" s="317">
        <v>30</v>
      </c>
      <c r="CE73" s="317">
        <v>23</v>
      </c>
      <c r="CF73" s="317">
        <v>7</v>
      </c>
      <c r="CG73" s="466">
        <v>207</v>
      </c>
      <c r="CH73" s="466">
        <v>64</v>
      </c>
      <c r="CI73" s="466">
        <v>143</v>
      </c>
    </row>
    <row r="74" spans="1:87" s="545" customFormat="1" ht="25.15" customHeight="1">
      <c r="A74" s="577"/>
      <c r="B74" s="1496" t="s">
        <v>1456</v>
      </c>
      <c r="C74" s="1496"/>
      <c r="D74" s="1496"/>
      <c r="E74" s="550">
        <v>494</v>
      </c>
      <c r="F74" s="317">
        <v>234</v>
      </c>
      <c r="G74" s="317">
        <v>260</v>
      </c>
      <c r="H74" s="317">
        <v>319</v>
      </c>
      <c r="I74" s="317">
        <v>180</v>
      </c>
      <c r="J74" s="317">
        <v>139</v>
      </c>
      <c r="K74" s="317">
        <v>308</v>
      </c>
      <c r="L74" s="317">
        <v>172</v>
      </c>
      <c r="M74" s="317">
        <v>136</v>
      </c>
      <c r="N74" s="317">
        <v>4</v>
      </c>
      <c r="O74" s="317">
        <v>3</v>
      </c>
      <c r="P74" s="317">
        <v>1</v>
      </c>
      <c r="Q74" s="317">
        <v>3</v>
      </c>
      <c r="R74" s="317">
        <v>2</v>
      </c>
      <c r="S74" s="317">
        <v>1</v>
      </c>
      <c r="T74" s="466">
        <v>0</v>
      </c>
      <c r="U74" s="466">
        <v>0</v>
      </c>
      <c r="V74" s="466">
        <v>0</v>
      </c>
      <c r="W74" s="466">
        <v>0</v>
      </c>
      <c r="X74" s="466">
        <v>0</v>
      </c>
      <c r="Y74" s="466">
        <v>0</v>
      </c>
      <c r="Z74" s="466">
        <v>20</v>
      </c>
      <c r="AA74" s="466">
        <v>14</v>
      </c>
      <c r="AB74" s="466">
        <v>6</v>
      </c>
      <c r="AC74" s="577"/>
      <c r="AD74" s="1496" t="s">
        <v>1456</v>
      </c>
      <c r="AE74" s="1496"/>
      <c r="AF74" s="1496"/>
      <c r="AG74" s="659">
        <v>42</v>
      </c>
      <c r="AH74" s="466">
        <v>26</v>
      </c>
      <c r="AI74" s="466">
        <v>16</v>
      </c>
      <c r="AJ74" s="542">
        <v>5</v>
      </c>
      <c r="AK74" s="466">
        <v>5</v>
      </c>
      <c r="AL74" s="466">
        <v>0</v>
      </c>
      <c r="AM74" s="466">
        <v>11</v>
      </c>
      <c r="AN74" s="466">
        <v>7</v>
      </c>
      <c r="AO74" s="466">
        <v>4</v>
      </c>
      <c r="AP74" s="466">
        <v>3</v>
      </c>
      <c r="AQ74" s="466">
        <v>2</v>
      </c>
      <c r="AR74" s="466">
        <v>1</v>
      </c>
      <c r="AS74" s="466">
        <v>35</v>
      </c>
      <c r="AT74" s="466">
        <v>21</v>
      </c>
      <c r="AU74" s="466">
        <v>14</v>
      </c>
      <c r="AV74" s="466">
        <v>18</v>
      </c>
      <c r="AW74" s="466">
        <v>7</v>
      </c>
      <c r="AX74" s="466">
        <v>11</v>
      </c>
      <c r="AY74" s="466">
        <v>7</v>
      </c>
      <c r="AZ74" s="466">
        <v>4</v>
      </c>
      <c r="BA74" s="466">
        <v>3</v>
      </c>
      <c r="BB74" s="466">
        <v>13</v>
      </c>
      <c r="BC74" s="466">
        <v>11</v>
      </c>
      <c r="BD74" s="466">
        <v>2</v>
      </c>
      <c r="BE74" s="466">
        <v>9</v>
      </c>
      <c r="BF74" s="466">
        <v>4</v>
      </c>
      <c r="BG74" s="466">
        <v>5</v>
      </c>
      <c r="BH74" s="577"/>
      <c r="BI74" s="1496" t="s">
        <v>1456</v>
      </c>
      <c r="BJ74" s="1496"/>
      <c r="BK74" s="1496"/>
      <c r="BL74" s="659">
        <v>13</v>
      </c>
      <c r="BM74" s="466">
        <v>2</v>
      </c>
      <c r="BN74" s="466">
        <v>11</v>
      </c>
      <c r="BO74" s="466">
        <v>27</v>
      </c>
      <c r="BP74" s="466">
        <v>14</v>
      </c>
      <c r="BQ74" s="466">
        <v>13</v>
      </c>
      <c r="BR74" s="466">
        <v>41</v>
      </c>
      <c r="BS74" s="466">
        <v>15</v>
      </c>
      <c r="BT74" s="466">
        <v>26</v>
      </c>
      <c r="BU74" s="466">
        <v>2</v>
      </c>
      <c r="BV74" s="466">
        <v>2</v>
      </c>
      <c r="BW74" s="466">
        <v>0</v>
      </c>
      <c r="BX74" s="466">
        <v>18</v>
      </c>
      <c r="BY74" s="466">
        <v>11</v>
      </c>
      <c r="BZ74" s="466">
        <v>7</v>
      </c>
      <c r="CA74" s="466">
        <v>28</v>
      </c>
      <c r="CB74" s="466">
        <v>18</v>
      </c>
      <c r="CC74" s="466">
        <v>10</v>
      </c>
      <c r="CD74" s="466">
        <v>12</v>
      </c>
      <c r="CE74" s="466">
        <v>6</v>
      </c>
      <c r="CF74" s="466">
        <v>6</v>
      </c>
      <c r="CG74" s="466">
        <v>164</v>
      </c>
      <c r="CH74" s="466">
        <v>49</v>
      </c>
      <c r="CI74" s="466">
        <v>115</v>
      </c>
    </row>
    <row r="75" spans="1:87" s="466" customFormat="1" ht="25.15" customHeight="1">
      <c r="A75" s="577"/>
      <c r="B75" s="1496" t="s">
        <v>1457</v>
      </c>
      <c r="C75" s="1496"/>
      <c r="D75" s="1496"/>
      <c r="E75" s="550">
        <v>1092</v>
      </c>
      <c r="F75" s="317">
        <v>529</v>
      </c>
      <c r="G75" s="317">
        <v>563</v>
      </c>
      <c r="H75" s="317">
        <v>680</v>
      </c>
      <c r="I75" s="317">
        <v>386</v>
      </c>
      <c r="J75" s="317">
        <v>294</v>
      </c>
      <c r="K75" s="317">
        <v>660</v>
      </c>
      <c r="L75" s="317">
        <v>373</v>
      </c>
      <c r="M75" s="317">
        <v>287</v>
      </c>
      <c r="N75" s="317">
        <v>6</v>
      </c>
      <c r="O75" s="317">
        <v>3</v>
      </c>
      <c r="P75" s="317">
        <v>3</v>
      </c>
      <c r="Q75" s="317">
        <v>5</v>
      </c>
      <c r="R75" s="317">
        <v>3</v>
      </c>
      <c r="S75" s="317">
        <v>2</v>
      </c>
      <c r="T75" s="317">
        <v>0</v>
      </c>
      <c r="U75" s="317">
        <v>0</v>
      </c>
      <c r="V75" s="317">
        <v>0</v>
      </c>
      <c r="W75" s="317">
        <v>0</v>
      </c>
      <c r="X75" s="317">
        <v>0</v>
      </c>
      <c r="Y75" s="317">
        <v>0</v>
      </c>
      <c r="Z75" s="317">
        <v>48</v>
      </c>
      <c r="AA75" s="317">
        <v>40</v>
      </c>
      <c r="AB75" s="317">
        <v>8</v>
      </c>
      <c r="AC75" s="577"/>
      <c r="AD75" s="1496" t="s">
        <v>1457</v>
      </c>
      <c r="AE75" s="1496"/>
      <c r="AF75" s="1496"/>
      <c r="AG75" s="550">
        <v>70</v>
      </c>
      <c r="AH75" s="317">
        <v>47</v>
      </c>
      <c r="AI75" s="317">
        <v>23</v>
      </c>
      <c r="AJ75" s="317">
        <v>1</v>
      </c>
      <c r="AK75" s="317">
        <v>1</v>
      </c>
      <c r="AL75" s="317">
        <v>0</v>
      </c>
      <c r="AM75" s="317">
        <v>19</v>
      </c>
      <c r="AN75" s="317">
        <v>16</v>
      </c>
      <c r="AO75" s="317">
        <v>3</v>
      </c>
      <c r="AP75" s="317">
        <v>20</v>
      </c>
      <c r="AQ75" s="317">
        <v>20</v>
      </c>
      <c r="AR75" s="317">
        <v>0</v>
      </c>
      <c r="AS75" s="317">
        <v>110</v>
      </c>
      <c r="AT75" s="317">
        <v>57</v>
      </c>
      <c r="AU75" s="317">
        <v>53</v>
      </c>
      <c r="AV75" s="317">
        <v>38</v>
      </c>
      <c r="AW75" s="317">
        <v>23</v>
      </c>
      <c r="AX75" s="317">
        <v>15</v>
      </c>
      <c r="AY75" s="317">
        <v>13</v>
      </c>
      <c r="AZ75" s="317">
        <v>11</v>
      </c>
      <c r="BA75" s="317">
        <v>2</v>
      </c>
      <c r="BB75" s="317">
        <v>25</v>
      </c>
      <c r="BC75" s="317">
        <v>11</v>
      </c>
      <c r="BD75" s="317">
        <v>14</v>
      </c>
      <c r="BE75" s="317">
        <v>44</v>
      </c>
      <c r="BF75" s="317">
        <v>18</v>
      </c>
      <c r="BG75" s="317">
        <v>26</v>
      </c>
      <c r="BH75" s="577"/>
      <c r="BI75" s="1496" t="s">
        <v>1457</v>
      </c>
      <c r="BJ75" s="1496"/>
      <c r="BK75" s="1496"/>
      <c r="BL75" s="550">
        <v>21</v>
      </c>
      <c r="BM75" s="317">
        <v>9</v>
      </c>
      <c r="BN75" s="317">
        <v>12</v>
      </c>
      <c r="BO75" s="317">
        <v>29</v>
      </c>
      <c r="BP75" s="317">
        <v>14</v>
      </c>
      <c r="BQ75" s="317">
        <v>15</v>
      </c>
      <c r="BR75" s="317">
        <v>97</v>
      </c>
      <c r="BS75" s="317">
        <v>31</v>
      </c>
      <c r="BT75" s="317">
        <v>66</v>
      </c>
      <c r="BU75" s="317">
        <v>6</v>
      </c>
      <c r="BV75" s="317">
        <v>1</v>
      </c>
      <c r="BW75" s="317">
        <v>5</v>
      </c>
      <c r="BX75" s="317">
        <v>39</v>
      </c>
      <c r="BY75" s="317">
        <v>28</v>
      </c>
      <c r="BZ75" s="317">
        <v>11</v>
      </c>
      <c r="CA75" s="317">
        <v>55</v>
      </c>
      <c r="CB75" s="317">
        <v>36</v>
      </c>
      <c r="CC75" s="317">
        <v>19</v>
      </c>
      <c r="CD75" s="317">
        <v>19</v>
      </c>
      <c r="CE75" s="317">
        <v>7</v>
      </c>
      <c r="CF75" s="317">
        <v>12</v>
      </c>
      <c r="CG75" s="466">
        <v>378</v>
      </c>
      <c r="CH75" s="466">
        <v>123</v>
      </c>
      <c r="CI75" s="466">
        <v>255</v>
      </c>
    </row>
    <row r="76" spans="1:87" s="466" customFormat="1" ht="25.15" customHeight="1">
      <c r="A76" s="577"/>
      <c r="B76" s="1496" t="s">
        <v>1458</v>
      </c>
      <c r="C76" s="1496"/>
      <c r="D76" s="1496"/>
      <c r="E76" s="550">
        <v>416</v>
      </c>
      <c r="F76" s="317">
        <v>201</v>
      </c>
      <c r="G76" s="317">
        <v>215</v>
      </c>
      <c r="H76" s="317">
        <v>241</v>
      </c>
      <c r="I76" s="317">
        <v>145</v>
      </c>
      <c r="J76" s="317">
        <v>96</v>
      </c>
      <c r="K76" s="317">
        <v>231</v>
      </c>
      <c r="L76" s="317">
        <v>139</v>
      </c>
      <c r="M76" s="317">
        <v>92</v>
      </c>
      <c r="N76" s="317">
        <v>2</v>
      </c>
      <c r="O76" s="317">
        <v>2</v>
      </c>
      <c r="P76" s="317">
        <v>0</v>
      </c>
      <c r="Q76" s="317">
        <v>2</v>
      </c>
      <c r="R76" s="317">
        <v>2</v>
      </c>
      <c r="S76" s="317">
        <v>0</v>
      </c>
      <c r="T76" s="317">
        <v>0</v>
      </c>
      <c r="U76" s="317">
        <v>0</v>
      </c>
      <c r="V76" s="317">
        <v>0</v>
      </c>
      <c r="W76" s="317">
        <v>0</v>
      </c>
      <c r="X76" s="317">
        <v>0</v>
      </c>
      <c r="Y76" s="317">
        <v>0</v>
      </c>
      <c r="Z76" s="317">
        <v>24</v>
      </c>
      <c r="AA76" s="317">
        <v>23</v>
      </c>
      <c r="AB76" s="317">
        <v>1</v>
      </c>
      <c r="AC76" s="577"/>
      <c r="AD76" s="1496" t="s">
        <v>1459</v>
      </c>
      <c r="AE76" s="1496"/>
      <c r="AF76" s="1496"/>
      <c r="AG76" s="550">
        <v>28</v>
      </c>
      <c r="AH76" s="317">
        <v>17</v>
      </c>
      <c r="AI76" s="317">
        <v>11</v>
      </c>
      <c r="AJ76" s="317">
        <v>2</v>
      </c>
      <c r="AK76" s="317">
        <v>2</v>
      </c>
      <c r="AL76" s="317">
        <v>0</v>
      </c>
      <c r="AM76" s="317">
        <v>2</v>
      </c>
      <c r="AN76" s="317">
        <v>0</v>
      </c>
      <c r="AO76" s="317">
        <v>2</v>
      </c>
      <c r="AP76" s="317">
        <v>6</v>
      </c>
      <c r="AQ76" s="317">
        <v>6</v>
      </c>
      <c r="AR76" s="317">
        <v>0</v>
      </c>
      <c r="AS76" s="317">
        <v>31</v>
      </c>
      <c r="AT76" s="317">
        <v>17</v>
      </c>
      <c r="AU76" s="317">
        <v>14</v>
      </c>
      <c r="AV76" s="317">
        <v>12</v>
      </c>
      <c r="AW76" s="317">
        <v>7</v>
      </c>
      <c r="AX76" s="317">
        <v>5</v>
      </c>
      <c r="AY76" s="317">
        <v>2</v>
      </c>
      <c r="AZ76" s="317">
        <v>2</v>
      </c>
      <c r="BA76" s="317">
        <v>0</v>
      </c>
      <c r="BB76" s="317">
        <v>9</v>
      </c>
      <c r="BC76" s="317">
        <v>5</v>
      </c>
      <c r="BD76" s="317">
        <v>4</v>
      </c>
      <c r="BE76" s="317">
        <v>13</v>
      </c>
      <c r="BF76" s="317">
        <v>4</v>
      </c>
      <c r="BG76" s="317">
        <v>9</v>
      </c>
      <c r="BH76" s="577"/>
      <c r="BI76" s="1496" t="s">
        <v>1458</v>
      </c>
      <c r="BJ76" s="1496"/>
      <c r="BK76" s="1496"/>
      <c r="BL76" s="550">
        <v>10</v>
      </c>
      <c r="BM76" s="317">
        <v>5</v>
      </c>
      <c r="BN76" s="317">
        <v>5</v>
      </c>
      <c r="BO76" s="317">
        <v>6</v>
      </c>
      <c r="BP76" s="317">
        <v>3</v>
      </c>
      <c r="BQ76" s="317">
        <v>3</v>
      </c>
      <c r="BR76" s="317">
        <v>33</v>
      </c>
      <c r="BS76" s="317">
        <v>15</v>
      </c>
      <c r="BT76" s="317">
        <v>18</v>
      </c>
      <c r="BU76" s="317">
        <v>3</v>
      </c>
      <c r="BV76" s="317">
        <v>2</v>
      </c>
      <c r="BW76" s="317">
        <v>1</v>
      </c>
      <c r="BX76" s="317">
        <v>16</v>
      </c>
      <c r="BY76" s="317">
        <v>9</v>
      </c>
      <c r="BZ76" s="317">
        <v>7</v>
      </c>
      <c r="CA76" s="317">
        <v>18</v>
      </c>
      <c r="CB76" s="317">
        <v>12</v>
      </c>
      <c r="CC76" s="317">
        <v>6</v>
      </c>
      <c r="CD76" s="317">
        <v>14</v>
      </c>
      <c r="CE76" s="317">
        <v>8</v>
      </c>
      <c r="CF76" s="317">
        <v>6</v>
      </c>
      <c r="CG76" s="466">
        <v>159</v>
      </c>
      <c r="CH76" s="466">
        <v>46</v>
      </c>
      <c r="CI76" s="466">
        <v>113</v>
      </c>
    </row>
    <row r="77" spans="1:87" s="466" customFormat="1" ht="25.15" customHeight="1" thickBot="1">
      <c r="A77" s="679"/>
      <c r="B77" s="1588" t="s">
        <v>1460</v>
      </c>
      <c r="C77" s="1588"/>
      <c r="D77" s="1588"/>
      <c r="E77" s="569">
        <v>165</v>
      </c>
      <c r="F77" s="570">
        <v>82</v>
      </c>
      <c r="G77" s="570">
        <v>83</v>
      </c>
      <c r="H77" s="570">
        <v>96</v>
      </c>
      <c r="I77" s="570">
        <v>56</v>
      </c>
      <c r="J77" s="570">
        <v>40</v>
      </c>
      <c r="K77" s="570">
        <v>96</v>
      </c>
      <c r="L77" s="570">
        <v>56</v>
      </c>
      <c r="M77" s="570">
        <v>40</v>
      </c>
      <c r="N77" s="570">
        <v>2</v>
      </c>
      <c r="O77" s="570">
        <v>1</v>
      </c>
      <c r="P77" s="570">
        <v>1</v>
      </c>
      <c r="Q77" s="570">
        <v>2</v>
      </c>
      <c r="R77" s="570">
        <v>1</v>
      </c>
      <c r="S77" s="570">
        <v>1</v>
      </c>
      <c r="T77" s="570">
        <v>0</v>
      </c>
      <c r="U77" s="570">
        <v>0</v>
      </c>
      <c r="V77" s="570">
        <v>0</v>
      </c>
      <c r="W77" s="570">
        <v>0</v>
      </c>
      <c r="X77" s="570">
        <v>0</v>
      </c>
      <c r="Y77" s="570">
        <v>0</v>
      </c>
      <c r="Z77" s="570">
        <v>9</v>
      </c>
      <c r="AA77" s="570">
        <v>8</v>
      </c>
      <c r="AB77" s="570">
        <v>1</v>
      </c>
      <c r="AC77" s="679"/>
      <c r="AD77" s="1588" t="s">
        <v>1460</v>
      </c>
      <c r="AE77" s="1588"/>
      <c r="AF77" s="1588"/>
      <c r="AG77" s="569">
        <v>19</v>
      </c>
      <c r="AH77" s="570">
        <v>14</v>
      </c>
      <c r="AI77" s="570">
        <v>5</v>
      </c>
      <c r="AJ77" s="570">
        <v>2</v>
      </c>
      <c r="AK77" s="570">
        <v>2</v>
      </c>
      <c r="AL77" s="570">
        <v>0</v>
      </c>
      <c r="AM77" s="570">
        <v>1</v>
      </c>
      <c r="AN77" s="570">
        <v>1</v>
      </c>
      <c r="AO77" s="570">
        <v>0</v>
      </c>
      <c r="AP77" s="570">
        <v>3</v>
      </c>
      <c r="AQ77" s="570">
        <v>3</v>
      </c>
      <c r="AR77" s="570">
        <v>0</v>
      </c>
      <c r="AS77" s="570">
        <v>12</v>
      </c>
      <c r="AT77" s="570">
        <v>4</v>
      </c>
      <c r="AU77" s="570">
        <v>8</v>
      </c>
      <c r="AV77" s="570">
        <v>4</v>
      </c>
      <c r="AW77" s="570">
        <v>3</v>
      </c>
      <c r="AX77" s="570">
        <v>1</v>
      </c>
      <c r="AY77" s="570">
        <v>1</v>
      </c>
      <c r="AZ77" s="570">
        <v>0</v>
      </c>
      <c r="BA77" s="570">
        <v>1</v>
      </c>
      <c r="BB77" s="570">
        <v>0</v>
      </c>
      <c r="BC77" s="570">
        <v>0</v>
      </c>
      <c r="BD77" s="570">
        <v>0</v>
      </c>
      <c r="BE77" s="570">
        <v>9</v>
      </c>
      <c r="BF77" s="570">
        <v>3</v>
      </c>
      <c r="BG77" s="570">
        <v>6</v>
      </c>
      <c r="BH77" s="679"/>
      <c r="BI77" s="1588" t="s">
        <v>1460</v>
      </c>
      <c r="BJ77" s="1588"/>
      <c r="BK77" s="1588"/>
      <c r="BL77" s="569">
        <v>3</v>
      </c>
      <c r="BM77" s="570">
        <v>1</v>
      </c>
      <c r="BN77" s="570">
        <v>2</v>
      </c>
      <c r="BO77" s="570">
        <v>6</v>
      </c>
      <c r="BP77" s="570">
        <v>3</v>
      </c>
      <c r="BQ77" s="570">
        <v>3</v>
      </c>
      <c r="BR77" s="570">
        <v>8</v>
      </c>
      <c r="BS77" s="570">
        <v>3</v>
      </c>
      <c r="BT77" s="570">
        <v>5</v>
      </c>
      <c r="BU77" s="570">
        <v>1</v>
      </c>
      <c r="BV77" s="570">
        <v>0</v>
      </c>
      <c r="BW77" s="570">
        <v>1</v>
      </c>
      <c r="BX77" s="570">
        <v>6</v>
      </c>
      <c r="BY77" s="570">
        <v>4</v>
      </c>
      <c r="BZ77" s="570">
        <v>2</v>
      </c>
      <c r="CA77" s="570">
        <v>3</v>
      </c>
      <c r="CB77" s="570">
        <v>1</v>
      </c>
      <c r="CC77" s="570">
        <v>2</v>
      </c>
      <c r="CD77" s="570">
        <v>7</v>
      </c>
      <c r="CE77" s="570">
        <v>5</v>
      </c>
      <c r="CF77" s="570">
        <v>2</v>
      </c>
      <c r="CG77" s="667">
        <v>61</v>
      </c>
      <c r="CH77" s="667">
        <v>22</v>
      </c>
      <c r="CI77" s="667">
        <v>39</v>
      </c>
    </row>
  </sheetData>
  <mergeCells count="264">
    <mergeCell ref="B76:D76"/>
    <mergeCell ref="AD76:AF76"/>
    <mergeCell ref="BI76:BK76"/>
    <mergeCell ref="B77:D77"/>
    <mergeCell ref="AD77:AF77"/>
    <mergeCell ref="BI77:BK77"/>
    <mergeCell ref="B74:D74"/>
    <mergeCell ref="AD74:AF74"/>
    <mergeCell ref="BI74:BK74"/>
    <mergeCell ref="B75:D75"/>
    <mergeCell ref="AD75:AF75"/>
    <mergeCell ref="BI75:BK75"/>
    <mergeCell ref="B72:D72"/>
    <mergeCell ref="AD72:AF72"/>
    <mergeCell ref="BI72:BK72"/>
    <mergeCell ref="B73:D73"/>
    <mergeCell ref="AD73:AF73"/>
    <mergeCell ref="BI73:BK73"/>
    <mergeCell ref="B70:D70"/>
    <mergeCell ref="AD70:AF70"/>
    <mergeCell ref="BI70:BK70"/>
    <mergeCell ref="B71:D71"/>
    <mergeCell ref="AD71:AF71"/>
    <mergeCell ref="BI71:BK71"/>
    <mergeCell ref="B68:D68"/>
    <mergeCell ref="AD68:AF68"/>
    <mergeCell ref="BI68:BK68"/>
    <mergeCell ref="B69:D69"/>
    <mergeCell ref="AD69:AF69"/>
    <mergeCell ref="BI69:BK69"/>
    <mergeCell ref="B66:D66"/>
    <mergeCell ref="AD66:AF66"/>
    <mergeCell ref="BI66:BK66"/>
    <mergeCell ref="A67:D67"/>
    <mergeCell ref="AC67:AF67"/>
    <mergeCell ref="BH67:BK67"/>
    <mergeCell ref="B64:D64"/>
    <mergeCell ref="AD64:AF64"/>
    <mergeCell ref="BI64:BK64"/>
    <mergeCell ref="B65:D65"/>
    <mergeCell ref="AD65:AF65"/>
    <mergeCell ref="BI65:BK65"/>
    <mergeCell ref="B62:D62"/>
    <mergeCell ref="AD62:AF62"/>
    <mergeCell ref="BI62:BK62"/>
    <mergeCell ref="B63:D63"/>
    <mergeCell ref="AD63:AF63"/>
    <mergeCell ref="BI63:BK63"/>
    <mergeCell ref="B60:D60"/>
    <mergeCell ref="AD60:AF60"/>
    <mergeCell ref="BI60:BK60"/>
    <mergeCell ref="B61:D61"/>
    <mergeCell ref="AD61:AF61"/>
    <mergeCell ref="BI61:BK61"/>
    <mergeCell ref="B58:D58"/>
    <mergeCell ref="AD58:AF58"/>
    <mergeCell ref="BI58:BK58"/>
    <mergeCell ref="B59:D59"/>
    <mergeCell ref="AD59:AF59"/>
    <mergeCell ref="BI59:BK59"/>
    <mergeCell ref="B56:D56"/>
    <mergeCell ref="AD56:AF56"/>
    <mergeCell ref="BI56:BK56"/>
    <mergeCell ref="B57:D57"/>
    <mergeCell ref="AD57:AF57"/>
    <mergeCell ref="BI57:BK57"/>
    <mergeCell ref="B54:D54"/>
    <mergeCell ref="AD54:AF54"/>
    <mergeCell ref="BI54:BK54"/>
    <mergeCell ref="B55:D55"/>
    <mergeCell ref="AD55:AF55"/>
    <mergeCell ref="BI55:BK55"/>
    <mergeCell ref="B49:D49"/>
    <mergeCell ref="AD49:AF49"/>
    <mergeCell ref="BI49:BK49"/>
    <mergeCell ref="B52:D52"/>
    <mergeCell ref="AD52:AF52"/>
    <mergeCell ref="BI52:BK52"/>
    <mergeCell ref="B53:D53"/>
    <mergeCell ref="AD53:AF53"/>
    <mergeCell ref="BI53:BK53"/>
    <mergeCell ref="B50:D50"/>
    <mergeCell ref="AD50:AF50"/>
    <mergeCell ref="BI50:BK50"/>
    <mergeCell ref="B51:D51"/>
    <mergeCell ref="AD51:AF51"/>
    <mergeCell ref="BI51:BK51"/>
    <mergeCell ref="B46:D46"/>
    <mergeCell ref="BX44:BZ44"/>
    <mergeCell ref="BO44:BQ44"/>
    <mergeCell ref="AD46:AF46"/>
    <mergeCell ref="BI46:BK46"/>
    <mergeCell ref="B48:D48"/>
    <mergeCell ref="AD48:AF48"/>
    <mergeCell ref="BI48:BK48"/>
    <mergeCell ref="B47:D47"/>
    <mergeCell ref="AD47:AF47"/>
    <mergeCell ref="BI47:BK47"/>
    <mergeCell ref="Q44:S44"/>
    <mergeCell ref="CG43:CI44"/>
    <mergeCell ref="N44:P44"/>
    <mergeCell ref="T44:V44"/>
    <mergeCell ref="W44:Y44"/>
    <mergeCell ref="Z44:AB44"/>
    <mergeCell ref="AG44:AI44"/>
    <mergeCell ref="AP44:AR44"/>
    <mergeCell ref="CD43:CF44"/>
    <mergeCell ref="AS44:AU44"/>
    <mergeCell ref="AV44:AX44"/>
    <mergeCell ref="AY44:BA44"/>
    <mergeCell ref="BB44:BD44"/>
    <mergeCell ref="CA44:CC44"/>
    <mergeCell ref="AJ43:BG43"/>
    <mergeCell ref="BH43:BK45"/>
    <mergeCell ref="BU44:BW44"/>
    <mergeCell ref="BR44:BT44"/>
    <mergeCell ref="AG43:AI43"/>
    <mergeCell ref="BE44:BG44"/>
    <mergeCell ref="BL44:BN44"/>
    <mergeCell ref="AJ44:AL44"/>
    <mergeCell ref="AM44:AO44"/>
    <mergeCell ref="BL43:CC43"/>
    <mergeCell ref="B39:D39"/>
    <mergeCell ref="AD39:AF39"/>
    <mergeCell ref="BI39:BK39"/>
    <mergeCell ref="A43:D45"/>
    <mergeCell ref="E43:G44"/>
    <mergeCell ref="H43:J44"/>
    <mergeCell ref="K43:M44"/>
    <mergeCell ref="N43:V43"/>
    <mergeCell ref="W43:AB43"/>
    <mergeCell ref="AC43:AF45"/>
    <mergeCell ref="B37:D37"/>
    <mergeCell ref="AD37:AF37"/>
    <mergeCell ref="BI37:BK37"/>
    <mergeCell ref="B38:D38"/>
    <mergeCell ref="AD38:AF38"/>
    <mergeCell ref="BI38:BK38"/>
    <mergeCell ref="B35:D35"/>
    <mergeCell ref="AD35:AF35"/>
    <mergeCell ref="BI35:BK35"/>
    <mergeCell ref="B36:D36"/>
    <mergeCell ref="AD36:AF36"/>
    <mergeCell ref="BI36:BK36"/>
    <mergeCell ref="B33:D33"/>
    <mergeCell ref="AD33:AF33"/>
    <mergeCell ref="BI33:BK33"/>
    <mergeCell ref="B34:D34"/>
    <mergeCell ref="AD34:AF34"/>
    <mergeCell ref="BI34:BK34"/>
    <mergeCell ref="B31:D31"/>
    <mergeCell ref="AD31:AF31"/>
    <mergeCell ref="BI31:BK31"/>
    <mergeCell ref="B32:D32"/>
    <mergeCell ref="AD32:AF32"/>
    <mergeCell ref="BI32:BK32"/>
    <mergeCell ref="B29:D29"/>
    <mergeCell ref="AD29:AF29"/>
    <mergeCell ref="BI29:BK29"/>
    <mergeCell ref="B30:D30"/>
    <mergeCell ref="AD30:AF30"/>
    <mergeCell ref="BI30:BK30"/>
    <mergeCell ref="B27:D27"/>
    <mergeCell ref="AD27:AF27"/>
    <mergeCell ref="BI27:BK27"/>
    <mergeCell ref="B28:D28"/>
    <mergeCell ref="AD28:AF28"/>
    <mergeCell ref="BI28:BK28"/>
    <mergeCell ref="B25:D25"/>
    <mergeCell ref="AD25:AF25"/>
    <mergeCell ref="BI25:BK25"/>
    <mergeCell ref="B26:D26"/>
    <mergeCell ref="AD26:AF26"/>
    <mergeCell ref="BI26:BK26"/>
    <mergeCell ref="B23:D23"/>
    <mergeCell ref="AD23:AF23"/>
    <mergeCell ref="BI23:BK23"/>
    <mergeCell ref="B24:D24"/>
    <mergeCell ref="AD24:AF24"/>
    <mergeCell ref="BI24:BK24"/>
    <mergeCell ref="B21:D21"/>
    <mergeCell ref="AD21:AF21"/>
    <mergeCell ref="BI21:BK21"/>
    <mergeCell ref="B22:D22"/>
    <mergeCell ref="AD22:AF22"/>
    <mergeCell ref="BI22:BK22"/>
    <mergeCell ref="B19:D19"/>
    <mergeCell ref="AD19:AF19"/>
    <mergeCell ref="BI19:BK19"/>
    <mergeCell ref="B20:D20"/>
    <mergeCell ref="AD20:AF20"/>
    <mergeCell ref="BI20:BK20"/>
    <mergeCell ref="B17:D17"/>
    <mergeCell ref="AD17:AF17"/>
    <mergeCell ref="BI17:BK17"/>
    <mergeCell ref="B18:D18"/>
    <mergeCell ref="AD18:AF18"/>
    <mergeCell ref="BI18:BK18"/>
    <mergeCell ref="B15:D15"/>
    <mergeCell ref="AD15:AF15"/>
    <mergeCell ref="BI15:BK15"/>
    <mergeCell ref="B16:D16"/>
    <mergeCell ref="AD16:AF16"/>
    <mergeCell ref="BI16:BK16"/>
    <mergeCell ref="B13:D13"/>
    <mergeCell ref="AD13:AF13"/>
    <mergeCell ref="BI13:BK13"/>
    <mergeCell ref="B14:D14"/>
    <mergeCell ref="AD14:AF14"/>
    <mergeCell ref="BI14:BK14"/>
    <mergeCell ref="B11:D11"/>
    <mergeCell ref="AD11:AF11"/>
    <mergeCell ref="BI11:BK11"/>
    <mergeCell ref="B12:D12"/>
    <mergeCell ref="AD12:AF12"/>
    <mergeCell ref="BI12:BK12"/>
    <mergeCell ref="A6:D6"/>
    <mergeCell ref="AC6:AF6"/>
    <mergeCell ref="BH6:BK6"/>
    <mergeCell ref="B10:D10"/>
    <mergeCell ref="AD10:AF10"/>
    <mergeCell ref="BI10:BK10"/>
    <mergeCell ref="B8:D8"/>
    <mergeCell ref="AD8:AF8"/>
    <mergeCell ref="BI8:BK8"/>
    <mergeCell ref="B9:D9"/>
    <mergeCell ref="AD9:AF9"/>
    <mergeCell ref="BI9:BK9"/>
    <mergeCell ref="A7:D7"/>
    <mergeCell ref="AC7:AF7"/>
    <mergeCell ref="BH7:BK7"/>
    <mergeCell ref="CG3:CI4"/>
    <mergeCell ref="N4:P4"/>
    <mergeCell ref="T4:V4"/>
    <mergeCell ref="W4:Y4"/>
    <mergeCell ref="CA4:CC4"/>
    <mergeCell ref="BE4:BG4"/>
    <mergeCell ref="BL4:BN4"/>
    <mergeCell ref="AJ4:AL4"/>
    <mergeCell ref="AM4:AO4"/>
    <mergeCell ref="AP4:AR4"/>
    <mergeCell ref="BR4:BT4"/>
    <mergeCell ref="BU4:BW4"/>
    <mergeCell ref="CD3:CF4"/>
    <mergeCell ref="Q4:S4"/>
    <mergeCell ref="A3:D5"/>
    <mergeCell ref="E3:G4"/>
    <mergeCell ref="H3:J4"/>
    <mergeCell ref="K3:M4"/>
    <mergeCell ref="N3:V3"/>
    <mergeCell ref="BX4:BZ4"/>
    <mergeCell ref="BO4:BQ4"/>
    <mergeCell ref="AC3:AF5"/>
    <mergeCell ref="AG3:AI3"/>
    <mergeCell ref="AJ3:BG3"/>
    <mergeCell ref="W3:AB3"/>
    <mergeCell ref="AS4:AU4"/>
    <mergeCell ref="AV4:AX4"/>
    <mergeCell ref="AY4:BA4"/>
    <mergeCell ref="BB4:BD4"/>
    <mergeCell ref="BH3:BK5"/>
    <mergeCell ref="Z4:AB4"/>
    <mergeCell ref="AG4:AI4"/>
    <mergeCell ref="BL3:CC3"/>
  </mergeCells>
  <phoneticPr fontId="3"/>
  <printOptions horizontalCentered="1"/>
  <pageMargins left="0.70866141732283472" right="0.78740157480314965" top="0.59055118110236227" bottom="0.9055118110236221" header="0.39370078740157483" footer="0.39370078740157483"/>
  <pageSetup paperSize="9" scale="84" firstPageNumber="127" pageOrder="overThenDown" orientation="portrait" useFirstPageNumber="1" r:id="rId1"/>
  <headerFooter alignWithMargins="0">
    <oddFooter>&amp;C&amp;"ＭＳ 明朝,標準"&amp;10－ &amp;P －</oddFooter>
  </headerFooter>
  <rowBreaks count="2" manualBreakCount="2">
    <brk id="41" max="86" man="1"/>
    <brk id="114" max="80" man="1"/>
  </rowBreaks>
  <colBreaks count="2" manualBreakCount="2">
    <brk id="13" max="76" man="1"/>
    <brk id="28" max="76"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
  <sheetViews>
    <sheetView view="pageBreakPreview" zoomScaleNormal="100" zoomScaleSheetLayoutView="100" workbookViewId="0"/>
  </sheetViews>
  <sheetFormatPr defaultColWidth="9" defaultRowHeight="18" customHeight="1"/>
  <cols>
    <col min="1" max="1" width="1.25" style="241" customWidth="1"/>
    <col min="2" max="2" width="7.125" style="461" customWidth="1"/>
    <col min="3" max="3" width="1.25" style="461" customWidth="1"/>
    <col min="4" max="24" width="8.625" style="148" customWidth="1"/>
    <col min="25" max="16384" width="9" style="148"/>
  </cols>
  <sheetData>
    <row r="1" spans="1:24" ht="15" customHeight="1">
      <c r="A1" s="680" t="s">
        <v>1902</v>
      </c>
      <c r="B1" s="422"/>
      <c r="C1" s="422"/>
    </row>
    <row r="2" spans="1:24" ht="10.15" customHeight="1" thickBot="1">
      <c r="A2" s="58"/>
      <c r="B2" s="57"/>
      <c r="C2" s="57"/>
      <c r="X2" s="425" t="s">
        <v>2049</v>
      </c>
    </row>
    <row r="3" spans="1:24" s="150" customFormat="1" ht="11.45" customHeight="1">
      <c r="A3" s="1604" t="s">
        <v>1168</v>
      </c>
      <c r="B3" s="1605"/>
      <c r="C3" s="1606"/>
      <c r="D3" s="1589" t="s">
        <v>1461</v>
      </c>
      <c r="E3" s="1589"/>
      <c r="F3" s="1589"/>
      <c r="G3" s="1589"/>
      <c r="H3" s="1589"/>
      <c r="I3" s="1589"/>
      <c r="J3" s="1589"/>
      <c r="K3" s="1611" t="s">
        <v>1462</v>
      </c>
      <c r="L3" s="1612"/>
      <c r="M3" s="1612"/>
      <c r="N3" s="1612"/>
      <c r="O3" s="1612"/>
      <c r="P3" s="1613"/>
      <c r="Q3" s="1589" t="s">
        <v>1463</v>
      </c>
      <c r="R3" s="1590"/>
      <c r="S3" s="1590"/>
      <c r="T3" s="1590"/>
      <c r="U3" s="1589" t="s">
        <v>1464</v>
      </c>
      <c r="V3" s="1590"/>
      <c r="W3" s="1590"/>
      <c r="X3" s="1591"/>
    </row>
    <row r="4" spans="1:24" s="150" customFormat="1" ht="11.25" customHeight="1">
      <c r="A4" s="1607"/>
      <c r="B4" s="1607"/>
      <c r="C4" s="1608"/>
      <c r="D4" s="1592" t="s">
        <v>2187</v>
      </c>
      <c r="E4" s="1593" t="s">
        <v>1465</v>
      </c>
      <c r="F4" s="1593" t="s">
        <v>1466</v>
      </c>
      <c r="G4" s="1593" t="s">
        <v>1467</v>
      </c>
      <c r="H4" s="1593" t="s">
        <v>1468</v>
      </c>
      <c r="I4" s="1593" t="s">
        <v>1469</v>
      </c>
      <c r="J4" s="1593" t="s">
        <v>1470</v>
      </c>
      <c r="K4" s="1594" t="s">
        <v>2188</v>
      </c>
      <c r="L4" s="1597" t="s">
        <v>1471</v>
      </c>
      <c r="M4" s="1597" t="s">
        <v>1472</v>
      </c>
      <c r="N4" s="1597" t="s">
        <v>1473</v>
      </c>
      <c r="O4" s="1597" t="s">
        <v>1474</v>
      </c>
      <c r="P4" s="1597" t="s">
        <v>1475</v>
      </c>
      <c r="Q4" s="1594" t="s">
        <v>2189</v>
      </c>
      <c r="R4" s="1595"/>
      <c r="S4" s="1593"/>
      <c r="T4" s="1593"/>
      <c r="U4" s="1594" t="s">
        <v>2190</v>
      </c>
      <c r="V4" s="1595"/>
      <c r="W4" s="1593"/>
      <c r="X4" s="1596"/>
    </row>
    <row r="5" spans="1:24" s="150" customFormat="1" ht="42">
      <c r="A5" s="1609"/>
      <c r="B5" s="1609"/>
      <c r="C5" s="1610"/>
      <c r="D5" s="1592"/>
      <c r="E5" s="1593"/>
      <c r="F5" s="1593"/>
      <c r="G5" s="1593"/>
      <c r="H5" s="1593"/>
      <c r="I5" s="1593"/>
      <c r="J5" s="1593"/>
      <c r="K5" s="1594"/>
      <c r="L5" s="1598"/>
      <c r="M5" s="1598"/>
      <c r="N5" s="1598"/>
      <c r="O5" s="1598"/>
      <c r="P5" s="1598"/>
      <c r="Q5" s="1592"/>
      <c r="R5" s="681" t="s">
        <v>1476</v>
      </c>
      <c r="S5" s="681" t="s">
        <v>1477</v>
      </c>
      <c r="T5" s="681" t="s">
        <v>1478</v>
      </c>
      <c r="U5" s="1592"/>
      <c r="V5" s="681" t="s">
        <v>1479</v>
      </c>
      <c r="W5" s="681" t="s">
        <v>1480</v>
      </c>
      <c r="X5" s="682" t="s">
        <v>1481</v>
      </c>
    </row>
    <row r="6" spans="1:24" s="150" customFormat="1" ht="6" customHeight="1">
      <c r="A6" s="33"/>
      <c r="B6" s="33"/>
      <c r="C6" s="33"/>
      <c r="D6" s="683"/>
      <c r="E6" s="684"/>
      <c r="F6" s="684"/>
      <c r="G6" s="684"/>
      <c r="H6" s="684"/>
      <c r="I6" s="684"/>
      <c r="J6" s="684"/>
      <c r="K6" s="684"/>
      <c r="L6" s="685"/>
      <c r="M6" s="685"/>
      <c r="N6" s="685"/>
      <c r="O6" s="685"/>
      <c r="P6" s="685"/>
      <c r="Q6" s="686"/>
      <c r="R6" s="684"/>
      <c r="S6" s="684"/>
      <c r="T6" s="684"/>
      <c r="U6" s="684"/>
      <c r="V6" s="684"/>
      <c r="W6" s="684"/>
      <c r="X6" s="684"/>
    </row>
    <row r="7" spans="1:24" s="433" customFormat="1" ht="11.25" customHeight="1">
      <c r="B7" s="597" t="s">
        <v>1192</v>
      </c>
      <c r="C7" s="331"/>
      <c r="D7" s="687">
        <v>294247</v>
      </c>
      <c r="E7" s="688">
        <v>106453</v>
      </c>
      <c r="F7" s="688">
        <v>13534</v>
      </c>
      <c r="G7" s="688">
        <v>137220</v>
      </c>
      <c r="H7" s="689" t="s">
        <v>239</v>
      </c>
      <c r="I7" s="688">
        <v>16547</v>
      </c>
      <c r="J7" s="688">
        <v>3363</v>
      </c>
      <c r="K7" s="688">
        <v>140435</v>
      </c>
      <c r="L7" s="688">
        <v>13534</v>
      </c>
      <c r="M7" s="689">
        <v>106077</v>
      </c>
      <c r="N7" s="690" t="s">
        <v>239</v>
      </c>
      <c r="O7" s="688">
        <v>15252</v>
      </c>
      <c r="P7" s="688">
        <v>2050</v>
      </c>
      <c r="Q7" s="689">
        <v>303625</v>
      </c>
      <c r="R7" s="690" t="s">
        <v>239</v>
      </c>
      <c r="S7" s="688">
        <v>24862</v>
      </c>
      <c r="T7" s="688">
        <v>4426</v>
      </c>
      <c r="U7" s="689">
        <v>148141</v>
      </c>
      <c r="V7" s="690" t="s">
        <v>239</v>
      </c>
      <c r="W7" s="688">
        <v>21185</v>
      </c>
      <c r="X7" s="545">
        <v>3823</v>
      </c>
    </row>
    <row r="8" spans="1:24" s="150" customFormat="1" ht="11.25" customHeight="1">
      <c r="B8" s="332" t="s">
        <v>1482</v>
      </c>
      <c r="C8" s="482"/>
      <c r="D8" s="691">
        <v>34412</v>
      </c>
      <c r="E8" s="692">
        <v>14301</v>
      </c>
      <c r="F8" s="690" t="s">
        <v>239</v>
      </c>
      <c r="G8" s="692">
        <v>19114</v>
      </c>
      <c r="H8" s="689" t="s">
        <v>239</v>
      </c>
      <c r="I8" s="692">
        <v>132</v>
      </c>
      <c r="J8" s="692">
        <v>21</v>
      </c>
      <c r="K8" s="690" t="s">
        <v>239</v>
      </c>
      <c r="L8" s="690" t="s">
        <v>239</v>
      </c>
      <c r="M8" s="690" t="s">
        <v>239</v>
      </c>
      <c r="N8" s="690" t="s">
        <v>239</v>
      </c>
      <c r="O8" s="690" t="s">
        <v>239</v>
      </c>
      <c r="P8" s="690" t="s">
        <v>239</v>
      </c>
      <c r="Q8" s="690">
        <v>34390</v>
      </c>
      <c r="R8" s="690" t="s">
        <v>239</v>
      </c>
      <c r="S8" s="692">
        <v>127</v>
      </c>
      <c r="T8" s="692">
        <v>4</v>
      </c>
      <c r="U8" s="690" t="s">
        <v>239</v>
      </c>
      <c r="V8" s="690" t="s">
        <v>239</v>
      </c>
      <c r="W8" s="690" t="s">
        <v>239</v>
      </c>
      <c r="X8" s="690" t="s">
        <v>239</v>
      </c>
    </row>
    <row r="9" spans="1:24" s="150" customFormat="1" ht="11.25" customHeight="1">
      <c r="B9" s="332" t="s">
        <v>1193</v>
      </c>
      <c r="C9" s="482"/>
      <c r="D9" s="691">
        <v>14301</v>
      </c>
      <c r="E9" s="692">
        <v>448</v>
      </c>
      <c r="F9" s="690">
        <v>25</v>
      </c>
      <c r="G9" s="692">
        <v>11479</v>
      </c>
      <c r="H9" s="689" t="s">
        <v>239</v>
      </c>
      <c r="I9" s="692">
        <v>1036</v>
      </c>
      <c r="J9" s="692">
        <v>645</v>
      </c>
      <c r="K9" s="690">
        <v>2044</v>
      </c>
      <c r="L9" s="690">
        <v>25</v>
      </c>
      <c r="M9" s="690">
        <v>1752</v>
      </c>
      <c r="N9" s="690" t="s">
        <v>239</v>
      </c>
      <c r="O9" s="690">
        <v>183</v>
      </c>
      <c r="P9" s="692">
        <v>56</v>
      </c>
      <c r="Q9" s="690">
        <v>15973</v>
      </c>
      <c r="R9" s="690" t="s">
        <v>239</v>
      </c>
      <c r="S9" s="692">
        <v>3111</v>
      </c>
      <c r="T9" s="690">
        <v>242</v>
      </c>
      <c r="U9" s="690">
        <v>2171</v>
      </c>
      <c r="V9" s="690" t="s">
        <v>239</v>
      </c>
      <c r="W9" s="690">
        <v>328</v>
      </c>
      <c r="X9" s="466">
        <v>38</v>
      </c>
    </row>
    <row r="10" spans="1:24" s="150" customFormat="1" ht="11.25" customHeight="1">
      <c r="B10" s="326" t="s">
        <v>581</v>
      </c>
      <c r="C10" s="476"/>
      <c r="D10" s="691">
        <v>13469</v>
      </c>
      <c r="E10" s="692">
        <v>1302</v>
      </c>
      <c r="F10" s="692">
        <v>134</v>
      </c>
      <c r="G10" s="692">
        <v>9091</v>
      </c>
      <c r="H10" s="689" t="s">
        <v>239</v>
      </c>
      <c r="I10" s="692">
        <v>1106</v>
      </c>
      <c r="J10" s="692">
        <v>786</v>
      </c>
      <c r="K10" s="692">
        <v>8417</v>
      </c>
      <c r="L10" s="692">
        <v>134</v>
      </c>
      <c r="M10" s="690">
        <v>7095</v>
      </c>
      <c r="N10" s="690" t="s">
        <v>239</v>
      </c>
      <c r="O10" s="692">
        <v>835</v>
      </c>
      <c r="P10" s="692">
        <v>133</v>
      </c>
      <c r="Q10" s="690">
        <v>14317</v>
      </c>
      <c r="R10" s="690" t="s">
        <v>239</v>
      </c>
      <c r="S10" s="692">
        <v>2234</v>
      </c>
      <c r="T10" s="692">
        <v>506</v>
      </c>
      <c r="U10" s="690">
        <v>9132</v>
      </c>
      <c r="V10" s="690" t="s">
        <v>239</v>
      </c>
      <c r="W10" s="692">
        <v>1541</v>
      </c>
      <c r="X10" s="466">
        <v>142</v>
      </c>
    </row>
    <row r="11" spans="1:24" s="150" customFormat="1" ht="11.25" customHeight="1">
      <c r="B11" s="326" t="s">
        <v>583</v>
      </c>
      <c r="C11" s="476"/>
      <c r="D11" s="691">
        <v>13819</v>
      </c>
      <c r="E11" s="692">
        <v>2016</v>
      </c>
      <c r="F11" s="692">
        <v>273</v>
      </c>
      <c r="G11" s="692">
        <v>8866</v>
      </c>
      <c r="H11" s="689" t="s">
        <v>239</v>
      </c>
      <c r="I11" s="692">
        <v>1337</v>
      </c>
      <c r="J11" s="692">
        <v>138</v>
      </c>
      <c r="K11" s="692">
        <v>10702</v>
      </c>
      <c r="L11" s="692">
        <v>273</v>
      </c>
      <c r="M11" s="690">
        <v>8701</v>
      </c>
      <c r="N11" s="690" t="s">
        <v>239</v>
      </c>
      <c r="O11" s="692">
        <v>1318</v>
      </c>
      <c r="P11" s="692">
        <v>103</v>
      </c>
      <c r="Q11" s="690">
        <v>14434</v>
      </c>
      <c r="R11" s="690" t="s">
        <v>239</v>
      </c>
      <c r="S11" s="692">
        <v>1872</v>
      </c>
      <c r="T11" s="692">
        <v>218</v>
      </c>
      <c r="U11" s="690">
        <v>11332</v>
      </c>
      <c r="V11" s="690" t="s">
        <v>239</v>
      </c>
      <c r="W11" s="692">
        <v>1847</v>
      </c>
      <c r="X11" s="466">
        <v>204</v>
      </c>
    </row>
    <row r="12" spans="1:24" s="150" customFormat="1" ht="11.25" customHeight="1">
      <c r="B12" s="326" t="s">
        <v>584</v>
      </c>
      <c r="C12" s="476"/>
      <c r="D12" s="691">
        <v>15503</v>
      </c>
      <c r="E12" s="692">
        <v>2747</v>
      </c>
      <c r="F12" s="692">
        <v>417</v>
      </c>
      <c r="G12" s="692">
        <v>9630</v>
      </c>
      <c r="H12" s="689" t="s">
        <v>239</v>
      </c>
      <c r="I12" s="692">
        <v>1436</v>
      </c>
      <c r="J12" s="692">
        <v>129</v>
      </c>
      <c r="K12" s="692">
        <v>11879</v>
      </c>
      <c r="L12" s="692">
        <v>417</v>
      </c>
      <c r="M12" s="690">
        <v>9595</v>
      </c>
      <c r="N12" s="690" t="s">
        <v>239</v>
      </c>
      <c r="O12" s="692">
        <v>1428</v>
      </c>
      <c r="P12" s="692">
        <v>121</v>
      </c>
      <c r="Q12" s="690">
        <v>16284</v>
      </c>
      <c r="R12" s="690" t="s">
        <v>239</v>
      </c>
      <c r="S12" s="692">
        <v>2073</v>
      </c>
      <c r="T12" s="692">
        <v>273</v>
      </c>
      <c r="U12" s="690">
        <v>12647</v>
      </c>
      <c r="V12" s="690" t="s">
        <v>239</v>
      </c>
      <c r="W12" s="692">
        <v>2051</v>
      </c>
      <c r="X12" s="466">
        <v>266</v>
      </c>
    </row>
    <row r="13" spans="1:24" s="150" customFormat="1" ht="11.25" customHeight="1">
      <c r="B13" s="326" t="s">
        <v>585</v>
      </c>
      <c r="C13" s="476"/>
      <c r="D13" s="691">
        <v>18026</v>
      </c>
      <c r="E13" s="692">
        <v>2976</v>
      </c>
      <c r="F13" s="692">
        <v>571</v>
      </c>
      <c r="G13" s="692">
        <v>11419</v>
      </c>
      <c r="H13" s="689" t="s">
        <v>239</v>
      </c>
      <c r="I13" s="692">
        <v>1711</v>
      </c>
      <c r="J13" s="692">
        <v>156</v>
      </c>
      <c r="K13" s="692">
        <v>14182</v>
      </c>
      <c r="L13" s="692">
        <v>571</v>
      </c>
      <c r="M13" s="690">
        <v>11390</v>
      </c>
      <c r="N13" s="690" t="s">
        <v>239</v>
      </c>
      <c r="O13" s="692">
        <v>1707</v>
      </c>
      <c r="P13" s="692">
        <v>153</v>
      </c>
      <c r="Q13" s="690">
        <v>18989</v>
      </c>
      <c r="R13" s="690" t="s">
        <v>239</v>
      </c>
      <c r="S13" s="692">
        <v>2431</v>
      </c>
      <c r="T13" s="692">
        <v>399</v>
      </c>
      <c r="U13" s="690">
        <v>15144</v>
      </c>
      <c r="V13" s="690" t="s">
        <v>239</v>
      </c>
      <c r="W13" s="692">
        <v>2426</v>
      </c>
      <c r="X13" s="466">
        <v>396</v>
      </c>
    </row>
    <row r="14" spans="1:24" s="150" customFormat="1" ht="11.25" customHeight="1">
      <c r="B14" s="326" t="s">
        <v>587</v>
      </c>
      <c r="C14" s="476"/>
      <c r="D14" s="691">
        <v>20971</v>
      </c>
      <c r="E14" s="692">
        <v>3220</v>
      </c>
      <c r="F14" s="692">
        <v>774</v>
      </c>
      <c r="G14" s="692">
        <v>13315</v>
      </c>
      <c r="H14" s="689" t="s">
        <v>239</v>
      </c>
      <c r="I14" s="692">
        <v>2120</v>
      </c>
      <c r="J14" s="692">
        <v>266</v>
      </c>
      <c r="K14" s="692">
        <v>16800</v>
      </c>
      <c r="L14" s="692">
        <v>774</v>
      </c>
      <c r="M14" s="690">
        <v>13296</v>
      </c>
      <c r="N14" s="690" t="s">
        <v>239</v>
      </c>
      <c r="O14" s="692">
        <v>2116</v>
      </c>
      <c r="P14" s="692">
        <v>265</v>
      </c>
      <c r="Q14" s="690">
        <v>21828</v>
      </c>
      <c r="R14" s="690" t="s">
        <v>239</v>
      </c>
      <c r="S14" s="692">
        <v>2660</v>
      </c>
      <c r="T14" s="692">
        <v>583</v>
      </c>
      <c r="U14" s="690">
        <v>17650</v>
      </c>
      <c r="V14" s="690" t="s">
        <v>239</v>
      </c>
      <c r="W14" s="692">
        <v>2649</v>
      </c>
      <c r="X14" s="466">
        <v>582</v>
      </c>
    </row>
    <row r="15" spans="1:24" s="150" customFormat="1" ht="11.25" customHeight="1">
      <c r="B15" s="326" t="s">
        <v>589</v>
      </c>
      <c r="C15" s="476"/>
      <c r="D15" s="691">
        <v>19091</v>
      </c>
      <c r="E15" s="692">
        <v>2920</v>
      </c>
      <c r="F15" s="692">
        <v>796</v>
      </c>
      <c r="G15" s="692">
        <v>12111</v>
      </c>
      <c r="H15" s="689" t="s">
        <v>239</v>
      </c>
      <c r="I15" s="692">
        <v>1969</v>
      </c>
      <c r="J15" s="692">
        <v>305</v>
      </c>
      <c r="K15" s="692">
        <v>15522</v>
      </c>
      <c r="L15" s="692">
        <v>796</v>
      </c>
      <c r="M15" s="690">
        <v>12104</v>
      </c>
      <c r="N15" s="690" t="s">
        <v>239</v>
      </c>
      <c r="O15" s="692">
        <v>1968</v>
      </c>
      <c r="P15" s="692">
        <v>304</v>
      </c>
      <c r="Q15" s="690">
        <v>19759</v>
      </c>
      <c r="R15" s="690" t="s">
        <v>239</v>
      </c>
      <c r="S15" s="692">
        <v>2357</v>
      </c>
      <c r="T15" s="692">
        <v>585</v>
      </c>
      <c r="U15" s="690">
        <v>16184</v>
      </c>
      <c r="V15" s="690" t="s">
        <v>239</v>
      </c>
      <c r="W15" s="692">
        <v>2351</v>
      </c>
      <c r="X15" s="466">
        <v>583</v>
      </c>
    </row>
    <row r="16" spans="1:24" s="150" customFormat="1" ht="11.25" customHeight="1">
      <c r="B16" s="326" t="s">
        <v>590</v>
      </c>
      <c r="C16" s="476"/>
      <c r="D16" s="691">
        <v>18719</v>
      </c>
      <c r="E16" s="692">
        <v>3075</v>
      </c>
      <c r="F16" s="692">
        <v>930</v>
      </c>
      <c r="G16" s="692">
        <v>11702</v>
      </c>
      <c r="H16" s="689" t="s">
        <v>239</v>
      </c>
      <c r="I16" s="692">
        <v>1910</v>
      </c>
      <c r="J16" s="692">
        <v>322</v>
      </c>
      <c r="K16" s="692">
        <v>15111</v>
      </c>
      <c r="L16" s="692">
        <v>930</v>
      </c>
      <c r="M16" s="690">
        <v>11694</v>
      </c>
      <c r="N16" s="690" t="s">
        <v>239</v>
      </c>
      <c r="O16" s="692">
        <v>1910</v>
      </c>
      <c r="P16" s="692">
        <v>322</v>
      </c>
      <c r="Q16" s="690">
        <v>19447</v>
      </c>
      <c r="R16" s="690" t="s">
        <v>239</v>
      </c>
      <c r="S16" s="692">
        <v>2395</v>
      </c>
      <c r="T16" s="692">
        <v>565</v>
      </c>
      <c r="U16" s="690">
        <v>15836</v>
      </c>
      <c r="V16" s="690" t="s">
        <v>239</v>
      </c>
      <c r="W16" s="692">
        <v>2392</v>
      </c>
      <c r="X16" s="466">
        <v>565</v>
      </c>
    </row>
    <row r="17" spans="2:24" s="150" customFormat="1" ht="11.25" customHeight="1">
      <c r="B17" s="326" t="s">
        <v>592</v>
      </c>
      <c r="C17" s="476"/>
      <c r="D17" s="691">
        <v>19285</v>
      </c>
      <c r="E17" s="692">
        <v>4025</v>
      </c>
      <c r="F17" s="692">
        <v>1266</v>
      </c>
      <c r="G17" s="692">
        <v>11365</v>
      </c>
      <c r="H17" s="689" t="s">
        <v>239</v>
      </c>
      <c r="I17" s="692">
        <v>1707</v>
      </c>
      <c r="J17" s="692">
        <v>314</v>
      </c>
      <c r="K17" s="692">
        <v>14916</v>
      </c>
      <c r="L17" s="692">
        <v>1266</v>
      </c>
      <c r="M17" s="690">
        <v>11357</v>
      </c>
      <c r="N17" s="690" t="s">
        <v>239</v>
      </c>
      <c r="O17" s="692">
        <v>1706</v>
      </c>
      <c r="P17" s="692">
        <v>314</v>
      </c>
      <c r="Q17" s="690">
        <v>20228</v>
      </c>
      <c r="R17" s="690" t="s">
        <v>239</v>
      </c>
      <c r="S17" s="692">
        <v>2483</v>
      </c>
      <c r="T17" s="692">
        <v>481</v>
      </c>
      <c r="U17" s="690">
        <v>15859</v>
      </c>
      <c r="V17" s="690" t="s">
        <v>239</v>
      </c>
      <c r="W17" s="692">
        <v>2483</v>
      </c>
      <c r="X17" s="466">
        <v>480</v>
      </c>
    </row>
    <row r="18" spans="2:24" s="150" customFormat="1" ht="11.25" customHeight="1">
      <c r="B18" s="326" t="s">
        <v>594</v>
      </c>
      <c r="C18" s="476"/>
      <c r="D18" s="691">
        <v>21895</v>
      </c>
      <c r="E18" s="692">
        <v>8153</v>
      </c>
      <c r="F18" s="692">
        <v>2002</v>
      </c>
      <c r="G18" s="692">
        <v>9654</v>
      </c>
      <c r="H18" s="689" t="s">
        <v>239</v>
      </c>
      <c r="I18" s="692">
        <v>1242</v>
      </c>
      <c r="J18" s="692">
        <v>175</v>
      </c>
      <c r="K18" s="692">
        <v>13328</v>
      </c>
      <c r="L18" s="692">
        <v>2002</v>
      </c>
      <c r="M18" s="690">
        <v>9649</v>
      </c>
      <c r="N18" s="690" t="s">
        <v>239</v>
      </c>
      <c r="O18" s="692">
        <v>1242</v>
      </c>
      <c r="P18" s="692">
        <v>173</v>
      </c>
      <c r="Q18" s="690">
        <v>22783</v>
      </c>
      <c r="R18" s="690" t="s">
        <v>239</v>
      </c>
      <c r="S18" s="692">
        <v>1980</v>
      </c>
      <c r="T18" s="692">
        <v>325</v>
      </c>
      <c r="U18" s="690">
        <v>14216</v>
      </c>
      <c r="V18" s="690" t="s">
        <v>239</v>
      </c>
      <c r="W18" s="692">
        <v>1980</v>
      </c>
      <c r="X18" s="466">
        <v>323</v>
      </c>
    </row>
    <row r="19" spans="2:24" s="150" customFormat="1" ht="11.25" customHeight="1">
      <c r="B19" s="326" t="s">
        <v>595</v>
      </c>
      <c r="C19" s="476"/>
      <c r="D19" s="691">
        <v>22399</v>
      </c>
      <c r="E19" s="692">
        <v>12741</v>
      </c>
      <c r="F19" s="692">
        <v>2260</v>
      </c>
      <c r="G19" s="692">
        <v>5987</v>
      </c>
      <c r="H19" s="689" t="s">
        <v>239</v>
      </c>
      <c r="I19" s="692">
        <v>572</v>
      </c>
      <c r="J19" s="692">
        <v>68</v>
      </c>
      <c r="K19" s="692">
        <v>9151</v>
      </c>
      <c r="L19" s="692">
        <v>2260</v>
      </c>
      <c r="M19" s="690">
        <v>5977</v>
      </c>
      <c r="N19" s="690" t="s">
        <v>239</v>
      </c>
      <c r="O19" s="692">
        <v>572</v>
      </c>
      <c r="P19" s="692">
        <v>68</v>
      </c>
      <c r="Q19" s="690">
        <v>22795</v>
      </c>
      <c r="R19" s="690" t="s">
        <v>239</v>
      </c>
      <c r="S19" s="692">
        <v>858</v>
      </c>
      <c r="T19" s="692">
        <v>178</v>
      </c>
      <c r="U19" s="690">
        <v>9546</v>
      </c>
      <c r="V19" s="690" t="s">
        <v>239</v>
      </c>
      <c r="W19" s="692">
        <v>857</v>
      </c>
      <c r="X19" s="466">
        <v>178</v>
      </c>
    </row>
    <row r="20" spans="2:24" s="150" customFormat="1" ht="11.25" customHeight="1">
      <c r="B20" s="326" t="s">
        <v>596</v>
      </c>
      <c r="C20" s="476"/>
      <c r="D20" s="691">
        <v>17496</v>
      </c>
      <c r="E20" s="692">
        <v>12914</v>
      </c>
      <c r="F20" s="692">
        <v>1688</v>
      </c>
      <c r="G20" s="692">
        <v>2180</v>
      </c>
      <c r="H20" s="689" t="s">
        <v>239</v>
      </c>
      <c r="I20" s="692">
        <v>191</v>
      </c>
      <c r="J20" s="692">
        <v>30</v>
      </c>
      <c r="K20" s="692">
        <v>4278</v>
      </c>
      <c r="L20" s="692">
        <v>1688</v>
      </c>
      <c r="M20" s="690">
        <v>2170</v>
      </c>
      <c r="N20" s="690" t="s">
        <v>239</v>
      </c>
      <c r="O20" s="692">
        <v>191</v>
      </c>
      <c r="P20" s="692">
        <v>30</v>
      </c>
      <c r="Q20" s="690">
        <v>17539</v>
      </c>
      <c r="R20" s="690" t="s">
        <v>239</v>
      </c>
      <c r="S20" s="692">
        <v>219</v>
      </c>
      <c r="T20" s="692">
        <v>45</v>
      </c>
      <c r="U20" s="690">
        <v>4321</v>
      </c>
      <c r="V20" s="690" t="s">
        <v>239</v>
      </c>
      <c r="W20" s="692">
        <v>219</v>
      </c>
      <c r="X20" s="466">
        <v>45</v>
      </c>
    </row>
    <row r="21" spans="2:24" s="150" customFormat="1" ht="11.25" customHeight="1">
      <c r="B21" s="326" t="s">
        <v>597</v>
      </c>
      <c r="C21" s="476"/>
      <c r="D21" s="691">
        <v>14829</v>
      </c>
      <c r="E21" s="692">
        <v>12199</v>
      </c>
      <c r="F21" s="692">
        <v>1265</v>
      </c>
      <c r="G21" s="692">
        <v>860</v>
      </c>
      <c r="H21" s="689" t="s">
        <v>239</v>
      </c>
      <c r="I21" s="692">
        <v>48</v>
      </c>
      <c r="J21" s="692">
        <v>8</v>
      </c>
      <c r="K21" s="692">
        <v>2354</v>
      </c>
      <c r="L21" s="692">
        <v>1265</v>
      </c>
      <c r="M21" s="690">
        <v>856</v>
      </c>
      <c r="N21" s="690" t="s">
        <v>239</v>
      </c>
      <c r="O21" s="692">
        <v>48</v>
      </c>
      <c r="P21" s="692">
        <v>8</v>
      </c>
      <c r="Q21" s="690">
        <v>14835</v>
      </c>
      <c r="R21" s="690" t="s">
        <v>239</v>
      </c>
      <c r="S21" s="692">
        <v>44</v>
      </c>
      <c r="T21" s="692">
        <v>18</v>
      </c>
      <c r="U21" s="690">
        <v>2359</v>
      </c>
      <c r="V21" s="690" t="s">
        <v>239</v>
      </c>
      <c r="W21" s="692">
        <v>44</v>
      </c>
      <c r="X21" s="466">
        <v>17</v>
      </c>
    </row>
    <row r="22" spans="2:24" s="150" customFormat="1" ht="11.25" customHeight="1">
      <c r="B22" s="326" t="s">
        <v>599</v>
      </c>
      <c r="C22" s="476"/>
      <c r="D22" s="691">
        <v>12803</v>
      </c>
      <c r="E22" s="692">
        <v>11384</v>
      </c>
      <c r="F22" s="692">
        <v>747</v>
      </c>
      <c r="G22" s="692">
        <v>321</v>
      </c>
      <c r="H22" s="689" t="s">
        <v>239</v>
      </c>
      <c r="I22" s="692">
        <v>20</v>
      </c>
      <c r="J22" s="690" t="s">
        <v>239</v>
      </c>
      <c r="K22" s="692">
        <v>1180</v>
      </c>
      <c r="L22" s="692">
        <v>747</v>
      </c>
      <c r="M22" s="690">
        <v>317</v>
      </c>
      <c r="N22" s="690" t="s">
        <v>239</v>
      </c>
      <c r="O22" s="692">
        <v>18</v>
      </c>
      <c r="P22" s="690" t="s">
        <v>239</v>
      </c>
      <c r="Q22" s="690">
        <v>12804</v>
      </c>
      <c r="R22" s="690" t="s">
        <v>239</v>
      </c>
      <c r="S22" s="692">
        <v>17</v>
      </c>
      <c r="T22" s="692">
        <v>4</v>
      </c>
      <c r="U22" s="690">
        <v>1182</v>
      </c>
      <c r="V22" s="690" t="s">
        <v>239</v>
      </c>
      <c r="W22" s="692">
        <v>16</v>
      </c>
      <c r="X22" s="466">
        <v>4</v>
      </c>
    </row>
    <row r="23" spans="2:24" s="150" customFormat="1" ht="11.25" customHeight="1">
      <c r="B23" s="332" t="s">
        <v>621</v>
      </c>
      <c r="C23" s="482"/>
      <c r="D23" s="691">
        <v>12725</v>
      </c>
      <c r="E23" s="692">
        <v>12032</v>
      </c>
      <c r="F23" s="692">
        <v>386</v>
      </c>
      <c r="G23" s="692">
        <v>126</v>
      </c>
      <c r="H23" s="689" t="s">
        <v>239</v>
      </c>
      <c r="I23" s="690">
        <v>10</v>
      </c>
      <c r="J23" s="690" t="s">
        <v>239</v>
      </c>
      <c r="K23" s="692">
        <v>571</v>
      </c>
      <c r="L23" s="692">
        <v>386</v>
      </c>
      <c r="M23" s="690">
        <v>124</v>
      </c>
      <c r="N23" s="690" t="s">
        <v>239</v>
      </c>
      <c r="O23" s="690">
        <v>10</v>
      </c>
      <c r="P23" s="690" t="s">
        <v>239</v>
      </c>
      <c r="Q23" s="690">
        <v>12716</v>
      </c>
      <c r="R23" s="690" t="s">
        <v>239</v>
      </c>
      <c r="S23" s="692">
        <v>1</v>
      </c>
      <c r="T23" s="690" t="s">
        <v>239</v>
      </c>
      <c r="U23" s="690">
        <v>562</v>
      </c>
      <c r="V23" s="690" t="s">
        <v>239</v>
      </c>
      <c r="W23" s="692">
        <v>1</v>
      </c>
      <c r="X23" s="467" t="s">
        <v>239</v>
      </c>
    </row>
    <row r="24" spans="2:24" s="150" customFormat="1" ht="11.25" customHeight="1">
      <c r="B24" s="332" t="s">
        <v>1194</v>
      </c>
      <c r="C24" s="482"/>
      <c r="D24" s="691"/>
      <c r="E24" s="692"/>
      <c r="F24" s="692"/>
      <c r="G24" s="692"/>
      <c r="H24" s="690"/>
      <c r="I24" s="692"/>
      <c r="J24" s="690"/>
      <c r="K24" s="692"/>
      <c r="L24" s="692"/>
      <c r="M24" s="690"/>
      <c r="N24" s="692"/>
      <c r="O24" s="690"/>
      <c r="P24" s="692"/>
      <c r="Q24" s="690"/>
      <c r="R24" s="692"/>
      <c r="S24" s="692"/>
      <c r="T24" s="692"/>
      <c r="U24" s="690"/>
      <c r="V24" s="692"/>
      <c r="W24" s="692"/>
      <c r="X24" s="466"/>
    </row>
    <row r="25" spans="2:24" s="150" customFormat="1" ht="11.25" customHeight="1">
      <c r="B25" s="1601" t="s">
        <v>1483</v>
      </c>
      <c r="C25" s="1602"/>
      <c r="D25" s="691">
        <v>80252</v>
      </c>
      <c r="E25" s="692">
        <v>61270</v>
      </c>
      <c r="F25" s="692">
        <v>6346</v>
      </c>
      <c r="G25" s="692">
        <v>9474</v>
      </c>
      <c r="H25" s="689" t="s">
        <v>239</v>
      </c>
      <c r="I25" s="692">
        <v>841</v>
      </c>
      <c r="J25" s="690">
        <v>106</v>
      </c>
      <c r="K25" s="692">
        <v>17534</v>
      </c>
      <c r="L25" s="692">
        <v>6346</v>
      </c>
      <c r="M25" s="690">
        <v>9444</v>
      </c>
      <c r="N25" s="690" t="s">
        <v>239</v>
      </c>
      <c r="O25" s="690">
        <v>839</v>
      </c>
      <c r="P25" s="692">
        <v>106</v>
      </c>
      <c r="Q25" s="690">
        <v>80689</v>
      </c>
      <c r="R25" s="690" t="s">
        <v>239</v>
      </c>
      <c r="S25" s="692">
        <v>1139</v>
      </c>
      <c r="T25" s="692">
        <v>245</v>
      </c>
      <c r="U25" s="690">
        <v>17970</v>
      </c>
      <c r="V25" s="690" t="s">
        <v>239</v>
      </c>
      <c r="W25" s="692">
        <v>1137</v>
      </c>
      <c r="X25" s="466">
        <v>244</v>
      </c>
    </row>
    <row r="26" spans="2:24" s="150" customFormat="1" ht="11.25" customHeight="1">
      <c r="B26" s="1599" t="s">
        <v>1484</v>
      </c>
      <c r="C26" s="1603"/>
      <c r="D26" s="691">
        <v>39895</v>
      </c>
      <c r="E26" s="692">
        <v>25655</v>
      </c>
      <c r="F26" s="692">
        <v>3948</v>
      </c>
      <c r="G26" s="692">
        <v>8167</v>
      </c>
      <c r="H26" s="689" t="s">
        <v>239</v>
      </c>
      <c r="I26" s="692">
        <v>763</v>
      </c>
      <c r="J26" s="692">
        <v>98</v>
      </c>
      <c r="K26" s="692">
        <v>13429</v>
      </c>
      <c r="L26" s="692">
        <v>3948</v>
      </c>
      <c r="M26" s="690">
        <v>8147</v>
      </c>
      <c r="N26" s="690" t="s">
        <v>239</v>
      </c>
      <c r="O26" s="690">
        <v>763</v>
      </c>
      <c r="P26" s="692">
        <v>98</v>
      </c>
      <c r="Q26" s="690">
        <v>40334</v>
      </c>
      <c r="R26" s="690" t="s">
        <v>239</v>
      </c>
      <c r="S26" s="692">
        <v>1077</v>
      </c>
      <c r="T26" s="692">
        <v>223</v>
      </c>
      <c r="U26" s="690">
        <v>13867</v>
      </c>
      <c r="V26" s="690" t="s">
        <v>239</v>
      </c>
      <c r="W26" s="692">
        <v>1076</v>
      </c>
      <c r="X26" s="466">
        <v>223</v>
      </c>
    </row>
    <row r="27" spans="2:24" s="150" customFormat="1" ht="11.25" customHeight="1">
      <c r="B27" s="1599" t="s">
        <v>1485</v>
      </c>
      <c r="C27" s="1600"/>
      <c r="D27" s="691">
        <v>40357</v>
      </c>
      <c r="E27" s="692">
        <v>35615</v>
      </c>
      <c r="F27" s="692">
        <v>2398</v>
      </c>
      <c r="G27" s="692">
        <v>1307</v>
      </c>
      <c r="H27" s="689" t="s">
        <v>239</v>
      </c>
      <c r="I27" s="692">
        <v>78</v>
      </c>
      <c r="J27" s="690">
        <v>8</v>
      </c>
      <c r="K27" s="692">
        <v>4105</v>
      </c>
      <c r="L27" s="692">
        <v>2398</v>
      </c>
      <c r="M27" s="690">
        <v>1297</v>
      </c>
      <c r="N27" s="690" t="s">
        <v>239</v>
      </c>
      <c r="O27" s="690">
        <v>76</v>
      </c>
      <c r="P27" s="692">
        <v>8</v>
      </c>
      <c r="Q27" s="690">
        <v>40355</v>
      </c>
      <c r="R27" s="690" t="s">
        <v>239</v>
      </c>
      <c r="S27" s="692">
        <v>62</v>
      </c>
      <c r="T27" s="692">
        <v>22</v>
      </c>
      <c r="U27" s="690">
        <v>4103</v>
      </c>
      <c r="V27" s="690" t="s">
        <v>239</v>
      </c>
      <c r="W27" s="692">
        <v>61</v>
      </c>
      <c r="X27" s="466">
        <v>21</v>
      </c>
    </row>
    <row r="28" spans="2:24" s="150" customFormat="1" ht="6" customHeight="1">
      <c r="B28" s="693"/>
      <c r="C28" s="694"/>
      <c r="D28" s="691"/>
      <c r="E28" s="692"/>
      <c r="F28" s="692"/>
      <c r="G28" s="692"/>
      <c r="H28" s="690"/>
      <c r="I28" s="692"/>
      <c r="J28" s="690"/>
      <c r="K28" s="692"/>
      <c r="L28" s="692"/>
      <c r="M28" s="690"/>
      <c r="N28" s="692"/>
      <c r="O28" s="690"/>
      <c r="P28" s="692"/>
      <c r="Q28" s="690"/>
      <c r="R28" s="692"/>
      <c r="S28" s="692"/>
      <c r="T28" s="692"/>
      <c r="U28" s="690"/>
      <c r="V28" s="692"/>
      <c r="W28" s="692"/>
      <c r="X28" s="466"/>
    </row>
    <row r="29" spans="2:24" s="433" customFormat="1" ht="11.25" customHeight="1">
      <c r="B29" s="601" t="s">
        <v>1486</v>
      </c>
      <c r="C29" s="601"/>
      <c r="D29" s="687">
        <v>144690</v>
      </c>
      <c r="E29" s="688">
        <v>39701</v>
      </c>
      <c r="F29" s="688">
        <v>7495</v>
      </c>
      <c r="G29" s="688">
        <v>73375</v>
      </c>
      <c r="H29" s="689" t="s">
        <v>239</v>
      </c>
      <c r="I29" s="688">
        <v>11711</v>
      </c>
      <c r="J29" s="689">
        <v>2352</v>
      </c>
      <c r="K29" s="688">
        <v>79640</v>
      </c>
      <c r="L29" s="688">
        <v>7495</v>
      </c>
      <c r="M29" s="689">
        <v>57413</v>
      </c>
      <c r="N29" s="690" t="s">
        <v>239</v>
      </c>
      <c r="O29" s="689">
        <v>10894</v>
      </c>
      <c r="P29" s="688">
        <v>1675</v>
      </c>
      <c r="Q29" s="689">
        <v>149399</v>
      </c>
      <c r="R29" s="690" t="s">
        <v>239</v>
      </c>
      <c r="S29" s="688">
        <v>15063</v>
      </c>
      <c r="T29" s="688">
        <v>3709</v>
      </c>
      <c r="U29" s="689">
        <v>83851</v>
      </c>
      <c r="V29" s="690" t="s">
        <v>239</v>
      </c>
      <c r="W29" s="688">
        <v>13387</v>
      </c>
      <c r="X29" s="545">
        <v>3393</v>
      </c>
    </row>
    <row r="30" spans="2:24" s="150" customFormat="1" ht="11.25" customHeight="1">
      <c r="B30" s="598" t="s">
        <v>1482</v>
      </c>
      <c r="C30" s="598"/>
      <c r="D30" s="691">
        <v>17753</v>
      </c>
      <c r="E30" s="692">
        <v>7381</v>
      </c>
      <c r="F30" s="690" t="s">
        <v>239</v>
      </c>
      <c r="G30" s="692">
        <v>9859</v>
      </c>
      <c r="H30" s="689" t="s">
        <v>239</v>
      </c>
      <c r="I30" s="692">
        <v>70</v>
      </c>
      <c r="J30" s="690">
        <v>7</v>
      </c>
      <c r="K30" s="690" t="s">
        <v>239</v>
      </c>
      <c r="L30" s="690" t="s">
        <v>239</v>
      </c>
      <c r="M30" s="690" t="s">
        <v>239</v>
      </c>
      <c r="N30" s="690" t="s">
        <v>239</v>
      </c>
      <c r="O30" s="690" t="s">
        <v>239</v>
      </c>
      <c r="P30" s="690" t="s">
        <v>239</v>
      </c>
      <c r="Q30" s="690">
        <v>17741</v>
      </c>
      <c r="R30" s="690" t="s">
        <v>239</v>
      </c>
      <c r="S30" s="692">
        <v>62</v>
      </c>
      <c r="T30" s="692">
        <v>3</v>
      </c>
      <c r="U30" s="690" t="s">
        <v>239</v>
      </c>
      <c r="V30" s="690" t="s">
        <v>239</v>
      </c>
      <c r="W30" s="690" t="s">
        <v>239</v>
      </c>
      <c r="X30" s="690" t="s">
        <v>239</v>
      </c>
    </row>
    <row r="31" spans="2:24" s="150" customFormat="1" ht="11.25" customHeight="1">
      <c r="B31" s="332" t="s">
        <v>1193</v>
      </c>
      <c r="C31" s="482"/>
      <c r="D31" s="691">
        <v>7411</v>
      </c>
      <c r="E31" s="692">
        <v>239</v>
      </c>
      <c r="F31" s="692">
        <v>15</v>
      </c>
      <c r="G31" s="692">
        <v>5836</v>
      </c>
      <c r="H31" s="689" t="s">
        <v>239</v>
      </c>
      <c r="I31" s="692">
        <v>649</v>
      </c>
      <c r="J31" s="692">
        <v>337</v>
      </c>
      <c r="K31" s="692">
        <v>1152</v>
      </c>
      <c r="L31" s="692">
        <v>15</v>
      </c>
      <c r="M31" s="690">
        <v>982</v>
      </c>
      <c r="N31" s="690" t="s">
        <v>239</v>
      </c>
      <c r="O31" s="692">
        <v>114</v>
      </c>
      <c r="P31" s="692">
        <v>27</v>
      </c>
      <c r="Q31" s="690">
        <v>7980</v>
      </c>
      <c r="R31" s="690" t="s">
        <v>239</v>
      </c>
      <c r="S31" s="692">
        <v>1444</v>
      </c>
      <c r="T31" s="692">
        <v>111</v>
      </c>
      <c r="U31" s="690">
        <v>1209</v>
      </c>
      <c r="V31" s="690" t="s">
        <v>239</v>
      </c>
      <c r="W31" s="692">
        <v>174</v>
      </c>
      <c r="X31" s="466">
        <v>24</v>
      </c>
    </row>
    <row r="32" spans="2:24" s="150" customFormat="1" ht="11.25" customHeight="1">
      <c r="B32" s="326" t="s">
        <v>581</v>
      </c>
      <c r="C32" s="476"/>
      <c r="D32" s="691">
        <v>7073</v>
      </c>
      <c r="E32" s="692">
        <v>559</v>
      </c>
      <c r="F32" s="690">
        <v>68</v>
      </c>
      <c r="G32" s="692">
        <v>4741</v>
      </c>
      <c r="H32" s="689" t="s">
        <v>239</v>
      </c>
      <c r="I32" s="692">
        <v>718</v>
      </c>
      <c r="J32" s="692">
        <v>398</v>
      </c>
      <c r="K32" s="690">
        <v>4441</v>
      </c>
      <c r="L32" s="690">
        <v>68</v>
      </c>
      <c r="M32" s="690">
        <v>3644</v>
      </c>
      <c r="N32" s="690" t="s">
        <v>239</v>
      </c>
      <c r="O32" s="690">
        <v>529</v>
      </c>
      <c r="P32" s="692">
        <v>74</v>
      </c>
      <c r="Q32" s="690">
        <v>7354</v>
      </c>
      <c r="R32" s="690" t="s">
        <v>239</v>
      </c>
      <c r="S32" s="690">
        <v>1089</v>
      </c>
      <c r="T32" s="690">
        <v>308</v>
      </c>
      <c r="U32" s="690">
        <v>4721</v>
      </c>
      <c r="V32" s="690" t="s">
        <v>239</v>
      </c>
      <c r="W32" s="690">
        <v>782</v>
      </c>
      <c r="X32" s="466">
        <v>101</v>
      </c>
    </row>
    <row r="33" spans="2:24" s="150" customFormat="1" ht="11.25" customHeight="1">
      <c r="B33" s="326" t="s">
        <v>583</v>
      </c>
      <c r="C33" s="476"/>
      <c r="D33" s="691">
        <v>7057</v>
      </c>
      <c r="E33" s="692">
        <v>594</v>
      </c>
      <c r="F33" s="692">
        <v>167</v>
      </c>
      <c r="G33" s="692">
        <v>4682</v>
      </c>
      <c r="H33" s="689" t="s">
        <v>239</v>
      </c>
      <c r="I33" s="692">
        <v>867</v>
      </c>
      <c r="J33" s="692">
        <v>83</v>
      </c>
      <c r="K33" s="692">
        <v>5857</v>
      </c>
      <c r="L33" s="692">
        <v>167</v>
      </c>
      <c r="M33" s="690">
        <v>4594</v>
      </c>
      <c r="N33" s="690" t="s">
        <v>239</v>
      </c>
      <c r="O33" s="692">
        <v>853</v>
      </c>
      <c r="P33" s="692">
        <v>59</v>
      </c>
      <c r="Q33" s="690">
        <v>7315</v>
      </c>
      <c r="R33" s="690" t="s">
        <v>239</v>
      </c>
      <c r="S33" s="692">
        <v>1048</v>
      </c>
      <c r="T33" s="692">
        <v>160</v>
      </c>
      <c r="U33" s="690">
        <v>6128</v>
      </c>
      <c r="V33" s="690" t="s">
        <v>239</v>
      </c>
      <c r="W33" s="692">
        <v>1035</v>
      </c>
      <c r="X33" s="466">
        <v>148</v>
      </c>
    </row>
    <row r="34" spans="2:24" s="150" customFormat="1" ht="11.25" customHeight="1">
      <c r="B34" s="326" t="s">
        <v>584</v>
      </c>
      <c r="C34" s="476"/>
      <c r="D34" s="691">
        <v>7890</v>
      </c>
      <c r="E34" s="692">
        <v>720</v>
      </c>
      <c r="F34" s="692">
        <v>230</v>
      </c>
      <c r="G34" s="692">
        <v>5199</v>
      </c>
      <c r="H34" s="689" t="s">
        <v>239</v>
      </c>
      <c r="I34" s="692">
        <v>977</v>
      </c>
      <c r="J34" s="692">
        <v>93</v>
      </c>
      <c r="K34" s="692">
        <v>6662</v>
      </c>
      <c r="L34" s="692">
        <v>230</v>
      </c>
      <c r="M34" s="690">
        <v>5183</v>
      </c>
      <c r="N34" s="690" t="s">
        <v>239</v>
      </c>
      <c r="O34" s="692">
        <v>972</v>
      </c>
      <c r="P34" s="692">
        <v>86</v>
      </c>
      <c r="Q34" s="690">
        <v>8247</v>
      </c>
      <c r="R34" s="690" t="s">
        <v>239</v>
      </c>
      <c r="S34" s="692">
        <v>1212</v>
      </c>
      <c r="T34" s="692">
        <v>215</v>
      </c>
      <c r="U34" s="690">
        <v>7019</v>
      </c>
      <c r="V34" s="690" t="s">
        <v>239</v>
      </c>
      <c r="W34" s="692">
        <v>1202</v>
      </c>
      <c r="X34" s="466">
        <v>213</v>
      </c>
    </row>
    <row r="35" spans="2:24" s="150" customFormat="1" ht="11.25" customHeight="1">
      <c r="B35" s="326" t="s">
        <v>585</v>
      </c>
      <c r="C35" s="476"/>
      <c r="D35" s="691">
        <v>9331</v>
      </c>
      <c r="E35" s="692">
        <v>715</v>
      </c>
      <c r="F35" s="692">
        <v>346</v>
      </c>
      <c r="G35" s="692">
        <v>6208</v>
      </c>
      <c r="H35" s="689" t="s">
        <v>239</v>
      </c>
      <c r="I35" s="692">
        <v>1229</v>
      </c>
      <c r="J35" s="692">
        <v>120</v>
      </c>
      <c r="K35" s="692">
        <v>8128</v>
      </c>
      <c r="L35" s="692">
        <v>346</v>
      </c>
      <c r="M35" s="690">
        <v>6195</v>
      </c>
      <c r="N35" s="690" t="s">
        <v>239</v>
      </c>
      <c r="O35" s="692">
        <v>1229</v>
      </c>
      <c r="P35" s="692">
        <v>119</v>
      </c>
      <c r="Q35" s="690">
        <v>9791</v>
      </c>
      <c r="R35" s="690" t="s">
        <v>239</v>
      </c>
      <c r="S35" s="692">
        <v>1457</v>
      </c>
      <c r="T35" s="692">
        <v>352</v>
      </c>
      <c r="U35" s="690">
        <v>8584</v>
      </c>
      <c r="V35" s="690" t="s">
        <v>239</v>
      </c>
      <c r="W35" s="692">
        <v>1453</v>
      </c>
      <c r="X35" s="466">
        <v>351</v>
      </c>
    </row>
    <row r="36" spans="2:24" s="150" customFormat="1" ht="11.25" customHeight="1">
      <c r="B36" s="326" t="s">
        <v>587</v>
      </c>
      <c r="C36" s="476"/>
      <c r="D36" s="691">
        <v>10678</v>
      </c>
      <c r="E36" s="692">
        <v>818</v>
      </c>
      <c r="F36" s="692">
        <v>435</v>
      </c>
      <c r="G36" s="692">
        <v>6971</v>
      </c>
      <c r="H36" s="689" t="s">
        <v>239</v>
      </c>
      <c r="I36" s="692">
        <v>1499</v>
      </c>
      <c r="J36" s="692">
        <v>230</v>
      </c>
      <c r="K36" s="692">
        <v>9344</v>
      </c>
      <c r="L36" s="692">
        <v>435</v>
      </c>
      <c r="M36" s="690">
        <v>6966</v>
      </c>
      <c r="N36" s="690" t="s">
        <v>239</v>
      </c>
      <c r="O36" s="692">
        <v>1497</v>
      </c>
      <c r="P36" s="692">
        <v>229</v>
      </c>
      <c r="Q36" s="690">
        <v>11072</v>
      </c>
      <c r="R36" s="690" t="s">
        <v>239</v>
      </c>
      <c r="S36" s="692">
        <v>1599</v>
      </c>
      <c r="T36" s="692">
        <v>524</v>
      </c>
      <c r="U36" s="690">
        <v>9736</v>
      </c>
      <c r="V36" s="690" t="s">
        <v>239</v>
      </c>
      <c r="W36" s="692">
        <v>1594</v>
      </c>
      <c r="X36" s="466">
        <v>524</v>
      </c>
    </row>
    <row r="37" spans="2:24" s="150" customFormat="1" ht="11.25" customHeight="1">
      <c r="B37" s="326" t="s">
        <v>589</v>
      </c>
      <c r="C37" s="476"/>
      <c r="D37" s="691">
        <v>9600</v>
      </c>
      <c r="E37" s="692">
        <v>855</v>
      </c>
      <c r="F37" s="692">
        <v>434</v>
      </c>
      <c r="G37" s="692">
        <v>6050</v>
      </c>
      <c r="H37" s="689" t="s">
        <v>239</v>
      </c>
      <c r="I37" s="692">
        <v>1400</v>
      </c>
      <c r="J37" s="692">
        <v>264</v>
      </c>
      <c r="K37" s="692">
        <v>8374</v>
      </c>
      <c r="L37" s="692">
        <v>434</v>
      </c>
      <c r="M37" s="690">
        <v>6048</v>
      </c>
      <c r="N37" s="690" t="s">
        <v>239</v>
      </c>
      <c r="O37" s="692">
        <v>1400</v>
      </c>
      <c r="P37" s="692">
        <v>263</v>
      </c>
      <c r="Q37" s="690">
        <v>9982</v>
      </c>
      <c r="R37" s="690" t="s">
        <v>239</v>
      </c>
      <c r="S37" s="692">
        <v>1509</v>
      </c>
      <c r="T37" s="692">
        <v>537</v>
      </c>
      <c r="U37" s="690">
        <v>8752</v>
      </c>
      <c r="V37" s="690" t="s">
        <v>239</v>
      </c>
      <c r="W37" s="692">
        <v>1506</v>
      </c>
      <c r="X37" s="466">
        <v>535</v>
      </c>
    </row>
    <row r="38" spans="2:24" s="150" customFormat="1" ht="11.25" customHeight="1">
      <c r="B38" s="326" t="s">
        <v>590</v>
      </c>
      <c r="C38" s="476"/>
      <c r="D38" s="691">
        <v>9504</v>
      </c>
      <c r="E38" s="692">
        <v>806</v>
      </c>
      <c r="F38" s="692">
        <v>503</v>
      </c>
      <c r="G38" s="692">
        <v>6080</v>
      </c>
      <c r="H38" s="689" t="s">
        <v>239</v>
      </c>
      <c r="I38" s="692">
        <v>1378</v>
      </c>
      <c r="J38" s="692">
        <v>290</v>
      </c>
      <c r="K38" s="692">
        <v>8404</v>
      </c>
      <c r="L38" s="692">
        <v>503</v>
      </c>
      <c r="M38" s="690">
        <v>6077</v>
      </c>
      <c r="N38" s="690" t="s">
        <v>239</v>
      </c>
      <c r="O38" s="692">
        <v>1378</v>
      </c>
      <c r="P38" s="692">
        <v>290</v>
      </c>
      <c r="Q38" s="690">
        <v>9897</v>
      </c>
      <c r="R38" s="690" t="s">
        <v>239</v>
      </c>
      <c r="S38" s="692">
        <v>1548</v>
      </c>
      <c r="T38" s="692">
        <v>513</v>
      </c>
      <c r="U38" s="690">
        <v>8795</v>
      </c>
      <c r="V38" s="690" t="s">
        <v>239</v>
      </c>
      <c r="W38" s="692">
        <v>1546</v>
      </c>
      <c r="X38" s="466">
        <v>513</v>
      </c>
    </row>
    <row r="39" spans="2:24" s="150" customFormat="1" ht="11.25" customHeight="1">
      <c r="B39" s="326" t="s">
        <v>592</v>
      </c>
      <c r="C39" s="476"/>
      <c r="D39" s="691">
        <v>9731</v>
      </c>
      <c r="E39" s="692">
        <v>925</v>
      </c>
      <c r="F39" s="692">
        <v>687</v>
      </c>
      <c r="G39" s="692">
        <v>6224</v>
      </c>
      <c r="H39" s="689" t="s">
        <v>239</v>
      </c>
      <c r="I39" s="692">
        <v>1263</v>
      </c>
      <c r="J39" s="692">
        <v>273</v>
      </c>
      <c r="K39" s="692">
        <v>8623</v>
      </c>
      <c r="L39" s="692">
        <v>687</v>
      </c>
      <c r="M39" s="690">
        <v>6221</v>
      </c>
      <c r="N39" s="690" t="s">
        <v>2042</v>
      </c>
      <c r="O39" s="692">
        <v>1263</v>
      </c>
      <c r="P39" s="692">
        <v>273</v>
      </c>
      <c r="Q39" s="690">
        <v>10379</v>
      </c>
      <c r="R39" s="690" t="s">
        <v>239</v>
      </c>
      <c r="S39" s="692">
        <v>1731</v>
      </c>
      <c r="T39" s="692">
        <v>453</v>
      </c>
      <c r="U39" s="690">
        <v>9271</v>
      </c>
      <c r="V39" s="690" t="s">
        <v>239</v>
      </c>
      <c r="W39" s="692">
        <v>1731</v>
      </c>
      <c r="X39" s="466">
        <v>453</v>
      </c>
    </row>
    <row r="40" spans="2:24" s="150" customFormat="1" ht="11.25" customHeight="1">
      <c r="B40" s="326" t="s">
        <v>594</v>
      </c>
      <c r="C40" s="476"/>
      <c r="D40" s="691">
        <v>10920</v>
      </c>
      <c r="E40" s="692">
        <v>2679</v>
      </c>
      <c r="F40" s="692">
        <v>1061</v>
      </c>
      <c r="G40" s="692">
        <v>5634</v>
      </c>
      <c r="H40" s="689" t="s">
        <v>239</v>
      </c>
      <c r="I40" s="692">
        <v>1003</v>
      </c>
      <c r="J40" s="692">
        <v>157</v>
      </c>
      <c r="K40" s="692">
        <v>7993</v>
      </c>
      <c r="L40" s="692">
        <v>1061</v>
      </c>
      <c r="M40" s="690">
        <v>5631</v>
      </c>
      <c r="N40" s="690" t="s">
        <v>239</v>
      </c>
      <c r="O40" s="692">
        <v>1003</v>
      </c>
      <c r="P40" s="692">
        <v>155</v>
      </c>
      <c r="Q40" s="690">
        <v>11553</v>
      </c>
      <c r="R40" s="690" t="s">
        <v>239</v>
      </c>
      <c r="S40" s="692">
        <v>1485</v>
      </c>
      <c r="T40" s="692">
        <v>308</v>
      </c>
      <c r="U40" s="690">
        <v>8627</v>
      </c>
      <c r="V40" s="690" t="s">
        <v>239</v>
      </c>
      <c r="W40" s="692">
        <v>1485</v>
      </c>
      <c r="X40" s="466">
        <v>307</v>
      </c>
    </row>
    <row r="41" spans="2:24" s="150" customFormat="1" ht="11.25" customHeight="1">
      <c r="B41" s="326" t="s">
        <v>595</v>
      </c>
      <c r="C41" s="476"/>
      <c r="D41" s="691">
        <v>11009</v>
      </c>
      <c r="E41" s="692">
        <v>5073</v>
      </c>
      <c r="F41" s="692">
        <v>1272</v>
      </c>
      <c r="G41" s="692">
        <v>3668</v>
      </c>
      <c r="H41" s="689" t="s">
        <v>239</v>
      </c>
      <c r="I41" s="692">
        <v>446</v>
      </c>
      <c r="J41" s="692">
        <v>65</v>
      </c>
      <c r="K41" s="692">
        <v>5610</v>
      </c>
      <c r="L41" s="692">
        <v>1272</v>
      </c>
      <c r="M41" s="690">
        <v>3662</v>
      </c>
      <c r="N41" s="690" t="s">
        <v>239</v>
      </c>
      <c r="O41" s="692">
        <v>446</v>
      </c>
      <c r="P41" s="692">
        <v>65</v>
      </c>
      <c r="Q41" s="690">
        <v>11334</v>
      </c>
      <c r="R41" s="690" t="s">
        <v>239</v>
      </c>
      <c r="S41" s="692">
        <v>668</v>
      </c>
      <c r="T41" s="692">
        <v>168</v>
      </c>
      <c r="U41" s="690">
        <v>5935</v>
      </c>
      <c r="V41" s="690" t="s">
        <v>239</v>
      </c>
      <c r="W41" s="692">
        <v>668</v>
      </c>
      <c r="X41" s="466">
        <v>168</v>
      </c>
    </row>
    <row r="42" spans="2:24" s="150" customFormat="1" ht="11.25" customHeight="1">
      <c r="B42" s="326" t="s">
        <v>596</v>
      </c>
      <c r="C42" s="476"/>
      <c r="D42" s="691">
        <v>8146</v>
      </c>
      <c r="E42" s="692">
        <v>5339</v>
      </c>
      <c r="F42" s="692">
        <v>907</v>
      </c>
      <c r="G42" s="692">
        <v>1384</v>
      </c>
      <c r="H42" s="689" t="s">
        <v>239</v>
      </c>
      <c r="I42" s="692">
        <v>147</v>
      </c>
      <c r="J42" s="692">
        <v>28</v>
      </c>
      <c r="K42" s="692">
        <v>2583</v>
      </c>
      <c r="L42" s="692">
        <v>907</v>
      </c>
      <c r="M42" s="690">
        <v>1378</v>
      </c>
      <c r="N42" s="690" t="s">
        <v>239</v>
      </c>
      <c r="O42" s="692">
        <v>147</v>
      </c>
      <c r="P42" s="692">
        <v>28</v>
      </c>
      <c r="Q42" s="690">
        <v>8178</v>
      </c>
      <c r="R42" s="690" t="s">
        <v>239</v>
      </c>
      <c r="S42" s="692">
        <v>168</v>
      </c>
      <c r="T42" s="692">
        <v>39</v>
      </c>
      <c r="U42" s="690">
        <v>2615</v>
      </c>
      <c r="V42" s="690" t="s">
        <v>239</v>
      </c>
      <c r="W42" s="692">
        <v>168</v>
      </c>
      <c r="X42" s="466">
        <v>39</v>
      </c>
    </row>
    <row r="43" spans="2:24" s="150" customFormat="1" ht="11.25" customHeight="1">
      <c r="B43" s="326" t="s">
        <v>597</v>
      </c>
      <c r="C43" s="476"/>
      <c r="D43" s="691">
        <v>6664</v>
      </c>
      <c r="E43" s="692">
        <v>5041</v>
      </c>
      <c r="F43" s="692">
        <v>719</v>
      </c>
      <c r="G43" s="692">
        <v>556</v>
      </c>
      <c r="H43" s="689" t="s">
        <v>239</v>
      </c>
      <c r="I43" s="692">
        <v>37</v>
      </c>
      <c r="J43" s="692">
        <v>7</v>
      </c>
      <c r="K43" s="692">
        <v>1423</v>
      </c>
      <c r="L43" s="692">
        <v>719</v>
      </c>
      <c r="M43" s="690">
        <v>553</v>
      </c>
      <c r="N43" s="690" t="s">
        <v>239</v>
      </c>
      <c r="O43" s="692">
        <v>37</v>
      </c>
      <c r="P43" s="692">
        <v>7</v>
      </c>
      <c r="Q43" s="690">
        <v>6665</v>
      </c>
      <c r="R43" s="690" t="s">
        <v>239</v>
      </c>
      <c r="S43" s="692">
        <v>30</v>
      </c>
      <c r="T43" s="692">
        <v>15</v>
      </c>
      <c r="U43" s="690">
        <v>1423</v>
      </c>
      <c r="V43" s="690" t="s">
        <v>239</v>
      </c>
      <c r="W43" s="692">
        <v>30</v>
      </c>
      <c r="X43" s="466">
        <v>14</v>
      </c>
    </row>
    <row r="44" spans="2:24" s="150" customFormat="1" ht="11.25" customHeight="1">
      <c r="B44" s="326" t="s">
        <v>599</v>
      </c>
      <c r="C44" s="476"/>
      <c r="D44" s="691">
        <v>5170</v>
      </c>
      <c r="E44" s="692">
        <v>4311</v>
      </c>
      <c r="F44" s="692">
        <v>416</v>
      </c>
      <c r="G44" s="692">
        <v>217</v>
      </c>
      <c r="H44" s="689" t="s">
        <v>239</v>
      </c>
      <c r="I44" s="692">
        <v>19</v>
      </c>
      <c r="J44" s="690" t="s">
        <v>239</v>
      </c>
      <c r="K44" s="692">
        <v>707</v>
      </c>
      <c r="L44" s="692">
        <v>416</v>
      </c>
      <c r="M44" s="690">
        <v>214</v>
      </c>
      <c r="N44" s="690" t="s">
        <v>239</v>
      </c>
      <c r="O44" s="692">
        <v>17</v>
      </c>
      <c r="P44" s="690" t="s">
        <v>239</v>
      </c>
      <c r="Q44" s="690">
        <v>5166</v>
      </c>
      <c r="R44" s="690" t="s">
        <v>239</v>
      </c>
      <c r="S44" s="692">
        <v>12</v>
      </c>
      <c r="T44" s="692">
        <v>3</v>
      </c>
      <c r="U44" s="690">
        <v>705</v>
      </c>
      <c r="V44" s="690" t="s">
        <v>239</v>
      </c>
      <c r="W44" s="692">
        <v>12</v>
      </c>
      <c r="X44" s="466">
        <v>3</v>
      </c>
    </row>
    <row r="45" spans="2:24" s="150" customFormat="1" ht="11.25" customHeight="1">
      <c r="B45" s="332" t="s">
        <v>621</v>
      </c>
      <c r="C45" s="482"/>
      <c r="D45" s="691">
        <v>4021</v>
      </c>
      <c r="E45" s="692">
        <v>3646</v>
      </c>
      <c r="F45" s="692">
        <v>235</v>
      </c>
      <c r="G45" s="692">
        <v>66</v>
      </c>
      <c r="H45" s="689" t="s">
        <v>239</v>
      </c>
      <c r="I45" s="690">
        <v>9</v>
      </c>
      <c r="J45" s="690" t="s">
        <v>239</v>
      </c>
      <c r="K45" s="692">
        <v>339</v>
      </c>
      <c r="L45" s="692">
        <v>235</v>
      </c>
      <c r="M45" s="690">
        <v>65</v>
      </c>
      <c r="N45" s="690" t="s">
        <v>239</v>
      </c>
      <c r="O45" s="690">
        <v>9</v>
      </c>
      <c r="P45" s="690" t="s">
        <v>239</v>
      </c>
      <c r="Q45" s="690">
        <v>4013</v>
      </c>
      <c r="R45" s="690" t="s">
        <v>239</v>
      </c>
      <c r="S45" s="692">
        <v>1</v>
      </c>
      <c r="T45" s="690" t="s">
        <v>239</v>
      </c>
      <c r="U45" s="690">
        <v>331</v>
      </c>
      <c r="V45" s="690" t="s">
        <v>239</v>
      </c>
      <c r="W45" s="692">
        <v>1</v>
      </c>
      <c r="X45" s="467" t="s">
        <v>239</v>
      </c>
    </row>
    <row r="46" spans="2:24" s="150" customFormat="1" ht="11.25" customHeight="1">
      <c r="B46" s="332" t="s">
        <v>1194</v>
      </c>
      <c r="C46" s="482"/>
      <c r="D46" s="691"/>
      <c r="E46" s="692"/>
      <c r="F46" s="692"/>
      <c r="G46" s="692"/>
      <c r="H46" s="690"/>
      <c r="I46" s="692"/>
      <c r="J46" s="692"/>
      <c r="K46" s="692"/>
      <c r="L46" s="692"/>
      <c r="M46" s="690"/>
      <c r="N46" s="692"/>
      <c r="O46" s="692"/>
      <c r="P46" s="692"/>
      <c r="Q46" s="690"/>
      <c r="R46" s="692"/>
      <c r="S46" s="692"/>
      <c r="T46" s="692"/>
      <c r="U46" s="690"/>
      <c r="V46" s="692"/>
      <c r="W46" s="692"/>
      <c r="X46" s="466"/>
    </row>
    <row r="47" spans="2:24" s="150" customFormat="1" ht="11.25" customHeight="1">
      <c r="B47" s="1601" t="s">
        <v>1487</v>
      </c>
      <c r="C47" s="1602"/>
      <c r="D47" s="691">
        <v>35010</v>
      </c>
      <c r="E47" s="692">
        <v>23410</v>
      </c>
      <c r="F47" s="692">
        <v>3549</v>
      </c>
      <c r="G47" s="692">
        <v>5891</v>
      </c>
      <c r="H47" s="689" t="s">
        <v>239</v>
      </c>
      <c r="I47" s="692">
        <v>658</v>
      </c>
      <c r="J47" s="692">
        <v>100</v>
      </c>
      <c r="K47" s="692">
        <v>10662</v>
      </c>
      <c r="L47" s="692">
        <v>3549</v>
      </c>
      <c r="M47" s="690">
        <v>5872</v>
      </c>
      <c r="N47" s="690" t="s">
        <v>239</v>
      </c>
      <c r="O47" s="692">
        <v>656</v>
      </c>
      <c r="P47" s="692">
        <v>100</v>
      </c>
      <c r="Q47" s="690">
        <v>35356</v>
      </c>
      <c r="R47" s="690" t="s">
        <v>239</v>
      </c>
      <c r="S47" s="692">
        <v>879</v>
      </c>
      <c r="T47" s="692">
        <v>225</v>
      </c>
      <c r="U47" s="690">
        <v>11009</v>
      </c>
      <c r="V47" s="690" t="s">
        <v>239</v>
      </c>
      <c r="W47" s="692">
        <v>879</v>
      </c>
      <c r="X47" s="466">
        <v>224</v>
      </c>
    </row>
    <row r="48" spans="2:24" s="150" customFormat="1" ht="11.25" customHeight="1">
      <c r="B48" s="1599" t="s">
        <v>1488</v>
      </c>
      <c r="C48" s="1603"/>
      <c r="D48" s="691">
        <v>19155</v>
      </c>
      <c r="E48" s="692">
        <v>10412</v>
      </c>
      <c r="F48" s="692">
        <v>2179</v>
      </c>
      <c r="G48" s="692">
        <v>5052</v>
      </c>
      <c r="H48" s="689" t="s">
        <v>239</v>
      </c>
      <c r="I48" s="692">
        <v>593</v>
      </c>
      <c r="J48" s="692">
        <v>93</v>
      </c>
      <c r="K48" s="692">
        <v>8193</v>
      </c>
      <c r="L48" s="692">
        <v>2179</v>
      </c>
      <c r="M48" s="690">
        <v>5040</v>
      </c>
      <c r="N48" s="690" t="s">
        <v>239</v>
      </c>
      <c r="O48" s="692">
        <v>593</v>
      </c>
      <c r="P48" s="692">
        <v>93</v>
      </c>
      <c r="Q48" s="690">
        <v>19512</v>
      </c>
      <c r="R48" s="690" t="s">
        <v>239</v>
      </c>
      <c r="S48" s="692">
        <v>836</v>
      </c>
      <c r="T48" s="692">
        <v>207</v>
      </c>
      <c r="U48" s="690">
        <v>8550</v>
      </c>
      <c r="V48" s="690" t="s">
        <v>239</v>
      </c>
      <c r="W48" s="692">
        <v>836</v>
      </c>
      <c r="X48" s="466">
        <v>207</v>
      </c>
    </row>
    <row r="49" spans="2:24" s="150" customFormat="1" ht="11.25" customHeight="1">
      <c r="B49" s="1599" t="s">
        <v>1489</v>
      </c>
      <c r="C49" s="1600"/>
      <c r="D49" s="691">
        <v>15855</v>
      </c>
      <c r="E49" s="692">
        <v>12998</v>
      </c>
      <c r="F49" s="692">
        <v>1370</v>
      </c>
      <c r="G49" s="692">
        <v>839</v>
      </c>
      <c r="H49" s="689" t="s">
        <v>239</v>
      </c>
      <c r="I49" s="692">
        <v>65</v>
      </c>
      <c r="J49" s="692">
        <v>7</v>
      </c>
      <c r="K49" s="692">
        <v>2469</v>
      </c>
      <c r="L49" s="692">
        <v>1370</v>
      </c>
      <c r="M49" s="690">
        <v>832</v>
      </c>
      <c r="N49" s="690" t="s">
        <v>239</v>
      </c>
      <c r="O49" s="692">
        <v>63</v>
      </c>
      <c r="P49" s="692">
        <v>7</v>
      </c>
      <c r="Q49" s="690">
        <v>15844</v>
      </c>
      <c r="R49" s="690" t="s">
        <v>239</v>
      </c>
      <c r="S49" s="692">
        <v>43</v>
      </c>
      <c r="T49" s="692">
        <v>18</v>
      </c>
      <c r="U49" s="690">
        <v>2459</v>
      </c>
      <c r="V49" s="690" t="s">
        <v>239</v>
      </c>
      <c r="W49" s="692">
        <v>43</v>
      </c>
      <c r="X49" s="466">
        <v>17</v>
      </c>
    </row>
    <row r="50" spans="2:24" s="150" customFormat="1" ht="6" customHeight="1">
      <c r="B50" s="693"/>
      <c r="C50" s="694"/>
      <c r="D50" s="691"/>
      <c r="E50" s="692"/>
      <c r="F50" s="692"/>
      <c r="G50" s="692"/>
      <c r="H50" s="690"/>
      <c r="I50" s="692"/>
      <c r="J50" s="692"/>
      <c r="K50" s="692"/>
      <c r="L50" s="692"/>
      <c r="M50" s="690"/>
      <c r="N50" s="692"/>
      <c r="O50" s="692"/>
      <c r="P50" s="692"/>
      <c r="Q50" s="690"/>
      <c r="R50" s="690"/>
      <c r="S50" s="692"/>
      <c r="T50" s="692"/>
      <c r="U50" s="690"/>
      <c r="V50" s="692"/>
      <c r="W50" s="692"/>
      <c r="X50" s="466"/>
    </row>
    <row r="51" spans="2:24" s="433" customFormat="1" ht="11.25" customHeight="1">
      <c r="B51" s="601" t="s">
        <v>1199</v>
      </c>
      <c r="C51" s="601"/>
      <c r="D51" s="687">
        <v>149557</v>
      </c>
      <c r="E51" s="688">
        <v>66752</v>
      </c>
      <c r="F51" s="688">
        <v>6039</v>
      </c>
      <c r="G51" s="688">
        <v>63845</v>
      </c>
      <c r="H51" s="689" t="s">
        <v>239</v>
      </c>
      <c r="I51" s="688">
        <v>4836</v>
      </c>
      <c r="J51" s="689">
        <v>1011</v>
      </c>
      <c r="K51" s="688">
        <v>60795</v>
      </c>
      <c r="L51" s="688">
        <v>6039</v>
      </c>
      <c r="M51" s="689">
        <v>48664</v>
      </c>
      <c r="N51" s="690" t="s">
        <v>239</v>
      </c>
      <c r="O51" s="689">
        <v>4358</v>
      </c>
      <c r="P51" s="688">
        <v>375</v>
      </c>
      <c r="Q51" s="689">
        <v>154226</v>
      </c>
      <c r="R51" s="690" t="s">
        <v>239</v>
      </c>
      <c r="S51" s="688">
        <v>9799</v>
      </c>
      <c r="T51" s="688">
        <v>717</v>
      </c>
      <c r="U51" s="689">
        <v>64290</v>
      </c>
      <c r="V51" s="690" t="s">
        <v>239</v>
      </c>
      <c r="W51" s="688">
        <v>7798</v>
      </c>
      <c r="X51" s="545">
        <v>430</v>
      </c>
    </row>
    <row r="52" spans="2:24" s="150" customFormat="1" ht="11.25" customHeight="1">
      <c r="B52" s="598" t="s">
        <v>1482</v>
      </c>
      <c r="C52" s="598"/>
      <c r="D52" s="691">
        <v>16659</v>
      </c>
      <c r="E52" s="692">
        <v>6920</v>
      </c>
      <c r="F52" s="690" t="s">
        <v>239</v>
      </c>
      <c r="G52" s="692">
        <v>9255</v>
      </c>
      <c r="H52" s="689" t="s">
        <v>239</v>
      </c>
      <c r="I52" s="692">
        <v>62</v>
      </c>
      <c r="J52" s="690">
        <v>14</v>
      </c>
      <c r="K52" s="690" t="s">
        <v>239</v>
      </c>
      <c r="L52" s="690" t="s">
        <v>239</v>
      </c>
      <c r="M52" s="690" t="s">
        <v>239</v>
      </c>
      <c r="N52" s="690" t="s">
        <v>239</v>
      </c>
      <c r="O52" s="690" t="s">
        <v>239</v>
      </c>
      <c r="P52" s="690" t="s">
        <v>239</v>
      </c>
      <c r="Q52" s="690">
        <v>16649</v>
      </c>
      <c r="R52" s="690" t="s">
        <v>239</v>
      </c>
      <c r="S52" s="692">
        <v>65</v>
      </c>
      <c r="T52" s="692">
        <v>1</v>
      </c>
      <c r="U52" s="690" t="s">
        <v>239</v>
      </c>
      <c r="V52" s="690" t="s">
        <v>239</v>
      </c>
      <c r="W52" s="690" t="s">
        <v>239</v>
      </c>
      <c r="X52" s="690" t="s">
        <v>239</v>
      </c>
    </row>
    <row r="53" spans="2:24" s="150" customFormat="1" ht="11.25" customHeight="1">
      <c r="B53" s="332" t="s">
        <v>1193</v>
      </c>
      <c r="C53" s="482"/>
      <c r="D53" s="691">
        <v>6890</v>
      </c>
      <c r="E53" s="692">
        <v>209</v>
      </c>
      <c r="F53" s="692">
        <v>10</v>
      </c>
      <c r="G53" s="692">
        <v>5643</v>
      </c>
      <c r="H53" s="689" t="s">
        <v>239</v>
      </c>
      <c r="I53" s="692">
        <v>387</v>
      </c>
      <c r="J53" s="690">
        <v>308</v>
      </c>
      <c r="K53" s="692">
        <v>892</v>
      </c>
      <c r="L53" s="692">
        <v>10</v>
      </c>
      <c r="M53" s="690">
        <v>770</v>
      </c>
      <c r="N53" s="690" t="s">
        <v>239</v>
      </c>
      <c r="O53" s="690">
        <v>69</v>
      </c>
      <c r="P53" s="692">
        <v>29</v>
      </c>
      <c r="Q53" s="690">
        <v>7993</v>
      </c>
      <c r="R53" s="690" t="s">
        <v>239</v>
      </c>
      <c r="S53" s="692">
        <v>1667</v>
      </c>
      <c r="T53" s="692">
        <v>131</v>
      </c>
      <c r="U53" s="690">
        <v>962</v>
      </c>
      <c r="V53" s="690" t="s">
        <v>239</v>
      </c>
      <c r="W53" s="692">
        <v>154</v>
      </c>
      <c r="X53" s="466">
        <v>14</v>
      </c>
    </row>
    <row r="54" spans="2:24" s="150" customFormat="1" ht="11.25" customHeight="1">
      <c r="B54" s="326" t="s">
        <v>581</v>
      </c>
      <c r="C54" s="476"/>
      <c r="D54" s="691">
        <v>6396</v>
      </c>
      <c r="E54" s="692">
        <v>743</v>
      </c>
      <c r="F54" s="692">
        <v>66</v>
      </c>
      <c r="G54" s="692">
        <v>4350</v>
      </c>
      <c r="H54" s="689" t="s">
        <v>239</v>
      </c>
      <c r="I54" s="692">
        <v>388</v>
      </c>
      <c r="J54" s="692">
        <v>388</v>
      </c>
      <c r="K54" s="692">
        <v>3976</v>
      </c>
      <c r="L54" s="692">
        <v>66</v>
      </c>
      <c r="M54" s="690">
        <v>3451</v>
      </c>
      <c r="N54" s="690" t="s">
        <v>239</v>
      </c>
      <c r="O54" s="692">
        <v>306</v>
      </c>
      <c r="P54" s="692">
        <v>59</v>
      </c>
      <c r="Q54" s="690">
        <v>6963</v>
      </c>
      <c r="R54" s="690" t="s">
        <v>239</v>
      </c>
      <c r="S54" s="692">
        <v>1145</v>
      </c>
      <c r="T54" s="692">
        <v>198</v>
      </c>
      <c r="U54" s="690">
        <v>4411</v>
      </c>
      <c r="V54" s="690" t="s">
        <v>239</v>
      </c>
      <c r="W54" s="692">
        <v>759</v>
      </c>
      <c r="X54" s="466">
        <v>41</v>
      </c>
    </row>
    <row r="55" spans="2:24" s="150" customFormat="1" ht="11.25" customHeight="1">
      <c r="B55" s="326" t="s">
        <v>583</v>
      </c>
      <c r="C55" s="476"/>
      <c r="D55" s="691">
        <v>6762</v>
      </c>
      <c r="E55" s="692">
        <v>1422</v>
      </c>
      <c r="F55" s="690">
        <v>106</v>
      </c>
      <c r="G55" s="692">
        <v>4184</v>
      </c>
      <c r="H55" s="689" t="s">
        <v>239</v>
      </c>
      <c r="I55" s="692">
        <v>470</v>
      </c>
      <c r="J55" s="690">
        <v>55</v>
      </c>
      <c r="K55" s="690">
        <v>4845</v>
      </c>
      <c r="L55" s="690">
        <v>106</v>
      </c>
      <c r="M55" s="690">
        <v>4107</v>
      </c>
      <c r="N55" s="690" t="s">
        <v>239</v>
      </c>
      <c r="O55" s="690">
        <v>465</v>
      </c>
      <c r="P55" s="692">
        <v>44</v>
      </c>
      <c r="Q55" s="690">
        <v>7119</v>
      </c>
      <c r="R55" s="690" t="s">
        <v>239</v>
      </c>
      <c r="S55" s="692">
        <v>824</v>
      </c>
      <c r="T55" s="690">
        <v>58</v>
      </c>
      <c r="U55" s="690">
        <v>5204</v>
      </c>
      <c r="V55" s="690" t="s">
        <v>239</v>
      </c>
      <c r="W55" s="690">
        <v>812</v>
      </c>
      <c r="X55" s="466">
        <v>56</v>
      </c>
    </row>
    <row r="56" spans="2:24" s="150" customFormat="1" ht="11.25" customHeight="1">
      <c r="B56" s="326" t="s">
        <v>584</v>
      </c>
      <c r="C56" s="476"/>
      <c r="D56" s="691">
        <v>7613</v>
      </c>
      <c r="E56" s="692">
        <v>2027</v>
      </c>
      <c r="F56" s="692">
        <v>187</v>
      </c>
      <c r="G56" s="692">
        <v>4431</v>
      </c>
      <c r="H56" s="689" t="s">
        <v>239</v>
      </c>
      <c r="I56" s="692">
        <v>459</v>
      </c>
      <c r="J56" s="692">
        <v>36</v>
      </c>
      <c r="K56" s="692">
        <v>5217</v>
      </c>
      <c r="L56" s="692">
        <v>187</v>
      </c>
      <c r="M56" s="690">
        <v>4412</v>
      </c>
      <c r="N56" s="690" t="s">
        <v>239</v>
      </c>
      <c r="O56" s="692">
        <v>456</v>
      </c>
      <c r="P56" s="692">
        <v>35</v>
      </c>
      <c r="Q56" s="690">
        <v>8037</v>
      </c>
      <c r="R56" s="690" t="s">
        <v>239</v>
      </c>
      <c r="S56" s="692">
        <v>861</v>
      </c>
      <c r="T56" s="692">
        <v>58</v>
      </c>
      <c r="U56" s="690">
        <v>5628</v>
      </c>
      <c r="V56" s="690" t="s">
        <v>239</v>
      </c>
      <c r="W56" s="692">
        <v>849</v>
      </c>
      <c r="X56" s="466">
        <v>53</v>
      </c>
    </row>
    <row r="57" spans="2:24" s="150" customFormat="1" ht="11.25" customHeight="1">
      <c r="B57" s="326" t="s">
        <v>585</v>
      </c>
      <c r="C57" s="476"/>
      <c r="D57" s="691">
        <v>8695</v>
      </c>
      <c r="E57" s="692">
        <v>2261</v>
      </c>
      <c r="F57" s="692">
        <v>225</v>
      </c>
      <c r="G57" s="692">
        <v>5211</v>
      </c>
      <c r="H57" s="689" t="s">
        <v>239</v>
      </c>
      <c r="I57" s="692">
        <v>482</v>
      </c>
      <c r="J57" s="692">
        <v>36</v>
      </c>
      <c r="K57" s="692">
        <v>6054</v>
      </c>
      <c r="L57" s="692">
        <v>225</v>
      </c>
      <c r="M57" s="690">
        <v>5195</v>
      </c>
      <c r="N57" s="690" t="s">
        <v>239</v>
      </c>
      <c r="O57" s="692">
        <v>478</v>
      </c>
      <c r="P57" s="692">
        <v>34</v>
      </c>
      <c r="Q57" s="690">
        <v>9198</v>
      </c>
      <c r="R57" s="690" t="s">
        <v>239</v>
      </c>
      <c r="S57" s="692">
        <v>974</v>
      </c>
      <c r="T57" s="692">
        <v>47</v>
      </c>
      <c r="U57" s="690">
        <v>6560</v>
      </c>
      <c r="V57" s="690" t="s">
        <v>239</v>
      </c>
      <c r="W57" s="692">
        <v>973</v>
      </c>
      <c r="X57" s="466">
        <v>45</v>
      </c>
    </row>
    <row r="58" spans="2:24" s="150" customFormat="1" ht="11.25" customHeight="1">
      <c r="B58" s="326" t="s">
        <v>587</v>
      </c>
      <c r="C58" s="476"/>
      <c r="D58" s="691">
        <v>10293</v>
      </c>
      <c r="E58" s="692">
        <v>2402</v>
      </c>
      <c r="F58" s="692">
        <v>339</v>
      </c>
      <c r="G58" s="692">
        <v>6344</v>
      </c>
      <c r="H58" s="689" t="s">
        <v>239</v>
      </c>
      <c r="I58" s="692">
        <v>621</v>
      </c>
      <c r="J58" s="692">
        <v>36</v>
      </c>
      <c r="K58" s="692">
        <v>7456</v>
      </c>
      <c r="L58" s="692">
        <v>339</v>
      </c>
      <c r="M58" s="690">
        <v>6330</v>
      </c>
      <c r="N58" s="690" t="s">
        <v>239</v>
      </c>
      <c r="O58" s="692">
        <v>619</v>
      </c>
      <c r="P58" s="692">
        <v>36</v>
      </c>
      <c r="Q58" s="690">
        <v>10756</v>
      </c>
      <c r="R58" s="690" t="s">
        <v>239</v>
      </c>
      <c r="S58" s="692">
        <v>1061</v>
      </c>
      <c r="T58" s="692">
        <v>59</v>
      </c>
      <c r="U58" s="690">
        <v>7914</v>
      </c>
      <c r="V58" s="690" t="s">
        <v>239</v>
      </c>
      <c r="W58" s="692">
        <v>1055</v>
      </c>
      <c r="X58" s="466">
        <v>58</v>
      </c>
    </row>
    <row r="59" spans="2:24" s="150" customFormat="1" ht="11.25" customHeight="1">
      <c r="B59" s="326" t="s">
        <v>589</v>
      </c>
      <c r="C59" s="476"/>
      <c r="D59" s="691">
        <v>9491</v>
      </c>
      <c r="E59" s="692">
        <v>2065</v>
      </c>
      <c r="F59" s="692">
        <v>362</v>
      </c>
      <c r="G59" s="692">
        <v>6061</v>
      </c>
      <c r="H59" s="689" t="s">
        <v>239</v>
      </c>
      <c r="I59" s="692">
        <v>569</v>
      </c>
      <c r="J59" s="692">
        <v>41</v>
      </c>
      <c r="K59" s="692">
        <v>7148</v>
      </c>
      <c r="L59" s="692">
        <v>362</v>
      </c>
      <c r="M59" s="690">
        <v>6056</v>
      </c>
      <c r="N59" s="690" t="s">
        <v>239</v>
      </c>
      <c r="O59" s="692">
        <v>568</v>
      </c>
      <c r="P59" s="692">
        <v>41</v>
      </c>
      <c r="Q59" s="690">
        <v>9777</v>
      </c>
      <c r="R59" s="690" t="s">
        <v>239</v>
      </c>
      <c r="S59" s="692">
        <v>848</v>
      </c>
      <c r="T59" s="692">
        <v>48</v>
      </c>
      <c r="U59" s="690">
        <v>7432</v>
      </c>
      <c r="V59" s="690" t="s">
        <v>239</v>
      </c>
      <c r="W59" s="692">
        <v>845</v>
      </c>
      <c r="X59" s="466">
        <v>48</v>
      </c>
    </row>
    <row r="60" spans="2:24" s="150" customFormat="1" ht="11.25" customHeight="1">
      <c r="B60" s="326" t="s">
        <v>590</v>
      </c>
      <c r="C60" s="476"/>
      <c r="D60" s="691">
        <v>9215</v>
      </c>
      <c r="E60" s="692">
        <v>2269</v>
      </c>
      <c r="F60" s="692">
        <v>427</v>
      </c>
      <c r="G60" s="692">
        <v>5622</v>
      </c>
      <c r="H60" s="689" t="s">
        <v>239</v>
      </c>
      <c r="I60" s="692">
        <v>532</v>
      </c>
      <c r="J60" s="692">
        <v>32</v>
      </c>
      <c r="K60" s="692">
        <v>6707</v>
      </c>
      <c r="L60" s="692">
        <v>427</v>
      </c>
      <c r="M60" s="690">
        <v>5617</v>
      </c>
      <c r="N60" s="690" t="s">
        <v>239</v>
      </c>
      <c r="O60" s="692">
        <v>532</v>
      </c>
      <c r="P60" s="692">
        <v>32</v>
      </c>
      <c r="Q60" s="690">
        <v>9550</v>
      </c>
      <c r="R60" s="690" t="s">
        <v>239</v>
      </c>
      <c r="S60" s="692">
        <v>847</v>
      </c>
      <c r="T60" s="692">
        <v>52</v>
      </c>
      <c r="U60" s="690">
        <v>7041</v>
      </c>
      <c r="V60" s="690" t="s">
        <v>239</v>
      </c>
      <c r="W60" s="692">
        <v>846</v>
      </c>
      <c r="X60" s="466">
        <v>52</v>
      </c>
    </row>
    <row r="61" spans="2:24" s="150" customFormat="1" ht="11.25" customHeight="1">
      <c r="B61" s="326" t="s">
        <v>592</v>
      </c>
      <c r="C61" s="476"/>
      <c r="D61" s="691">
        <v>9554</v>
      </c>
      <c r="E61" s="692">
        <v>3100</v>
      </c>
      <c r="F61" s="692">
        <v>579</v>
      </c>
      <c r="G61" s="692">
        <v>5141</v>
      </c>
      <c r="H61" s="689" t="s">
        <v>239</v>
      </c>
      <c r="I61" s="692">
        <v>444</v>
      </c>
      <c r="J61" s="692">
        <v>41</v>
      </c>
      <c r="K61" s="692">
        <v>6293</v>
      </c>
      <c r="L61" s="692">
        <v>579</v>
      </c>
      <c r="M61" s="690">
        <v>5136</v>
      </c>
      <c r="N61" s="690" t="s">
        <v>239</v>
      </c>
      <c r="O61" s="692">
        <v>443</v>
      </c>
      <c r="P61" s="692">
        <v>41</v>
      </c>
      <c r="Q61" s="690">
        <v>9849</v>
      </c>
      <c r="R61" s="690" t="s">
        <v>239</v>
      </c>
      <c r="S61" s="692">
        <v>752</v>
      </c>
      <c r="T61" s="692">
        <v>28</v>
      </c>
      <c r="U61" s="690">
        <v>6588</v>
      </c>
      <c r="V61" s="690" t="s">
        <v>239</v>
      </c>
      <c r="W61" s="692">
        <v>752</v>
      </c>
      <c r="X61" s="466">
        <v>27</v>
      </c>
    </row>
    <row r="62" spans="2:24" s="150" customFormat="1" ht="11.25" customHeight="1">
      <c r="B62" s="326" t="s">
        <v>594</v>
      </c>
      <c r="C62" s="476"/>
      <c r="D62" s="691">
        <v>10975</v>
      </c>
      <c r="E62" s="692">
        <v>5474</v>
      </c>
      <c r="F62" s="692">
        <v>941</v>
      </c>
      <c r="G62" s="692">
        <v>4020</v>
      </c>
      <c r="H62" s="689" t="s">
        <v>239</v>
      </c>
      <c r="I62" s="692">
        <v>239</v>
      </c>
      <c r="J62" s="692">
        <v>18</v>
      </c>
      <c r="K62" s="692">
        <v>5335</v>
      </c>
      <c r="L62" s="692">
        <v>941</v>
      </c>
      <c r="M62" s="690">
        <v>4018</v>
      </c>
      <c r="N62" s="690" t="s">
        <v>239</v>
      </c>
      <c r="O62" s="692">
        <v>239</v>
      </c>
      <c r="P62" s="692">
        <v>18</v>
      </c>
      <c r="Q62" s="690">
        <v>11230</v>
      </c>
      <c r="R62" s="690" t="s">
        <v>239</v>
      </c>
      <c r="S62" s="692">
        <v>495</v>
      </c>
      <c r="T62" s="692">
        <v>17</v>
      </c>
      <c r="U62" s="690">
        <v>5589</v>
      </c>
      <c r="V62" s="690" t="s">
        <v>239</v>
      </c>
      <c r="W62" s="692">
        <v>495</v>
      </c>
      <c r="X62" s="466">
        <v>16</v>
      </c>
    </row>
    <row r="63" spans="2:24" s="150" customFormat="1" ht="11.25" customHeight="1">
      <c r="B63" s="326" t="s">
        <v>595</v>
      </c>
      <c r="C63" s="476"/>
      <c r="D63" s="691">
        <v>11390</v>
      </c>
      <c r="E63" s="692">
        <v>7668</v>
      </c>
      <c r="F63" s="692">
        <v>988</v>
      </c>
      <c r="G63" s="692">
        <v>2319</v>
      </c>
      <c r="H63" s="689" t="s">
        <v>239</v>
      </c>
      <c r="I63" s="692">
        <v>126</v>
      </c>
      <c r="J63" s="692">
        <v>3</v>
      </c>
      <c r="K63" s="692">
        <v>3541</v>
      </c>
      <c r="L63" s="692">
        <v>988</v>
      </c>
      <c r="M63" s="690">
        <v>2315</v>
      </c>
      <c r="N63" s="690" t="s">
        <v>239</v>
      </c>
      <c r="O63" s="692">
        <v>126</v>
      </c>
      <c r="P63" s="692">
        <v>3</v>
      </c>
      <c r="Q63" s="690">
        <v>11461</v>
      </c>
      <c r="R63" s="690" t="s">
        <v>239</v>
      </c>
      <c r="S63" s="692">
        <v>190</v>
      </c>
      <c r="T63" s="692">
        <v>10</v>
      </c>
      <c r="U63" s="690">
        <v>3611</v>
      </c>
      <c r="V63" s="690" t="s">
        <v>239</v>
      </c>
      <c r="W63" s="692">
        <v>189</v>
      </c>
      <c r="X63" s="466">
        <v>10</v>
      </c>
    </row>
    <row r="64" spans="2:24" s="150" customFormat="1" ht="11.25" customHeight="1">
      <c r="B64" s="326" t="s">
        <v>596</v>
      </c>
      <c r="C64" s="476"/>
      <c r="D64" s="691">
        <v>9350</v>
      </c>
      <c r="E64" s="692">
        <v>7575</v>
      </c>
      <c r="F64" s="692">
        <v>781</v>
      </c>
      <c r="G64" s="692">
        <v>796</v>
      </c>
      <c r="H64" s="689" t="s">
        <v>239</v>
      </c>
      <c r="I64" s="692">
        <v>44</v>
      </c>
      <c r="J64" s="692">
        <v>2</v>
      </c>
      <c r="K64" s="692">
        <v>1695</v>
      </c>
      <c r="L64" s="692">
        <v>781</v>
      </c>
      <c r="M64" s="690">
        <v>792</v>
      </c>
      <c r="N64" s="690" t="s">
        <v>239</v>
      </c>
      <c r="O64" s="692">
        <v>44</v>
      </c>
      <c r="P64" s="692">
        <v>2</v>
      </c>
      <c r="Q64" s="690">
        <v>9361</v>
      </c>
      <c r="R64" s="690" t="s">
        <v>239</v>
      </c>
      <c r="S64" s="692">
        <v>51</v>
      </c>
      <c r="T64" s="692">
        <v>6</v>
      </c>
      <c r="U64" s="690">
        <v>1706</v>
      </c>
      <c r="V64" s="690" t="s">
        <v>239</v>
      </c>
      <c r="W64" s="692">
        <v>51</v>
      </c>
      <c r="X64" s="466">
        <v>6</v>
      </c>
    </row>
    <row r="65" spans="1:24" s="150" customFormat="1" ht="11.25" customHeight="1">
      <c r="B65" s="326" t="s">
        <v>597</v>
      </c>
      <c r="C65" s="476"/>
      <c r="D65" s="691">
        <v>8165</v>
      </c>
      <c r="E65" s="692">
        <v>7158</v>
      </c>
      <c r="F65" s="692">
        <v>546</v>
      </c>
      <c r="G65" s="692">
        <v>304</v>
      </c>
      <c r="H65" s="689" t="s">
        <v>239</v>
      </c>
      <c r="I65" s="692">
        <v>11</v>
      </c>
      <c r="J65" s="692">
        <v>1</v>
      </c>
      <c r="K65" s="692">
        <v>931</v>
      </c>
      <c r="L65" s="692">
        <v>546</v>
      </c>
      <c r="M65" s="690">
        <v>303</v>
      </c>
      <c r="N65" s="690" t="s">
        <v>239</v>
      </c>
      <c r="O65" s="692">
        <v>11</v>
      </c>
      <c r="P65" s="692">
        <v>1</v>
      </c>
      <c r="Q65" s="690">
        <v>8170</v>
      </c>
      <c r="R65" s="690" t="s">
        <v>239</v>
      </c>
      <c r="S65" s="692">
        <v>14</v>
      </c>
      <c r="T65" s="690">
        <v>3</v>
      </c>
      <c r="U65" s="690">
        <v>936</v>
      </c>
      <c r="V65" s="690" t="s">
        <v>239</v>
      </c>
      <c r="W65" s="692">
        <v>14</v>
      </c>
      <c r="X65" s="690">
        <v>3</v>
      </c>
    </row>
    <row r="66" spans="1:24" s="150" customFormat="1" ht="11.25" customHeight="1">
      <c r="B66" s="326" t="s">
        <v>599</v>
      </c>
      <c r="C66" s="476"/>
      <c r="D66" s="691">
        <v>7633</v>
      </c>
      <c r="E66" s="692">
        <v>7073</v>
      </c>
      <c r="F66" s="692">
        <v>331</v>
      </c>
      <c r="G66" s="692">
        <v>104</v>
      </c>
      <c r="H66" s="689" t="s">
        <v>239</v>
      </c>
      <c r="I66" s="692">
        <v>1</v>
      </c>
      <c r="J66" s="690" t="s">
        <v>239</v>
      </c>
      <c r="K66" s="692">
        <v>473</v>
      </c>
      <c r="L66" s="692">
        <v>331</v>
      </c>
      <c r="M66" s="690">
        <v>103</v>
      </c>
      <c r="N66" s="690" t="s">
        <v>239</v>
      </c>
      <c r="O66" s="692">
        <v>1</v>
      </c>
      <c r="P66" s="690" t="s">
        <v>239</v>
      </c>
      <c r="Q66" s="690">
        <v>7638</v>
      </c>
      <c r="R66" s="690" t="s">
        <v>239</v>
      </c>
      <c r="S66" s="692">
        <v>5</v>
      </c>
      <c r="T66" s="690">
        <v>1</v>
      </c>
      <c r="U66" s="690">
        <v>477</v>
      </c>
      <c r="V66" s="690" t="s">
        <v>239</v>
      </c>
      <c r="W66" s="692">
        <v>4</v>
      </c>
      <c r="X66" s="690">
        <v>1</v>
      </c>
    </row>
    <row r="67" spans="1:24" s="150" customFormat="1" ht="11.25" customHeight="1">
      <c r="A67" s="165"/>
      <c r="B67" s="332" t="s">
        <v>621</v>
      </c>
      <c r="C67" s="482"/>
      <c r="D67" s="691">
        <v>8704</v>
      </c>
      <c r="E67" s="692">
        <v>8386</v>
      </c>
      <c r="F67" s="692">
        <v>151</v>
      </c>
      <c r="G67" s="692">
        <v>60</v>
      </c>
      <c r="H67" s="689" t="s">
        <v>239</v>
      </c>
      <c r="I67" s="690">
        <v>1</v>
      </c>
      <c r="J67" s="690" t="s">
        <v>239</v>
      </c>
      <c r="K67" s="692">
        <v>232</v>
      </c>
      <c r="L67" s="692">
        <v>151</v>
      </c>
      <c r="M67" s="690">
        <v>59</v>
      </c>
      <c r="N67" s="690" t="s">
        <v>239</v>
      </c>
      <c r="O67" s="690">
        <v>1</v>
      </c>
      <c r="P67" s="690" t="s">
        <v>239</v>
      </c>
      <c r="Q67" s="690">
        <v>8703</v>
      </c>
      <c r="R67" s="690" t="s">
        <v>239</v>
      </c>
      <c r="S67" s="690" t="s">
        <v>239</v>
      </c>
      <c r="T67" s="690" t="s">
        <v>239</v>
      </c>
      <c r="U67" s="690">
        <v>231</v>
      </c>
      <c r="V67" s="690" t="s">
        <v>239</v>
      </c>
      <c r="W67" s="690" t="s">
        <v>239</v>
      </c>
      <c r="X67" s="690" t="s">
        <v>239</v>
      </c>
    </row>
    <row r="68" spans="1:24" s="150" customFormat="1" ht="11.25" customHeight="1">
      <c r="B68" s="332" t="s">
        <v>1194</v>
      </c>
      <c r="C68" s="482"/>
      <c r="D68" s="691"/>
      <c r="E68" s="692"/>
      <c r="F68" s="692"/>
      <c r="G68" s="692"/>
      <c r="H68" s="690"/>
      <c r="I68" s="692"/>
      <c r="J68" s="692"/>
      <c r="K68" s="692"/>
      <c r="L68" s="692"/>
      <c r="M68" s="690"/>
      <c r="N68" s="692"/>
      <c r="O68" s="692"/>
      <c r="P68" s="692"/>
      <c r="Q68" s="690"/>
      <c r="R68" s="692"/>
      <c r="S68" s="692"/>
      <c r="T68" s="692"/>
      <c r="U68" s="690"/>
      <c r="V68" s="692"/>
      <c r="W68" s="692"/>
      <c r="X68" s="466"/>
    </row>
    <row r="69" spans="1:24" s="150" customFormat="1" ht="11.25" customHeight="1">
      <c r="B69" s="1601" t="s">
        <v>1490</v>
      </c>
      <c r="C69" s="1602"/>
      <c r="D69" s="691">
        <v>45242</v>
      </c>
      <c r="E69" s="692">
        <v>37860</v>
      </c>
      <c r="F69" s="692">
        <v>2797</v>
      </c>
      <c r="G69" s="692">
        <v>3583</v>
      </c>
      <c r="H69" s="689" t="s">
        <v>239</v>
      </c>
      <c r="I69" s="692">
        <v>183</v>
      </c>
      <c r="J69" s="692">
        <v>6</v>
      </c>
      <c r="K69" s="692">
        <v>6872</v>
      </c>
      <c r="L69" s="692">
        <v>2797</v>
      </c>
      <c r="M69" s="690">
        <v>3572</v>
      </c>
      <c r="N69" s="690" t="s">
        <v>239</v>
      </c>
      <c r="O69" s="692">
        <v>183</v>
      </c>
      <c r="P69" s="692">
        <v>6</v>
      </c>
      <c r="Q69" s="690">
        <v>45333</v>
      </c>
      <c r="R69" s="690" t="s">
        <v>239</v>
      </c>
      <c r="S69" s="692">
        <v>260</v>
      </c>
      <c r="T69" s="692">
        <v>20</v>
      </c>
      <c r="U69" s="690">
        <v>6961</v>
      </c>
      <c r="V69" s="690" t="s">
        <v>239</v>
      </c>
      <c r="W69" s="692">
        <v>258</v>
      </c>
      <c r="X69" s="466">
        <v>20</v>
      </c>
    </row>
    <row r="70" spans="1:24" s="150" customFormat="1" ht="11.25" customHeight="1">
      <c r="B70" s="1599" t="s">
        <v>1484</v>
      </c>
      <c r="C70" s="1603"/>
      <c r="D70" s="691">
        <v>20740</v>
      </c>
      <c r="E70" s="692">
        <v>15243</v>
      </c>
      <c r="F70" s="692">
        <v>1769</v>
      </c>
      <c r="G70" s="692">
        <v>3115</v>
      </c>
      <c r="H70" s="689" t="s">
        <v>239</v>
      </c>
      <c r="I70" s="692">
        <v>170</v>
      </c>
      <c r="J70" s="692">
        <v>5</v>
      </c>
      <c r="K70" s="692">
        <v>5236</v>
      </c>
      <c r="L70" s="692">
        <v>1769</v>
      </c>
      <c r="M70" s="690">
        <v>3107</v>
      </c>
      <c r="N70" s="690" t="s">
        <v>239</v>
      </c>
      <c r="O70" s="692">
        <v>170</v>
      </c>
      <c r="P70" s="692">
        <v>5</v>
      </c>
      <c r="Q70" s="690">
        <v>20822</v>
      </c>
      <c r="R70" s="690" t="s">
        <v>239</v>
      </c>
      <c r="S70" s="692">
        <v>241</v>
      </c>
      <c r="T70" s="692">
        <v>16</v>
      </c>
      <c r="U70" s="690">
        <v>5317</v>
      </c>
      <c r="V70" s="690" t="s">
        <v>239</v>
      </c>
      <c r="W70" s="692">
        <v>240</v>
      </c>
      <c r="X70" s="466">
        <v>16</v>
      </c>
    </row>
    <row r="71" spans="1:24" s="150" customFormat="1" ht="11.25" customHeight="1">
      <c r="A71" s="165"/>
      <c r="B71" s="1599" t="s">
        <v>1491</v>
      </c>
      <c r="C71" s="1600"/>
      <c r="D71" s="691">
        <v>24502</v>
      </c>
      <c r="E71" s="692">
        <v>22617</v>
      </c>
      <c r="F71" s="692">
        <v>1028</v>
      </c>
      <c r="G71" s="692">
        <v>468</v>
      </c>
      <c r="H71" s="689" t="s">
        <v>239</v>
      </c>
      <c r="I71" s="692">
        <v>13</v>
      </c>
      <c r="J71" s="692">
        <v>1</v>
      </c>
      <c r="K71" s="692">
        <v>1636</v>
      </c>
      <c r="L71" s="692">
        <v>1028</v>
      </c>
      <c r="M71" s="690">
        <v>465</v>
      </c>
      <c r="N71" s="690" t="s">
        <v>239</v>
      </c>
      <c r="O71" s="692">
        <v>13</v>
      </c>
      <c r="P71" s="692">
        <v>1</v>
      </c>
      <c r="Q71" s="690">
        <v>24511</v>
      </c>
      <c r="R71" s="690" t="s">
        <v>239</v>
      </c>
      <c r="S71" s="692">
        <v>19</v>
      </c>
      <c r="T71" s="690">
        <v>4</v>
      </c>
      <c r="U71" s="690">
        <v>1644</v>
      </c>
      <c r="V71" s="690" t="s">
        <v>239</v>
      </c>
      <c r="W71" s="692">
        <v>18</v>
      </c>
      <c r="X71" s="690">
        <v>4</v>
      </c>
    </row>
    <row r="72" spans="1:24" s="150" customFormat="1" ht="5.45" customHeight="1" thickBot="1">
      <c r="A72" s="179"/>
      <c r="B72" s="1614"/>
      <c r="C72" s="1615"/>
      <c r="D72" s="695"/>
      <c r="E72" s="696"/>
      <c r="F72" s="696"/>
      <c r="G72" s="696"/>
      <c r="H72" s="697"/>
      <c r="I72" s="696"/>
      <c r="J72" s="696"/>
      <c r="K72" s="696"/>
      <c r="L72" s="696"/>
      <c r="M72" s="697"/>
      <c r="N72" s="696"/>
      <c r="O72" s="696"/>
      <c r="P72" s="696"/>
      <c r="Q72" s="697"/>
      <c r="R72" s="696"/>
      <c r="S72" s="696"/>
      <c r="T72" s="696"/>
      <c r="U72" s="697"/>
      <c r="V72" s="696"/>
      <c r="W72" s="696"/>
      <c r="X72" s="667"/>
    </row>
    <row r="73" spans="1:24" ht="12" customHeight="1">
      <c r="A73" s="185" t="s">
        <v>401</v>
      </c>
      <c r="B73" s="58"/>
      <c r="C73" s="185"/>
      <c r="D73" s="57"/>
      <c r="E73" s="57"/>
      <c r="F73" s="57"/>
      <c r="G73" s="57"/>
      <c r="H73" s="698"/>
      <c r="I73" s="698"/>
      <c r="J73" s="699"/>
      <c r="K73" s="699"/>
      <c r="L73" s="699"/>
      <c r="M73" s="699"/>
      <c r="N73" s="699"/>
      <c r="O73" s="699"/>
      <c r="P73" s="699"/>
      <c r="Q73" s="699"/>
      <c r="R73" s="699"/>
      <c r="S73" s="699"/>
      <c r="T73" s="699"/>
      <c r="U73" s="699"/>
      <c r="V73" s="699"/>
      <c r="W73" s="699"/>
    </row>
    <row r="74" spans="1:24" ht="12" customHeight="1">
      <c r="A74" s="987" t="s">
        <v>2191</v>
      </c>
      <c r="B74" s="57"/>
      <c r="C74" s="57"/>
      <c r="D74" s="58"/>
      <c r="E74" s="58"/>
      <c r="F74" s="58"/>
      <c r="G74" s="58"/>
      <c r="H74" s="58"/>
      <c r="I74" s="58"/>
    </row>
    <row r="75" spans="1:24" ht="12" customHeight="1">
      <c r="A75" s="987" t="s">
        <v>2192</v>
      </c>
      <c r="B75" s="988"/>
      <c r="C75" s="988"/>
      <c r="D75" s="988"/>
      <c r="E75" s="988"/>
      <c r="F75" s="988"/>
      <c r="G75" s="988"/>
      <c r="H75" s="988"/>
      <c r="I75" s="988"/>
    </row>
    <row r="76" spans="1:24" ht="12" customHeight="1">
      <c r="A76" s="987" t="s">
        <v>2193</v>
      </c>
      <c r="B76" s="988"/>
      <c r="C76" s="988"/>
      <c r="D76" s="988"/>
      <c r="E76" s="988"/>
      <c r="F76" s="988"/>
      <c r="G76" s="988"/>
      <c r="H76" s="988"/>
      <c r="I76" s="988"/>
    </row>
    <row r="77" spans="1:24" ht="12" customHeight="1">
      <c r="A77" s="987" t="s">
        <v>2194</v>
      </c>
      <c r="B77" s="988"/>
      <c r="C77" s="988"/>
      <c r="D77" s="988"/>
      <c r="E77" s="988"/>
      <c r="F77" s="988"/>
      <c r="G77" s="988"/>
      <c r="H77" s="988"/>
      <c r="I77" s="988"/>
    </row>
    <row r="78" spans="1:24" ht="12" customHeight="1">
      <c r="A78" s="987" t="s">
        <v>2195</v>
      </c>
      <c r="B78" s="988"/>
      <c r="C78" s="988"/>
      <c r="D78" s="988"/>
      <c r="E78" s="988"/>
      <c r="F78" s="988"/>
      <c r="G78" s="988"/>
      <c r="H78" s="988"/>
      <c r="I78" s="988"/>
    </row>
  </sheetData>
  <mergeCells count="32">
    <mergeCell ref="B69:C69"/>
    <mergeCell ref="B70:C70"/>
    <mergeCell ref="B71:C71"/>
    <mergeCell ref="B72:C72"/>
    <mergeCell ref="B49:C49"/>
    <mergeCell ref="B27:C27"/>
    <mergeCell ref="B47:C47"/>
    <mergeCell ref="B48:C48"/>
    <mergeCell ref="Q4:Q5"/>
    <mergeCell ref="R4:T4"/>
    <mergeCell ref="A3:C5"/>
    <mergeCell ref="D3:J3"/>
    <mergeCell ref="K3:P3"/>
    <mergeCell ref="Q3:T3"/>
    <mergeCell ref="N4:N5"/>
    <mergeCell ref="O4:O5"/>
    <mergeCell ref="P4:P5"/>
    <mergeCell ref="B25:C25"/>
    <mergeCell ref="B26:C26"/>
    <mergeCell ref="U3:X3"/>
    <mergeCell ref="D4:D5"/>
    <mergeCell ref="E4:E5"/>
    <mergeCell ref="F4:F5"/>
    <mergeCell ref="G4:G5"/>
    <mergeCell ref="H4:H5"/>
    <mergeCell ref="U4:U5"/>
    <mergeCell ref="V4:X4"/>
    <mergeCell ref="I4:I5"/>
    <mergeCell ref="J4:J5"/>
    <mergeCell ref="K4:K5"/>
    <mergeCell ref="L4:L5"/>
    <mergeCell ref="M4:M5"/>
  </mergeCells>
  <phoneticPr fontId="3"/>
  <pageMargins left="0.70866141732283472" right="0.78740157480314965" top="0.59055118110236227" bottom="0.9055118110236221" header="0.39370078740157483" footer="0.39370078740157483"/>
  <pageSetup paperSize="9" scale="87" firstPageNumber="139" orientation="portrait" useFirstPageNumber="1" r:id="rId1"/>
  <headerFooter alignWithMargins="0">
    <oddFooter>&amp;C&amp;"ＭＳ 明朝,標準"&amp;10－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3"/>
  <sheetViews>
    <sheetView view="pageBreakPreview" zoomScaleNormal="100" zoomScaleSheetLayoutView="100" workbookViewId="0"/>
  </sheetViews>
  <sheetFormatPr defaultRowHeight="18" customHeight="1"/>
  <cols>
    <col min="1" max="3" width="2.625" style="148" customWidth="1"/>
    <col min="4" max="4" width="3" style="148" customWidth="1"/>
    <col min="5" max="5" width="2.75" style="148" customWidth="1"/>
    <col min="6" max="6" width="13.375" style="148" customWidth="1"/>
    <col min="7" max="11" width="13.625" style="148" customWidth="1"/>
    <col min="12" max="14" width="12.25" style="148" customWidth="1"/>
    <col min="15" max="15" width="10.5" style="148" customWidth="1"/>
    <col min="16" max="19" width="12.25" style="148" customWidth="1"/>
    <col min="20" max="20" width="10.5" style="148" customWidth="1"/>
    <col min="21" max="21" width="12.25" style="148" customWidth="1"/>
    <col min="22" max="247" width="9" style="148"/>
    <col min="248" max="250" width="2.625" style="148" customWidth="1"/>
    <col min="251" max="251" width="3" style="148" customWidth="1"/>
    <col min="252" max="252" width="2.75" style="148" customWidth="1"/>
    <col min="253" max="253" width="13.375" style="148" customWidth="1"/>
    <col min="254" max="256" width="12.25" style="148" customWidth="1"/>
    <col min="257" max="257" width="10.5" style="148" customWidth="1"/>
    <col min="258" max="261" width="12.25" style="148" customWidth="1"/>
    <col min="262" max="262" width="10.5" style="148" customWidth="1"/>
    <col min="263" max="266" width="12.25" style="148" customWidth="1"/>
    <col min="267" max="267" width="10.5" style="148" customWidth="1"/>
    <col min="268" max="268" width="12.25" style="148" customWidth="1"/>
    <col min="269" max="503" width="9" style="148"/>
    <col min="504" max="506" width="2.625" style="148" customWidth="1"/>
    <col min="507" max="507" width="3" style="148" customWidth="1"/>
    <col min="508" max="508" width="2.75" style="148" customWidth="1"/>
    <col min="509" max="509" width="13.375" style="148" customWidth="1"/>
    <col min="510" max="512" width="12.25" style="148" customWidth="1"/>
    <col min="513" max="513" width="10.5" style="148" customWidth="1"/>
    <col min="514" max="517" width="12.25" style="148" customWidth="1"/>
    <col min="518" max="518" width="10.5" style="148" customWidth="1"/>
    <col min="519" max="522" width="12.25" style="148" customWidth="1"/>
    <col min="523" max="523" width="10.5" style="148" customWidth="1"/>
    <col min="524" max="524" width="12.25" style="148" customWidth="1"/>
    <col min="525" max="759" width="9" style="148"/>
    <col min="760" max="762" width="2.625" style="148" customWidth="1"/>
    <col min="763" max="763" width="3" style="148" customWidth="1"/>
    <col min="764" max="764" width="2.75" style="148" customWidth="1"/>
    <col min="765" max="765" width="13.375" style="148" customWidth="1"/>
    <col min="766" max="768" width="12.25" style="148" customWidth="1"/>
    <col min="769" max="769" width="10.5" style="148" customWidth="1"/>
    <col min="770" max="773" width="12.25" style="148" customWidth="1"/>
    <col min="774" max="774" width="10.5" style="148" customWidth="1"/>
    <col min="775" max="778" width="12.25" style="148" customWidth="1"/>
    <col min="779" max="779" width="10.5" style="148" customWidth="1"/>
    <col min="780" max="780" width="12.25" style="148" customWidth="1"/>
    <col min="781" max="1015" width="9" style="148"/>
    <col min="1016" max="1018" width="2.625" style="148" customWidth="1"/>
    <col min="1019" max="1019" width="3" style="148" customWidth="1"/>
    <col min="1020" max="1020" width="2.75" style="148" customWidth="1"/>
    <col min="1021" max="1021" width="13.375" style="148" customWidth="1"/>
    <col min="1022" max="1024" width="12.25" style="148" customWidth="1"/>
    <col min="1025" max="1025" width="10.5" style="148" customWidth="1"/>
    <col min="1026" max="1029" width="12.25" style="148" customWidth="1"/>
    <col min="1030" max="1030" width="10.5" style="148" customWidth="1"/>
    <col min="1031" max="1034" width="12.25" style="148" customWidth="1"/>
    <col min="1035" max="1035" width="10.5" style="148" customWidth="1"/>
    <col min="1036" max="1036" width="12.25" style="148" customWidth="1"/>
    <col min="1037" max="1271" width="9" style="148"/>
    <col min="1272" max="1274" width="2.625" style="148" customWidth="1"/>
    <col min="1275" max="1275" width="3" style="148" customWidth="1"/>
    <col min="1276" max="1276" width="2.75" style="148" customWidth="1"/>
    <col min="1277" max="1277" width="13.375" style="148" customWidth="1"/>
    <col min="1278" max="1280" width="12.25" style="148" customWidth="1"/>
    <col min="1281" max="1281" width="10.5" style="148" customWidth="1"/>
    <col min="1282" max="1285" width="12.25" style="148" customWidth="1"/>
    <col min="1286" max="1286" width="10.5" style="148" customWidth="1"/>
    <col min="1287" max="1290" width="12.25" style="148" customWidth="1"/>
    <col min="1291" max="1291" width="10.5" style="148" customWidth="1"/>
    <col min="1292" max="1292" width="12.25" style="148" customWidth="1"/>
    <col min="1293" max="1527" width="9" style="148"/>
    <col min="1528" max="1530" width="2.625" style="148" customWidth="1"/>
    <col min="1531" max="1531" width="3" style="148" customWidth="1"/>
    <col min="1532" max="1532" width="2.75" style="148" customWidth="1"/>
    <col min="1533" max="1533" width="13.375" style="148" customWidth="1"/>
    <col min="1534" max="1536" width="12.25" style="148" customWidth="1"/>
    <col min="1537" max="1537" width="10.5" style="148" customWidth="1"/>
    <col min="1538" max="1541" width="12.25" style="148" customWidth="1"/>
    <col min="1542" max="1542" width="10.5" style="148" customWidth="1"/>
    <col min="1543" max="1546" width="12.25" style="148" customWidth="1"/>
    <col min="1547" max="1547" width="10.5" style="148" customWidth="1"/>
    <col min="1548" max="1548" width="12.25" style="148" customWidth="1"/>
    <col min="1549" max="1783" width="9" style="148"/>
    <col min="1784" max="1786" width="2.625" style="148" customWidth="1"/>
    <col min="1787" max="1787" width="3" style="148" customWidth="1"/>
    <col min="1788" max="1788" width="2.75" style="148" customWidth="1"/>
    <col min="1789" max="1789" width="13.375" style="148" customWidth="1"/>
    <col min="1790" max="1792" width="12.25" style="148" customWidth="1"/>
    <col min="1793" max="1793" width="10.5" style="148" customWidth="1"/>
    <col min="1794" max="1797" width="12.25" style="148" customWidth="1"/>
    <col min="1798" max="1798" width="10.5" style="148" customWidth="1"/>
    <col min="1799" max="1802" width="12.25" style="148" customWidth="1"/>
    <col min="1803" max="1803" width="10.5" style="148" customWidth="1"/>
    <col min="1804" max="1804" width="12.25" style="148" customWidth="1"/>
    <col min="1805" max="2039" width="9" style="148"/>
    <col min="2040" max="2042" width="2.625" style="148" customWidth="1"/>
    <col min="2043" max="2043" width="3" style="148" customWidth="1"/>
    <col min="2044" max="2044" width="2.75" style="148" customWidth="1"/>
    <col min="2045" max="2045" width="13.375" style="148" customWidth="1"/>
    <col min="2046" max="2048" width="12.25" style="148" customWidth="1"/>
    <col min="2049" max="2049" width="10.5" style="148" customWidth="1"/>
    <col min="2050" max="2053" width="12.25" style="148" customWidth="1"/>
    <col min="2054" max="2054" width="10.5" style="148" customWidth="1"/>
    <col min="2055" max="2058" width="12.25" style="148" customWidth="1"/>
    <col min="2059" max="2059" width="10.5" style="148" customWidth="1"/>
    <col min="2060" max="2060" width="12.25" style="148" customWidth="1"/>
    <col min="2061" max="2295" width="9" style="148"/>
    <col min="2296" max="2298" width="2.625" style="148" customWidth="1"/>
    <col min="2299" max="2299" width="3" style="148" customWidth="1"/>
    <col min="2300" max="2300" width="2.75" style="148" customWidth="1"/>
    <col min="2301" max="2301" width="13.375" style="148" customWidth="1"/>
    <col min="2302" max="2304" width="12.25" style="148" customWidth="1"/>
    <col min="2305" max="2305" width="10.5" style="148" customWidth="1"/>
    <col min="2306" max="2309" width="12.25" style="148" customWidth="1"/>
    <col min="2310" max="2310" width="10.5" style="148" customWidth="1"/>
    <col min="2311" max="2314" width="12.25" style="148" customWidth="1"/>
    <col min="2315" max="2315" width="10.5" style="148" customWidth="1"/>
    <col min="2316" max="2316" width="12.25" style="148" customWidth="1"/>
    <col min="2317" max="2551" width="9" style="148"/>
    <col min="2552" max="2554" width="2.625" style="148" customWidth="1"/>
    <col min="2555" max="2555" width="3" style="148" customWidth="1"/>
    <col min="2556" max="2556" width="2.75" style="148" customWidth="1"/>
    <col min="2557" max="2557" width="13.375" style="148" customWidth="1"/>
    <col min="2558" max="2560" width="12.25" style="148" customWidth="1"/>
    <col min="2561" max="2561" width="10.5" style="148" customWidth="1"/>
    <col min="2562" max="2565" width="12.25" style="148" customWidth="1"/>
    <col min="2566" max="2566" width="10.5" style="148" customWidth="1"/>
    <col min="2567" max="2570" width="12.25" style="148" customWidth="1"/>
    <col min="2571" max="2571" width="10.5" style="148" customWidth="1"/>
    <col min="2572" max="2572" width="12.25" style="148" customWidth="1"/>
    <col min="2573" max="2807" width="9" style="148"/>
    <col min="2808" max="2810" width="2.625" style="148" customWidth="1"/>
    <col min="2811" max="2811" width="3" style="148" customWidth="1"/>
    <col min="2812" max="2812" width="2.75" style="148" customWidth="1"/>
    <col min="2813" max="2813" width="13.375" style="148" customWidth="1"/>
    <col min="2814" max="2816" width="12.25" style="148" customWidth="1"/>
    <col min="2817" max="2817" width="10.5" style="148" customWidth="1"/>
    <col min="2818" max="2821" width="12.25" style="148" customWidth="1"/>
    <col min="2822" max="2822" width="10.5" style="148" customWidth="1"/>
    <col min="2823" max="2826" width="12.25" style="148" customWidth="1"/>
    <col min="2827" max="2827" width="10.5" style="148" customWidth="1"/>
    <col min="2828" max="2828" width="12.25" style="148" customWidth="1"/>
    <col min="2829" max="3063" width="9" style="148"/>
    <col min="3064" max="3066" width="2.625" style="148" customWidth="1"/>
    <col min="3067" max="3067" width="3" style="148" customWidth="1"/>
    <col min="3068" max="3068" width="2.75" style="148" customWidth="1"/>
    <col min="3069" max="3069" width="13.375" style="148" customWidth="1"/>
    <col min="3070" max="3072" width="12.25" style="148" customWidth="1"/>
    <col min="3073" max="3073" width="10.5" style="148" customWidth="1"/>
    <col min="3074" max="3077" width="12.25" style="148" customWidth="1"/>
    <col min="3078" max="3078" width="10.5" style="148" customWidth="1"/>
    <col min="3079" max="3082" width="12.25" style="148" customWidth="1"/>
    <col min="3083" max="3083" width="10.5" style="148" customWidth="1"/>
    <col min="3084" max="3084" width="12.25" style="148" customWidth="1"/>
    <col min="3085" max="3319" width="9" style="148"/>
    <col min="3320" max="3322" width="2.625" style="148" customWidth="1"/>
    <col min="3323" max="3323" width="3" style="148" customWidth="1"/>
    <col min="3324" max="3324" width="2.75" style="148" customWidth="1"/>
    <col min="3325" max="3325" width="13.375" style="148" customWidth="1"/>
    <col min="3326" max="3328" width="12.25" style="148" customWidth="1"/>
    <col min="3329" max="3329" width="10.5" style="148" customWidth="1"/>
    <col min="3330" max="3333" width="12.25" style="148" customWidth="1"/>
    <col min="3334" max="3334" width="10.5" style="148" customWidth="1"/>
    <col min="3335" max="3338" width="12.25" style="148" customWidth="1"/>
    <col min="3339" max="3339" width="10.5" style="148" customWidth="1"/>
    <col min="3340" max="3340" width="12.25" style="148" customWidth="1"/>
    <col min="3341" max="3575" width="9" style="148"/>
    <col min="3576" max="3578" width="2.625" style="148" customWidth="1"/>
    <col min="3579" max="3579" width="3" style="148" customWidth="1"/>
    <col min="3580" max="3580" width="2.75" style="148" customWidth="1"/>
    <col min="3581" max="3581" width="13.375" style="148" customWidth="1"/>
    <col min="3582" max="3584" width="12.25" style="148" customWidth="1"/>
    <col min="3585" max="3585" width="10.5" style="148" customWidth="1"/>
    <col min="3586" max="3589" width="12.25" style="148" customWidth="1"/>
    <col min="3590" max="3590" width="10.5" style="148" customWidth="1"/>
    <col min="3591" max="3594" width="12.25" style="148" customWidth="1"/>
    <col min="3595" max="3595" width="10.5" style="148" customWidth="1"/>
    <col min="3596" max="3596" width="12.25" style="148" customWidth="1"/>
    <col min="3597" max="3831" width="9" style="148"/>
    <col min="3832" max="3834" width="2.625" style="148" customWidth="1"/>
    <col min="3835" max="3835" width="3" style="148" customWidth="1"/>
    <col min="3836" max="3836" width="2.75" style="148" customWidth="1"/>
    <col min="3837" max="3837" width="13.375" style="148" customWidth="1"/>
    <col min="3838" max="3840" width="12.25" style="148" customWidth="1"/>
    <col min="3841" max="3841" width="10.5" style="148" customWidth="1"/>
    <col min="3842" max="3845" width="12.25" style="148" customWidth="1"/>
    <col min="3846" max="3846" width="10.5" style="148" customWidth="1"/>
    <col min="3847" max="3850" width="12.25" style="148" customWidth="1"/>
    <col min="3851" max="3851" width="10.5" style="148" customWidth="1"/>
    <col min="3852" max="3852" width="12.25" style="148" customWidth="1"/>
    <col min="3853" max="4087" width="9" style="148"/>
    <col min="4088" max="4090" width="2.625" style="148" customWidth="1"/>
    <col min="4091" max="4091" width="3" style="148" customWidth="1"/>
    <col min="4092" max="4092" width="2.75" style="148" customWidth="1"/>
    <col min="4093" max="4093" width="13.375" style="148" customWidth="1"/>
    <col min="4094" max="4096" width="12.25" style="148" customWidth="1"/>
    <col min="4097" max="4097" width="10.5" style="148" customWidth="1"/>
    <col min="4098" max="4101" width="12.25" style="148" customWidth="1"/>
    <col min="4102" max="4102" width="10.5" style="148" customWidth="1"/>
    <col min="4103" max="4106" width="12.25" style="148" customWidth="1"/>
    <col min="4107" max="4107" width="10.5" style="148" customWidth="1"/>
    <col min="4108" max="4108" width="12.25" style="148" customWidth="1"/>
    <col min="4109" max="4343" width="9" style="148"/>
    <col min="4344" max="4346" width="2.625" style="148" customWidth="1"/>
    <col min="4347" max="4347" width="3" style="148" customWidth="1"/>
    <col min="4348" max="4348" width="2.75" style="148" customWidth="1"/>
    <col min="4349" max="4349" width="13.375" style="148" customWidth="1"/>
    <col min="4350" max="4352" width="12.25" style="148" customWidth="1"/>
    <col min="4353" max="4353" width="10.5" style="148" customWidth="1"/>
    <col min="4354" max="4357" width="12.25" style="148" customWidth="1"/>
    <col min="4358" max="4358" width="10.5" style="148" customWidth="1"/>
    <col min="4359" max="4362" width="12.25" style="148" customWidth="1"/>
    <col min="4363" max="4363" width="10.5" style="148" customWidth="1"/>
    <col min="4364" max="4364" width="12.25" style="148" customWidth="1"/>
    <col min="4365" max="4599" width="9" style="148"/>
    <col min="4600" max="4602" width="2.625" style="148" customWidth="1"/>
    <col min="4603" max="4603" width="3" style="148" customWidth="1"/>
    <col min="4604" max="4604" width="2.75" style="148" customWidth="1"/>
    <col min="4605" max="4605" width="13.375" style="148" customWidth="1"/>
    <col min="4606" max="4608" width="12.25" style="148" customWidth="1"/>
    <col min="4609" max="4609" width="10.5" style="148" customWidth="1"/>
    <col min="4610" max="4613" width="12.25" style="148" customWidth="1"/>
    <col min="4614" max="4614" width="10.5" style="148" customWidth="1"/>
    <col min="4615" max="4618" width="12.25" style="148" customWidth="1"/>
    <col min="4619" max="4619" width="10.5" style="148" customWidth="1"/>
    <col min="4620" max="4620" width="12.25" style="148" customWidth="1"/>
    <col min="4621" max="4855" width="9" style="148"/>
    <col min="4856" max="4858" width="2.625" style="148" customWidth="1"/>
    <col min="4859" max="4859" width="3" style="148" customWidth="1"/>
    <col min="4860" max="4860" width="2.75" style="148" customWidth="1"/>
    <col min="4861" max="4861" width="13.375" style="148" customWidth="1"/>
    <col min="4862" max="4864" width="12.25" style="148" customWidth="1"/>
    <col min="4865" max="4865" width="10.5" style="148" customWidth="1"/>
    <col min="4866" max="4869" width="12.25" style="148" customWidth="1"/>
    <col min="4870" max="4870" width="10.5" style="148" customWidth="1"/>
    <col min="4871" max="4874" width="12.25" style="148" customWidth="1"/>
    <col min="4875" max="4875" width="10.5" style="148" customWidth="1"/>
    <col min="4876" max="4876" width="12.25" style="148" customWidth="1"/>
    <col min="4877" max="5111" width="9" style="148"/>
    <col min="5112" max="5114" width="2.625" style="148" customWidth="1"/>
    <col min="5115" max="5115" width="3" style="148" customWidth="1"/>
    <col min="5116" max="5116" width="2.75" style="148" customWidth="1"/>
    <col min="5117" max="5117" width="13.375" style="148" customWidth="1"/>
    <col min="5118" max="5120" width="12.25" style="148" customWidth="1"/>
    <col min="5121" max="5121" width="10.5" style="148" customWidth="1"/>
    <col min="5122" max="5125" width="12.25" style="148" customWidth="1"/>
    <col min="5126" max="5126" width="10.5" style="148" customWidth="1"/>
    <col min="5127" max="5130" width="12.25" style="148" customWidth="1"/>
    <col min="5131" max="5131" width="10.5" style="148" customWidth="1"/>
    <col min="5132" max="5132" width="12.25" style="148" customWidth="1"/>
    <col min="5133" max="5367" width="9" style="148"/>
    <col min="5368" max="5370" width="2.625" style="148" customWidth="1"/>
    <col min="5371" max="5371" width="3" style="148" customWidth="1"/>
    <col min="5372" max="5372" width="2.75" style="148" customWidth="1"/>
    <col min="5373" max="5373" width="13.375" style="148" customWidth="1"/>
    <col min="5374" max="5376" width="12.25" style="148" customWidth="1"/>
    <col min="5377" max="5377" width="10.5" style="148" customWidth="1"/>
    <col min="5378" max="5381" width="12.25" style="148" customWidth="1"/>
    <col min="5382" max="5382" width="10.5" style="148" customWidth="1"/>
    <col min="5383" max="5386" width="12.25" style="148" customWidth="1"/>
    <col min="5387" max="5387" width="10.5" style="148" customWidth="1"/>
    <col min="5388" max="5388" width="12.25" style="148" customWidth="1"/>
    <col min="5389" max="5623" width="9" style="148"/>
    <col min="5624" max="5626" width="2.625" style="148" customWidth="1"/>
    <col min="5627" max="5627" width="3" style="148" customWidth="1"/>
    <col min="5628" max="5628" width="2.75" style="148" customWidth="1"/>
    <col min="5629" max="5629" width="13.375" style="148" customWidth="1"/>
    <col min="5630" max="5632" width="12.25" style="148" customWidth="1"/>
    <col min="5633" max="5633" width="10.5" style="148" customWidth="1"/>
    <col min="5634" max="5637" width="12.25" style="148" customWidth="1"/>
    <col min="5638" max="5638" width="10.5" style="148" customWidth="1"/>
    <col min="5639" max="5642" width="12.25" style="148" customWidth="1"/>
    <col min="5643" max="5643" width="10.5" style="148" customWidth="1"/>
    <col min="5644" max="5644" width="12.25" style="148" customWidth="1"/>
    <col min="5645" max="5879" width="9" style="148"/>
    <col min="5880" max="5882" width="2.625" style="148" customWidth="1"/>
    <col min="5883" max="5883" width="3" style="148" customWidth="1"/>
    <col min="5884" max="5884" width="2.75" style="148" customWidth="1"/>
    <col min="5885" max="5885" width="13.375" style="148" customWidth="1"/>
    <col min="5886" max="5888" width="12.25" style="148" customWidth="1"/>
    <col min="5889" max="5889" width="10.5" style="148" customWidth="1"/>
    <col min="5890" max="5893" width="12.25" style="148" customWidth="1"/>
    <col min="5894" max="5894" width="10.5" style="148" customWidth="1"/>
    <col min="5895" max="5898" width="12.25" style="148" customWidth="1"/>
    <col min="5899" max="5899" width="10.5" style="148" customWidth="1"/>
    <col min="5900" max="5900" width="12.25" style="148" customWidth="1"/>
    <col min="5901" max="6135" width="9" style="148"/>
    <col min="6136" max="6138" width="2.625" style="148" customWidth="1"/>
    <col min="6139" max="6139" width="3" style="148" customWidth="1"/>
    <col min="6140" max="6140" width="2.75" style="148" customWidth="1"/>
    <col min="6141" max="6141" width="13.375" style="148" customWidth="1"/>
    <col min="6142" max="6144" width="12.25" style="148" customWidth="1"/>
    <col min="6145" max="6145" width="10.5" style="148" customWidth="1"/>
    <col min="6146" max="6149" width="12.25" style="148" customWidth="1"/>
    <col min="6150" max="6150" width="10.5" style="148" customWidth="1"/>
    <col min="6151" max="6154" width="12.25" style="148" customWidth="1"/>
    <col min="6155" max="6155" width="10.5" style="148" customWidth="1"/>
    <col min="6156" max="6156" width="12.25" style="148" customWidth="1"/>
    <col min="6157" max="6391" width="9" style="148"/>
    <col min="6392" max="6394" width="2.625" style="148" customWidth="1"/>
    <col min="6395" max="6395" width="3" style="148" customWidth="1"/>
    <col min="6396" max="6396" width="2.75" style="148" customWidth="1"/>
    <col min="6397" max="6397" width="13.375" style="148" customWidth="1"/>
    <col min="6398" max="6400" width="12.25" style="148" customWidth="1"/>
    <col min="6401" max="6401" width="10.5" style="148" customWidth="1"/>
    <col min="6402" max="6405" width="12.25" style="148" customWidth="1"/>
    <col min="6406" max="6406" width="10.5" style="148" customWidth="1"/>
    <col min="6407" max="6410" width="12.25" style="148" customWidth="1"/>
    <col min="6411" max="6411" width="10.5" style="148" customWidth="1"/>
    <col min="6412" max="6412" width="12.25" style="148" customWidth="1"/>
    <col min="6413" max="6647" width="9" style="148"/>
    <col min="6648" max="6650" width="2.625" style="148" customWidth="1"/>
    <col min="6651" max="6651" width="3" style="148" customWidth="1"/>
    <col min="6652" max="6652" width="2.75" style="148" customWidth="1"/>
    <col min="6653" max="6653" width="13.375" style="148" customWidth="1"/>
    <col min="6654" max="6656" width="12.25" style="148" customWidth="1"/>
    <col min="6657" max="6657" width="10.5" style="148" customWidth="1"/>
    <col min="6658" max="6661" width="12.25" style="148" customWidth="1"/>
    <col min="6662" max="6662" width="10.5" style="148" customWidth="1"/>
    <col min="6663" max="6666" width="12.25" style="148" customWidth="1"/>
    <col min="6667" max="6667" width="10.5" style="148" customWidth="1"/>
    <col min="6668" max="6668" width="12.25" style="148" customWidth="1"/>
    <col min="6669" max="6903" width="9" style="148"/>
    <col min="6904" max="6906" width="2.625" style="148" customWidth="1"/>
    <col min="6907" max="6907" width="3" style="148" customWidth="1"/>
    <col min="6908" max="6908" width="2.75" style="148" customWidth="1"/>
    <col min="6909" max="6909" width="13.375" style="148" customWidth="1"/>
    <col min="6910" max="6912" width="12.25" style="148" customWidth="1"/>
    <col min="6913" max="6913" width="10.5" style="148" customWidth="1"/>
    <col min="6914" max="6917" width="12.25" style="148" customWidth="1"/>
    <col min="6918" max="6918" width="10.5" style="148" customWidth="1"/>
    <col min="6919" max="6922" width="12.25" style="148" customWidth="1"/>
    <col min="6923" max="6923" width="10.5" style="148" customWidth="1"/>
    <col min="6924" max="6924" width="12.25" style="148" customWidth="1"/>
    <col min="6925" max="7159" width="9" style="148"/>
    <col min="7160" max="7162" width="2.625" style="148" customWidth="1"/>
    <col min="7163" max="7163" width="3" style="148" customWidth="1"/>
    <col min="7164" max="7164" width="2.75" style="148" customWidth="1"/>
    <col min="7165" max="7165" width="13.375" style="148" customWidth="1"/>
    <col min="7166" max="7168" width="12.25" style="148" customWidth="1"/>
    <col min="7169" max="7169" width="10.5" style="148" customWidth="1"/>
    <col min="7170" max="7173" width="12.25" style="148" customWidth="1"/>
    <col min="7174" max="7174" width="10.5" style="148" customWidth="1"/>
    <col min="7175" max="7178" width="12.25" style="148" customWidth="1"/>
    <col min="7179" max="7179" width="10.5" style="148" customWidth="1"/>
    <col min="7180" max="7180" width="12.25" style="148" customWidth="1"/>
    <col min="7181" max="7415" width="9" style="148"/>
    <col min="7416" max="7418" width="2.625" style="148" customWidth="1"/>
    <col min="7419" max="7419" width="3" style="148" customWidth="1"/>
    <col min="7420" max="7420" width="2.75" style="148" customWidth="1"/>
    <col min="7421" max="7421" width="13.375" style="148" customWidth="1"/>
    <col min="7422" max="7424" width="12.25" style="148" customWidth="1"/>
    <col min="7425" max="7425" width="10.5" style="148" customWidth="1"/>
    <col min="7426" max="7429" width="12.25" style="148" customWidth="1"/>
    <col min="7430" max="7430" width="10.5" style="148" customWidth="1"/>
    <col min="7431" max="7434" width="12.25" style="148" customWidth="1"/>
    <col min="7435" max="7435" width="10.5" style="148" customWidth="1"/>
    <col min="7436" max="7436" width="12.25" style="148" customWidth="1"/>
    <col min="7437" max="7671" width="9" style="148"/>
    <col min="7672" max="7674" width="2.625" style="148" customWidth="1"/>
    <col min="7675" max="7675" width="3" style="148" customWidth="1"/>
    <col min="7676" max="7676" width="2.75" style="148" customWidth="1"/>
    <col min="7677" max="7677" width="13.375" style="148" customWidth="1"/>
    <col min="7678" max="7680" width="12.25" style="148" customWidth="1"/>
    <col min="7681" max="7681" width="10.5" style="148" customWidth="1"/>
    <col min="7682" max="7685" width="12.25" style="148" customWidth="1"/>
    <col min="7686" max="7686" width="10.5" style="148" customWidth="1"/>
    <col min="7687" max="7690" width="12.25" style="148" customWidth="1"/>
    <col min="7691" max="7691" width="10.5" style="148" customWidth="1"/>
    <col min="7692" max="7692" width="12.25" style="148" customWidth="1"/>
    <col min="7693" max="7927" width="9" style="148"/>
    <col min="7928" max="7930" width="2.625" style="148" customWidth="1"/>
    <col min="7931" max="7931" width="3" style="148" customWidth="1"/>
    <col min="7932" max="7932" width="2.75" style="148" customWidth="1"/>
    <col min="7933" max="7933" width="13.375" style="148" customWidth="1"/>
    <col min="7934" max="7936" width="12.25" style="148" customWidth="1"/>
    <col min="7937" max="7937" width="10.5" style="148" customWidth="1"/>
    <col min="7938" max="7941" width="12.25" style="148" customWidth="1"/>
    <col min="7942" max="7942" width="10.5" style="148" customWidth="1"/>
    <col min="7943" max="7946" width="12.25" style="148" customWidth="1"/>
    <col min="7947" max="7947" width="10.5" style="148" customWidth="1"/>
    <col min="7948" max="7948" width="12.25" style="148" customWidth="1"/>
    <col min="7949" max="8183" width="9" style="148"/>
    <col min="8184" max="8186" width="2.625" style="148" customWidth="1"/>
    <col min="8187" max="8187" width="3" style="148" customWidth="1"/>
    <col min="8188" max="8188" width="2.75" style="148" customWidth="1"/>
    <col min="8189" max="8189" width="13.375" style="148" customWidth="1"/>
    <col min="8190" max="8192" width="12.25" style="148" customWidth="1"/>
    <col min="8193" max="8193" width="10.5" style="148" customWidth="1"/>
    <col min="8194" max="8197" width="12.25" style="148" customWidth="1"/>
    <col min="8198" max="8198" width="10.5" style="148" customWidth="1"/>
    <col min="8199" max="8202" width="12.25" style="148" customWidth="1"/>
    <col min="8203" max="8203" width="10.5" style="148" customWidth="1"/>
    <col min="8204" max="8204" width="12.25" style="148" customWidth="1"/>
    <col min="8205" max="8439" width="9" style="148"/>
    <col min="8440" max="8442" width="2.625" style="148" customWidth="1"/>
    <col min="8443" max="8443" width="3" style="148" customWidth="1"/>
    <col min="8444" max="8444" width="2.75" style="148" customWidth="1"/>
    <col min="8445" max="8445" width="13.375" style="148" customWidth="1"/>
    <col min="8446" max="8448" width="12.25" style="148" customWidth="1"/>
    <col min="8449" max="8449" width="10.5" style="148" customWidth="1"/>
    <col min="8450" max="8453" width="12.25" style="148" customWidth="1"/>
    <col min="8454" max="8454" width="10.5" style="148" customWidth="1"/>
    <col min="8455" max="8458" width="12.25" style="148" customWidth="1"/>
    <col min="8459" max="8459" width="10.5" style="148" customWidth="1"/>
    <col min="8460" max="8460" width="12.25" style="148" customWidth="1"/>
    <col min="8461" max="8695" width="9" style="148"/>
    <col min="8696" max="8698" width="2.625" style="148" customWidth="1"/>
    <col min="8699" max="8699" width="3" style="148" customWidth="1"/>
    <col min="8700" max="8700" width="2.75" style="148" customWidth="1"/>
    <col min="8701" max="8701" width="13.375" style="148" customWidth="1"/>
    <col min="8702" max="8704" width="12.25" style="148" customWidth="1"/>
    <col min="8705" max="8705" width="10.5" style="148" customWidth="1"/>
    <col min="8706" max="8709" width="12.25" style="148" customWidth="1"/>
    <col min="8710" max="8710" width="10.5" style="148" customWidth="1"/>
    <col min="8711" max="8714" width="12.25" style="148" customWidth="1"/>
    <col min="8715" max="8715" width="10.5" style="148" customWidth="1"/>
    <col min="8716" max="8716" width="12.25" style="148" customWidth="1"/>
    <col min="8717" max="8951" width="9" style="148"/>
    <col min="8952" max="8954" width="2.625" style="148" customWidth="1"/>
    <col min="8955" max="8955" width="3" style="148" customWidth="1"/>
    <col min="8956" max="8956" width="2.75" style="148" customWidth="1"/>
    <col min="8957" max="8957" width="13.375" style="148" customWidth="1"/>
    <col min="8958" max="8960" width="12.25" style="148" customWidth="1"/>
    <col min="8961" max="8961" width="10.5" style="148" customWidth="1"/>
    <col min="8962" max="8965" width="12.25" style="148" customWidth="1"/>
    <col min="8966" max="8966" width="10.5" style="148" customWidth="1"/>
    <col min="8967" max="8970" width="12.25" style="148" customWidth="1"/>
    <col min="8971" max="8971" width="10.5" style="148" customWidth="1"/>
    <col min="8972" max="8972" width="12.25" style="148" customWidth="1"/>
    <col min="8973" max="9207" width="9" style="148"/>
    <col min="9208" max="9210" width="2.625" style="148" customWidth="1"/>
    <col min="9211" max="9211" width="3" style="148" customWidth="1"/>
    <col min="9212" max="9212" width="2.75" style="148" customWidth="1"/>
    <col min="9213" max="9213" width="13.375" style="148" customWidth="1"/>
    <col min="9214" max="9216" width="12.25" style="148" customWidth="1"/>
    <col min="9217" max="9217" width="10.5" style="148" customWidth="1"/>
    <col min="9218" max="9221" width="12.25" style="148" customWidth="1"/>
    <col min="9222" max="9222" width="10.5" style="148" customWidth="1"/>
    <col min="9223" max="9226" width="12.25" style="148" customWidth="1"/>
    <col min="9227" max="9227" width="10.5" style="148" customWidth="1"/>
    <col min="9228" max="9228" width="12.25" style="148" customWidth="1"/>
    <col min="9229" max="9463" width="9" style="148"/>
    <col min="9464" max="9466" width="2.625" style="148" customWidth="1"/>
    <col min="9467" max="9467" width="3" style="148" customWidth="1"/>
    <col min="9468" max="9468" width="2.75" style="148" customWidth="1"/>
    <col min="9469" max="9469" width="13.375" style="148" customWidth="1"/>
    <col min="9470" max="9472" width="12.25" style="148" customWidth="1"/>
    <col min="9473" max="9473" width="10.5" style="148" customWidth="1"/>
    <col min="9474" max="9477" width="12.25" style="148" customWidth="1"/>
    <col min="9478" max="9478" width="10.5" style="148" customWidth="1"/>
    <col min="9479" max="9482" width="12.25" style="148" customWidth="1"/>
    <col min="9483" max="9483" width="10.5" style="148" customWidth="1"/>
    <col min="9484" max="9484" width="12.25" style="148" customWidth="1"/>
    <col min="9485" max="9719" width="9" style="148"/>
    <col min="9720" max="9722" width="2.625" style="148" customWidth="1"/>
    <col min="9723" max="9723" width="3" style="148" customWidth="1"/>
    <col min="9724" max="9724" width="2.75" style="148" customWidth="1"/>
    <col min="9725" max="9725" width="13.375" style="148" customWidth="1"/>
    <col min="9726" max="9728" width="12.25" style="148" customWidth="1"/>
    <col min="9729" max="9729" width="10.5" style="148" customWidth="1"/>
    <col min="9730" max="9733" width="12.25" style="148" customWidth="1"/>
    <col min="9734" max="9734" width="10.5" style="148" customWidth="1"/>
    <col min="9735" max="9738" width="12.25" style="148" customWidth="1"/>
    <col min="9739" max="9739" width="10.5" style="148" customWidth="1"/>
    <col min="9740" max="9740" width="12.25" style="148" customWidth="1"/>
    <col min="9741" max="9975" width="9" style="148"/>
    <col min="9976" max="9978" width="2.625" style="148" customWidth="1"/>
    <col min="9979" max="9979" width="3" style="148" customWidth="1"/>
    <col min="9980" max="9980" width="2.75" style="148" customWidth="1"/>
    <col min="9981" max="9981" width="13.375" style="148" customWidth="1"/>
    <col min="9982" max="9984" width="12.25" style="148" customWidth="1"/>
    <col min="9985" max="9985" width="10.5" style="148" customWidth="1"/>
    <col min="9986" max="9989" width="12.25" style="148" customWidth="1"/>
    <col min="9990" max="9990" width="10.5" style="148" customWidth="1"/>
    <col min="9991" max="9994" width="12.25" style="148" customWidth="1"/>
    <col min="9995" max="9995" width="10.5" style="148" customWidth="1"/>
    <col min="9996" max="9996" width="12.25" style="148" customWidth="1"/>
    <col min="9997" max="10231" width="9" style="148"/>
    <col min="10232" max="10234" width="2.625" style="148" customWidth="1"/>
    <col min="10235" max="10235" width="3" style="148" customWidth="1"/>
    <col min="10236" max="10236" width="2.75" style="148" customWidth="1"/>
    <col min="10237" max="10237" width="13.375" style="148" customWidth="1"/>
    <col min="10238" max="10240" width="12.25" style="148" customWidth="1"/>
    <col min="10241" max="10241" width="10.5" style="148" customWidth="1"/>
    <col min="10242" max="10245" width="12.25" style="148" customWidth="1"/>
    <col min="10246" max="10246" width="10.5" style="148" customWidth="1"/>
    <col min="10247" max="10250" width="12.25" style="148" customWidth="1"/>
    <col min="10251" max="10251" width="10.5" style="148" customWidth="1"/>
    <col min="10252" max="10252" width="12.25" style="148" customWidth="1"/>
    <col min="10253" max="10487" width="9" style="148"/>
    <col min="10488" max="10490" width="2.625" style="148" customWidth="1"/>
    <col min="10491" max="10491" width="3" style="148" customWidth="1"/>
    <col min="10492" max="10492" width="2.75" style="148" customWidth="1"/>
    <col min="10493" max="10493" width="13.375" style="148" customWidth="1"/>
    <col min="10494" max="10496" width="12.25" style="148" customWidth="1"/>
    <col min="10497" max="10497" width="10.5" style="148" customWidth="1"/>
    <col min="10498" max="10501" width="12.25" style="148" customWidth="1"/>
    <col min="10502" max="10502" width="10.5" style="148" customWidth="1"/>
    <col min="10503" max="10506" width="12.25" style="148" customWidth="1"/>
    <col min="10507" max="10507" width="10.5" style="148" customWidth="1"/>
    <col min="10508" max="10508" width="12.25" style="148" customWidth="1"/>
    <col min="10509" max="10743" width="9" style="148"/>
    <col min="10744" max="10746" width="2.625" style="148" customWidth="1"/>
    <col min="10747" max="10747" width="3" style="148" customWidth="1"/>
    <col min="10748" max="10748" width="2.75" style="148" customWidth="1"/>
    <col min="10749" max="10749" width="13.375" style="148" customWidth="1"/>
    <col min="10750" max="10752" width="12.25" style="148" customWidth="1"/>
    <col min="10753" max="10753" width="10.5" style="148" customWidth="1"/>
    <col min="10754" max="10757" width="12.25" style="148" customWidth="1"/>
    <col min="10758" max="10758" width="10.5" style="148" customWidth="1"/>
    <col min="10759" max="10762" width="12.25" style="148" customWidth="1"/>
    <col min="10763" max="10763" width="10.5" style="148" customWidth="1"/>
    <col min="10764" max="10764" width="12.25" style="148" customWidth="1"/>
    <col min="10765" max="10999" width="9" style="148"/>
    <col min="11000" max="11002" width="2.625" style="148" customWidth="1"/>
    <col min="11003" max="11003" width="3" style="148" customWidth="1"/>
    <col min="11004" max="11004" width="2.75" style="148" customWidth="1"/>
    <col min="11005" max="11005" width="13.375" style="148" customWidth="1"/>
    <col min="11006" max="11008" width="12.25" style="148" customWidth="1"/>
    <col min="11009" max="11009" width="10.5" style="148" customWidth="1"/>
    <col min="11010" max="11013" width="12.25" style="148" customWidth="1"/>
    <col min="11014" max="11014" width="10.5" style="148" customWidth="1"/>
    <col min="11015" max="11018" width="12.25" style="148" customWidth="1"/>
    <col min="11019" max="11019" width="10.5" style="148" customWidth="1"/>
    <col min="11020" max="11020" width="12.25" style="148" customWidth="1"/>
    <col min="11021" max="11255" width="9" style="148"/>
    <col min="11256" max="11258" width="2.625" style="148" customWidth="1"/>
    <col min="11259" max="11259" width="3" style="148" customWidth="1"/>
    <col min="11260" max="11260" width="2.75" style="148" customWidth="1"/>
    <col min="11261" max="11261" width="13.375" style="148" customWidth="1"/>
    <col min="11262" max="11264" width="12.25" style="148" customWidth="1"/>
    <col min="11265" max="11265" width="10.5" style="148" customWidth="1"/>
    <col min="11266" max="11269" width="12.25" style="148" customWidth="1"/>
    <col min="11270" max="11270" width="10.5" style="148" customWidth="1"/>
    <col min="11271" max="11274" width="12.25" style="148" customWidth="1"/>
    <col min="11275" max="11275" width="10.5" style="148" customWidth="1"/>
    <col min="11276" max="11276" width="12.25" style="148" customWidth="1"/>
    <col min="11277" max="11511" width="9" style="148"/>
    <col min="11512" max="11514" width="2.625" style="148" customWidth="1"/>
    <col min="11515" max="11515" width="3" style="148" customWidth="1"/>
    <col min="11516" max="11516" width="2.75" style="148" customWidth="1"/>
    <col min="11517" max="11517" width="13.375" style="148" customWidth="1"/>
    <col min="11518" max="11520" width="12.25" style="148" customWidth="1"/>
    <col min="11521" max="11521" width="10.5" style="148" customWidth="1"/>
    <col min="11522" max="11525" width="12.25" style="148" customWidth="1"/>
    <col min="11526" max="11526" width="10.5" style="148" customWidth="1"/>
    <col min="11527" max="11530" width="12.25" style="148" customWidth="1"/>
    <col min="11531" max="11531" width="10.5" style="148" customWidth="1"/>
    <col min="11532" max="11532" width="12.25" style="148" customWidth="1"/>
    <col min="11533" max="11767" width="9" style="148"/>
    <col min="11768" max="11770" width="2.625" style="148" customWidth="1"/>
    <col min="11771" max="11771" width="3" style="148" customWidth="1"/>
    <col min="11772" max="11772" width="2.75" style="148" customWidth="1"/>
    <col min="11773" max="11773" width="13.375" style="148" customWidth="1"/>
    <col min="11774" max="11776" width="12.25" style="148" customWidth="1"/>
    <col min="11777" max="11777" width="10.5" style="148" customWidth="1"/>
    <col min="11778" max="11781" width="12.25" style="148" customWidth="1"/>
    <col min="11782" max="11782" width="10.5" style="148" customWidth="1"/>
    <col min="11783" max="11786" width="12.25" style="148" customWidth="1"/>
    <col min="11787" max="11787" width="10.5" style="148" customWidth="1"/>
    <col min="11788" max="11788" width="12.25" style="148" customWidth="1"/>
    <col min="11789" max="12023" width="9" style="148"/>
    <col min="12024" max="12026" width="2.625" style="148" customWidth="1"/>
    <col min="12027" max="12027" width="3" style="148" customWidth="1"/>
    <col min="12028" max="12028" width="2.75" style="148" customWidth="1"/>
    <col min="12029" max="12029" width="13.375" style="148" customWidth="1"/>
    <col min="12030" max="12032" width="12.25" style="148" customWidth="1"/>
    <col min="12033" max="12033" width="10.5" style="148" customWidth="1"/>
    <col min="12034" max="12037" width="12.25" style="148" customWidth="1"/>
    <col min="12038" max="12038" width="10.5" style="148" customWidth="1"/>
    <col min="12039" max="12042" width="12.25" style="148" customWidth="1"/>
    <col min="12043" max="12043" width="10.5" style="148" customWidth="1"/>
    <col min="12044" max="12044" width="12.25" style="148" customWidth="1"/>
    <col min="12045" max="12279" width="9" style="148"/>
    <col min="12280" max="12282" width="2.625" style="148" customWidth="1"/>
    <col min="12283" max="12283" width="3" style="148" customWidth="1"/>
    <col min="12284" max="12284" width="2.75" style="148" customWidth="1"/>
    <col min="12285" max="12285" width="13.375" style="148" customWidth="1"/>
    <col min="12286" max="12288" width="12.25" style="148" customWidth="1"/>
    <col min="12289" max="12289" width="10.5" style="148" customWidth="1"/>
    <col min="12290" max="12293" width="12.25" style="148" customWidth="1"/>
    <col min="12294" max="12294" width="10.5" style="148" customWidth="1"/>
    <col min="12295" max="12298" width="12.25" style="148" customWidth="1"/>
    <col min="12299" max="12299" width="10.5" style="148" customWidth="1"/>
    <col min="12300" max="12300" width="12.25" style="148" customWidth="1"/>
    <col min="12301" max="12535" width="9" style="148"/>
    <col min="12536" max="12538" width="2.625" style="148" customWidth="1"/>
    <col min="12539" max="12539" width="3" style="148" customWidth="1"/>
    <col min="12540" max="12540" width="2.75" style="148" customWidth="1"/>
    <col min="12541" max="12541" width="13.375" style="148" customWidth="1"/>
    <col min="12542" max="12544" width="12.25" style="148" customWidth="1"/>
    <col min="12545" max="12545" width="10.5" style="148" customWidth="1"/>
    <col min="12546" max="12549" width="12.25" style="148" customWidth="1"/>
    <col min="12550" max="12550" width="10.5" style="148" customWidth="1"/>
    <col min="12551" max="12554" width="12.25" style="148" customWidth="1"/>
    <col min="12555" max="12555" width="10.5" style="148" customWidth="1"/>
    <col min="12556" max="12556" width="12.25" style="148" customWidth="1"/>
    <col min="12557" max="12791" width="9" style="148"/>
    <col min="12792" max="12794" width="2.625" style="148" customWidth="1"/>
    <col min="12795" max="12795" width="3" style="148" customWidth="1"/>
    <col min="12796" max="12796" width="2.75" style="148" customWidth="1"/>
    <col min="12797" max="12797" width="13.375" style="148" customWidth="1"/>
    <col min="12798" max="12800" width="12.25" style="148" customWidth="1"/>
    <col min="12801" max="12801" width="10.5" style="148" customWidth="1"/>
    <col min="12802" max="12805" width="12.25" style="148" customWidth="1"/>
    <col min="12806" max="12806" width="10.5" style="148" customWidth="1"/>
    <col min="12807" max="12810" width="12.25" style="148" customWidth="1"/>
    <col min="12811" max="12811" width="10.5" style="148" customWidth="1"/>
    <col min="12812" max="12812" width="12.25" style="148" customWidth="1"/>
    <col min="12813" max="13047" width="9" style="148"/>
    <col min="13048" max="13050" width="2.625" style="148" customWidth="1"/>
    <col min="13051" max="13051" width="3" style="148" customWidth="1"/>
    <col min="13052" max="13052" width="2.75" style="148" customWidth="1"/>
    <col min="13053" max="13053" width="13.375" style="148" customWidth="1"/>
    <col min="13054" max="13056" width="12.25" style="148" customWidth="1"/>
    <col min="13057" max="13057" width="10.5" style="148" customWidth="1"/>
    <col min="13058" max="13061" width="12.25" style="148" customWidth="1"/>
    <col min="13062" max="13062" width="10.5" style="148" customWidth="1"/>
    <col min="13063" max="13066" width="12.25" style="148" customWidth="1"/>
    <col min="13067" max="13067" width="10.5" style="148" customWidth="1"/>
    <col min="13068" max="13068" width="12.25" style="148" customWidth="1"/>
    <col min="13069" max="13303" width="9" style="148"/>
    <col min="13304" max="13306" width="2.625" style="148" customWidth="1"/>
    <col min="13307" max="13307" width="3" style="148" customWidth="1"/>
    <col min="13308" max="13308" width="2.75" style="148" customWidth="1"/>
    <col min="13309" max="13309" width="13.375" style="148" customWidth="1"/>
    <col min="13310" max="13312" width="12.25" style="148" customWidth="1"/>
    <col min="13313" max="13313" width="10.5" style="148" customWidth="1"/>
    <col min="13314" max="13317" width="12.25" style="148" customWidth="1"/>
    <col min="13318" max="13318" width="10.5" style="148" customWidth="1"/>
    <col min="13319" max="13322" width="12.25" style="148" customWidth="1"/>
    <col min="13323" max="13323" width="10.5" style="148" customWidth="1"/>
    <col min="13324" max="13324" width="12.25" style="148" customWidth="1"/>
    <col min="13325" max="13559" width="9" style="148"/>
    <col min="13560" max="13562" width="2.625" style="148" customWidth="1"/>
    <col min="13563" max="13563" width="3" style="148" customWidth="1"/>
    <col min="13564" max="13564" width="2.75" style="148" customWidth="1"/>
    <col min="13565" max="13565" width="13.375" style="148" customWidth="1"/>
    <col min="13566" max="13568" width="12.25" style="148" customWidth="1"/>
    <col min="13569" max="13569" width="10.5" style="148" customWidth="1"/>
    <col min="13570" max="13573" width="12.25" style="148" customWidth="1"/>
    <col min="13574" max="13574" width="10.5" style="148" customWidth="1"/>
    <col min="13575" max="13578" width="12.25" style="148" customWidth="1"/>
    <col min="13579" max="13579" width="10.5" style="148" customWidth="1"/>
    <col min="13580" max="13580" width="12.25" style="148" customWidth="1"/>
    <col min="13581" max="13815" width="9" style="148"/>
    <col min="13816" max="13818" width="2.625" style="148" customWidth="1"/>
    <col min="13819" max="13819" width="3" style="148" customWidth="1"/>
    <col min="13820" max="13820" width="2.75" style="148" customWidth="1"/>
    <col min="13821" max="13821" width="13.375" style="148" customWidth="1"/>
    <col min="13822" max="13824" width="12.25" style="148" customWidth="1"/>
    <col min="13825" max="13825" width="10.5" style="148" customWidth="1"/>
    <col min="13826" max="13829" width="12.25" style="148" customWidth="1"/>
    <col min="13830" max="13830" width="10.5" style="148" customWidth="1"/>
    <col min="13831" max="13834" width="12.25" style="148" customWidth="1"/>
    <col min="13835" max="13835" width="10.5" style="148" customWidth="1"/>
    <col min="13836" max="13836" width="12.25" style="148" customWidth="1"/>
    <col min="13837" max="14071" width="9" style="148"/>
    <col min="14072" max="14074" width="2.625" style="148" customWidth="1"/>
    <col min="14075" max="14075" width="3" style="148" customWidth="1"/>
    <col min="14076" max="14076" width="2.75" style="148" customWidth="1"/>
    <col min="14077" max="14077" width="13.375" style="148" customWidth="1"/>
    <col min="14078" max="14080" width="12.25" style="148" customWidth="1"/>
    <col min="14081" max="14081" width="10.5" style="148" customWidth="1"/>
    <col min="14082" max="14085" width="12.25" style="148" customWidth="1"/>
    <col min="14086" max="14086" width="10.5" style="148" customWidth="1"/>
    <col min="14087" max="14090" width="12.25" style="148" customWidth="1"/>
    <col min="14091" max="14091" width="10.5" style="148" customWidth="1"/>
    <col min="14092" max="14092" width="12.25" style="148" customWidth="1"/>
    <col min="14093" max="14327" width="9" style="148"/>
    <col min="14328" max="14330" width="2.625" style="148" customWidth="1"/>
    <col min="14331" max="14331" width="3" style="148" customWidth="1"/>
    <col min="14332" max="14332" width="2.75" style="148" customWidth="1"/>
    <col min="14333" max="14333" width="13.375" style="148" customWidth="1"/>
    <col min="14334" max="14336" width="12.25" style="148" customWidth="1"/>
    <col min="14337" max="14337" width="10.5" style="148" customWidth="1"/>
    <col min="14338" max="14341" width="12.25" style="148" customWidth="1"/>
    <col min="14342" max="14342" width="10.5" style="148" customWidth="1"/>
    <col min="14343" max="14346" width="12.25" style="148" customWidth="1"/>
    <col min="14347" max="14347" width="10.5" style="148" customWidth="1"/>
    <col min="14348" max="14348" width="12.25" style="148" customWidth="1"/>
    <col min="14349" max="14583" width="9" style="148"/>
    <col min="14584" max="14586" width="2.625" style="148" customWidth="1"/>
    <col min="14587" max="14587" width="3" style="148" customWidth="1"/>
    <col min="14588" max="14588" width="2.75" style="148" customWidth="1"/>
    <col min="14589" max="14589" width="13.375" style="148" customWidth="1"/>
    <col min="14590" max="14592" width="12.25" style="148" customWidth="1"/>
    <col min="14593" max="14593" width="10.5" style="148" customWidth="1"/>
    <col min="14594" max="14597" width="12.25" style="148" customWidth="1"/>
    <col min="14598" max="14598" width="10.5" style="148" customWidth="1"/>
    <col min="14599" max="14602" width="12.25" style="148" customWidth="1"/>
    <col min="14603" max="14603" width="10.5" style="148" customWidth="1"/>
    <col min="14604" max="14604" width="12.25" style="148" customWidth="1"/>
    <col min="14605" max="14839" width="9" style="148"/>
    <col min="14840" max="14842" width="2.625" style="148" customWidth="1"/>
    <col min="14843" max="14843" width="3" style="148" customWidth="1"/>
    <col min="14844" max="14844" width="2.75" style="148" customWidth="1"/>
    <col min="14845" max="14845" width="13.375" style="148" customWidth="1"/>
    <col min="14846" max="14848" width="12.25" style="148" customWidth="1"/>
    <col min="14849" max="14849" width="10.5" style="148" customWidth="1"/>
    <col min="14850" max="14853" width="12.25" style="148" customWidth="1"/>
    <col min="14854" max="14854" width="10.5" style="148" customWidth="1"/>
    <col min="14855" max="14858" width="12.25" style="148" customWidth="1"/>
    <col min="14859" max="14859" width="10.5" style="148" customWidth="1"/>
    <col min="14860" max="14860" width="12.25" style="148" customWidth="1"/>
    <col min="14861" max="15095" width="9" style="148"/>
    <col min="15096" max="15098" width="2.625" style="148" customWidth="1"/>
    <col min="15099" max="15099" width="3" style="148" customWidth="1"/>
    <col min="15100" max="15100" width="2.75" style="148" customWidth="1"/>
    <col min="15101" max="15101" width="13.375" style="148" customWidth="1"/>
    <col min="15102" max="15104" width="12.25" style="148" customWidth="1"/>
    <col min="15105" max="15105" width="10.5" style="148" customWidth="1"/>
    <col min="15106" max="15109" width="12.25" style="148" customWidth="1"/>
    <col min="15110" max="15110" width="10.5" style="148" customWidth="1"/>
    <col min="15111" max="15114" width="12.25" style="148" customWidth="1"/>
    <col min="15115" max="15115" width="10.5" style="148" customWidth="1"/>
    <col min="15116" max="15116" width="12.25" style="148" customWidth="1"/>
    <col min="15117" max="15351" width="9" style="148"/>
    <col min="15352" max="15354" width="2.625" style="148" customWidth="1"/>
    <col min="15355" max="15355" width="3" style="148" customWidth="1"/>
    <col min="15356" max="15356" width="2.75" style="148" customWidth="1"/>
    <col min="15357" max="15357" width="13.375" style="148" customWidth="1"/>
    <col min="15358" max="15360" width="12.25" style="148" customWidth="1"/>
    <col min="15361" max="15361" width="10.5" style="148" customWidth="1"/>
    <col min="15362" max="15365" width="12.25" style="148" customWidth="1"/>
    <col min="15366" max="15366" width="10.5" style="148" customWidth="1"/>
    <col min="15367" max="15370" width="12.25" style="148" customWidth="1"/>
    <col min="15371" max="15371" width="10.5" style="148" customWidth="1"/>
    <col min="15372" max="15372" width="12.25" style="148" customWidth="1"/>
    <col min="15373" max="15607" width="9" style="148"/>
    <col min="15608" max="15610" width="2.625" style="148" customWidth="1"/>
    <col min="15611" max="15611" width="3" style="148" customWidth="1"/>
    <col min="15612" max="15612" width="2.75" style="148" customWidth="1"/>
    <col min="15613" max="15613" width="13.375" style="148" customWidth="1"/>
    <col min="15614" max="15616" width="12.25" style="148" customWidth="1"/>
    <col min="15617" max="15617" width="10.5" style="148" customWidth="1"/>
    <col min="15618" max="15621" width="12.25" style="148" customWidth="1"/>
    <col min="15622" max="15622" width="10.5" style="148" customWidth="1"/>
    <col min="15623" max="15626" width="12.25" style="148" customWidth="1"/>
    <col min="15627" max="15627" width="10.5" style="148" customWidth="1"/>
    <col min="15628" max="15628" width="12.25" style="148" customWidth="1"/>
    <col min="15629" max="15863" width="9" style="148"/>
    <col min="15864" max="15866" width="2.625" style="148" customWidth="1"/>
    <col min="15867" max="15867" width="3" style="148" customWidth="1"/>
    <col min="15868" max="15868" width="2.75" style="148" customWidth="1"/>
    <col min="15869" max="15869" width="13.375" style="148" customWidth="1"/>
    <col min="15870" max="15872" width="12.25" style="148" customWidth="1"/>
    <col min="15873" max="15873" width="10.5" style="148" customWidth="1"/>
    <col min="15874" max="15877" width="12.25" style="148" customWidth="1"/>
    <col min="15878" max="15878" width="10.5" style="148" customWidth="1"/>
    <col min="15879" max="15882" width="12.25" style="148" customWidth="1"/>
    <col min="15883" max="15883" width="10.5" style="148" customWidth="1"/>
    <col min="15884" max="15884" width="12.25" style="148" customWidth="1"/>
    <col min="15885" max="16119" width="9" style="148"/>
    <col min="16120" max="16122" width="2.625" style="148" customWidth="1"/>
    <col min="16123" max="16123" width="3" style="148" customWidth="1"/>
    <col min="16124" max="16124" width="2.75" style="148" customWidth="1"/>
    <col min="16125" max="16125" width="13.375" style="148" customWidth="1"/>
    <col min="16126" max="16128" width="12.25" style="148" customWidth="1"/>
    <col min="16129" max="16129" width="10.5" style="148" customWidth="1"/>
    <col min="16130" max="16133" width="12.25" style="148" customWidth="1"/>
    <col min="16134" max="16134" width="10.5" style="148" customWidth="1"/>
    <col min="16135" max="16138" width="12.25" style="148" customWidth="1"/>
    <col min="16139" max="16139" width="10.5" style="148" customWidth="1"/>
    <col min="16140" max="16140" width="12.25" style="148" customWidth="1"/>
    <col min="16141" max="16384" width="9" style="148"/>
  </cols>
  <sheetData>
    <row r="1" spans="1:21" s="149" customFormat="1" ht="15" customHeight="1">
      <c r="A1" s="244" t="s">
        <v>1903</v>
      </c>
      <c r="B1" s="58"/>
      <c r="C1" s="58"/>
      <c r="D1" s="58"/>
      <c r="E1" s="58"/>
      <c r="F1" s="58"/>
      <c r="G1" s="58"/>
      <c r="H1" s="58"/>
      <c r="I1" s="58"/>
      <c r="J1" s="58"/>
      <c r="K1" s="58"/>
      <c r="L1" s="58"/>
      <c r="M1" s="58"/>
      <c r="N1" s="58"/>
      <c r="O1" s="58"/>
      <c r="P1" s="58"/>
      <c r="Q1" s="58"/>
      <c r="R1" s="58"/>
      <c r="S1" s="58"/>
      <c r="T1" s="58"/>
      <c r="U1" s="58"/>
    </row>
    <row r="2" spans="1:21" s="1014" customFormat="1" ht="15" customHeight="1" thickBot="1">
      <c r="A2" s="700"/>
      <c r="B2" s="58"/>
      <c r="C2" s="58"/>
      <c r="D2" s="58"/>
      <c r="E2" s="58"/>
      <c r="F2" s="58"/>
      <c r="G2" s="58"/>
      <c r="H2" s="58"/>
      <c r="I2" s="58"/>
      <c r="J2" s="58"/>
      <c r="K2" s="58"/>
      <c r="L2" s="58"/>
      <c r="M2" s="58"/>
      <c r="N2" s="58"/>
      <c r="O2" s="58"/>
      <c r="P2" s="58"/>
      <c r="Q2" s="58"/>
      <c r="R2" s="58"/>
      <c r="S2" s="58"/>
      <c r="T2" s="58"/>
      <c r="U2" s="701" t="s">
        <v>2051</v>
      </c>
    </row>
    <row r="3" spans="1:21" s="1014" customFormat="1" ht="13.5" customHeight="1">
      <c r="A3" s="1630" t="s">
        <v>1492</v>
      </c>
      <c r="B3" s="1631"/>
      <c r="C3" s="1631"/>
      <c r="D3" s="1631"/>
      <c r="E3" s="1631"/>
      <c r="F3" s="1632"/>
      <c r="G3" s="1629" t="s">
        <v>248</v>
      </c>
      <c r="H3" s="1395"/>
      <c r="I3" s="1395"/>
      <c r="J3" s="1395"/>
      <c r="K3" s="1549"/>
      <c r="L3" s="1629" t="s">
        <v>246</v>
      </c>
      <c r="M3" s="1395"/>
      <c r="N3" s="1395"/>
      <c r="O3" s="1395"/>
      <c r="P3" s="1549"/>
      <c r="Q3" s="1629" t="s">
        <v>247</v>
      </c>
      <c r="R3" s="1395"/>
      <c r="S3" s="1395"/>
      <c r="T3" s="1395"/>
      <c r="U3" s="1395"/>
    </row>
    <row r="4" spans="1:21" s="1014" customFormat="1" ht="11.25" customHeight="1">
      <c r="A4" s="1633"/>
      <c r="B4" s="1634"/>
      <c r="C4" s="1634"/>
      <c r="D4" s="1634"/>
      <c r="E4" s="1634"/>
      <c r="F4" s="1635"/>
      <c r="G4" s="1622" t="s">
        <v>1493</v>
      </c>
      <c r="H4" s="1622" t="s">
        <v>1494</v>
      </c>
      <c r="I4" s="1624" t="s">
        <v>1495</v>
      </c>
      <c r="J4" s="1015"/>
      <c r="K4" s="1625" t="s">
        <v>2058</v>
      </c>
      <c r="L4" s="1622" t="s">
        <v>1493</v>
      </c>
      <c r="M4" s="1622" t="s">
        <v>1494</v>
      </c>
      <c r="N4" s="1624" t="s">
        <v>1495</v>
      </c>
      <c r="O4" s="1015"/>
      <c r="P4" s="1625" t="s">
        <v>2059</v>
      </c>
      <c r="Q4" s="1622" t="s">
        <v>1493</v>
      </c>
      <c r="R4" s="1622" t="s">
        <v>1494</v>
      </c>
      <c r="S4" s="1624" t="s">
        <v>1495</v>
      </c>
      <c r="T4" s="1015"/>
      <c r="U4" s="1625" t="s">
        <v>2060</v>
      </c>
    </row>
    <row r="5" spans="1:21" s="1014" customFormat="1" ht="22.5">
      <c r="A5" s="1636"/>
      <c r="B5" s="1636"/>
      <c r="C5" s="1636"/>
      <c r="D5" s="1636"/>
      <c r="E5" s="1636"/>
      <c r="F5" s="1637"/>
      <c r="G5" s="1623"/>
      <c r="H5" s="1623"/>
      <c r="I5" s="1623"/>
      <c r="J5" s="1016" t="s">
        <v>2061</v>
      </c>
      <c r="K5" s="1626"/>
      <c r="L5" s="1623"/>
      <c r="M5" s="1623"/>
      <c r="N5" s="1623"/>
      <c r="O5" s="1016" t="s">
        <v>2061</v>
      </c>
      <c r="P5" s="1626"/>
      <c r="Q5" s="1623"/>
      <c r="R5" s="1623"/>
      <c r="S5" s="1623"/>
      <c r="T5" s="1016" t="s">
        <v>2061</v>
      </c>
      <c r="U5" s="1626"/>
    </row>
    <row r="6" spans="1:21" s="433" customFormat="1" ht="13.5" customHeight="1">
      <c r="A6" s="1642" t="s">
        <v>2043</v>
      </c>
      <c r="B6" s="1643"/>
      <c r="C6" s="1643"/>
      <c r="D6" s="1643"/>
      <c r="E6" s="1643"/>
      <c r="F6" s="1644"/>
      <c r="G6" s="702">
        <v>155200</v>
      </c>
      <c r="H6" s="703">
        <v>140435</v>
      </c>
      <c r="I6" s="703">
        <v>14765</v>
      </c>
      <c r="J6" s="703">
        <v>6644</v>
      </c>
      <c r="K6" s="703">
        <v>34876</v>
      </c>
      <c r="L6" s="703">
        <v>87299</v>
      </c>
      <c r="M6" s="703">
        <v>79640</v>
      </c>
      <c r="N6" s="703">
        <v>7659</v>
      </c>
      <c r="O6" s="703">
        <v>3512</v>
      </c>
      <c r="P6" s="703">
        <v>18031</v>
      </c>
      <c r="Q6" s="703">
        <v>67901</v>
      </c>
      <c r="R6" s="703">
        <v>60795</v>
      </c>
      <c r="S6" s="703">
        <v>7106</v>
      </c>
      <c r="T6" s="703">
        <v>3132</v>
      </c>
      <c r="U6" s="703">
        <v>16845</v>
      </c>
    </row>
    <row r="7" spans="1:21" s="1014" customFormat="1" ht="13.5" customHeight="1">
      <c r="A7" s="1011"/>
      <c r="B7" s="1645" t="s">
        <v>2045</v>
      </c>
      <c r="C7" s="1640"/>
      <c r="D7" s="1640"/>
      <c r="E7" s="1640"/>
      <c r="F7" s="1641"/>
      <c r="G7" s="704">
        <v>131640</v>
      </c>
      <c r="H7" s="467">
        <v>119611</v>
      </c>
      <c r="I7" s="467">
        <v>12029</v>
      </c>
      <c r="J7" s="467">
        <v>4609</v>
      </c>
      <c r="K7" s="467">
        <v>31143</v>
      </c>
      <c r="L7" s="467">
        <v>71011</v>
      </c>
      <c r="M7" s="467">
        <v>64908</v>
      </c>
      <c r="N7" s="467">
        <v>6103</v>
      </c>
      <c r="O7" s="467">
        <v>2375</v>
      </c>
      <c r="P7" s="467">
        <v>15962</v>
      </c>
      <c r="Q7" s="467">
        <v>60629</v>
      </c>
      <c r="R7" s="467">
        <v>54703</v>
      </c>
      <c r="S7" s="467">
        <v>5926</v>
      </c>
      <c r="T7" s="467">
        <v>2234</v>
      </c>
      <c r="U7" s="467">
        <v>15181</v>
      </c>
    </row>
    <row r="8" spans="1:21" s="1014" customFormat="1" ht="13.5" customHeight="1">
      <c r="A8" s="1011"/>
      <c r="B8" s="1011"/>
      <c r="C8" s="1645" t="s">
        <v>2062</v>
      </c>
      <c r="D8" s="1640"/>
      <c r="E8" s="1640"/>
      <c r="F8" s="1640"/>
      <c r="G8" s="704">
        <v>13534</v>
      </c>
      <c r="H8" s="467">
        <v>13534</v>
      </c>
      <c r="I8" s="467">
        <v>0</v>
      </c>
      <c r="J8" s="467">
        <v>0</v>
      </c>
      <c r="K8" s="467">
        <v>0</v>
      </c>
      <c r="L8" s="467">
        <v>7495</v>
      </c>
      <c r="M8" s="467">
        <v>7495</v>
      </c>
      <c r="N8" s="467" t="s">
        <v>239</v>
      </c>
      <c r="O8" s="467">
        <v>0</v>
      </c>
      <c r="P8" s="467" t="s">
        <v>239</v>
      </c>
      <c r="Q8" s="467">
        <v>6039</v>
      </c>
      <c r="R8" s="467">
        <v>6039</v>
      </c>
      <c r="S8" s="467">
        <v>0</v>
      </c>
      <c r="T8" s="467">
        <v>0</v>
      </c>
      <c r="U8" s="467" t="s">
        <v>239</v>
      </c>
    </row>
    <row r="9" spans="1:21" s="1014" customFormat="1" ht="13.5" customHeight="1">
      <c r="A9" s="1011"/>
      <c r="B9" s="1011"/>
      <c r="C9" s="1645" t="s">
        <v>2063</v>
      </c>
      <c r="D9" s="1640"/>
      <c r="E9" s="1640"/>
      <c r="F9" s="1640"/>
      <c r="G9" s="704">
        <v>118106</v>
      </c>
      <c r="H9" s="467">
        <v>106077</v>
      </c>
      <c r="I9" s="467">
        <v>12029</v>
      </c>
      <c r="J9" s="467">
        <v>4609</v>
      </c>
      <c r="K9" s="467">
        <v>31143</v>
      </c>
      <c r="L9" s="467">
        <v>63516</v>
      </c>
      <c r="M9" s="467">
        <v>57413</v>
      </c>
      <c r="N9" s="467">
        <v>6103</v>
      </c>
      <c r="O9" s="467">
        <v>2375</v>
      </c>
      <c r="P9" s="467">
        <v>15962</v>
      </c>
      <c r="Q9" s="467">
        <v>54590</v>
      </c>
      <c r="R9" s="467">
        <v>48664</v>
      </c>
      <c r="S9" s="467">
        <v>5926</v>
      </c>
      <c r="T9" s="467">
        <v>2234</v>
      </c>
      <c r="U9" s="467">
        <v>15181</v>
      </c>
    </row>
    <row r="10" spans="1:21" s="1014" customFormat="1" ht="13.5" customHeight="1">
      <c r="A10" s="1011"/>
      <c r="B10" s="1645" t="s">
        <v>2325</v>
      </c>
      <c r="C10" s="1640"/>
      <c r="D10" s="1640"/>
      <c r="E10" s="1640"/>
      <c r="F10" s="1641"/>
      <c r="G10" s="704">
        <v>20084</v>
      </c>
      <c r="H10" s="467">
        <v>17595</v>
      </c>
      <c r="I10" s="467">
        <v>2489</v>
      </c>
      <c r="J10" s="467">
        <v>1906</v>
      </c>
      <c r="K10" s="467">
        <v>2657</v>
      </c>
      <c r="L10" s="467">
        <v>14206</v>
      </c>
      <c r="M10" s="467">
        <v>12772</v>
      </c>
      <c r="N10" s="467">
        <v>1434</v>
      </c>
      <c r="O10" s="467">
        <v>1077</v>
      </c>
      <c r="P10" s="467">
        <v>1517</v>
      </c>
      <c r="Q10" s="467">
        <v>5878</v>
      </c>
      <c r="R10" s="467">
        <v>4823</v>
      </c>
      <c r="S10" s="467">
        <v>1055</v>
      </c>
      <c r="T10" s="467">
        <v>829</v>
      </c>
      <c r="U10" s="467">
        <v>1140</v>
      </c>
    </row>
    <row r="11" spans="1:21" s="1014" customFormat="1" ht="13.5" customHeight="1">
      <c r="A11" s="1011"/>
      <c r="B11" s="1011"/>
      <c r="C11" s="1645" t="s">
        <v>2064</v>
      </c>
      <c r="D11" s="1640"/>
      <c r="E11" s="1640"/>
      <c r="F11" s="1641"/>
      <c r="G11" s="704">
        <v>16415</v>
      </c>
      <c r="H11" s="467">
        <v>15252</v>
      </c>
      <c r="I11" s="467">
        <v>1163</v>
      </c>
      <c r="J11" s="467">
        <v>634</v>
      </c>
      <c r="K11" s="467">
        <v>1295</v>
      </c>
      <c r="L11" s="467">
        <v>11641</v>
      </c>
      <c r="M11" s="467">
        <v>10894</v>
      </c>
      <c r="N11" s="467">
        <v>747</v>
      </c>
      <c r="O11" s="467">
        <v>420</v>
      </c>
      <c r="P11" s="467">
        <v>817</v>
      </c>
      <c r="Q11" s="467">
        <v>4774</v>
      </c>
      <c r="R11" s="467">
        <v>4358</v>
      </c>
      <c r="S11" s="467">
        <v>416</v>
      </c>
      <c r="T11" s="467">
        <v>214</v>
      </c>
      <c r="U11" s="467">
        <v>478</v>
      </c>
    </row>
    <row r="12" spans="1:21" s="1014" customFormat="1" ht="13.5" customHeight="1">
      <c r="D12" s="1017" t="s">
        <v>1499</v>
      </c>
      <c r="E12" s="1616" t="s">
        <v>1500</v>
      </c>
      <c r="F12" s="1638"/>
      <c r="G12" s="704">
        <v>151</v>
      </c>
      <c r="H12" s="467">
        <v>134</v>
      </c>
      <c r="I12" s="467">
        <v>17</v>
      </c>
      <c r="J12" s="467">
        <v>13</v>
      </c>
      <c r="K12" s="467">
        <v>19</v>
      </c>
      <c r="L12" s="467">
        <v>126</v>
      </c>
      <c r="M12" s="467">
        <v>119</v>
      </c>
      <c r="N12" s="467">
        <v>7</v>
      </c>
      <c r="O12" s="467">
        <v>5</v>
      </c>
      <c r="P12" s="467">
        <v>8</v>
      </c>
      <c r="Q12" s="467">
        <v>25</v>
      </c>
      <c r="R12" s="467">
        <v>15</v>
      </c>
      <c r="S12" s="467">
        <v>10</v>
      </c>
      <c r="T12" s="467">
        <v>8</v>
      </c>
      <c r="U12" s="467">
        <v>11</v>
      </c>
    </row>
    <row r="13" spans="1:21" s="1014" customFormat="1" ht="13.5" customHeight="1">
      <c r="D13" s="1017" t="s">
        <v>1501</v>
      </c>
      <c r="E13" s="1616" t="s">
        <v>1502</v>
      </c>
      <c r="F13" s="1638"/>
      <c r="G13" s="704">
        <v>2673</v>
      </c>
      <c r="H13" s="467">
        <v>2122</v>
      </c>
      <c r="I13" s="467">
        <v>551</v>
      </c>
      <c r="J13" s="467">
        <v>490</v>
      </c>
      <c r="K13" s="467">
        <v>556</v>
      </c>
      <c r="L13" s="467">
        <v>2019</v>
      </c>
      <c r="M13" s="467">
        <v>1665</v>
      </c>
      <c r="N13" s="467">
        <v>354</v>
      </c>
      <c r="O13" s="467">
        <v>327</v>
      </c>
      <c r="P13" s="467">
        <v>355</v>
      </c>
      <c r="Q13" s="467">
        <v>654</v>
      </c>
      <c r="R13" s="467">
        <v>457</v>
      </c>
      <c r="S13" s="467">
        <v>197</v>
      </c>
      <c r="T13" s="467">
        <v>163</v>
      </c>
      <c r="U13" s="467">
        <v>201</v>
      </c>
    </row>
    <row r="14" spans="1:21" s="1014" customFormat="1" ht="13.5" customHeight="1">
      <c r="D14" s="1017" t="s">
        <v>1503</v>
      </c>
      <c r="E14" s="1616" t="s">
        <v>1504</v>
      </c>
      <c r="F14" s="1638"/>
      <c r="G14" s="704">
        <v>204</v>
      </c>
      <c r="H14" s="467">
        <v>187</v>
      </c>
      <c r="I14" s="467">
        <v>17</v>
      </c>
      <c r="J14" s="467">
        <v>11</v>
      </c>
      <c r="K14" s="467">
        <v>17</v>
      </c>
      <c r="L14" s="467">
        <v>179</v>
      </c>
      <c r="M14" s="467">
        <v>167</v>
      </c>
      <c r="N14" s="467">
        <v>12</v>
      </c>
      <c r="O14" s="467">
        <v>7</v>
      </c>
      <c r="P14" s="467">
        <v>12</v>
      </c>
      <c r="Q14" s="467">
        <v>25</v>
      </c>
      <c r="R14" s="467">
        <v>20</v>
      </c>
      <c r="S14" s="467">
        <v>5</v>
      </c>
      <c r="T14" s="467">
        <v>4</v>
      </c>
      <c r="U14" s="467">
        <v>5</v>
      </c>
    </row>
    <row r="15" spans="1:21" s="1014" customFormat="1" ht="13.5" customHeight="1">
      <c r="D15" s="1017" t="s">
        <v>1505</v>
      </c>
      <c r="E15" s="1616" t="s">
        <v>1506</v>
      </c>
      <c r="F15" s="1638"/>
      <c r="G15" s="704">
        <v>136</v>
      </c>
      <c r="H15" s="467">
        <v>136</v>
      </c>
      <c r="I15" s="467">
        <v>0</v>
      </c>
      <c r="J15" s="467">
        <v>0</v>
      </c>
      <c r="K15" s="467">
        <v>0</v>
      </c>
      <c r="L15" s="467">
        <v>109</v>
      </c>
      <c r="M15" s="467">
        <v>109</v>
      </c>
      <c r="N15" s="467">
        <v>0</v>
      </c>
      <c r="O15" s="467">
        <v>0</v>
      </c>
      <c r="P15" s="467">
        <v>0</v>
      </c>
      <c r="Q15" s="467">
        <v>27</v>
      </c>
      <c r="R15" s="467">
        <v>27</v>
      </c>
      <c r="S15" s="467">
        <v>0</v>
      </c>
      <c r="T15" s="467">
        <v>0</v>
      </c>
      <c r="U15" s="467">
        <v>0</v>
      </c>
    </row>
    <row r="16" spans="1:21" s="1014" customFormat="1" ht="13.5" customHeight="1">
      <c r="D16" s="1017" t="s">
        <v>1507</v>
      </c>
      <c r="E16" s="1616" t="s">
        <v>1508</v>
      </c>
      <c r="F16" s="1376"/>
      <c r="G16" s="704">
        <v>110</v>
      </c>
      <c r="H16" s="467">
        <v>105</v>
      </c>
      <c r="I16" s="467">
        <v>5</v>
      </c>
      <c r="J16" s="467">
        <v>5</v>
      </c>
      <c r="K16" s="467">
        <v>5</v>
      </c>
      <c r="L16" s="467">
        <v>84</v>
      </c>
      <c r="M16" s="467">
        <v>83</v>
      </c>
      <c r="N16" s="467">
        <v>1</v>
      </c>
      <c r="O16" s="467">
        <v>1</v>
      </c>
      <c r="P16" s="467">
        <v>1</v>
      </c>
      <c r="Q16" s="467">
        <v>26</v>
      </c>
      <c r="R16" s="467">
        <v>22</v>
      </c>
      <c r="S16" s="467">
        <v>4</v>
      </c>
      <c r="T16" s="467">
        <v>4</v>
      </c>
      <c r="U16" s="467">
        <v>4</v>
      </c>
    </row>
    <row r="17" spans="4:21" s="1014" customFormat="1" ht="13.5" customHeight="1">
      <c r="D17" s="1017" t="s">
        <v>1509</v>
      </c>
      <c r="E17" s="1616" t="s">
        <v>1510</v>
      </c>
      <c r="F17" s="1376"/>
      <c r="G17" s="704">
        <v>22</v>
      </c>
      <c r="H17" s="467">
        <v>18</v>
      </c>
      <c r="I17" s="467">
        <v>4</v>
      </c>
      <c r="J17" s="467">
        <v>3</v>
      </c>
      <c r="K17" s="467">
        <v>4</v>
      </c>
      <c r="L17" s="467">
        <v>21</v>
      </c>
      <c r="M17" s="467">
        <v>18</v>
      </c>
      <c r="N17" s="467">
        <v>3</v>
      </c>
      <c r="O17" s="467">
        <v>3</v>
      </c>
      <c r="P17" s="467">
        <v>3</v>
      </c>
      <c r="Q17" s="467">
        <v>1</v>
      </c>
      <c r="R17" s="467" t="s">
        <v>239</v>
      </c>
      <c r="S17" s="467">
        <v>1</v>
      </c>
      <c r="T17" s="467">
        <v>0</v>
      </c>
      <c r="U17" s="467">
        <v>1</v>
      </c>
    </row>
    <row r="18" spans="4:21" s="1014" customFormat="1" ht="13.5" customHeight="1">
      <c r="D18" s="1017" t="s">
        <v>1511</v>
      </c>
      <c r="E18" s="1616" t="s">
        <v>1512</v>
      </c>
      <c r="F18" s="1376"/>
      <c r="G18" s="704">
        <v>112</v>
      </c>
      <c r="H18" s="467">
        <v>112</v>
      </c>
      <c r="I18" s="467">
        <v>0</v>
      </c>
      <c r="J18" s="467">
        <v>0</v>
      </c>
      <c r="K18" s="467">
        <v>0</v>
      </c>
      <c r="L18" s="467">
        <v>98</v>
      </c>
      <c r="M18" s="467">
        <v>98</v>
      </c>
      <c r="N18" s="467">
        <v>0</v>
      </c>
      <c r="O18" s="467">
        <v>0</v>
      </c>
      <c r="P18" s="467">
        <v>0</v>
      </c>
      <c r="Q18" s="467">
        <v>14</v>
      </c>
      <c r="R18" s="467">
        <v>14</v>
      </c>
      <c r="S18" s="467">
        <v>0</v>
      </c>
      <c r="T18" s="467">
        <v>0</v>
      </c>
      <c r="U18" s="467">
        <v>0</v>
      </c>
    </row>
    <row r="19" spans="4:21" s="1014" customFormat="1" ht="13.5" customHeight="1">
      <c r="D19" s="1017" t="s">
        <v>1513</v>
      </c>
      <c r="E19" s="1616" t="s">
        <v>1514</v>
      </c>
      <c r="F19" s="1376"/>
      <c r="G19" s="704">
        <v>3277</v>
      </c>
      <c r="H19" s="467">
        <v>3120</v>
      </c>
      <c r="I19" s="467">
        <v>157</v>
      </c>
      <c r="J19" s="467">
        <v>32</v>
      </c>
      <c r="K19" s="467">
        <v>163</v>
      </c>
      <c r="L19" s="467">
        <v>2208</v>
      </c>
      <c r="M19" s="467">
        <v>2121</v>
      </c>
      <c r="N19" s="467">
        <v>87</v>
      </c>
      <c r="O19" s="467">
        <v>15</v>
      </c>
      <c r="P19" s="467">
        <v>89</v>
      </c>
      <c r="Q19" s="467">
        <v>1069</v>
      </c>
      <c r="R19" s="467">
        <v>999</v>
      </c>
      <c r="S19" s="467">
        <v>70</v>
      </c>
      <c r="T19" s="467">
        <v>17</v>
      </c>
      <c r="U19" s="467">
        <v>74</v>
      </c>
    </row>
    <row r="20" spans="4:21" s="1014" customFormat="1" ht="13.5" customHeight="1">
      <c r="D20" s="1017" t="s">
        <v>1515</v>
      </c>
      <c r="E20" s="1616" t="s">
        <v>1516</v>
      </c>
      <c r="F20" s="1638"/>
      <c r="G20" s="704">
        <v>27</v>
      </c>
      <c r="H20" s="467">
        <v>26</v>
      </c>
      <c r="I20" s="467">
        <v>1</v>
      </c>
      <c r="J20" s="467">
        <v>0</v>
      </c>
      <c r="K20" s="467">
        <v>1</v>
      </c>
      <c r="L20" s="467">
        <v>24</v>
      </c>
      <c r="M20" s="467">
        <v>23</v>
      </c>
      <c r="N20" s="467">
        <v>1</v>
      </c>
      <c r="O20" s="467">
        <v>0</v>
      </c>
      <c r="P20" s="467">
        <v>1</v>
      </c>
      <c r="Q20" s="467">
        <v>3</v>
      </c>
      <c r="R20" s="467">
        <v>3</v>
      </c>
      <c r="S20" s="467" t="s">
        <v>239</v>
      </c>
      <c r="T20" s="467">
        <v>0</v>
      </c>
      <c r="U20" s="467" t="s">
        <v>239</v>
      </c>
    </row>
    <row r="21" spans="4:21" s="1014" customFormat="1" ht="13.5" customHeight="1">
      <c r="D21" s="1018" t="s">
        <v>2065</v>
      </c>
      <c r="E21" s="1616" t="s">
        <v>1517</v>
      </c>
      <c r="F21" s="1376"/>
      <c r="G21" s="704">
        <v>446</v>
      </c>
      <c r="H21" s="467">
        <v>435</v>
      </c>
      <c r="I21" s="467">
        <v>11</v>
      </c>
      <c r="J21" s="467">
        <v>10</v>
      </c>
      <c r="K21" s="467">
        <v>12</v>
      </c>
      <c r="L21" s="467">
        <v>405</v>
      </c>
      <c r="M21" s="467">
        <v>394</v>
      </c>
      <c r="N21" s="467">
        <v>11</v>
      </c>
      <c r="O21" s="467">
        <v>10</v>
      </c>
      <c r="P21" s="467">
        <v>11</v>
      </c>
      <c r="Q21" s="467">
        <v>41</v>
      </c>
      <c r="R21" s="467">
        <v>41</v>
      </c>
      <c r="S21" s="467" t="s">
        <v>239</v>
      </c>
      <c r="T21" s="467">
        <v>0</v>
      </c>
      <c r="U21" s="467">
        <v>1</v>
      </c>
    </row>
    <row r="22" spans="4:21" s="1014" customFormat="1" ht="13.5" customHeight="1">
      <c r="D22" s="1018" t="s">
        <v>1950</v>
      </c>
      <c r="E22" s="1616" t="s">
        <v>1518</v>
      </c>
      <c r="F22" s="1638"/>
      <c r="G22" s="704">
        <v>4357</v>
      </c>
      <c r="H22" s="467">
        <v>4022</v>
      </c>
      <c r="I22" s="467">
        <v>335</v>
      </c>
      <c r="J22" s="467">
        <v>46</v>
      </c>
      <c r="K22" s="467">
        <v>341</v>
      </c>
      <c r="L22" s="467">
        <v>2711</v>
      </c>
      <c r="M22" s="467">
        <v>2476</v>
      </c>
      <c r="N22" s="467">
        <v>235</v>
      </c>
      <c r="O22" s="467">
        <v>34</v>
      </c>
      <c r="P22" s="467">
        <v>238</v>
      </c>
      <c r="Q22" s="467">
        <v>1646</v>
      </c>
      <c r="R22" s="467">
        <v>1546</v>
      </c>
      <c r="S22" s="467">
        <v>100</v>
      </c>
      <c r="T22" s="467">
        <v>12</v>
      </c>
      <c r="U22" s="467">
        <v>103</v>
      </c>
    </row>
    <row r="23" spans="4:21" s="1014" customFormat="1" ht="13.5" customHeight="1">
      <c r="D23" s="1018" t="s">
        <v>2066</v>
      </c>
      <c r="E23" s="1616" t="s">
        <v>1519</v>
      </c>
      <c r="F23" s="1638"/>
      <c r="G23" s="704">
        <v>468</v>
      </c>
      <c r="H23" s="467">
        <v>457</v>
      </c>
      <c r="I23" s="467">
        <v>11</v>
      </c>
      <c r="J23" s="467">
        <v>6</v>
      </c>
      <c r="K23" s="467">
        <v>11</v>
      </c>
      <c r="L23" s="467">
        <v>379</v>
      </c>
      <c r="M23" s="467">
        <v>376</v>
      </c>
      <c r="N23" s="467">
        <v>3</v>
      </c>
      <c r="O23" s="467">
        <v>2</v>
      </c>
      <c r="P23" s="467">
        <v>3</v>
      </c>
      <c r="Q23" s="467">
        <v>89</v>
      </c>
      <c r="R23" s="467">
        <v>81</v>
      </c>
      <c r="S23" s="467">
        <v>8</v>
      </c>
      <c r="T23" s="467">
        <v>4</v>
      </c>
      <c r="U23" s="467">
        <v>8</v>
      </c>
    </row>
    <row r="24" spans="4:21" s="1014" customFormat="1" ht="13.5" customHeight="1">
      <c r="D24" s="1017" t="s">
        <v>1520</v>
      </c>
      <c r="E24" s="1616" t="s">
        <v>1521</v>
      </c>
      <c r="F24" s="1638"/>
      <c r="G24" s="704">
        <v>928</v>
      </c>
      <c r="H24" s="467">
        <v>927</v>
      </c>
      <c r="I24" s="467">
        <v>1</v>
      </c>
      <c r="J24" s="467">
        <v>0</v>
      </c>
      <c r="K24" s="467">
        <v>1</v>
      </c>
      <c r="L24" s="467">
        <v>728</v>
      </c>
      <c r="M24" s="467">
        <v>728</v>
      </c>
      <c r="N24" s="467" t="s">
        <v>239</v>
      </c>
      <c r="O24" s="467">
        <v>0</v>
      </c>
      <c r="P24" s="467" t="s">
        <v>239</v>
      </c>
      <c r="Q24" s="467">
        <v>200</v>
      </c>
      <c r="R24" s="467">
        <v>199</v>
      </c>
      <c r="S24" s="467">
        <v>1</v>
      </c>
      <c r="T24" s="467">
        <v>0</v>
      </c>
      <c r="U24" s="467">
        <v>1</v>
      </c>
    </row>
    <row r="25" spans="4:21" s="1014" customFormat="1" ht="13.5" customHeight="1">
      <c r="D25" s="1017" t="s">
        <v>1522</v>
      </c>
      <c r="E25" s="1616" t="s">
        <v>1523</v>
      </c>
      <c r="F25" s="1638"/>
      <c r="G25" s="704">
        <v>483</v>
      </c>
      <c r="H25" s="467">
        <v>482</v>
      </c>
      <c r="I25" s="467">
        <v>1</v>
      </c>
      <c r="J25" s="467">
        <v>0</v>
      </c>
      <c r="K25" s="467">
        <v>1</v>
      </c>
      <c r="L25" s="467">
        <v>285</v>
      </c>
      <c r="M25" s="467">
        <v>285</v>
      </c>
      <c r="N25" s="467" t="s">
        <v>239</v>
      </c>
      <c r="O25" s="467">
        <v>0</v>
      </c>
      <c r="P25" s="467" t="s">
        <v>239</v>
      </c>
      <c r="Q25" s="467">
        <v>198</v>
      </c>
      <c r="R25" s="467">
        <v>197</v>
      </c>
      <c r="S25" s="467">
        <v>1</v>
      </c>
      <c r="T25" s="467">
        <v>0</v>
      </c>
      <c r="U25" s="467">
        <v>1</v>
      </c>
    </row>
    <row r="26" spans="4:21" s="1014" customFormat="1" ht="13.5" customHeight="1">
      <c r="D26" s="1017" t="s">
        <v>1524</v>
      </c>
      <c r="E26" s="1616" t="s">
        <v>1525</v>
      </c>
      <c r="F26" s="1638"/>
      <c r="G26" s="704">
        <v>1586</v>
      </c>
      <c r="H26" s="467">
        <v>1553</v>
      </c>
      <c r="I26" s="467">
        <v>33</v>
      </c>
      <c r="J26" s="467">
        <v>6</v>
      </c>
      <c r="K26" s="467">
        <v>145</v>
      </c>
      <c r="L26" s="467">
        <v>1045</v>
      </c>
      <c r="M26" s="467">
        <v>1025</v>
      </c>
      <c r="N26" s="467">
        <v>20</v>
      </c>
      <c r="O26" s="467">
        <v>5</v>
      </c>
      <c r="P26" s="467">
        <v>83</v>
      </c>
      <c r="Q26" s="467">
        <v>541</v>
      </c>
      <c r="R26" s="467">
        <v>528</v>
      </c>
      <c r="S26" s="467">
        <v>13</v>
      </c>
      <c r="T26" s="467">
        <v>1</v>
      </c>
      <c r="U26" s="467">
        <v>62</v>
      </c>
    </row>
    <row r="27" spans="4:21" s="1014" customFormat="1" ht="13.5" customHeight="1">
      <c r="D27" s="1017" t="s">
        <v>1526</v>
      </c>
      <c r="E27" s="1616" t="s">
        <v>1527</v>
      </c>
      <c r="F27" s="1638"/>
      <c r="G27" s="704">
        <v>102</v>
      </c>
      <c r="H27" s="467">
        <v>102</v>
      </c>
      <c r="I27" s="467">
        <v>0</v>
      </c>
      <c r="J27" s="467">
        <v>0</v>
      </c>
      <c r="K27" s="467">
        <v>0</v>
      </c>
      <c r="L27" s="467">
        <v>90</v>
      </c>
      <c r="M27" s="467">
        <v>90</v>
      </c>
      <c r="N27" s="467">
        <v>0</v>
      </c>
      <c r="O27" s="467">
        <v>0</v>
      </c>
      <c r="P27" s="467">
        <v>0</v>
      </c>
      <c r="Q27" s="467">
        <v>12</v>
      </c>
      <c r="R27" s="467">
        <v>12</v>
      </c>
      <c r="S27" s="467">
        <v>0</v>
      </c>
      <c r="T27" s="467">
        <v>0</v>
      </c>
      <c r="U27" s="467">
        <v>0</v>
      </c>
    </row>
    <row r="28" spans="4:21" s="1014" customFormat="1" ht="13.5" customHeight="1">
      <c r="D28" s="992" t="s">
        <v>2067</v>
      </c>
      <c r="E28" s="1616" t="s">
        <v>1936</v>
      </c>
      <c r="F28" s="1638"/>
      <c r="G28" s="704">
        <v>11</v>
      </c>
      <c r="H28" s="467">
        <v>11</v>
      </c>
      <c r="I28" s="467">
        <v>0</v>
      </c>
      <c r="J28" s="467">
        <v>0</v>
      </c>
      <c r="K28" s="467">
        <v>0</v>
      </c>
      <c r="L28" s="467">
        <v>9</v>
      </c>
      <c r="M28" s="467">
        <v>9</v>
      </c>
      <c r="N28" s="467">
        <v>0</v>
      </c>
      <c r="O28" s="467">
        <v>0</v>
      </c>
      <c r="P28" s="467">
        <v>0</v>
      </c>
      <c r="Q28" s="467">
        <v>2</v>
      </c>
      <c r="R28" s="467">
        <v>2</v>
      </c>
      <c r="S28" s="467">
        <v>0</v>
      </c>
      <c r="T28" s="467">
        <v>0</v>
      </c>
      <c r="U28" s="467">
        <v>0</v>
      </c>
    </row>
    <row r="29" spans="4:21" s="1014" customFormat="1" ht="13.5" customHeight="1">
      <c r="D29" s="992" t="s">
        <v>2068</v>
      </c>
      <c r="E29" s="1616" t="s">
        <v>1937</v>
      </c>
      <c r="F29" s="1638"/>
      <c r="G29" s="704">
        <v>10</v>
      </c>
      <c r="H29" s="467">
        <v>10</v>
      </c>
      <c r="I29" s="467">
        <v>0</v>
      </c>
      <c r="J29" s="467">
        <v>0</v>
      </c>
      <c r="K29" s="467">
        <v>0</v>
      </c>
      <c r="L29" s="467">
        <v>9</v>
      </c>
      <c r="M29" s="467">
        <v>9</v>
      </c>
      <c r="N29" s="467" t="s">
        <v>239</v>
      </c>
      <c r="O29" s="467">
        <v>0</v>
      </c>
      <c r="P29" s="467" t="s">
        <v>239</v>
      </c>
      <c r="Q29" s="467">
        <v>1</v>
      </c>
      <c r="R29" s="467">
        <v>1</v>
      </c>
      <c r="S29" s="467" t="s">
        <v>239</v>
      </c>
      <c r="T29" s="467">
        <v>0</v>
      </c>
      <c r="U29" s="467" t="s">
        <v>239</v>
      </c>
    </row>
    <row r="30" spans="4:21" s="1014" customFormat="1" ht="13.5" customHeight="1">
      <c r="D30" s="1017" t="s">
        <v>1528</v>
      </c>
      <c r="E30" s="1616" t="s">
        <v>1529</v>
      </c>
      <c r="F30" s="1638"/>
      <c r="G30" s="704">
        <v>30</v>
      </c>
      <c r="H30" s="467">
        <v>30</v>
      </c>
      <c r="I30" s="467">
        <v>0</v>
      </c>
      <c r="J30" s="467">
        <v>0</v>
      </c>
      <c r="K30" s="467">
        <v>0</v>
      </c>
      <c r="L30" s="467">
        <v>23</v>
      </c>
      <c r="M30" s="467">
        <v>23</v>
      </c>
      <c r="N30" s="467" t="s">
        <v>239</v>
      </c>
      <c r="O30" s="467">
        <v>0</v>
      </c>
      <c r="P30" s="467" t="s">
        <v>239</v>
      </c>
      <c r="Q30" s="467">
        <v>7</v>
      </c>
      <c r="R30" s="467">
        <v>7</v>
      </c>
      <c r="S30" s="467" t="s">
        <v>239</v>
      </c>
      <c r="T30" s="467">
        <v>0</v>
      </c>
      <c r="U30" s="467" t="s">
        <v>239</v>
      </c>
    </row>
    <row r="31" spans="4:21" s="1014" customFormat="1" ht="13.5" customHeight="1">
      <c r="D31" s="1017" t="s">
        <v>1530</v>
      </c>
      <c r="E31" s="1616" t="s">
        <v>1531</v>
      </c>
      <c r="F31" s="1638"/>
      <c r="G31" s="704">
        <v>17</v>
      </c>
      <c r="H31" s="467">
        <v>17</v>
      </c>
      <c r="I31" s="467">
        <v>0</v>
      </c>
      <c r="J31" s="467">
        <v>0</v>
      </c>
      <c r="K31" s="467">
        <v>0</v>
      </c>
      <c r="L31" s="467">
        <v>13</v>
      </c>
      <c r="M31" s="467">
        <v>13</v>
      </c>
      <c r="N31" s="467" t="s">
        <v>239</v>
      </c>
      <c r="O31" s="467">
        <v>0</v>
      </c>
      <c r="P31" s="467" t="s">
        <v>239</v>
      </c>
      <c r="Q31" s="467">
        <v>4</v>
      </c>
      <c r="R31" s="467">
        <v>4</v>
      </c>
      <c r="S31" s="467" t="s">
        <v>239</v>
      </c>
      <c r="T31" s="467">
        <v>0</v>
      </c>
      <c r="U31" s="467" t="s">
        <v>239</v>
      </c>
    </row>
    <row r="32" spans="4:21" s="1014" customFormat="1" ht="13.5" customHeight="1">
      <c r="D32" s="1017" t="s">
        <v>1532</v>
      </c>
      <c r="E32" s="1616" t="s">
        <v>1533</v>
      </c>
      <c r="F32" s="1638"/>
      <c r="G32" s="704">
        <v>39</v>
      </c>
      <c r="H32" s="467">
        <v>32</v>
      </c>
      <c r="I32" s="467">
        <v>7</v>
      </c>
      <c r="J32" s="467">
        <v>7</v>
      </c>
      <c r="K32" s="467">
        <v>7</v>
      </c>
      <c r="L32" s="467">
        <v>31</v>
      </c>
      <c r="M32" s="467">
        <v>25</v>
      </c>
      <c r="N32" s="467">
        <v>6</v>
      </c>
      <c r="O32" s="467">
        <v>6</v>
      </c>
      <c r="P32" s="467">
        <v>6</v>
      </c>
      <c r="Q32" s="467">
        <v>8</v>
      </c>
      <c r="R32" s="467">
        <v>7</v>
      </c>
      <c r="S32" s="467">
        <v>1</v>
      </c>
      <c r="T32" s="467">
        <v>1</v>
      </c>
      <c r="U32" s="467">
        <v>1</v>
      </c>
    </row>
    <row r="33" spans="2:21" s="1014" customFormat="1" ht="13.5" customHeight="1">
      <c r="D33" s="1017" t="s">
        <v>1534</v>
      </c>
      <c r="E33" s="1616" t="s">
        <v>1535</v>
      </c>
      <c r="F33" s="1638"/>
      <c r="G33" s="704">
        <v>42</v>
      </c>
      <c r="H33" s="467">
        <v>37</v>
      </c>
      <c r="I33" s="467">
        <v>5</v>
      </c>
      <c r="J33" s="467">
        <v>4</v>
      </c>
      <c r="K33" s="467">
        <v>5</v>
      </c>
      <c r="L33" s="467">
        <v>30</v>
      </c>
      <c r="M33" s="467">
        <v>26</v>
      </c>
      <c r="N33" s="467">
        <v>4</v>
      </c>
      <c r="O33" s="467">
        <v>4</v>
      </c>
      <c r="P33" s="467">
        <v>4</v>
      </c>
      <c r="Q33" s="467">
        <v>12</v>
      </c>
      <c r="R33" s="467">
        <v>11</v>
      </c>
      <c r="S33" s="467">
        <v>1</v>
      </c>
      <c r="T33" s="467">
        <v>0</v>
      </c>
      <c r="U33" s="467">
        <v>1</v>
      </c>
    </row>
    <row r="34" spans="2:21" s="1014" customFormat="1" ht="13.5" customHeight="1">
      <c r="D34" s="1019">
        <v>541</v>
      </c>
      <c r="E34" s="1616" t="s">
        <v>1938</v>
      </c>
      <c r="F34" s="1638"/>
      <c r="G34" s="704">
        <v>11</v>
      </c>
      <c r="H34" s="467">
        <v>10</v>
      </c>
      <c r="I34" s="467">
        <v>1</v>
      </c>
      <c r="J34" s="467">
        <v>0</v>
      </c>
      <c r="K34" s="467">
        <v>1</v>
      </c>
      <c r="L34" s="467">
        <v>10</v>
      </c>
      <c r="M34" s="467">
        <v>10</v>
      </c>
      <c r="N34" s="467" t="s">
        <v>239</v>
      </c>
      <c r="O34" s="467">
        <v>0</v>
      </c>
      <c r="P34" s="467" t="s">
        <v>239</v>
      </c>
      <c r="Q34" s="467">
        <v>1</v>
      </c>
      <c r="R34" s="467" t="s">
        <v>239</v>
      </c>
      <c r="S34" s="467">
        <v>1</v>
      </c>
      <c r="T34" s="467">
        <v>0</v>
      </c>
      <c r="U34" s="467">
        <v>1</v>
      </c>
    </row>
    <row r="35" spans="2:21" s="1014" customFormat="1" ht="13.5" customHeight="1">
      <c r="D35" s="1019">
        <v>542</v>
      </c>
      <c r="E35" s="1616" t="s">
        <v>1939</v>
      </c>
      <c r="F35" s="1638"/>
      <c r="G35" s="704">
        <v>19</v>
      </c>
      <c r="H35" s="467">
        <v>19</v>
      </c>
      <c r="I35" s="467">
        <v>0</v>
      </c>
      <c r="J35" s="467">
        <v>0</v>
      </c>
      <c r="K35" s="467" t="s">
        <v>239</v>
      </c>
      <c r="L35" s="467">
        <v>19</v>
      </c>
      <c r="M35" s="467">
        <v>19</v>
      </c>
      <c r="N35" s="467">
        <v>0</v>
      </c>
      <c r="O35" s="467">
        <v>0</v>
      </c>
      <c r="P35" s="467">
        <v>0</v>
      </c>
      <c r="Q35" s="467">
        <v>0</v>
      </c>
      <c r="R35" s="467">
        <v>0</v>
      </c>
      <c r="S35" s="467">
        <v>0</v>
      </c>
      <c r="T35" s="467">
        <v>0</v>
      </c>
      <c r="U35" s="467">
        <v>0</v>
      </c>
    </row>
    <row r="36" spans="2:21" s="1014" customFormat="1" ht="13.5" customHeight="1">
      <c r="D36" s="1019">
        <v>543</v>
      </c>
      <c r="E36" s="1616" t="s">
        <v>1940</v>
      </c>
      <c r="F36" s="1638"/>
      <c r="G36" s="704">
        <v>20</v>
      </c>
      <c r="H36" s="467">
        <v>20</v>
      </c>
      <c r="I36" s="467">
        <v>0</v>
      </c>
      <c r="J36" s="467">
        <v>0</v>
      </c>
      <c r="K36" s="467" t="s">
        <v>239</v>
      </c>
      <c r="L36" s="467">
        <v>19</v>
      </c>
      <c r="M36" s="467">
        <v>19</v>
      </c>
      <c r="N36" s="467">
        <v>0</v>
      </c>
      <c r="O36" s="467">
        <v>0</v>
      </c>
      <c r="P36" s="467">
        <v>0</v>
      </c>
      <c r="Q36" s="467">
        <v>1</v>
      </c>
      <c r="R36" s="467">
        <v>1</v>
      </c>
      <c r="S36" s="467">
        <v>0</v>
      </c>
      <c r="T36" s="467">
        <v>0</v>
      </c>
      <c r="U36" s="467">
        <v>0</v>
      </c>
    </row>
    <row r="37" spans="2:21" s="1014" customFormat="1" ht="13.5" customHeight="1">
      <c r="D37" s="1019">
        <v>544</v>
      </c>
      <c r="E37" s="1616" t="s">
        <v>2039</v>
      </c>
      <c r="F37" s="1638"/>
      <c r="G37" s="704">
        <v>8</v>
      </c>
      <c r="H37" s="467">
        <v>8</v>
      </c>
      <c r="I37" s="467">
        <v>0</v>
      </c>
      <c r="J37" s="467">
        <v>0</v>
      </c>
      <c r="K37" s="467" t="s">
        <v>239</v>
      </c>
      <c r="L37" s="467">
        <v>8</v>
      </c>
      <c r="M37" s="467">
        <v>8</v>
      </c>
      <c r="N37" s="467" t="s">
        <v>239</v>
      </c>
      <c r="O37" s="467">
        <v>0</v>
      </c>
      <c r="P37" s="467" t="s">
        <v>239</v>
      </c>
      <c r="Q37" s="467">
        <v>0</v>
      </c>
      <c r="R37" s="467" t="s">
        <v>239</v>
      </c>
      <c r="S37" s="467" t="s">
        <v>239</v>
      </c>
      <c r="T37" s="467">
        <v>0</v>
      </c>
      <c r="U37" s="467" t="s">
        <v>239</v>
      </c>
    </row>
    <row r="38" spans="2:21" s="1014" customFormat="1" ht="13.5" customHeight="1">
      <c r="D38" s="1019">
        <v>545</v>
      </c>
      <c r="E38" s="1616" t="s">
        <v>1941</v>
      </c>
      <c r="F38" s="1638"/>
      <c r="G38" s="704">
        <v>22</v>
      </c>
      <c r="H38" s="467">
        <v>22</v>
      </c>
      <c r="I38" s="467">
        <v>0</v>
      </c>
      <c r="J38" s="467">
        <v>0</v>
      </c>
      <c r="K38" s="467" t="s">
        <v>239</v>
      </c>
      <c r="L38" s="467">
        <v>21</v>
      </c>
      <c r="M38" s="467">
        <v>21</v>
      </c>
      <c r="N38" s="467" t="s">
        <v>239</v>
      </c>
      <c r="O38" s="467">
        <v>0</v>
      </c>
      <c r="P38" s="467" t="s">
        <v>239</v>
      </c>
      <c r="Q38" s="467">
        <v>1</v>
      </c>
      <c r="R38" s="467">
        <v>1</v>
      </c>
      <c r="S38" s="467" t="s">
        <v>239</v>
      </c>
      <c r="T38" s="467">
        <v>0</v>
      </c>
      <c r="U38" s="467" t="s">
        <v>239</v>
      </c>
    </row>
    <row r="39" spans="2:21" s="1014" customFormat="1" ht="13.5" customHeight="1">
      <c r="D39" s="1018" t="s">
        <v>2069</v>
      </c>
      <c r="E39" s="1616" t="s">
        <v>2040</v>
      </c>
      <c r="F39" s="1638"/>
      <c r="G39" s="704">
        <v>5</v>
      </c>
      <c r="H39" s="467">
        <v>5</v>
      </c>
      <c r="I39" s="467">
        <v>0</v>
      </c>
      <c r="J39" s="467">
        <v>0</v>
      </c>
      <c r="K39" s="467" t="s">
        <v>239</v>
      </c>
      <c r="L39" s="467">
        <v>4</v>
      </c>
      <c r="M39" s="467">
        <v>4</v>
      </c>
      <c r="N39" s="467" t="s">
        <v>239</v>
      </c>
      <c r="O39" s="467">
        <v>0</v>
      </c>
      <c r="P39" s="467" t="s">
        <v>239</v>
      </c>
      <c r="Q39" s="467">
        <v>1</v>
      </c>
      <c r="R39" s="467">
        <v>1</v>
      </c>
      <c r="S39" s="467" t="s">
        <v>239</v>
      </c>
      <c r="T39" s="467">
        <v>0</v>
      </c>
      <c r="U39" s="467" t="s">
        <v>239</v>
      </c>
    </row>
    <row r="40" spans="2:21" s="1014" customFormat="1" ht="13.5" customHeight="1">
      <c r="D40" s="1019">
        <v>547</v>
      </c>
      <c r="E40" s="1616" t="s">
        <v>1536</v>
      </c>
      <c r="F40" s="1638"/>
      <c r="G40" s="704">
        <v>85</v>
      </c>
      <c r="H40" s="467">
        <v>85</v>
      </c>
      <c r="I40" s="467">
        <v>0</v>
      </c>
      <c r="J40" s="467">
        <v>0</v>
      </c>
      <c r="K40" s="467" t="s">
        <v>239</v>
      </c>
      <c r="L40" s="467">
        <v>69</v>
      </c>
      <c r="M40" s="467">
        <v>69</v>
      </c>
      <c r="N40" s="467" t="s">
        <v>239</v>
      </c>
      <c r="O40" s="467">
        <v>0</v>
      </c>
      <c r="P40" s="467" t="s">
        <v>239</v>
      </c>
      <c r="Q40" s="467">
        <v>16</v>
      </c>
      <c r="R40" s="467">
        <v>16</v>
      </c>
      <c r="S40" s="467" t="s">
        <v>239</v>
      </c>
      <c r="T40" s="467">
        <v>0</v>
      </c>
      <c r="U40" s="467" t="s">
        <v>239</v>
      </c>
    </row>
    <row r="41" spans="2:21" s="1014" customFormat="1" ht="13.5" customHeight="1">
      <c r="D41" s="1019">
        <v>548</v>
      </c>
      <c r="E41" s="1616" t="s">
        <v>1942</v>
      </c>
      <c r="F41" s="1638"/>
      <c r="G41" s="704">
        <v>17</v>
      </c>
      <c r="H41" s="467">
        <v>17</v>
      </c>
      <c r="I41" s="467">
        <v>0</v>
      </c>
      <c r="J41" s="467">
        <v>0</v>
      </c>
      <c r="K41" s="467" t="s">
        <v>239</v>
      </c>
      <c r="L41" s="467">
        <v>17</v>
      </c>
      <c r="M41" s="467">
        <v>17</v>
      </c>
      <c r="N41" s="467" t="s">
        <v>239</v>
      </c>
      <c r="O41" s="467">
        <v>0</v>
      </c>
      <c r="P41" s="467" t="s">
        <v>239</v>
      </c>
      <c r="Q41" s="467">
        <v>0</v>
      </c>
      <c r="R41" s="467" t="s">
        <v>239</v>
      </c>
      <c r="S41" s="467" t="s">
        <v>239</v>
      </c>
      <c r="T41" s="467">
        <v>0</v>
      </c>
      <c r="U41" s="467" t="s">
        <v>239</v>
      </c>
    </row>
    <row r="42" spans="2:21" s="1014" customFormat="1" ht="13.5" customHeight="1">
      <c r="D42" s="1019">
        <v>561</v>
      </c>
      <c r="E42" s="1616" t="s">
        <v>1943</v>
      </c>
      <c r="F42" s="1638"/>
      <c r="G42" s="704">
        <v>13</v>
      </c>
      <c r="H42" s="467">
        <v>13</v>
      </c>
      <c r="I42" s="467">
        <v>0</v>
      </c>
      <c r="J42" s="467">
        <v>0</v>
      </c>
      <c r="K42" s="467" t="s">
        <v>239</v>
      </c>
      <c r="L42" s="467">
        <v>12</v>
      </c>
      <c r="M42" s="467">
        <v>12</v>
      </c>
      <c r="N42" s="467" t="s">
        <v>239</v>
      </c>
      <c r="O42" s="467">
        <v>0</v>
      </c>
      <c r="P42" s="467" t="s">
        <v>239</v>
      </c>
      <c r="Q42" s="467">
        <v>1</v>
      </c>
      <c r="R42" s="467">
        <v>1</v>
      </c>
      <c r="S42" s="467" t="s">
        <v>239</v>
      </c>
      <c r="T42" s="467">
        <v>0</v>
      </c>
      <c r="U42" s="467" t="s">
        <v>239</v>
      </c>
    </row>
    <row r="43" spans="2:21" s="1014" customFormat="1" ht="13.5" customHeight="1">
      <c r="D43" s="1017" t="s">
        <v>1537</v>
      </c>
      <c r="E43" s="1616" t="s">
        <v>1538</v>
      </c>
      <c r="F43" s="1638"/>
      <c r="G43" s="704">
        <v>905</v>
      </c>
      <c r="H43" s="467">
        <v>905</v>
      </c>
      <c r="I43" s="467">
        <v>0</v>
      </c>
      <c r="J43" s="467">
        <v>0</v>
      </c>
      <c r="K43" s="467" t="s">
        <v>239</v>
      </c>
      <c r="L43" s="467">
        <v>770</v>
      </c>
      <c r="M43" s="467">
        <v>770</v>
      </c>
      <c r="N43" s="467" t="s">
        <v>239</v>
      </c>
      <c r="O43" s="467">
        <v>0</v>
      </c>
      <c r="P43" s="467" t="s">
        <v>239</v>
      </c>
      <c r="Q43" s="467">
        <v>135</v>
      </c>
      <c r="R43" s="467">
        <v>135</v>
      </c>
      <c r="S43" s="467" t="s">
        <v>239</v>
      </c>
      <c r="T43" s="467">
        <v>0</v>
      </c>
      <c r="U43" s="467" t="s">
        <v>239</v>
      </c>
    </row>
    <row r="44" spans="2:21" s="1014" customFormat="1" ht="13.5" customHeight="1">
      <c r="D44" s="1618" t="s">
        <v>1539</v>
      </c>
      <c r="E44" s="1618"/>
      <c r="F44" s="1617"/>
      <c r="G44" s="704">
        <v>79</v>
      </c>
      <c r="H44" s="540">
        <v>73</v>
      </c>
      <c r="I44" s="540">
        <v>6</v>
      </c>
      <c r="J44" s="540">
        <v>1</v>
      </c>
      <c r="K44" s="540">
        <v>6</v>
      </c>
      <c r="L44" s="540">
        <v>66</v>
      </c>
      <c r="M44" s="540">
        <v>63</v>
      </c>
      <c r="N44" s="540">
        <v>3</v>
      </c>
      <c r="O44" s="540">
        <v>1</v>
      </c>
      <c r="P44" s="540">
        <v>3</v>
      </c>
      <c r="Q44" s="540">
        <v>13</v>
      </c>
      <c r="R44" s="540">
        <v>10</v>
      </c>
      <c r="S44" s="540">
        <v>3</v>
      </c>
      <c r="T44" s="540">
        <v>0</v>
      </c>
      <c r="U44" s="540">
        <v>3</v>
      </c>
    </row>
    <row r="45" spans="2:21" s="1014" customFormat="1" ht="13.5" customHeight="1">
      <c r="B45" s="1639" t="s">
        <v>2070</v>
      </c>
      <c r="C45" s="1640"/>
      <c r="D45" s="1640"/>
      <c r="E45" s="1640"/>
      <c r="F45" s="1641"/>
      <c r="G45" s="704">
        <v>3342</v>
      </c>
      <c r="H45" s="467">
        <v>2050</v>
      </c>
      <c r="I45" s="467">
        <v>1292</v>
      </c>
      <c r="J45" s="467">
        <v>1247</v>
      </c>
      <c r="K45" s="467">
        <v>1313</v>
      </c>
      <c r="L45" s="467">
        <v>2345</v>
      </c>
      <c r="M45" s="467">
        <v>1675</v>
      </c>
      <c r="N45" s="467">
        <v>670</v>
      </c>
      <c r="O45" s="467">
        <v>644</v>
      </c>
      <c r="P45" s="467">
        <v>677</v>
      </c>
      <c r="Q45" s="467">
        <v>997</v>
      </c>
      <c r="R45" s="467">
        <v>375</v>
      </c>
      <c r="S45" s="467">
        <v>622</v>
      </c>
      <c r="T45" s="467">
        <v>603</v>
      </c>
      <c r="U45" s="467">
        <v>636</v>
      </c>
    </row>
    <row r="46" spans="2:21" s="1014" customFormat="1" ht="13.5" customHeight="1">
      <c r="C46" s="989" t="s">
        <v>2071</v>
      </c>
      <c r="D46" s="1616" t="s">
        <v>1945</v>
      </c>
      <c r="E46" s="1616"/>
      <c r="F46" s="1616"/>
      <c r="G46" s="704">
        <v>17</v>
      </c>
      <c r="H46" s="467">
        <v>10</v>
      </c>
      <c r="I46" s="467">
        <v>7</v>
      </c>
      <c r="J46" s="467">
        <v>6</v>
      </c>
      <c r="K46" s="467">
        <v>7</v>
      </c>
      <c r="L46" s="467">
        <v>13</v>
      </c>
      <c r="M46" s="467">
        <v>8</v>
      </c>
      <c r="N46" s="467">
        <v>5</v>
      </c>
      <c r="O46" s="467">
        <v>5</v>
      </c>
      <c r="P46" s="467">
        <v>5</v>
      </c>
      <c r="Q46" s="467">
        <v>4</v>
      </c>
      <c r="R46" s="467">
        <v>2</v>
      </c>
      <c r="S46" s="467">
        <v>2</v>
      </c>
      <c r="T46" s="467">
        <v>1</v>
      </c>
      <c r="U46" s="467">
        <v>2</v>
      </c>
    </row>
    <row r="47" spans="2:21" s="1014" customFormat="1" ht="13.5" customHeight="1">
      <c r="D47" s="1618" t="s">
        <v>1539</v>
      </c>
      <c r="E47" s="1618"/>
      <c r="F47" s="1617"/>
      <c r="G47" s="704">
        <v>17</v>
      </c>
      <c r="H47" s="467">
        <v>10</v>
      </c>
      <c r="I47" s="467">
        <v>7</v>
      </c>
      <c r="J47" s="467">
        <v>6</v>
      </c>
      <c r="K47" s="467">
        <v>7</v>
      </c>
      <c r="L47" s="467">
        <v>13</v>
      </c>
      <c r="M47" s="467">
        <v>8</v>
      </c>
      <c r="N47" s="467">
        <v>5</v>
      </c>
      <c r="O47" s="467">
        <v>5</v>
      </c>
      <c r="P47" s="467">
        <v>5</v>
      </c>
      <c r="Q47" s="467">
        <v>4</v>
      </c>
      <c r="R47" s="467">
        <v>2</v>
      </c>
      <c r="S47" s="467">
        <v>2</v>
      </c>
      <c r="T47" s="467">
        <v>1</v>
      </c>
      <c r="U47" s="467">
        <v>2</v>
      </c>
    </row>
    <row r="48" spans="2:21" s="1014" customFormat="1" ht="13.5" customHeight="1">
      <c r="C48" s="989" t="s">
        <v>2072</v>
      </c>
      <c r="D48" s="1616" t="s">
        <v>1947</v>
      </c>
      <c r="E48" s="1616"/>
      <c r="F48" s="1616"/>
      <c r="G48" s="704">
        <v>15</v>
      </c>
      <c r="H48" s="467">
        <v>12</v>
      </c>
      <c r="I48" s="467">
        <v>3</v>
      </c>
      <c r="J48" s="467">
        <v>3</v>
      </c>
      <c r="K48" s="467">
        <v>3</v>
      </c>
      <c r="L48" s="467">
        <v>12</v>
      </c>
      <c r="M48" s="467">
        <v>11</v>
      </c>
      <c r="N48" s="467">
        <v>1</v>
      </c>
      <c r="O48" s="467">
        <v>1</v>
      </c>
      <c r="P48" s="467">
        <v>1</v>
      </c>
      <c r="Q48" s="467">
        <v>3</v>
      </c>
      <c r="R48" s="467">
        <v>1</v>
      </c>
      <c r="S48" s="467">
        <v>2</v>
      </c>
      <c r="T48" s="467">
        <v>2</v>
      </c>
      <c r="U48" s="467">
        <v>2</v>
      </c>
    </row>
    <row r="49" spans="1:21" s="1014" customFormat="1" ht="13.5" customHeight="1">
      <c r="D49" s="1618" t="s">
        <v>1539</v>
      </c>
      <c r="E49" s="1618"/>
      <c r="F49" s="1617"/>
      <c r="G49" s="704">
        <v>15</v>
      </c>
      <c r="H49" s="467">
        <v>12</v>
      </c>
      <c r="I49" s="467">
        <v>3</v>
      </c>
      <c r="J49" s="467">
        <v>3</v>
      </c>
      <c r="K49" s="467">
        <v>3</v>
      </c>
      <c r="L49" s="467">
        <v>12</v>
      </c>
      <c r="M49" s="467">
        <v>11</v>
      </c>
      <c r="N49" s="467">
        <v>1</v>
      </c>
      <c r="O49" s="467">
        <v>1</v>
      </c>
      <c r="P49" s="467">
        <v>1</v>
      </c>
      <c r="Q49" s="467">
        <v>3</v>
      </c>
      <c r="R49" s="467">
        <v>1</v>
      </c>
      <c r="S49" s="467">
        <v>2</v>
      </c>
      <c r="T49" s="467">
        <v>2</v>
      </c>
      <c r="U49" s="467">
        <v>2</v>
      </c>
    </row>
    <row r="50" spans="1:21" s="1014" customFormat="1" ht="13.5" customHeight="1">
      <c r="C50" s="1014" t="s">
        <v>1540</v>
      </c>
      <c r="D50" s="1616" t="s">
        <v>1541</v>
      </c>
      <c r="E50" s="1616"/>
      <c r="F50" s="1616"/>
      <c r="G50" s="704">
        <v>45</v>
      </c>
      <c r="H50" s="467">
        <v>36</v>
      </c>
      <c r="I50" s="467">
        <v>9</v>
      </c>
      <c r="J50" s="467">
        <v>9</v>
      </c>
      <c r="K50" s="467">
        <v>9</v>
      </c>
      <c r="L50" s="467">
        <v>40</v>
      </c>
      <c r="M50" s="467">
        <v>35</v>
      </c>
      <c r="N50" s="467">
        <v>5</v>
      </c>
      <c r="O50" s="467">
        <v>5</v>
      </c>
      <c r="P50" s="467">
        <v>5</v>
      </c>
      <c r="Q50" s="467">
        <v>5</v>
      </c>
      <c r="R50" s="467">
        <v>1</v>
      </c>
      <c r="S50" s="467">
        <v>4</v>
      </c>
      <c r="T50" s="467">
        <v>4</v>
      </c>
      <c r="U50" s="467">
        <v>4</v>
      </c>
    </row>
    <row r="51" spans="1:21" s="1014" customFormat="1" ht="13.5" customHeight="1">
      <c r="D51" s="1014" t="s">
        <v>1542</v>
      </c>
      <c r="E51" s="1616" t="s">
        <v>1543</v>
      </c>
      <c r="F51" s="1376"/>
      <c r="G51" s="704">
        <v>23</v>
      </c>
      <c r="H51" s="467">
        <v>18</v>
      </c>
      <c r="I51" s="467">
        <v>5</v>
      </c>
      <c r="J51" s="467">
        <v>5</v>
      </c>
      <c r="K51" s="467">
        <v>5</v>
      </c>
      <c r="L51" s="467">
        <v>20</v>
      </c>
      <c r="M51" s="467">
        <v>17</v>
      </c>
      <c r="N51" s="467">
        <v>3</v>
      </c>
      <c r="O51" s="467">
        <v>3</v>
      </c>
      <c r="P51" s="467">
        <v>3</v>
      </c>
      <c r="Q51" s="467">
        <v>3</v>
      </c>
      <c r="R51" s="467">
        <v>1</v>
      </c>
      <c r="S51" s="467">
        <v>2</v>
      </c>
      <c r="T51" s="467">
        <v>2</v>
      </c>
      <c r="U51" s="467">
        <v>2</v>
      </c>
    </row>
    <row r="52" spans="1:21" s="1014" customFormat="1" ht="13.5" customHeight="1">
      <c r="D52" s="1618" t="s">
        <v>1539</v>
      </c>
      <c r="E52" s="1618"/>
      <c r="F52" s="1617"/>
      <c r="G52" s="704">
        <v>22</v>
      </c>
      <c r="H52" s="540">
        <v>18</v>
      </c>
      <c r="I52" s="540">
        <v>4</v>
      </c>
      <c r="J52" s="540">
        <v>4</v>
      </c>
      <c r="K52" s="540">
        <v>4</v>
      </c>
      <c r="L52" s="540">
        <v>20</v>
      </c>
      <c r="M52" s="540">
        <v>18</v>
      </c>
      <c r="N52" s="540">
        <v>2</v>
      </c>
      <c r="O52" s="540">
        <v>2</v>
      </c>
      <c r="P52" s="540">
        <v>2</v>
      </c>
      <c r="Q52" s="540">
        <v>2</v>
      </c>
      <c r="R52" s="540">
        <v>0</v>
      </c>
      <c r="S52" s="540">
        <v>2</v>
      </c>
      <c r="T52" s="540">
        <v>2</v>
      </c>
      <c r="U52" s="540">
        <v>2</v>
      </c>
    </row>
    <row r="53" spans="1:21" s="1014" customFormat="1" ht="13.5" customHeight="1">
      <c r="C53" s="1014" t="s">
        <v>1544</v>
      </c>
      <c r="D53" s="1616" t="s">
        <v>1545</v>
      </c>
      <c r="E53" s="1616"/>
      <c r="F53" s="1616"/>
      <c r="G53" s="704">
        <v>2040</v>
      </c>
      <c r="H53" s="467">
        <v>1158</v>
      </c>
      <c r="I53" s="467">
        <v>882</v>
      </c>
      <c r="J53" s="467">
        <v>846</v>
      </c>
      <c r="K53" s="467">
        <v>886</v>
      </c>
      <c r="L53" s="467">
        <v>1347</v>
      </c>
      <c r="M53" s="467">
        <v>913</v>
      </c>
      <c r="N53" s="467">
        <v>434</v>
      </c>
      <c r="O53" s="467">
        <v>411</v>
      </c>
      <c r="P53" s="467">
        <v>437</v>
      </c>
      <c r="Q53" s="467">
        <v>693</v>
      </c>
      <c r="R53" s="467">
        <v>245</v>
      </c>
      <c r="S53" s="467">
        <v>448</v>
      </c>
      <c r="T53" s="467">
        <v>435</v>
      </c>
      <c r="U53" s="467">
        <v>449</v>
      </c>
    </row>
    <row r="54" spans="1:21" s="1014" customFormat="1" ht="13.5" customHeight="1">
      <c r="D54" s="1014" t="s">
        <v>1546</v>
      </c>
      <c r="E54" s="1616" t="s">
        <v>1547</v>
      </c>
      <c r="F54" s="1638"/>
      <c r="G54" s="704">
        <v>1703</v>
      </c>
      <c r="H54" s="467">
        <v>918</v>
      </c>
      <c r="I54" s="467">
        <v>785</v>
      </c>
      <c r="J54" s="467">
        <v>762</v>
      </c>
      <c r="K54" s="467">
        <v>788</v>
      </c>
      <c r="L54" s="467">
        <v>1081</v>
      </c>
      <c r="M54" s="467">
        <v>718</v>
      </c>
      <c r="N54" s="467">
        <v>363</v>
      </c>
      <c r="O54" s="467">
        <v>350</v>
      </c>
      <c r="P54" s="467">
        <v>365</v>
      </c>
      <c r="Q54" s="467">
        <v>622</v>
      </c>
      <c r="R54" s="467">
        <v>200</v>
      </c>
      <c r="S54" s="467">
        <v>422</v>
      </c>
      <c r="T54" s="467">
        <v>412</v>
      </c>
      <c r="U54" s="467">
        <v>423</v>
      </c>
    </row>
    <row r="55" spans="1:21" s="230" customFormat="1" ht="13.5" customHeight="1">
      <c r="A55" s="1014"/>
      <c r="B55" s="1014"/>
      <c r="C55" s="1014"/>
      <c r="D55" s="1014"/>
      <c r="E55" s="705" t="s">
        <v>1548</v>
      </c>
      <c r="F55" s="1011" t="s">
        <v>1549</v>
      </c>
      <c r="G55" s="704">
        <v>1095</v>
      </c>
      <c r="H55" s="467">
        <v>570</v>
      </c>
      <c r="I55" s="467">
        <v>525</v>
      </c>
      <c r="J55" s="467">
        <v>514</v>
      </c>
      <c r="K55" s="467">
        <v>525</v>
      </c>
      <c r="L55" s="467">
        <v>676</v>
      </c>
      <c r="M55" s="467">
        <v>432</v>
      </c>
      <c r="N55" s="467">
        <v>244</v>
      </c>
      <c r="O55" s="467">
        <v>236</v>
      </c>
      <c r="P55" s="467">
        <v>244</v>
      </c>
      <c r="Q55" s="467">
        <v>419</v>
      </c>
      <c r="R55" s="467">
        <v>138</v>
      </c>
      <c r="S55" s="467">
        <v>281</v>
      </c>
      <c r="T55" s="467">
        <v>278</v>
      </c>
      <c r="U55" s="467">
        <v>281</v>
      </c>
    </row>
    <row r="56" spans="1:21" s="230" customFormat="1" ht="13.5" customHeight="1">
      <c r="A56" s="1014"/>
      <c r="B56" s="1014"/>
      <c r="C56" s="1014"/>
      <c r="D56" s="1014"/>
      <c r="E56" s="705" t="s">
        <v>1550</v>
      </c>
      <c r="F56" s="1011" t="s">
        <v>1551</v>
      </c>
      <c r="G56" s="704">
        <v>261</v>
      </c>
      <c r="H56" s="467">
        <v>170</v>
      </c>
      <c r="I56" s="467">
        <v>91</v>
      </c>
      <c r="J56" s="467">
        <v>82</v>
      </c>
      <c r="K56" s="467">
        <v>93</v>
      </c>
      <c r="L56" s="467">
        <v>181</v>
      </c>
      <c r="M56" s="467">
        <v>138</v>
      </c>
      <c r="N56" s="467">
        <v>43</v>
      </c>
      <c r="O56" s="467">
        <v>39</v>
      </c>
      <c r="P56" s="467">
        <v>44</v>
      </c>
      <c r="Q56" s="467">
        <v>80</v>
      </c>
      <c r="R56" s="467">
        <v>32</v>
      </c>
      <c r="S56" s="467">
        <v>48</v>
      </c>
      <c r="T56" s="467">
        <v>43</v>
      </c>
      <c r="U56" s="467">
        <v>49</v>
      </c>
    </row>
    <row r="57" spans="1:21" s="230" customFormat="1" ht="13.5" customHeight="1">
      <c r="A57" s="1014"/>
      <c r="B57" s="1014"/>
      <c r="C57" s="1014"/>
      <c r="D57" s="1014"/>
      <c r="E57" s="705" t="s">
        <v>1552</v>
      </c>
      <c r="F57" s="1011" t="s">
        <v>1553</v>
      </c>
      <c r="G57" s="704">
        <v>137</v>
      </c>
      <c r="H57" s="467">
        <v>94</v>
      </c>
      <c r="I57" s="467">
        <v>43</v>
      </c>
      <c r="J57" s="467">
        <v>41</v>
      </c>
      <c r="K57" s="467">
        <v>43</v>
      </c>
      <c r="L57" s="467">
        <v>102</v>
      </c>
      <c r="M57" s="467">
        <v>82</v>
      </c>
      <c r="N57" s="467">
        <v>20</v>
      </c>
      <c r="O57" s="467">
        <v>19</v>
      </c>
      <c r="P57" s="467">
        <v>20</v>
      </c>
      <c r="Q57" s="467">
        <v>35</v>
      </c>
      <c r="R57" s="467">
        <v>12</v>
      </c>
      <c r="S57" s="467">
        <v>23</v>
      </c>
      <c r="T57" s="467">
        <v>22</v>
      </c>
      <c r="U57" s="467">
        <v>23</v>
      </c>
    </row>
    <row r="58" spans="1:21" s="230" customFormat="1" ht="13.5" customHeight="1">
      <c r="A58" s="1014"/>
      <c r="B58" s="1014"/>
      <c r="C58" s="1014"/>
      <c r="D58" s="1014"/>
      <c r="E58" s="705" t="s">
        <v>1554</v>
      </c>
      <c r="F58" s="1011" t="s">
        <v>1555</v>
      </c>
      <c r="G58" s="704">
        <v>80</v>
      </c>
      <c r="H58" s="467">
        <v>40</v>
      </c>
      <c r="I58" s="467">
        <v>40</v>
      </c>
      <c r="J58" s="467">
        <v>39</v>
      </c>
      <c r="K58" s="467">
        <v>40</v>
      </c>
      <c r="L58" s="467">
        <v>57</v>
      </c>
      <c r="M58" s="467">
        <v>37</v>
      </c>
      <c r="N58" s="467">
        <v>20</v>
      </c>
      <c r="O58" s="467">
        <v>20</v>
      </c>
      <c r="P58" s="467">
        <v>20</v>
      </c>
      <c r="Q58" s="467">
        <v>23</v>
      </c>
      <c r="R58" s="467">
        <v>3</v>
      </c>
      <c r="S58" s="467">
        <v>20</v>
      </c>
      <c r="T58" s="467">
        <v>19</v>
      </c>
      <c r="U58" s="467">
        <v>20</v>
      </c>
    </row>
    <row r="59" spans="1:21" s="230" customFormat="1" ht="13.5" customHeight="1">
      <c r="A59" s="1014"/>
      <c r="B59" s="1014"/>
      <c r="C59" s="1014"/>
      <c r="D59" s="1014"/>
      <c r="E59" s="705" t="s">
        <v>1556</v>
      </c>
      <c r="F59" s="1011" t="s">
        <v>1557</v>
      </c>
      <c r="G59" s="704">
        <v>130</v>
      </c>
      <c r="H59" s="467">
        <v>44</v>
      </c>
      <c r="I59" s="467">
        <v>86</v>
      </c>
      <c r="J59" s="467">
        <v>86</v>
      </c>
      <c r="K59" s="467">
        <v>87</v>
      </c>
      <c r="L59" s="467">
        <v>65</v>
      </c>
      <c r="M59" s="467">
        <v>29</v>
      </c>
      <c r="N59" s="467">
        <v>36</v>
      </c>
      <c r="O59" s="467">
        <v>36</v>
      </c>
      <c r="P59" s="467">
        <v>37</v>
      </c>
      <c r="Q59" s="467">
        <v>65</v>
      </c>
      <c r="R59" s="467">
        <v>15</v>
      </c>
      <c r="S59" s="467">
        <v>50</v>
      </c>
      <c r="T59" s="467">
        <v>50</v>
      </c>
      <c r="U59" s="467">
        <v>50</v>
      </c>
    </row>
    <row r="60" spans="1:21" s="230" customFormat="1" ht="13.5" customHeight="1">
      <c r="A60" s="1014"/>
      <c r="B60" s="1014"/>
      <c r="C60" s="1014"/>
      <c r="D60" s="990" t="s">
        <v>2073</v>
      </c>
      <c r="E60" s="1207" t="s">
        <v>1948</v>
      </c>
      <c r="F60" s="1627"/>
      <c r="G60" s="704">
        <v>12</v>
      </c>
      <c r="H60" s="467">
        <v>9</v>
      </c>
      <c r="I60" s="467">
        <v>3</v>
      </c>
      <c r="J60" s="467">
        <v>3</v>
      </c>
      <c r="K60" s="467">
        <v>3</v>
      </c>
      <c r="L60" s="467">
        <v>11</v>
      </c>
      <c r="M60" s="467">
        <v>9</v>
      </c>
      <c r="N60" s="467">
        <v>2</v>
      </c>
      <c r="O60" s="467">
        <v>2</v>
      </c>
      <c r="P60" s="467">
        <v>2</v>
      </c>
      <c r="Q60" s="467">
        <v>1</v>
      </c>
      <c r="R60" s="467" t="s">
        <v>239</v>
      </c>
      <c r="S60" s="467">
        <v>1</v>
      </c>
      <c r="T60" s="467">
        <v>1</v>
      </c>
      <c r="U60" s="467">
        <v>1</v>
      </c>
    </row>
    <row r="61" spans="1:21" s="230" customFormat="1" ht="13.5" customHeight="1">
      <c r="A61" s="1014"/>
      <c r="B61" s="1014"/>
      <c r="C61" s="1014"/>
      <c r="D61" s="989" t="s">
        <v>1953</v>
      </c>
      <c r="E61" s="1207" t="s">
        <v>1954</v>
      </c>
      <c r="F61" s="1627"/>
      <c r="G61" s="704">
        <v>66</v>
      </c>
      <c r="H61" s="467">
        <v>61</v>
      </c>
      <c r="I61" s="467">
        <v>5</v>
      </c>
      <c r="J61" s="467">
        <v>5</v>
      </c>
      <c r="K61" s="467">
        <v>5</v>
      </c>
      <c r="L61" s="467">
        <v>50</v>
      </c>
      <c r="M61" s="467">
        <v>46</v>
      </c>
      <c r="N61" s="467">
        <v>4</v>
      </c>
      <c r="O61" s="467">
        <v>4</v>
      </c>
      <c r="P61" s="467">
        <v>4</v>
      </c>
      <c r="Q61" s="467">
        <v>16</v>
      </c>
      <c r="R61" s="467">
        <v>15</v>
      </c>
      <c r="S61" s="467">
        <v>1</v>
      </c>
      <c r="T61" s="467">
        <v>1</v>
      </c>
      <c r="U61" s="467">
        <v>1</v>
      </c>
    </row>
    <row r="62" spans="1:21" s="230" customFormat="1" ht="13.5" customHeight="1">
      <c r="A62" s="1009"/>
      <c r="B62" s="1009"/>
      <c r="C62" s="1009"/>
      <c r="D62" s="990" t="s">
        <v>1955</v>
      </c>
      <c r="E62" s="1207" t="s">
        <v>1956</v>
      </c>
      <c r="F62" s="1627"/>
      <c r="G62" s="704">
        <v>64</v>
      </c>
      <c r="H62" s="467">
        <v>22</v>
      </c>
      <c r="I62" s="467">
        <v>42</v>
      </c>
      <c r="J62" s="467">
        <v>29</v>
      </c>
      <c r="K62" s="467">
        <v>42</v>
      </c>
      <c r="L62" s="467">
        <v>52</v>
      </c>
      <c r="M62" s="467">
        <v>20</v>
      </c>
      <c r="N62" s="467">
        <v>32</v>
      </c>
      <c r="O62" s="467">
        <v>22</v>
      </c>
      <c r="P62" s="467">
        <v>32</v>
      </c>
      <c r="Q62" s="467">
        <v>12</v>
      </c>
      <c r="R62" s="467">
        <v>2</v>
      </c>
      <c r="S62" s="467">
        <v>10</v>
      </c>
      <c r="T62" s="467">
        <v>7</v>
      </c>
      <c r="U62" s="467">
        <v>10</v>
      </c>
    </row>
    <row r="63" spans="1:21" s="230" customFormat="1" ht="13.5" customHeight="1">
      <c r="A63" s="1014"/>
      <c r="B63" s="1014"/>
      <c r="C63" s="1014"/>
      <c r="D63" s="989" t="s">
        <v>1509</v>
      </c>
      <c r="E63" s="1207" t="s">
        <v>1957</v>
      </c>
      <c r="F63" s="1627"/>
      <c r="G63" s="704">
        <v>17</v>
      </c>
      <c r="H63" s="467">
        <v>17</v>
      </c>
      <c r="I63" s="467">
        <v>0</v>
      </c>
      <c r="J63" s="467">
        <v>0</v>
      </c>
      <c r="K63" s="467" t="s">
        <v>239</v>
      </c>
      <c r="L63" s="467">
        <v>12</v>
      </c>
      <c r="M63" s="467">
        <v>12</v>
      </c>
      <c r="N63" s="467" t="s">
        <v>239</v>
      </c>
      <c r="O63" s="467">
        <v>0</v>
      </c>
      <c r="P63" s="467" t="s">
        <v>239</v>
      </c>
      <c r="Q63" s="467">
        <v>5</v>
      </c>
      <c r="R63" s="467">
        <v>5</v>
      </c>
      <c r="S63" s="467" t="s">
        <v>239</v>
      </c>
      <c r="T63" s="467">
        <v>0</v>
      </c>
      <c r="U63" s="467" t="s">
        <v>239</v>
      </c>
    </row>
    <row r="64" spans="1:21" s="230" customFormat="1" ht="13.5" customHeight="1">
      <c r="A64" s="1014"/>
      <c r="B64" s="1014"/>
      <c r="C64" s="1014"/>
      <c r="D64" s="989" t="s">
        <v>1511</v>
      </c>
      <c r="E64" s="1207" t="s">
        <v>1562</v>
      </c>
      <c r="F64" s="1627"/>
      <c r="G64" s="704">
        <v>10</v>
      </c>
      <c r="H64" s="467">
        <v>6</v>
      </c>
      <c r="I64" s="467">
        <v>4</v>
      </c>
      <c r="J64" s="467">
        <v>4</v>
      </c>
      <c r="K64" s="467">
        <v>4</v>
      </c>
      <c r="L64" s="467">
        <v>10</v>
      </c>
      <c r="M64" s="467">
        <v>6</v>
      </c>
      <c r="N64" s="467">
        <v>4</v>
      </c>
      <c r="O64" s="467">
        <v>4</v>
      </c>
      <c r="P64" s="467">
        <v>4</v>
      </c>
      <c r="Q64" s="467">
        <v>0</v>
      </c>
      <c r="R64" s="467" t="s">
        <v>239</v>
      </c>
      <c r="S64" s="467" t="s">
        <v>239</v>
      </c>
      <c r="T64" s="467">
        <v>0</v>
      </c>
      <c r="U64" s="467" t="s">
        <v>239</v>
      </c>
    </row>
    <row r="65" spans="1:21" s="230" customFormat="1" ht="13.5" customHeight="1">
      <c r="A65" s="1014"/>
      <c r="B65" s="1014"/>
      <c r="C65" s="1014"/>
      <c r="D65" s="989" t="s">
        <v>1515</v>
      </c>
      <c r="E65" s="1207" t="s">
        <v>1563</v>
      </c>
      <c r="F65" s="1627"/>
      <c r="G65" s="704">
        <v>10</v>
      </c>
      <c r="H65" s="467">
        <v>8</v>
      </c>
      <c r="I65" s="467">
        <v>2</v>
      </c>
      <c r="J65" s="467">
        <v>2</v>
      </c>
      <c r="K65" s="467">
        <v>2</v>
      </c>
      <c r="L65" s="467">
        <v>9</v>
      </c>
      <c r="M65" s="467">
        <v>7</v>
      </c>
      <c r="N65" s="467">
        <v>2</v>
      </c>
      <c r="O65" s="467">
        <v>2</v>
      </c>
      <c r="P65" s="467">
        <v>2</v>
      </c>
      <c r="Q65" s="467">
        <v>1</v>
      </c>
      <c r="R65" s="467">
        <v>1</v>
      </c>
      <c r="S65" s="467" t="s">
        <v>239</v>
      </c>
      <c r="T65" s="467">
        <v>0</v>
      </c>
      <c r="U65" s="467" t="s">
        <v>239</v>
      </c>
    </row>
    <row r="66" spans="1:21" s="230" customFormat="1" ht="13.5" customHeight="1">
      <c r="A66" s="1014"/>
      <c r="B66" s="1014"/>
      <c r="C66" s="1014"/>
      <c r="D66" s="989" t="s">
        <v>1958</v>
      </c>
      <c r="E66" s="1207" t="s">
        <v>1959</v>
      </c>
      <c r="F66" s="1627"/>
      <c r="G66" s="704">
        <v>13</v>
      </c>
      <c r="H66" s="467">
        <v>12</v>
      </c>
      <c r="I66" s="467">
        <v>1</v>
      </c>
      <c r="J66" s="467">
        <v>1</v>
      </c>
      <c r="K66" s="467">
        <v>1</v>
      </c>
      <c r="L66" s="467">
        <v>12</v>
      </c>
      <c r="M66" s="467">
        <v>11</v>
      </c>
      <c r="N66" s="467">
        <v>1</v>
      </c>
      <c r="O66" s="467">
        <v>1</v>
      </c>
      <c r="P66" s="467">
        <v>1</v>
      </c>
      <c r="Q66" s="467">
        <v>1</v>
      </c>
      <c r="R66" s="467">
        <v>1</v>
      </c>
      <c r="S66" s="467" t="s">
        <v>239</v>
      </c>
      <c r="T66" s="467">
        <v>0</v>
      </c>
      <c r="U66" s="467" t="s">
        <v>239</v>
      </c>
    </row>
    <row r="67" spans="1:21" s="230" customFormat="1" ht="13.5" customHeight="1">
      <c r="A67" s="1014"/>
      <c r="B67" s="1014"/>
      <c r="C67" s="1014"/>
      <c r="D67" s="989" t="s">
        <v>1564</v>
      </c>
      <c r="E67" s="1207" t="s">
        <v>1565</v>
      </c>
      <c r="F67" s="1207"/>
      <c r="G67" s="704">
        <v>15</v>
      </c>
      <c r="H67" s="467">
        <v>12</v>
      </c>
      <c r="I67" s="467">
        <v>3</v>
      </c>
      <c r="J67" s="467">
        <v>3</v>
      </c>
      <c r="K67" s="467">
        <v>3</v>
      </c>
      <c r="L67" s="467">
        <v>10</v>
      </c>
      <c r="M67" s="467">
        <v>8</v>
      </c>
      <c r="N67" s="467">
        <v>2</v>
      </c>
      <c r="O67" s="467">
        <v>2</v>
      </c>
      <c r="P67" s="467">
        <v>2</v>
      </c>
      <c r="Q67" s="467">
        <v>5</v>
      </c>
      <c r="R67" s="467">
        <v>4</v>
      </c>
      <c r="S67" s="467">
        <v>1</v>
      </c>
      <c r="T67" s="467">
        <v>1</v>
      </c>
      <c r="U67" s="467">
        <v>1</v>
      </c>
    </row>
    <row r="68" spans="1:21" s="230" customFormat="1" ht="13.5" customHeight="1" thickBot="1">
      <c r="A68" s="179"/>
      <c r="B68" s="179"/>
      <c r="C68" s="179"/>
      <c r="D68" s="1003" t="s">
        <v>1566</v>
      </c>
      <c r="E68" s="1388" t="s">
        <v>1567</v>
      </c>
      <c r="F68" s="1621"/>
      <c r="G68" s="704">
        <v>67</v>
      </c>
      <c r="H68" s="467">
        <v>32</v>
      </c>
      <c r="I68" s="467">
        <v>35</v>
      </c>
      <c r="J68" s="467">
        <v>35</v>
      </c>
      <c r="K68" s="467">
        <v>36</v>
      </c>
      <c r="L68" s="467">
        <v>50</v>
      </c>
      <c r="M68" s="467">
        <v>27</v>
      </c>
      <c r="N68" s="467">
        <v>23</v>
      </c>
      <c r="O68" s="467">
        <v>23</v>
      </c>
      <c r="P68" s="467">
        <v>24</v>
      </c>
      <c r="Q68" s="467">
        <v>17</v>
      </c>
      <c r="R68" s="467">
        <v>5</v>
      </c>
      <c r="S68" s="467">
        <v>12</v>
      </c>
      <c r="T68" s="467">
        <v>12</v>
      </c>
      <c r="U68" s="467">
        <v>12</v>
      </c>
    </row>
    <row r="69" spans="1:21" ht="10.5">
      <c r="A69" s="185" t="s">
        <v>401</v>
      </c>
      <c r="C69" s="186"/>
      <c r="D69" s="186"/>
      <c r="E69" s="186"/>
      <c r="F69" s="186"/>
      <c r="G69" s="699"/>
      <c r="H69" s="699"/>
      <c r="I69" s="699"/>
      <c r="J69" s="699"/>
      <c r="K69" s="699"/>
      <c r="L69" s="699"/>
      <c r="M69" s="699"/>
      <c r="N69" s="699"/>
      <c r="O69" s="699"/>
      <c r="P69" s="699"/>
      <c r="Q69" s="699"/>
      <c r="R69" s="699"/>
      <c r="S69" s="699"/>
      <c r="T69" s="699"/>
      <c r="U69" s="699"/>
    </row>
    <row r="70" spans="1:21" ht="10.5">
      <c r="A70" s="148" t="s">
        <v>2041</v>
      </c>
    </row>
    <row r="71" spans="1:21" ht="10.5">
      <c r="A71" s="148" t="s">
        <v>2056</v>
      </c>
    </row>
    <row r="72" spans="1:21" ht="10.5">
      <c r="A72" s="148" t="s">
        <v>2074</v>
      </c>
    </row>
    <row r="73" spans="1:21" ht="11.25" thickBot="1">
      <c r="A73" s="148" t="s">
        <v>2075</v>
      </c>
    </row>
    <row r="74" spans="1:21" ht="13.5" customHeight="1">
      <c r="A74" s="1630" t="s">
        <v>2076</v>
      </c>
      <c r="B74" s="1631"/>
      <c r="C74" s="1631"/>
      <c r="D74" s="1631"/>
      <c r="E74" s="1631"/>
      <c r="F74" s="1632"/>
      <c r="G74" s="1629" t="s">
        <v>248</v>
      </c>
      <c r="H74" s="1395"/>
      <c r="I74" s="1395"/>
      <c r="J74" s="1395"/>
      <c r="K74" s="1549"/>
      <c r="L74" s="1629" t="s">
        <v>246</v>
      </c>
      <c r="M74" s="1395"/>
      <c r="N74" s="1395"/>
      <c r="O74" s="1395"/>
      <c r="P74" s="1549"/>
      <c r="Q74" s="1629" t="s">
        <v>247</v>
      </c>
      <c r="R74" s="1395"/>
      <c r="S74" s="1395"/>
      <c r="T74" s="1395"/>
      <c r="U74" s="1395"/>
    </row>
    <row r="75" spans="1:21" ht="11.25">
      <c r="A75" s="1633"/>
      <c r="B75" s="1634"/>
      <c r="C75" s="1634"/>
      <c r="D75" s="1634"/>
      <c r="E75" s="1634"/>
      <c r="F75" s="1635"/>
      <c r="G75" s="1622" t="s">
        <v>1493</v>
      </c>
      <c r="H75" s="1622" t="s">
        <v>1494</v>
      </c>
      <c r="I75" s="1624" t="s">
        <v>1495</v>
      </c>
      <c r="J75" s="1015"/>
      <c r="K75" s="1625" t="s">
        <v>2059</v>
      </c>
      <c r="L75" s="1622" t="s">
        <v>1493</v>
      </c>
      <c r="M75" s="1622" t="s">
        <v>1494</v>
      </c>
      <c r="N75" s="1624" t="s">
        <v>1495</v>
      </c>
      <c r="O75" s="1015"/>
      <c r="P75" s="1625" t="s">
        <v>2059</v>
      </c>
      <c r="Q75" s="1622" t="s">
        <v>1493</v>
      </c>
      <c r="R75" s="1622" t="s">
        <v>1494</v>
      </c>
      <c r="S75" s="1624" t="s">
        <v>1495</v>
      </c>
      <c r="T75" s="1015"/>
      <c r="U75" s="1625" t="s">
        <v>2059</v>
      </c>
    </row>
    <row r="76" spans="1:21" ht="22.5">
      <c r="A76" s="1636"/>
      <c r="B76" s="1636"/>
      <c r="C76" s="1636"/>
      <c r="D76" s="1636"/>
      <c r="E76" s="1636"/>
      <c r="F76" s="1637"/>
      <c r="G76" s="1623"/>
      <c r="H76" s="1623"/>
      <c r="I76" s="1623"/>
      <c r="J76" s="1016" t="s">
        <v>2061</v>
      </c>
      <c r="K76" s="1626"/>
      <c r="L76" s="1623"/>
      <c r="M76" s="1623"/>
      <c r="N76" s="1623"/>
      <c r="O76" s="1016" t="s">
        <v>2061</v>
      </c>
      <c r="P76" s="1626"/>
      <c r="Q76" s="1623"/>
      <c r="R76" s="1623"/>
      <c r="S76" s="1623"/>
      <c r="T76" s="1016" t="s">
        <v>2061</v>
      </c>
      <c r="U76" s="1626"/>
    </row>
    <row r="77" spans="1:21" s="230" customFormat="1" ht="13.5" customHeight="1">
      <c r="A77" s="1014"/>
      <c r="B77" s="1014"/>
      <c r="C77" s="1014"/>
      <c r="D77" s="990" t="s">
        <v>1619</v>
      </c>
      <c r="E77" s="1207" t="s">
        <v>1960</v>
      </c>
      <c r="F77" s="1627"/>
      <c r="G77" s="704">
        <v>13</v>
      </c>
      <c r="H77" s="467">
        <v>12</v>
      </c>
      <c r="I77" s="467">
        <v>1</v>
      </c>
      <c r="J77" s="467">
        <v>1</v>
      </c>
      <c r="K77" s="467">
        <v>1</v>
      </c>
      <c r="L77" s="467">
        <v>10</v>
      </c>
      <c r="M77" s="467">
        <v>10</v>
      </c>
      <c r="N77" s="467" t="s">
        <v>239</v>
      </c>
      <c r="O77" s="467">
        <v>0</v>
      </c>
      <c r="P77" s="467" t="s">
        <v>239</v>
      </c>
      <c r="Q77" s="467">
        <v>3</v>
      </c>
      <c r="R77" s="467">
        <v>2</v>
      </c>
      <c r="S77" s="467">
        <v>1</v>
      </c>
      <c r="T77" s="467">
        <v>1</v>
      </c>
      <c r="U77" s="467">
        <v>1</v>
      </c>
    </row>
    <row r="78" spans="1:21" s="230" customFormat="1" ht="13.5" customHeight="1">
      <c r="A78" s="1009"/>
      <c r="B78" s="1009"/>
      <c r="C78" s="1009"/>
      <c r="D78" s="1628" t="s">
        <v>1539</v>
      </c>
      <c r="E78" s="1628"/>
      <c r="F78" s="1627"/>
      <c r="G78" s="704">
        <v>50</v>
      </c>
      <c r="H78" s="467">
        <v>49</v>
      </c>
      <c r="I78" s="467">
        <v>1</v>
      </c>
      <c r="J78" s="467">
        <v>1</v>
      </c>
      <c r="K78" s="467">
        <v>1</v>
      </c>
      <c r="L78" s="467">
        <v>40</v>
      </c>
      <c r="M78" s="467">
        <v>39</v>
      </c>
      <c r="N78" s="467">
        <v>1</v>
      </c>
      <c r="O78" s="467">
        <v>1</v>
      </c>
      <c r="P78" s="467">
        <v>1</v>
      </c>
      <c r="Q78" s="467">
        <v>10</v>
      </c>
      <c r="R78" s="467">
        <v>10</v>
      </c>
      <c r="S78" s="467">
        <v>0</v>
      </c>
      <c r="T78" s="467">
        <v>0</v>
      </c>
      <c r="U78" s="467">
        <v>0</v>
      </c>
    </row>
    <row r="79" spans="1:21" s="1014" customFormat="1" ht="13.5" customHeight="1">
      <c r="C79" s="989" t="s">
        <v>2077</v>
      </c>
      <c r="D79" s="1207" t="s">
        <v>1962</v>
      </c>
      <c r="E79" s="1207"/>
      <c r="F79" s="1207"/>
      <c r="G79" s="704">
        <v>12</v>
      </c>
      <c r="H79" s="467">
        <v>11</v>
      </c>
      <c r="I79" s="467">
        <v>1</v>
      </c>
      <c r="J79" s="467">
        <v>1</v>
      </c>
      <c r="K79" s="467">
        <v>1</v>
      </c>
      <c r="L79" s="467">
        <v>11</v>
      </c>
      <c r="M79" s="467">
        <v>10</v>
      </c>
      <c r="N79" s="467">
        <v>1</v>
      </c>
      <c r="O79" s="467">
        <v>1</v>
      </c>
      <c r="P79" s="467">
        <v>1</v>
      </c>
      <c r="Q79" s="467">
        <v>1</v>
      </c>
      <c r="R79" s="467">
        <v>1</v>
      </c>
      <c r="S79" s="467" t="s">
        <v>239</v>
      </c>
      <c r="T79" s="467">
        <v>0</v>
      </c>
      <c r="U79" s="467" t="s">
        <v>239</v>
      </c>
    </row>
    <row r="80" spans="1:21" s="1014" customFormat="1" ht="13.5" customHeight="1">
      <c r="D80" s="1618" t="s">
        <v>1539</v>
      </c>
      <c r="E80" s="1618"/>
      <c r="F80" s="1617"/>
      <c r="G80" s="704">
        <v>12</v>
      </c>
      <c r="H80" s="467">
        <v>11</v>
      </c>
      <c r="I80" s="467">
        <v>1</v>
      </c>
      <c r="J80" s="467">
        <v>1</v>
      </c>
      <c r="K80" s="467">
        <v>1</v>
      </c>
      <c r="L80" s="467">
        <v>11</v>
      </c>
      <c r="M80" s="467">
        <v>10</v>
      </c>
      <c r="N80" s="467">
        <v>1</v>
      </c>
      <c r="O80" s="467">
        <v>1</v>
      </c>
      <c r="P80" s="467">
        <v>1</v>
      </c>
      <c r="Q80" s="467">
        <v>1</v>
      </c>
      <c r="R80" s="467">
        <v>1</v>
      </c>
      <c r="S80" s="467" t="s">
        <v>239</v>
      </c>
      <c r="T80" s="467">
        <v>0</v>
      </c>
      <c r="U80" s="467" t="s">
        <v>239</v>
      </c>
    </row>
    <row r="81" spans="1:21" s="230" customFormat="1" ht="13.5" customHeight="1">
      <c r="A81" s="1014"/>
      <c r="B81" s="1014"/>
      <c r="C81" s="1014" t="s">
        <v>1568</v>
      </c>
      <c r="D81" s="1616" t="s">
        <v>1569</v>
      </c>
      <c r="E81" s="1616"/>
      <c r="F81" s="1617"/>
      <c r="G81" s="704">
        <v>245</v>
      </c>
      <c r="H81" s="467">
        <v>209</v>
      </c>
      <c r="I81" s="467">
        <v>36</v>
      </c>
      <c r="J81" s="467">
        <v>34</v>
      </c>
      <c r="K81" s="467">
        <v>45</v>
      </c>
      <c r="L81" s="467">
        <v>196</v>
      </c>
      <c r="M81" s="467">
        <v>179</v>
      </c>
      <c r="N81" s="467">
        <v>17</v>
      </c>
      <c r="O81" s="467">
        <v>17</v>
      </c>
      <c r="P81" s="467">
        <v>20</v>
      </c>
      <c r="Q81" s="467">
        <v>49</v>
      </c>
      <c r="R81" s="467">
        <v>30</v>
      </c>
      <c r="S81" s="467">
        <v>19</v>
      </c>
      <c r="T81" s="467">
        <v>17</v>
      </c>
      <c r="U81" s="467">
        <v>25</v>
      </c>
    </row>
    <row r="82" spans="1:21" s="230" customFormat="1" ht="13.5" customHeight="1">
      <c r="A82" s="1014"/>
      <c r="B82" s="1014"/>
      <c r="C82" s="1014"/>
      <c r="D82" s="1014" t="s">
        <v>1542</v>
      </c>
      <c r="E82" s="1616" t="s">
        <v>1570</v>
      </c>
      <c r="F82" s="1376"/>
      <c r="G82" s="704">
        <v>69</v>
      </c>
      <c r="H82" s="467">
        <v>50</v>
      </c>
      <c r="I82" s="467">
        <v>19</v>
      </c>
      <c r="J82" s="467">
        <v>19</v>
      </c>
      <c r="K82" s="467">
        <v>22</v>
      </c>
      <c r="L82" s="467">
        <v>52</v>
      </c>
      <c r="M82" s="467">
        <v>43</v>
      </c>
      <c r="N82" s="467">
        <v>9</v>
      </c>
      <c r="O82" s="467">
        <v>9</v>
      </c>
      <c r="P82" s="467">
        <v>10</v>
      </c>
      <c r="Q82" s="467">
        <v>17</v>
      </c>
      <c r="R82" s="467">
        <v>7</v>
      </c>
      <c r="S82" s="467">
        <v>10</v>
      </c>
      <c r="T82" s="467">
        <v>10</v>
      </c>
      <c r="U82" s="467">
        <v>12</v>
      </c>
    </row>
    <row r="83" spans="1:21" s="230" customFormat="1" ht="13.5" customHeight="1">
      <c r="A83" s="1014"/>
      <c r="B83" s="1014"/>
      <c r="C83" s="1014"/>
      <c r="D83" s="1014" t="s">
        <v>1499</v>
      </c>
      <c r="E83" s="1616" t="s">
        <v>1571</v>
      </c>
      <c r="F83" s="1376"/>
      <c r="G83" s="704">
        <v>129</v>
      </c>
      <c r="H83" s="467">
        <v>114</v>
      </c>
      <c r="I83" s="467">
        <v>15</v>
      </c>
      <c r="J83" s="467">
        <v>13</v>
      </c>
      <c r="K83" s="467">
        <v>18</v>
      </c>
      <c r="L83" s="467">
        <v>103</v>
      </c>
      <c r="M83" s="467">
        <v>95</v>
      </c>
      <c r="N83" s="467">
        <v>8</v>
      </c>
      <c r="O83" s="467">
        <v>8</v>
      </c>
      <c r="P83" s="467">
        <v>10</v>
      </c>
      <c r="Q83" s="467">
        <v>26</v>
      </c>
      <c r="R83" s="467">
        <v>19</v>
      </c>
      <c r="S83" s="467">
        <v>7</v>
      </c>
      <c r="T83" s="467">
        <v>5</v>
      </c>
      <c r="U83" s="467">
        <v>8</v>
      </c>
    </row>
    <row r="84" spans="1:21" s="230" customFormat="1" ht="13.5" customHeight="1">
      <c r="A84" s="1014"/>
      <c r="B84" s="1014"/>
      <c r="C84" s="1014"/>
      <c r="D84" s="1618" t="s">
        <v>1539</v>
      </c>
      <c r="E84" s="1618"/>
      <c r="F84" s="1617"/>
      <c r="G84" s="704">
        <v>47</v>
      </c>
      <c r="H84" s="540">
        <v>45</v>
      </c>
      <c r="I84" s="540">
        <v>2</v>
      </c>
      <c r="J84" s="540">
        <v>2</v>
      </c>
      <c r="K84" s="540">
        <v>5</v>
      </c>
      <c r="L84" s="540">
        <v>41</v>
      </c>
      <c r="M84" s="540">
        <v>41</v>
      </c>
      <c r="N84" s="540">
        <v>0</v>
      </c>
      <c r="O84" s="540">
        <v>0</v>
      </c>
      <c r="P84" s="540">
        <v>0</v>
      </c>
      <c r="Q84" s="540">
        <v>6</v>
      </c>
      <c r="R84" s="540">
        <v>4</v>
      </c>
      <c r="S84" s="540">
        <v>2</v>
      </c>
      <c r="T84" s="540">
        <v>2</v>
      </c>
      <c r="U84" s="540">
        <v>5</v>
      </c>
    </row>
    <row r="85" spans="1:21" s="230" customFormat="1" ht="13.5" customHeight="1">
      <c r="A85" s="1014"/>
      <c r="B85" s="1014"/>
      <c r="C85" s="1014" t="s">
        <v>1572</v>
      </c>
      <c r="D85" s="1616" t="s">
        <v>1573</v>
      </c>
      <c r="E85" s="1616"/>
      <c r="F85" s="1617"/>
      <c r="G85" s="704">
        <v>71</v>
      </c>
      <c r="H85" s="467">
        <v>51</v>
      </c>
      <c r="I85" s="467">
        <v>20</v>
      </c>
      <c r="J85" s="467">
        <v>19</v>
      </c>
      <c r="K85" s="467">
        <v>20</v>
      </c>
      <c r="L85" s="467">
        <v>54</v>
      </c>
      <c r="M85" s="467">
        <v>43</v>
      </c>
      <c r="N85" s="467">
        <v>11</v>
      </c>
      <c r="O85" s="467">
        <v>10</v>
      </c>
      <c r="P85" s="467">
        <v>11</v>
      </c>
      <c r="Q85" s="467">
        <v>17</v>
      </c>
      <c r="R85" s="467">
        <v>8</v>
      </c>
      <c r="S85" s="467">
        <v>9</v>
      </c>
      <c r="T85" s="467">
        <v>9</v>
      </c>
      <c r="U85" s="467">
        <v>9</v>
      </c>
    </row>
    <row r="86" spans="1:21" s="230" customFormat="1" ht="13.5" customHeight="1">
      <c r="A86" s="1014"/>
      <c r="B86" s="1014"/>
      <c r="C86" s="1014"/>
      <c r="D86" s="989" t="s">
        <v>2078</v>
      </c>
      <c r="E86" s="1616" t="s">
        <v>1964</v>
      </c>
      <c r="F86" s="1376"/>
      <c r="G86" s="704">
        <v>18</v>
      </c>
      <c r="H86" s="467">
        <v>9</v>
      </c>
      <c r="I86" s="467">
        <v>9</v>
      </c>
      <c r="J86" s="467">
        <v>9</v>
      </c>
      <c r="K86" s="467">
        <v>9</v>
      </c>
      <c r="L86" s="467">
        <v>13</v>
      </c>
      <c r="M86" s="467">
        <v>7</v>
      </c>
      <c r="N86" s="467">
        <v>6</v>
      </c>
      <c r="O86" s="467">
        <v>6</v>
      </c>
      <c r="P86" s="467">
        <v>6</v>
      </c>
      <c r="Q86" s="467">
        <v>5</v>
      </c>
      <c r="R86" s="467">
        <v>2</v>
      </c>
      <c r="S86" s="467">
        <v>3</v>
      </c>
      <c r="T86" s="467">
        <v>3</v>
      </c>
      <c r="U86" s="467">
        <v>3</v>
      </c>
    </row>
    <row r="87" spans="1:21" s="230" customFormat="1" ht="13.5" customHeight="1">
      <c r="A87" s="1014"/>
      <c r="B87" s="1014"/>
      <c r="C87" s="1014"/>
      <c r="D87" s="1618" t="s">
        <v>1539</v>
      </c>
      <c r="E87" s="1618"/>
      <c r="F87" s="1617"/>
      <c r="G87" s="704">
        <v>53</v>
      </c>
      <c r="H87" s="540">
        <v>42</v>
      </c>
      <c r="I87" s="540">
        <v>11</v>
      </c>
      <c r="J87" s="540">
        <v>10</v>
      </c>
      <c r="K87" s="540">
        <v>11</v>
      </c>
      <c r="L87" s="540">
        <v>41</v>
      </c>
      <c r="M87" s="540">
        <v>36</v>
      </c>
      <c r="N87" s="540">
        <v>5</v>
      </c>
      <c r="O87" s="540">
        <v>4</v>
      </c>
      <c r="P87" s="540">
        <v>5</v>
      </c>
      <c r="Q87" s="540">
        <v>12</v>
      </c>
      <c r="R87" s="540">
        <v>6</v>
      </c>
      <c r="S87" s="540">
        <v>6</v>
      </c>
      <c r="T87" s="540">
        <v>6</v>
      </c>
      <c r="U87" s="540">
        <v>6</v>
      </c>
    </row>
    <row r="88" spans="1:21" s="230" customFormat="1" ht="13.5" customHeight="1">
      <c r="A88" s="1014"/>
      <c r="B88" s="1014"/>
      <c r="C88" s="1014" t="s">
        <v>1574</v>
      </c>
      <c r="D88" s="1616" t="s">
        <v>1575</v>
      </c>
      <c r="E88" s="1616"/>
      <c r="F88" s="1617"/>
      <c r="G88" s="704">
        <v>100</v>
      </c>
      <c r="H88" s="467">
        <v>62</v>
      </c>
      <c r="I88" s="467">
        <v>38</v>
      </c>
      <c r="J88" s="467">
        <v>38</v>
      </c>
      <c r="K88" s="467">
        <v>39</v>
      </c>
      <c r="L88" s="467">
        <v>81</v>
      </c>
      <c r="M88" s="467">
        <v>56</v>
      </c>
      <c r="N88" s="467">
        <v>25</v>
      </c>
      <c r="O88" s="467">
        <v>25</v>
      </c>
      <c r="P88" s="467">
        <v>25</v>
      </c>
      <c r="Q88" s="467">
        <v>19</v>
      </c>
      <c r="R88" s="467">
        <v>6</v>
      </c>
      <c r="S88" s="467">
        <v>13</v>
      </c>
      <c r="T88" s="467">
        <v>13</v>
      </c>
      <c r="U88" s="467">
        <v>14</v>
      </c>
    </row>
    <row r="89" spans="1:21" s="230" customFormat="1" ht="13.5" customHeight="1">
      <c r="A89" s="1014"/>
      <c r="B89" s="1014"/>
      <c r="C89" s="1014"/>
      <c r="D89" s="1014" t="s">
        <v>1542</v>
      </c>
      <c r="E89" s="1616" t="s">
        <v>1576</v>
      </c>
      <c r="F89" s="1376"/>
      <c r="G89" s="704">
        <v>31</v>
      </c>
      <c r="H89" s="467">
        <v>23</v>
      </c>
      <c r="I89" s="467">
        <v>8</v>
      </c>
      <c r="J89" s="467">
        <v>8</v>
      </c>
      <c r="K89" s="467">
        <v>8</v>
      </c>
      <c r="L89" s="467">
        <v>29</v>
      </c>
      <c r="M89" s="467">
        <v>21</v>
      </c>
      <c r="N89" s="467">
        <v>8</v>
      </c>
      <c r="O89" s="467">
        <v>8</v>
      </c>
      <c r="P89" s="467">
        <v>8</v>
      </c>
      <c r="Q89" s="467">
        <v>2</v>
      </c>
      <c r="R89" s="467">
        <v>2</v>
      </c>
      <c r="S89" s="467" t="s">
        <v>239</v>
      </c>
      <c r="T89" s="467">
        <v>0</v>
      </c>
      <c r="U89" s="467" t="s">
        <v>239</v>
      </c>
    </row>
    <row r="90" spans="1:21" s="230" customFormat="1" ht="13.5" customHeight="1">
      <c r="A90" s="1014"/>
      <c r="B90" s="1014"/>
      <c r="C90" s="1014"/>
      <c r="D90" s="989" t="s">
        <v>2079</v>
      </c>
      <c r="E90" s="1616" t="s">
        <v>1965</v>
      </c>
      <c r="F90" s="1376"/>
      <c r="G90" s="704">
        <v>17</v>
      </c>
      <c r="H90" s="467">
        <v>10</v>
      </c>
      <c r="I90" s="467">
        <v>7</v>
      </c>
      <c r="J90" s="467">
        <v>7</v>
      </c>
      <c r="K90" s="467">
        <v>8</v>
      </c>
      <c r="L90" s="467">
        <v>15</v>
      </c>
      <c r="M90" s="467">
        <v>9</v>
      </c>
      <c r="N90" s="467">
        <v>6</v>
      </c>
      <c r="O90" s="467">
        <v>6</v>
      </c>
      <c r="P90" s="467">
        <v>6</v>
      </c>
      <c r="Q90" s="467">
        <v>2</v>
      </c>
      <c r="R90" s="467">
        <v>1</v>
      </c>
      <c r="S90" s="467">
        <v>1</v>
      </c>
      <c r="T90" s="467">
        <v>1</v>
      </c>
      <c r="U90" s="467">
        <v>2</v>
      </c>
    </row>
    <row r="91" spans="1:21" s="230" customFormat="1" ht="13.5" customHeight="1">
      <c r="A91" s="1014"/>
      <c r="B91" s="1014"/>
      <c r="C91" s="1014"/>
      <c r="D91" s="705">
        <v>210</v>
      </c>
      <c r="E91" s="1616" t="s">
        <v>1577</v>
      </c>
      <c r="F91" s="1376"/>
      <c r="G91" s="704">
        <v>18</v>
      </c>
      <c r="H91" s="467">
        <v>1</v>
      </c>
      <c r="I91" s="467">
        <v>17</v>
      </c>
      <c r="J91" s="467">
        <v>17</v>
      </c>
      <c r="K91" s="467">
        <v>17</v>
      </c>
      <c r="L91" s="467">
        <v>7</v>
      </c>
      <c r="M91" s="467">
        <v>1</v>
      </c>
      <c r="N91" s="467">
        <v>6</v>
      </c>
      <c r="O91" s="467">
        <v>6</v>
      </c>
      <c r="P91" s="467">
        <v>6</v>
      </c>
      <c r="Q91" s="467">
        <v>11</v>
      </c>
      <c r="R91" s="467" t="s">
        <v>239</v>
      </c>
      <c r="S91" s="467">
        <v>11</v>
      </c>
      <c r="T91" s="467">
        <v>11</v>
      </c>
      <c r="U91" s="467">
        <v>11</v>
      </c>
    </row>
    <row r="92" spans="1:21" s="230" customFormat="1" ht="13.5" customHeight="1">
      <c r="A92" s="1014"/>
      <c r="B92" s="1014"/>
      <c r="C92" s="1014"/>
      <c r="D92" s="1618" t="s">
        <v>1539</v>
      </c>
      <c r="E92" s="1618"/>
      <c r="F92" s="1617"/>
      <c r="G92" s="704">
        <v>34</v>
      </c>
      <c r="H92" s="540">
        <v>28</v>
      </c>
      <c r="I92" s="540">
        <v>6</v>
      </c>
      <c r="J92" s="540">
        <v>6</v>
      </c>
      <c r="K92" s="540">
        <v>6</v>
      </c>
      <c r="L92" s="540">
        <v>30</v>
      </c>
      <c r="M92" s="540">
        <v>25</v>
      </c>
      <c r="N92" s="540">
        <v>5</v>
      </c>
      <c r="O92" s="540">
        <v>5</v>
      </c>
      <c r="P92" s="540">
        <v>5</v>
      </c>
      <c r="Q92" s="540">
        <v>4</v>
      </c>
      <c r="R92" s="540">
        <v>3</v>
      </c>
      <c r="S92" s="540">
        <v>1</v>
      </c>
      <c r="T92" s="540">
        <v>1</v>
      </c>
      <c r="U92" s="540">
        <v>1</v>
      </c>
    </row>
    <row r="93" spans="1:21" s="230" customFormat="1" ht="13.5" customHeight="1">
      <c r="A93" s="1014"/>
      <c r="B93" s="1014"/>
      <c r="C93" s="1014" t="s">
        <v>1578</v>
      </c>
      <c r="D93" s="1616" t="s">
        <v>1579</v>
      </c>
      <c r="E93" s="1616"/>
      <c r="F93" s="1617"/>
      <c r="G93" s="704">
        <v>46</v>
      </c>
      <c r="H93" s="467">
        <v>32</v>
      </c>
      <c r="I93" s="467">
        <v>14</v>
      </c>
      <c r="J93" s="467">
        <v>14</v>
      </c>
      <c r="K93" s="467">
        <v>14</v>
      </c>
      <c r="L93" s="467">
        <v>38</v>
      </c>
      <c r="M93" s="467">
        <v>30</v>
      </c>
      <c r="N93" s="467">
        <v>8</v>
      </c>
      <c r="O93" s="467">
        <v>8</v>
      </c>
      <c r="P93" s="467">
        <v>8</v>
      </c>
      <c r="Q93" s="467">
        <v>8</v>
      </c>
      <c r="R93" s="467">
        <v>2</v>
      </c>
      <c r="S93" s="467">
        <v>6</v>
      </c>
      <c r="T93" s="467">
        <v>6</v>
      </c>
      <c r="U93" s="467">
        <v>6</v>
      </c>
    </row>
    <row r="94" spans="1:21" s="230" customFormat="1" ht="13.5" customHeight="1">
      <c r="A94" s="1014"/>
      <c r="B94" s="1014"/>
      <c r="C94" s="1014"/>
      <c r="D94" s="991" t="s">
        <v>2080</v>
      </c>
      <c r="E94" s="1616" t="s">
        <v>1966</v>
      </c>
      <c r="F94" s="1376"/>
      <c r="G94" s="704">
        <v>22</v>
      </c>
      <c r="H94" s="467">
        <v>15</v>
      </c>
      <c r="I94" s="467">
        <v>7</v>
      </c>
      <c r="J94" s="467">
        <v>7</v>
      </c>
      <c r="K94" s="467">
        <v>7</v>
      </c>
      <c r="L94" s="467">
        <v>18</v>
      </c>
      <c r="M94" s="467">
        <v>15</v>
      </c>
      <c r="N94" s="467">
        <v>3</v>
      </c>
      <c r="O94" s="467">
        <v>3</v>
      </c>
      <c r="P94" s="467">
        <v>3</v>
      </c>
      <c r="Q94" s="467">
        <v>4</v>
      </c>
      <c r="R94" s="467" t="s">
        <v>239</v>
      </c>
      <c r="S94" s="467">
        <v>4</v>
      </c>
      <c r="T94" s="467">
        <v>4</v>
      </c>
      <c r="U94" s="467">
        <v>4</v>
      </c>
    </row>
    <row r="95" spans="1:21" s="230" customFormat="1" ht="13.5" customHeight="1">
      <c r="A95" s="1014"/>
      <c r="B95" s="1014"/>
      <c r="C95" s="1014"/>
      <c r="D95" s="1618" t="s">
        <v>1539</v>
      </c>
      <c r="E95" s="1618"/>
      <c r="F95" s="1617"/>
      <c r="G95" s="704">
        <v>24</v>
      </c>
      <c r="H95" s="540">
        <v>17</v>
      </c>
      <c r="I95" s="540">
        <v>7</v>
      </c>
      <c r="J95" s="540">
        <v>7</v>
      </c>
      <c r="K95" s="540">
        <v>7</v>
      </c>
      <c r="L95" s="540">
        <v>20</v>
      </c>
      <c r="M95" s="540">
        <v>15</v>
      </c>
      <c r="N95" s="540">
        <v>5</v>
      </c>
      <c r="O95" s="540">
        <v>5</v>
      </c>
      <c r="P95" s="540">
        <v>5</v>
      </c>
      <c r="Q95" s="540">
        <v>4</v>
      </c>
      <c r="R95" s="540">
        <v>2</v>
      </c>
      <c r="S95" s="540">
        <v>2</v>
      </c>
      <c r="T95" s="540">
        <v>2</v>
      </c>
      <c r="U95" s="540">
        <v>2</v>
      </c>
    </row>
    <row r="96" spans="1:21" s="230" customFormat="1" ht="13.5" customHeight="1">
      <c r="A96" s="1014"/>
      <c r="B96" s="1014"/>
      <c r="C96" s="1014" t="s">
        <v>1580</v>
      </c>
      <c r="D96" s="1616" t="s">
        <v>1581</v>
      </c>
      <c r="E96" s="1616"/>
      <c r="F96" s="1617"/>
      <c r="G96" s="704">
        <v>84</v>
      </c>
      <c r="H96" s="467">
        <v>43</v>
      </c>
      <c r="I96" s="467">
        <v>41</v>
      </c>
      <c r="J96" s="467">
        <v>41</v>
      </c>
      <c r="K96" s="467">
        <v>41</v>
      </c>
      <c r="L96" s="467">
        <v>61</v>
      </c>
      <c r="M96" s="467">
        <v>36</v>
      </c>
      <c r="N96" s="467">
        <v>25</v>
      </c>
      <c r="O96" s="467">
        <v>25</v>
      </c>
      <c r="P96" s="467">
        <v>25</v>
      </c>
      <c r="Q96" s="467">
        <v>23</v>
      </c>
      <c r="R96" s="467">
        <v>7</v>
      </c>
      <c r="S96" s="467">
        <v>16</v>
      </c>
      <c r="T96" s="467">
        <v>16</v>
      </c>
      <c r="U96" s="467">
        <v>16</v>
      </c>
    </row>
    <row r="97" spans="1:21" s="230" customFormat="1" ht="13.5" customHeight="1">
      <c r="A97" s="1014"/>
      <c r="B97" s="1014"/>
      <c r="C97" s="1014"/>
      <c r="D97" s="1014" t="s">
        <v>1546</v>
      </c>
      <c r="E97" s="1616" t="s">
        <v>1582</v>
      </c>
      <c r="F97" s="1376"/>
      <c r="G97" s="704">
        <v>25</v>
      </c>
      <c r="H97" s="467">
        <v>19</v>
      </c>
      <c r="I97" s="467">
        <v>6</v>
      </c>
      <c r="J97" s="467">
        <v>6</v>
      </c>
      <c r="K97" s="467">
        <v>6</v>
      </c>
      <c r="L97" s="467">
        <v>19</v>
      </c>
      <c r="M97" s="467">
        <v>15</v>
      </c>
      <c r="N97" s="467">
        <v>4</v>
      </c>
      <c r="O97" s="467">
        <v>4</v>
      </c>
      <c r="P97" s="467">
        <v>4</v>
      </c>
      <c r="Q97" s="467">
        <v>6</v>
      </c>
      <c r="R97" s="467">
        <v>4</v>
      </c>
      <c r="S97" s="467">
        <v>2</v>
      </c>
      <c r="T97" s="467">
        <v>2</v>
      </c>
      <c r="U97" s="467">
        <v>2</v>
      </c>
    </row>
    <row r="98" spans="1:21" s="230" customFormat="1" ht="13.5" customHeight="1">
      <c r="A98" s="1014"/>
      <c r="B98" s="1014"/>
      <c r="C98" s="1014"/>
      <c r="D98" s="1014"/>
      <c r="E98" s="1618" t="s">
        <v>1583</v>
      </c>
      <c r="F98" s="1208"/>
      <c r="G98" s="704">
        <v>25</v>
      </c>
      <c r="H98" s="467">
        <v>19</v>
      </c>
      <c r="I98" s="467">
        <v>6</v>
      </c>
      <c r="J98" s="467">
        <v>6</v>
      </c>
      <c r="K98" s="467">
        <v>6</v>
      </c>
      <c r="L98" s="467">
        <v>19</v>
      </c>
      <c r="M98" s="467">
        <v>15</v>
      </c>
      <c r="N98" s="467">
        <v>4</v>
      </c>
      <c r="O98" s="467">
        <v>4</v>
      </c>
      <c r="P98" s="467">
        <v>4</v>
      </c>
      <c r="Q98" s="467">
        <v>6</v>
      </c>
      <c r="R98" s="467">
        <v>4</v>
      </c>
      <c r="S98" s="467">
        <v>2</v>
      </c>
      <c r="T98" s="467">
        <v>2</v>
      </c>
      <c r="U98" s="467">
        <v>2</v>
      </c>
    </row>
    <row r="99" spans="1:21" s="230" customFormat="1" ht="13.5" customHeight="1">
      <c r="A99" s="1014"/>
      <c r="B99" s="1014"/>
      <c r="C99" s="1014"/>
      <c r="D99" s="1618" t="s">
        <v>1539</v>
      </c>
      <c r="E99" s="1618"/>
      <c r="F99" s="1617"/>
      <c r="G99" s="704">
        <v>59</v>
      </c>
      <c r="H99" s="540">
        <v>24</v>
      </c>
      <c r="I99" s="540">
        <v>35</v>
      </c>
      <c r="J99" s="540">
        <v>35</v>
      </c>
      <c r="K99" s="540">
        <v>35</v>
      </c>
      <c r="L99" s="540">
        <v>42</v>
      </c>
      <c r="M99" s="540">
        <v>21</v>
      </c>
      <c r="N99" s="540">
        <v>21</v>
      </c>
      <c r="O99" s="540">
        <v>21</v>
      </c>
      <c r="P99" s="540">
        <v>21</v>
      </c>
      <c r="Q99" s="540">
        <v>17</v>
      </c>
      <c r="R99" s="540">
        <v>3</v>
      </c>
      <c r="S99" s="540">
        <v>14</v>
      </c>
      <c r="T99" s="540">
        <v>14</v>
      </c>
      <c r="U99" s="540">
        <v>14</v>
      </c>
    </row>
    <row r="100" spans="1:21" s="230" customFormat="1" ht="13.5" customHeight="1">
      <c r="A100" s="1014"/>
      <c r="B100" s="1014"/>
      <c r="C100" s="1014" t="s">
        <v>1584</v>
      </c>
      <c r="D100" s="1616" t="s">
        <v>1585</v>
      </c>
      <c r="E100" s="1616"/>
      <c r="F100" s="1617"/>
      <c r="G100" s="704">
        <v>55</v>
      </c>
      <c r="H100" s="467">
        <v>26</v>
      </c>
      <c r="I100" s="467">
        <v>29</v>
      </c>
      <c r="J100" s="467">
        <v>29</v>
      </c>
      <c r="K100" s="467">
        <v>30</v>
      </c>
      <c r="L100" s="467">
        <v>43</v>
      </c>
      <c r="M100" s="467">
        <v>22</v>
      </c>
      <c r="N100" s="467">
        <v>21</v>
      </c>
      <c r="O100" s="467">
        <v>21</v>
      </c>
      <c r="P100" s="467">
        <v>22</v>
      </c>
      <c r="Q100" s="467">
        <v>12</v>
      </c>
      <c r="R100" s="467">
        <v>4</v>
      </c>
      <c r="S100" s="467">
        <v>8</v>
      </c>
      <c r="T100" s="467">
        <v>8</v>
      </c>
      <c r="U100" s="467">
        <v>8</v>
      </c>
    </row>
    <row r="101" spans="1:21" s="230" customFormat="1" ht="13.5" customHeight="1">
      <c r="A101" s="1014"/>
      <c r="B101" s="1014"/>
      <c r="C101" s="1014"/>
      <c r="D101" s="1014" t="s">
        <v>1546</v>
      </c>
      <c r="E101" s="1616" t="s">
        <v>1967</v>
      </c>
      <c r="F101" s="1376"/>
      <c r="G101" s="704">
        <v>13</v>
      </c>
      <c r="H101" s="467">
        <v>6</v>
      </c>
      <c r="I101" s="467">
        <v>7</v>
      </c>
      <c r="J101" s="467">
        <v>7</v>
      </c>
      <c r="K101" s="467">
        <v>7</v>
      </c>
      <c r="L101" s="467">
        <v>9</v>
      </c>
      <c r="M101" s="467">
        <v>4</v>
      </c>
      <c r="N101" s="467">
        <v>5</v>
      </c>
      <c r="O101" s="467">
        <v>5</v>
      </c>
      <c r="P101" s="467">
        <v>5</v>
      </c>
      <c r="Q101" s="467">
        <v>4</v>
      </c>
      <c r="R101" s="467">
        <v>2</v>
      </c>
      <c r="S101" s="467">
        <v>2</v>
      </c>
      <c r="T101" s="467">
        <v>2</v>
      </c>
      <c r="U101" s="467">
        <v>2</v>
      </c>
    </row>
    <row r="102" spans="1:21" s="230" customFormat="1" ht="13.5" customHeight="1">
      <c r="A102" s="1014"/>
      <c r="B102" s="1014"/>
      <c r="C102" s="1014"/>
      <c r="D102" s="1014"/>
      <c r="E102" s="1618" t="s">
        <v>1583</v>
      </c>
      <c r="F102" s="1208"/>
      <c r="G102" s="704">
        <v>13</v>
      </c>
      <c r="H102" s="467">
        <v>6</v>
      </c>
      <c r="I102" s="467">
        <v>7</v>
      </c>
      <c r="J102" s="467">
        <v>7</v>
      </c>
      <c r="K102" s="467">
        <v>7</v>
      </c>
      <c r="L102" s="467">
        <v>9</v>
      </c>
      <c r="M102" s="467">
        <v>4</v>
      </c>
      <c r="N102" s="467">
        <v>5</v>
      </c>
      <c r="O102" s="467">
        <v>5</v>
      </c>
      <c r="P102" s="467">
        <v>5</v>
      </c>
      <c r="Q102" s="467">
        <v>4</v>
      </c>
      <c r="R102" s="467">
        <v>2</v>
      </c>
      <c r="S102" s="467">
        <v>2</v>
      </c>
      <c r="T102" s="467">
        <v>2</v>
      </c>
      <c r="U102" s="467">
        <v>2</v>
      </c>
    </row>
    <row r="103" spans="1:21" s="230" customFormat="1" ht="13.5" customHeight="1">
      <c r="A103" s="1014"/>
      <c r="B103" s="1014"/>
      <c r="C103" s="1014"/>
      <c r="D103" s="1618" t="s">
        <v>1539</v>
      </c>
      <c r="E103" s="1618"/>
      <c r="F103" s="1617"/>
      <c r="G103" s="704">
        <v>42</v>
      </c>
      <c r="H103" s="540">
        <v>20</v>
      </c>
      <c r="I103" s="540">
        <v>22</v>
      </c>
      <c r="J103" s="540">
        <v>22</v>
      </c>
      <c r="K103" s="540">
        <v>23</v>
      </c>
      <c r="L103" s="540">
        <v>34</v>
      </c>
      <c r="M103" s="540">
        <v>18</v>
      </c>
      <c r="N103" s="540">
        <v>16</v>
      </c>
      <c r="O103" s="540">
        <v>16</v>
      </c>
      <c r="P103" s="540">
        <v>17</v>
      </c>
      <c r="Q103" s="540">
        <v>8</v>
      </c>
      <c r="R103" s="540">
        <v>2</v>
      </c>
      <c r="S103" s="540">
        <v>6</v>
      </c>
      <c r="T103" s="540">
        <v>6</v>
      </c>
      <c r="U103" s="540">
        <v>6</v>
      </c>
    </row>
    <row r="104" spans="1:21" s="230" customFormat="1" ht="13.5" customHeight="1">
      <c r="A104" s="1014"/>
      <c r="B104" s="1014"/>
      <c r="C104" s="1014" t="s">
        <v>1586</v>
      </c>
      <c r="D104" s="1616" t="s">
        <v>1587</v>
      </c>
      <c r="E104" s="1616"/>
      <c r="F104" s="1617"/>
      <c r="G104" s="704">
        <v>387</v>
      </c>
      <c r="H104" s="467">
        <v>256</v>
      </c>
      <c r="I104" s="467">
        <v>131</v>
      </c>
      <c r="J104" s="467">
        <v>128</v>
      </c>
      <c r="K104" s="467">
        <v>131</v>
      </c>
      <c r="L104" s="467">
        <v>273</v>
      </c>
      <c r="M104" s="467">
        <v>208</v>
      </c>
      <c r="N104" s="467">
        <v>65</v>
      </c>
      <c r="O104" s="467">
        <v>65</v>
      </c>
      <c r="P104" s="467">
        <v>65</v>
      </c>
      <c r="Q104" s="467">
        <v>114</v>
      </c>
      <c r="R104" s="467">
        <v>48</v>
      </c>
      <c r="S104" s="467">
        <v>66</v>
      </c>
      <c r="T104" s="467">
        <v>63</v>
      </c>
      <c r="U104" s="467">
        <v>66</v>
      </c>
    </row>
    <row r="105" spans="1:21" s="230" customFormat="1" ht="13.5" customHeight="1">
      <c r="A105" s="1014"/>
      <c r="B105" s="1014"/>
      <c r="C105" s="1014"/>
      <c r="D105" s="1014" t="s">
        <v>1546</v>
      </c>
      <c r="E105" s="1616" t="s">
        <v>1588</v>
      </c>
      <c r="F105" s="1208"/>
      <c r="G105" s="704">
        <v>319</v>
      </c>
      <c r="H105" s="467">
        <v>232</v>
      </c>
      <c r="I105" s="467">
        <v>87</v>
      </c>
      <c r="J105" s="467">
        <v>85</v>
      </c>
      <c r="K105" s="467">
        <v>87</v>
      </c>
      <c r="L105" s="467">
        <v>234</v>
      </c>
      <c r="M105" s="467">
        <v>188</v>
      </c>
      <c r="N105" s="467">
        <v>46</v>
      </c>
      <c r="O105" s="467">
        <v>46</v>
      </c>
      <c r="P105" s="467">
        <v>46</v>
      </c>
      <c r="Q105" s="467">
        <v>85</v>
      </c>
      <c r="R105" s="467">
        <v>44</v>
      </c>
      <c r="S105" s="467">
        <v>41</v>
      </c>
      <c r="T105" s="467">
        <v>39</v>
      </c>
      <c r="U105" s="467">
        <v>41</v>
      </c>
    </row>
    <row r="106" spans="1:21" s="230" customFormat="1" ht="13.5" customHeight="1">
      <c r="A106" s="1014"/>
      <c r="B106" s="1014"/>
      <c r="C106" s="1014"/>
      <c r="E106" s="705" t="s">
        <v>1548</v>
      </c>
      <c r="F106" s="1011" t="s">
        <v>1589</v>
      </c>
      <c r="G106" s="704">
        <v>47</v>
      </c>
      <c r="H106" s="467">
        <v>36</v>
      </c>
      <c r="I106" s="467">
        <v>11</v>
      </c>
      <c r="J106" s="467">
        <v>11</v>
      </c>
      <c r="K106" s="467">
        <v>11</v>
      </c>
      <c r="L106" s="467">
        <v>36</v>
      </c>
      <c r="M106" s="467">
        <v>29</v>
      </c>
      <c r="N106" s="467">
        <v>7</v>
      </c>
      <c r="O106" s="467">
        <v>7</v>
      </c>
      <c r="P106" s="467">
        <v>7</v>
      </c>
      <c r="Q106" s="467">
        <v>11</v>
      </c>
      <c r="R106" s="467">
        <v>7</v>
      </c>
      <c r="S106" s="467">
        <v>4</v>
      </c>
      <c r="T106" s="467">
        <v>4</v>
      </c>
      <c r="U106" s="467">
        <v>4</v>
      </c>
    </row>
    <row r="107" spans="1:21" s="230" customFormat="1" ht="13.5" customHeight="1">
      <c r="A107" s="1014"/>
      <c r="B107" s="1014"/>
      <c r="C107" s="1014"/>
      <c r="E107" s="705" t="s">
        <v>1550</v>
      </c>
      <c r="F107" s="1011" t="s">
        <v>1590</v>
      </c>
      <c r="G107" s="704">
        <v>30</v>
      </c>
      <c r="H107" s="467">
        <v>29</v>
      </c>
      <c r="I107" s="467">
        <v>1</v>
      </c>
      <c r="J107" s="467">
        <v>1</v>
      </c>
      <c r="K107" s="467">
        <v>1</v>
      </c>
      <c r="L107" s="467">
        <v>26</v>
      </c>
      <c r="M107" s="467">
        <v>26</v>
      </c>
      <c r="N107" s="467" t="s">
        <v>239</v>
      </c>
      <c r="O107" s="467">
        <v>0</v>
      </c>
      <c r="P107" s="467" t="s">
        <v>239</v>
      </c>
      <c r="Q107" s="467">
        <v>4</v>
      </c>
      <c r="R107" s="467">
        <v>3</v>
      </c>
      <c r="S107" s="467">
        <v>1</v>
      </c>
      <c r="T107" s="467">
        <v>1</v>
      </c>
      <c r="U107" s="467">
        <v>1</v>
      </c>
    </row>
    <row r="108" spans="1:21" s="230" customFormat="1" ht="13.5" customHeight="1">
      <c r="A108" s="1014"/>
      <c r="B108" s="1014"/>
      <c r="C108" s="1014"/>
      <c r="E108" s="705" t="s">
        <v>1552</v>
      </c>
      <c r="F108" s="1011" t="s">
        <v>1591</v>
      </c>
      <c r="G108" s="704">
        <v>34</v>
      </c>
      <c r="H108" s="467">
        <v>33</v>
      </c>
      <c r="I108" s="467">
        <v>1</v>
      </c>
      <c r="J108" s="467">
        <v>1</v>
      </c>
      <c r="K108" s="467">
        <v>1</v>
      </c>
      <c r="L108" s="467">
        <v>30</v>
      </c>
      <c r="M108" s="467">
        <v>29</v>
      </c>
      <c r="N108" s="467">
        <v>1</v>
      </c>
      <c r="O108" s="467">
        <v>1</v>
      </c>
      <c r="P108" s="467">
        <v>1</v>
      </c>
      <c r="Q108" s="467">
        <v>4</v>
      </c>
      <c r="R108" s="467">
        <v>4</v>
      </c>
      <c r="S108" s="467" t="s">
        <v>239</v>
      </c>
      <c r="T108" s="467">
        <v>0</v>
      </c>
      <c r="U108" s="467" t="s">
        <v>239</v>
      </c>
    </row>
    <row r="109" spans="1:21" s="230" customFormat="1" ht="13.5" customHeight="1">
      <c r="A109" s="1014"/>
      <c r="B109" s="1014"/>
      <c r="C109" s="1014"/>
      <c r="E109" s="705" t="s">
        <v>1554</v>
      </c>
      <c r="F109" s="1011" t="s">
        <v>1592</v>
      </c>
      <c r="G109" s="704">
        <v>30</v>
      </c>
      <c r="H109" s="467">
        <v>18</v>
      </c>
      <c r="I109" s="467">
        <v>12</v>
      </c>
      <c r="J109" s="467">
        <v>12</v>
      </c>
      <c r="K109" s="467">
        <v>12</v>
      </c>
      <c r="L109" s="467">
        <v>21</v>
      </c>
      <c r="M109" s="467">
        <v>14</v>
      </c>
      <c r="N109" s="467">
        <v>7</v>
      </c>
      <c r="O109" s="467">
        <v>7</v>
      </c>
      <c r="P109" s="467">
        <v>7</v>
      </c>
      <c r="Q109" s="467">
        <v>9</v>
      </c>
      <c r="R109" s="467">
        <v>4</v>
      </c>
      <c r="S109" s="467">
        <v>5</v>
      </c>
      <c r="T109" s="467">
        <v>5</v>
      </c>
      <c r="U109" s="467">
        <v>5</v>
      </c>
    </row>
    <row r="110" spans="1:21" s="230" customFormat="1" ht="13.5" customHeight="1">
      <c r="A110" s="1014"/>
      <c r="B110" s="1014"/>
      <c r="C110" s="1014"/>
      <c r="E110" s="705" t="s">
        <v>1556</v>
      </c>
      <c r="F110" s="1011" t="s">
        <v>1593</v>
      </c>
      <c r="G110" s="704">
        <v>15</v>
      </c>
      <c r="H110" s="467">
        <v>9</v>
      </c>
      <c r="I110" s="467">
        <v>6</v>
      </c>
      <c r="J110" s="467">
        <v>6</v>
      </c>
      <c r="K110" s="467">
        <v>6</v>
      </c>
      <c r="L110" s="467">
        <v>8</v>
      </c>
      <c r="M110" s="467">
        <v>4</v>
      </c>
      <c r="N110" s="467">
        <v>4</v>
      </c>
      <c r="O110" s="467">
        <v>4</v>
      </c>
      <c r="P110" s="467">
        <v>4</v>
      </c>
      <c r="Q110" s="467">
        <v>7</v>
      </c>
      <c r="R110" s="467">
        <v>5</v>
      </c>
      <c r="S110" s="467">
        <v>2</v>
      </c>
      <c r="T110" s="467">
        <v>2</v>
      </c>
      <c r="U110" s="467">
        <v>2</v>
      </c>
    </row>
    <row r="111" spans="1:21" s="230" customFormat="1" ht="13.5" customHeight="1">
      <c r="A111" s="1014"/>
      <c r="B111" s="1014"/>
      <c r="C111" s="1014"/>
      <c r="E111" s="991" t="s">
        <v>2081</v>
      </c>
      <c r="F111" s="1011" t="s">
        <v>1968</v>
      </c>
      <c r="G111" s="704">
        <v>10</v>
      </c>
      <c r="H111" s="467">
        <v>8</v>
      </c>
      <c r="I111" s="467">
        <v>2</v>
      </c>
      <c r="J111" s="467">
        <v>2</v>
      </c>
      <c r="K111" s="467">
        <v>2</v>
      </c>
      <c r="L111" s="467">
        <v>9</v>
      </c>
      <c r="M111" s="467">
        <v>8</v>
      </c>
      <c r="N111" s="467">
        <v>1</v>
      </c>
      <c r="O111" s="467">
        <v>1</v>
      </c>
      <c r="P111" s="467">
        <v>1</v>
      </c>
      <c r="Q111" s="467">
        <v>1</v>
      </c>
      <c r="R111" s="467" t="s">
        <v>239</v>
      </c>
      <c r="S111" s="467">
        <v>1</v>
      </c>
      <c r="T111" s="467">
        <v>1</v>
      </c>
      <c r="U111" s="467">
        <v>1</v>
      </c>
    </row>
    <row r="112" spans="1:21" s="230" customFormat="1" ht="13.5" customHeight="1">
      <c r="A112" s="1014"/>
      <c r="B112" s="1014"/>
      <c r="C112" s="1014"/>
      <c r="E112" s="991" t="s">
        <v>2082</v>
      </c>
      <c r="F112" s="1011" t="s">
        <v>1969</v>
      </c>
      <c r="G112" s="704">
        <v>12</v>
      </c>
      <c r="H112" s="467">
        <v>10</v>
      </c>
      <c r="I112" s="467">
        <v>2</v>
      </c>
      <c r="J112" s="467">
        <v>2</v>
      </c>
      <c r="K112" s="467">
        <v>2</v>
      </c>
      <c r="L112" s="467">
        <v>9</v>
      </c>
      <c r="M112" s="467">
        <v>8</v>
      </c>
      <c r="N112" s="467">
        <v>1</v>
      </c>
      <c r="O112" s="467">
        <v>1</v>
      </c>
      <c r="P112" s="467">
        <v>1</v>
      </c>
      <c r="Q112" s="467">
        <v>3</v>
      </c>
      <c r="R112" s="467">
        <v>2</v>
      </c>
      <c r="S112" s="467">
        <v>1</v>
      </c>
      <c r="T112" s="467">
        <v>1</v>
      </c>
      <c r="U112" s="467">
        <v>1</v>
      </c>
    </row>
    <row r="113" spans="1:21" s="230" customFormat="1" ht="13.5" customHeight="1">
      <c r="A113" s="1014"/>
      <c r="B113" s="1014"/>
      <c r="C113" s="1014"/>
      <c r="E113" s="991" t="s">
        <v>2083</v>
      </c>
      <c r="F113" s="1011" t="s">
        <v>1970</v>
      </c>
      <c r="G113" s="704">
        <v>12</v>
      </c>
      <c r="H113" s="467">
        <v>11</v>
      </c>
      <c r="I113" s="467">
        <v>1</v>
      </c>
      <c r="J113" s="467">
        <v>1</v>
      </c>
      <c r="K113" s="467">
        <v>1</v>
      </c>
      <c r="L113" s="467">
        <v>9</v>
      </c>
      <c r="M113" s="467">
        <v>9</v>
      </c>
      <c r="N113" s="467" t="s">
        <v>239</v>
      </c>
      <c r="O113" s="467">
        <v>0</v>
      </c>
      <c r="P113" s="467" t="s">
        <v>239</v>
      </c>
      <c r="Q113" s="467">
        <v>3</v>
      </c>
      <c r="R113" s="467">
        <v>2</v>
      </c>
      <c r="S113" s="467">
        <v>1</v>
      </c>
      <c r="T113" s="467">
        <v>1</v>
      </c>
      <c r="U113" s="467">
        <v>1</v>
      </c>
    </row>
    <row r="114" spans="1:21" s="230" customFormat="1" ht="13.5" customHeight="1">
      <c r="A114" s="1014"/>
      <c r="B114" s="1014"/>
      <c r="C114" s="1014"/>
      <c r="E114" s="705" t="s">
        <v>1594</v>
      </c>
      <c r="F114" s="1011" t="s">
        <v>1595</v>
      </c>
      <c r="G114" s="704">
        <v>17</v>
      </c>
      <c r="H114" s="467">
        <v>15</v>
      </c>
      <c r="I114" s="467">
        <v>2</v>
      </c>
      <c r="J114" s="467">
        <v>2</v>
      </c>
      <c r="K114" s="467">
        <v>2</v>
      </c>
      <c r="L114" s="467">
        <v>14</v>
      </c>
      <c r="M114" s="467">
        <v>12</v>
      </c>
      <c r="N114" s="467">
        <v>2</v>
      </c>
      <c r="O114" s="467">
        <v>2</v>
      </c>
      <c r="P114" s="467">
        <v>2</v>
      </c>
      <c r="Q114" s="467">
        <v>3</v>
      </c>
      <c r="R114" s="467">
        <v>3</v>
      </c>
      <c r="S114" s="467" t="s">
        <v>239</v>
      </c>
      <c r="T114" s="467">
        <v>0</v>
      </c>
      <c r="U114" s="467" t="s">
        <v>239</v>
      </c>
    </row>
    <row r="115" spans="1:21" s="230" customFormat="1" ht="13.5" customHeight="1">
      <c r="A115" s="1014"/>
      <c r="B115" s="1014"/>
      <c r="C115" s="1014"/>
      <c r="E115" s="705" t="s">
        <v>1596</v>
      </c>
      <c r="F115" s="1011" t="s">
        <v>1597</v>
      </c>
      <c r="G115" s="704">
        <v>22</v>
      </c>
      <c r="H115" s="467">
        <v>6</v>
      </c>
      <c r="I115" s="467">
        <v>16</v>
      </c>
      <c r="J115" s="467">
        <v>15</v>
      </c>
      <c r="K115" s="467">
        <v>16</v>
      </c>
      <c r="L115" s="467">
        <v>15</v>
      </c>
      <c r="M115" s="467">
        <v>5</v>
      </c>
      <c r="N115" s="467">
        <v>10</v>
      </c>
      <c r="O115" s="467">
        <v>10</v>
      </c>
      <c r="P115" s="467">
        <v>10</v>
      </c>
      <c r="Q115" s="467">
        <v>7</v>
      </c>
      <c r="R115" s="467">
        <v>1</v>
      </c>
      <c r="S115" s="467">
        <v>6</v>
      </c>
      <c r="T115" s="467">
        <v>5</v>
      </c>
      <c r="U115" s="467">
        <v>6</v>
      </c>
    </row>
    <row r="116" spans="1:21" s="230" customFormat="1" ht="13.5" customHeight="1">
      <c r="A116" s="1014"/>
      <c r="B116" s="1014"/>
      <c r="C116" s="1014"/>
      <c r="E116" s="705" t="s">
        <v>1598</v>
      </c>
      <c r="F116" s="1011" t="s">
        <v>1599</v>
      </c>
      <c r="G116" s="704">
        <v>12</v>
      </c>
      <c r="H116" s="467">
        <v>7</v>
      </c>
      <c r="I116" s="467">
        <v>5</v>
      </c>
      <c r="J116" s="467">
        <v>5</v>
      </c>
      <c r="K116" s="467">
        <v>5</v>
      </c>
      <c r="L116" s="467">
        <v>6</v>
      </c>
      <c r="M116" s="467">
        <v>5</v>
      </c>
      <c r="N116" s="467">
        <v>1</v>
      </c>
      <c r="O116" s="467">
        <v>1</v>
      </c>
      <c r="P116" s="467">
        <v>1</v>
      </c>
      <c r="Q116" s="467">
        <v>6</v>
      </c>
      <c r="R116" s="467">
        <v>2</v>
      </c>
      <c r="S116" s="467">
        <v>4</v>
      </c>
      <c r="T116" s="467">
        <v>4</v>
      </c>
      <c r="U116" s="467">
        <v>4</v>
      </c>
    </row>
    <row r="117" spans="1:21" s="230" customFormat="1" ht="13.5" customHeight="1">
      <c r="A117" s="1014"/>
      <c r="B117" s="1014"/>
      <c r="C117" s="1014"/>
      <c r="E117" s="991" t="s">
        <v>2084</v>
      </c>
      <c r="F117" s="1011" t="s">
        <v>1971</v>
      </c>
      <c r="G117" s="704">
        <v>20</v>
      </c>
      <c r="H117" s="467">
        <v>10</v>
      </c>
      <c r="I117" s="467">
        <v>10</v>
      </c>
      <c r="J117" s="467">
        <v>10</v>
      </c>
      <c r="K117" s="467">
        <v>10</v>
      </c>
      <c r="L117" s="467">
        <v>9</v>
      </c>
      <c r="M117" s="467">
        <v>7</v>
      </c>
      <c r="N117" s="467">
        <v>2</v>
      </c>
      <c r="O117" s="467">
        <v>2</v>
      </c>
      <c r="P117" s="467">
        <v>2</v>
      </c>
      <c r="Q117" s="467">
        <v>11</v>
      </c>
      <c r="R117" s="467">
        <v>3</v>
      </c>
      <c r="S117" s="467">
        <v>8</v>
      </c>
      <c r="T117" s="467">
        <v>8</v>
      </c>
      <c r="U117" s="467">
        <v>8</v>
      </c>
    </row>
    <row r="118" spans="1:21" s="230" customFormat="1" ht="13.5" customHeight="1">
      <c r="A118" s="1014"/>
      <c r="B118" s="1014"/>
      <c r="C118" s="1014"/>
      <c r="D118" s="1014"/>
      <c r="E118" s="1618" t="s">
        <v>1583</v>
      </c>
      <c r="F118" s="1208"/>
      <c r="G118" s="704">
        <v>58</v>
      </c>
      <c r="H118" s="540">
        <v>40</v>
      </c>
      <c r="I118" s="540">
        <v>18</v>
      </c>
      <c r="J118" s="540">
        <v>17</v>
      </c>
      <c r="K118" s="540">
        <v>18</v>
      </c>
      <c r="L118" s="540">
        <v>42</v>
      </c>
      <c r="M118" s="540">
        <v>32</v>
      </c>
      <c r="N118" s="540">
        <v>10</v>
      </c>
      <c r="O118" s="540">
        <v>10</v>
      </c>
      <c r="P118" s="540">
        <v>10</v>
      </c>
      <c r="Q118" s="540">
        <v>16</v>
      </c>
      <c r="R118" s="540">
        <v>8</v>
      </c>
      <c r="S118" s="540">
        <v>8</v>
      </c>
      <c r="T118" s="540">
        <v>7</v>
      </c>
      <c r="U118" s="540">
        <v>8</v>
      </c>
    </row>
    <row r="119" spans="1:21" s="230" customFormat="1" ht="13.5" customHeight="1">
      <c r="A119" s="1014"/>
      <c r="B119" s="1014"/>
      <c r="C119" s="1014"/>
      <c r="D119" s="1014" t="s">
        <v>1542</v>
      </c>
      <c r="E119" s="1616" t="s">
        <v>1600</v>
      </c>
      <c r="F119" s="1376"/>
      <c r="G119" s="704">
        <v>24</v>
      </c>
      <c r="H119" s="467">
        <v>5</v>
      </c>
      <c r="I119" s="467">
        <v>19</v>
      </c>
      <c r="J119" s="467">
        <v>19</v>
      </c>
      <c r="K119" s="467">
        <v>19</v>
      </c>
      <c r="L119" s="467">
        <v>18</v>
      </c>
      <c r="M119" s="467">
        <v>5</v>
      </c>
      <c r="N119" s="467">
        <v>13</v>
      </c>
      <c r="O119" s="467">
        <v>13</v>
      </c>
      <c r="P119" s="467">
        <v>13</v>
      </c>
      <c r="Q119" s="467">
        <v>6</v>
      </c>
      <c r="R119" s="467" t="s">
        <v>239</v>
      </c>
      <c r="S119" s="467">
        <v>6</v>
      </c>
      <c r="T119" s="467">
        <v>6</v>
      </c>
      <c r="U119" s="467">
        <v>6</v>
      </c>
    </row>
    <row r="120" spans="1:21" s="230" customFormat="1" ht="13.5" customHeight="1">
      <c r="A120" s="1014"/>
      <c r="B120" s="1014"/>
      <c r="C120" s="1014"/>
      <c r="D120" s="1618" t="s">
        <v>1539</v>
      </c>
      <c r="E120" s="1618"/>
      <c r="F120" s="1617"/>
      <c r="G120" s="704">
        <v>44</v>
      </c>
      <c r="H120" s="540">
        <v>19</v>
      </c>
      <c r="I120" s="540">
        <v>25</v>
      </c>
      <c r="J120" s="540">
        <v>24</v>
      </c>
      <c r="K120" s="540">
        <v>25</v>
      </c>
      <c r="L120" s="540">
        <v>21</v>
      </c>
      <c r="M120" s="540">
        <v>15</v>
      </c>
      <c r="N120" s="540">
        <v>6</v>
      </c>
      <c r="O120" s="540">
        <v>6</v>
      </c>
      <c r="P120" s="540">
        <v>6</v>
      </c>
      <c r="Q120" s="540">
        <v>23</v>
      </c>
      <c r="R120" s="540">
        <v>4</v>
      </c>
      <c r="S120" s="540">
        <v>19</v>
      </c>
      <c r="T120" s="540">
        <v>18</v>
      </c>
      <c r="U120" s="540">
        <v>19</v>
      </c>
    </row>
    <row r="121" spans="1:21" s="230" customFormat="1" ht="13.5" customHeight="1">
      <c r="A121" s="1014"/>
      <c r="B121" s="1014"/>
      <c r="C121" s="1014" t="s">
        <v>1601</v>
      </c>
      <c r="D121" s="1616" t="s">
        <v>1602</v>
      </c>
      <c r="E121" s="1616"/>
      <c r="F121" s="1617"/>
      <c r="G121" s="704">
        <v>95</v>
      </c>
      <c r="H121" s="467">
        <v>52</v>
      </c>
      <c r="I121" s="467">
        <v>43</v>
      </c>
      <c r="J121" s="467">
        <v>43</v>
      </c>
      <c r="K121" s="467">
        <v>43</v>
      </c>
      <c r="L121" s="467">
        <v>78</v>
      </c>
      <c r="M121" s="467">
        <v>50</v>
      </c>
      <c r="N121" s="467">
        <v>28</v>
      </c>
      <c r="O121" s="467">
        <v>28</v>
      </c>
      <c r="P121" s="467">
        <v>28</v>
      </c>
      <c r="Q121" s="467">
        <v>17</v>
      </c>
      <c r="R121" s="467">
        <v>2</v>
      </c>
      <c r="S121" s="467">
        <v>15</v>
      </c>
      <c r="T121" s="467">
        <v>15</v>
      </c>
      <c r="U121" s="467">
        <v>15</v>
      </c>
    </row>
    <row r="122" spans="1:21" s="230" customFormat="1" ht="13.5" customHeight="1">
      <c r="A122" s="1014"/>
      <c r="B122" s="1014"/>
      <c r="C122" s="1014"/>
      <c r="D122" s="1014" t="s">
        <v>1546</v>
      </c>
      <c r="E122" s="1616" t="s">
        <v>1603</v>
      </c>
      <c r="F122" s="1376"/>
      <c r="G122" s="704">
        <v>31</v>
      </c>
      <c r="H122" s="467">
        <v>12</v>
      </c>
      <c r="I122" s="467">
        <v>19</v>
      </c>
      <c r="J122" s="467">
        <v>19</v>
      </c>
      <c r="K122" s="467">
        <v>19</v>
      </c>
      <c r="L122" s="467">
        <v>23</v>
      </c>
      <c r="M122" s="467">
        <v>12</v>
      </c>
      <c r="N122" s="467">
        <v>11</v>
      </c>
      <c r="O122" s="467">
        <v>11</v>
      </c>
      <c r="P122" s="467">
        <v>11</v>
      </c>
      <c r="Q122" s="467">
        <v>8</v>
      </c>
      <c r="R122" s="467" t="s">
        <v>239</v>
      </c>
      <c r="S122" s="467">
        <v>8</v>
      </c>
      <c r="T122" s="467">
        <v>8</v>
      </c>
      <c r="U122" s="467">
        <v>8</v>
      </c>
    </row>
    <row r="123" spans="1:21" s="230" customFormat="1" ht="13.5" customHeight="1">
      <c r="A123" s="1014"/>
      <c r="B123" s="1014"/>
      <c r="C123" s="1014"/>
      <c r="D123" s="1014"/>
      <c r="E123" s="1618" t="s">
        <v>1583</v>
      </c>
      <c r="F123" s="1208"/>
      <c r="G123" s="704">
        <v>31</v>
      </c>
      <c r="H123" s="467">
        <v>12</v>
      </c>
      <c r="I123" s="467">
        <v>19</v>
      </c>
      <c r="J123" s="467">
        <v>19</v>
      </c>
      <c r="K123" s="467">
        <v>19</v>
      </c>
      <c r="L123" s="467">
        <v>23</v>
      </c>
      <c r="M123" s="467">
        <v>12</v>
      </c>
      <c r="N123" s="467">
        <v>11</v>
      </c>
      <c r="O123" s="467">
        <v>11</v>
      </c>
      <c r="P123" s="467">
        <v>11</v>
      </c>
      <c r="Q123" s="467">
        <v>8</v>
      </c>
      <c r="R123" s="467" t="s">
        <v>239</v>
      </c>
      <c r="S123" s="467">
        <v>8</v>
      </c>
      <c r="T123" s="467">
        <v>8</v>
      </c>
      <c r="U123" s="467">
        <v>8</v>
      </c>
    </row>
    <row r="124" spans="1:21" s="230" customFormat="1" ht="13.5" customHeight="1">
      <c r="A124" s="1014"/>
      <c r="B124" s="1014"/>
      <c r="C124" s="1014"/>
      <c r="D124" s="1014" t="s">
        <v>1604</v>
      </c>
      <c r="E124" s="1616" t="s">
        <v>1605</v>
      </c>
      <c r="F124" s="1376"/>
      <c r="G124" s="704">
        <v>37</v>
      </c>
      <c r="H124" s="467">
        <v>28</v>
      </c>
      <c r="I124" s="467">
        <v>9</v>
      </c>
      <c r="J124" s="467">
        <v>9</v>
      </c>
      <c r="K124" s="467">
        <v>9</v>
      </c>
      <c r="L124" s="467">
        <v>34</v>
      </c>
      <c r="M124" s="467">
        <v>27</v>
      </c>
      <c r="N124" s="467">
        <v>7</v>
      </c>
      <c r="O124" s="467">
        <v>7</v>
      </c>
      <c r="P124" s="467">
        <v>7</v>
      </c>
      <c r="Q124" s="467">
        <v>3</v>
      </c>
      <c r="R124" s="467">
        <v>1</v>
      </c>
      <c r="S124" s="467">
        <v>2</v>
      </c>
      <c r="T124" s="467">
        <v>2</v>
      </c>
      <c r="U124" s="467">
        <v>2</v>
      </c>
    </row>
    <row r="125" spans="1:21" s="230" customFormat="1" ht="13.5" customHeight="1">
      <c r="A125" s="1014"/>
      <c r="B125" s="1014"/>
      <c r="C125" s="1014"/>
      <c r="E125" s="1618" t="s">
        <v>1583</v>
      </c>
      <c r="F125" s="1208"/>
      <c r="G125" s="704">
        <v>37</v>
      </c>
      <c r="H125" s="467">
        <v>28</v>
      </c>
      <c r="I125" s="467">
        <v>9</v>
      </c>
      <c r="J125" s="467">
        <v>9</v>
      </c>
      <c r="K125" s="467">
        <v>9</v>
      </c>
      <c r="L125" s="467">
        <v>34</v>
      </c>
      <c r="M125" s="467">
        <v>27</v>
      </c>
      <c r="N125" s="467">
        <v>7</v>
      </c>
      <c r="O125" s="467">
        <v>7</v>
      </c>
      <c r="P125" s="467">
        <v>7</v>
      </c>
      <c r="Q125" s="467">
        <v>3</v>
      </c>
      <c r="R125" s="467">
        <v>1</v>
      </c>
      <c r="S125" s="467">
        <v>2</v>
      </c>
      <c r="T125" s="467">
        <v>2</v>
      </c>
      <c r="U125" s="467">
        <v>2</v>
      </c>
    </row>
    <row r="126" spans="1:21" s="230" customFormat="1" ht="13.5" customHeight="1">
      <c r="A126" s="1014"/>
      <c r="B126" s="1014"/>
      <c r="C126" s="1012"/>
      <c r="D126" s="1618" t="s">
        <v>1539</v>
      </c>
      <c r="E126" s="1618"/>
      <c r="F126" s="1617"/>
      <c r="G126" s="704">
        <v>27</v>
      </c>
      <c r="H126" s="540">
        <v>12</v>
      </c>
      <c r="I126" s="540">
        <v>15</v>
      </c>
      <c r="J126" s="540">
        <v>15</v>
      </c>
      <c r="K126" s="540">
        <v>15</v>
      </c>
      <c r="L126" s="540">
        <v>21</v>
      </c>
      <c r="M126" s="540">
        <v>11</v>
      </c>
      <c r="N126" s="540">
        <v>10</v>
      </c>
      <c r="O126" s="540">
        <v>10</v>
      </c>
      <c r="P126" s="540">
        <v>10</v>
      </c>
      <c r="Q126" s="540">
        <v>6</v>
      </c>
      <c r="R126" s="540">
        <v>1</v>
      </c>
      <c r="S126" s="540">
        <v>5</v>
      </c>
      <c r="T126" s="540">
        <v>5</v>
      </c>
      <c r="U126" s="540">
        <v>5</v>
      </c>
    </row>
    <row r="127" spans="1:21" s="230" customFormat="1" ht="13.5" customHeight="1">
      <c r="A127" s="1014"/>
      <c r="B127" s="1014"/>
      <c r="C127" s="1014" t="s">
        <v>1606</v>
      </c>
      <c r="D127" s="1616" t="s">
        <v>1607</v>
      </c>
      <c r="E127" s="1616"/>
      <c r="F127" s="1617"/>
      <c r="G127" s="704">
        <v>41</v>
      </c>
      <c r="H127" s="467">
        <v>24</v>
      </c>
      <c r="I127" s="467">
        <v>17</v>
      </c>
      <c r="J127" s="467">
        <v>17</v>
      </c>
      <c r="K127" s="467">
        <v>18</v>
      </c>
      <c r="L127" s="467">
        <v>30</v>
      </c>
      <c r="M127" s="467">
        <v>20</v>
      </c>
      <c r="N127" s="467">
        <v>10</v>
      </c>
      <c r="O127" s="467">
        <v>10</v>
      </c>
      <c r="P127" s="467">
        <v>10</v>
      </c>
      <c r="Q127" s="467">
        <v>11</v>
      </c>
      <c r="R127" s="467">
        <v>4</v>
      </c>
      <c r="S127" s="467">
        <v>7</v>
      </c>
      <c r="T127" s="467">
        <v>7</v>
      </c>
      <c r="U127" s="467">
        <v>8</v>
      </c>
    </row>
    <row r="128" spans="1:21" s="230" customFormat="1" ht="13.5" customHeight="1">
      <c r="A128" s="1014"/>
      <c r="B128" s="1014"/>
      <c r="C128" s="1014"/>
      <c r="D128" s="1014" t="s">
        <v>1546</v>
      </c>
      <c r="E128" s="1616" t="s">
        <v>1608</v>
      </c>
      <c r="F128" s="1376"/>
      <c r="G128" s="704">
        <v>26</v>
      </c>
      <c r="H128" s="467">
        <v>10</v>
      </c>
      <c r="I128" s="467">
        <v>16</v>
      </c>
      <c r="J128" s="467">
        <v>16</v>
      </c>
      <c r="K128" s="467">
        <v>17</v>
      </c>
      <c r="L128" s="467">
        <v>17</v>
      </c>
      <c r="M128" s="467">
        <v>8</v>
      </c>
      <c r="N128" s="467">
        <v>9</v>
      </c>
      <c r="O128" s="467">
        <v>9</v>
      </c>
      <c r="P128" s="467">
        <v>9</v>
      </c>
      <c r="Q128" s="467">
        <v>9</v>
      </c>
      <c r="R128" s="467">
        <v>2</v>
      </c>
      <c r="S128" s="467">
        <v>7</v>
      </c>
      <c r="T128" s="467">
        <v>7</v>
      </c>
      <c r="U128" s="467">
        <v>8</v>
      </c>
    </row>
    <row r="129" spans="1:21" s="230" customFormat="1" ht="13.5" customHeight="1">
      <c r="A129" s="1014"/>
      <c r="B129" s="1014"/>
      <c r="C129" s="1014"/>
      <c r="E129" s="991" t="s">
        <v>2085</v>
      </c>
      <c r="F129" s="1011" t="s">
        <v>1972</v>
      </c>
      <c r="G129" s="704">
        <v>10</v>
      </c>
      <c r="H129" s="467">
        <v>6</v>
      </c>
      <c r="I129" s="467">
        <v>4</v>
      </c>
      <c r="J129" s="467">
        <v>4</v>
      </c>
      <c r="K129" s="467">
        <v>4</v>
      </c>
      <c r="L129" s="467">
        <v>5</v>
      </c>
      <c r="M129" s="467">
        <v>5</v>
      </c>
      <c r="N129" s="467" t="s">
        <v>239</v>
      </c>
      <c r="O129" s="467">
        <v>0</v>
      </c>
      <c r="P129" s="467" t="s">
        <v>239</v>
      </c>
      <c r="Q129" s="467">
        <v>5</v>
      </c>
      <c r="R129" s="467">
        <v>1</v>
      </c>
      <c r="S129" s="467">
        <v>4</v>
      </c>
      <c r="T129" s="467">
        <v>4</v>
      </c>
      <c r="U129" s="467">
        <v>4</v>
      </c>
    </row>
    <row r="130" spans="1:21" s="230" customFormat="1" ht="13.5" customHeight="1">
      <c r="A130" s="1014"/>
      <c r="B130" s="1014"/>
      <c r="C130" s="1014"/>
      <c r="D130" s="1014"/>
      <c r="E130" s="1618" t="s">
        <v>1583</v>
      </c>
      <c r="F130" s="1208"/>
      <c r="G130" s="704">
        <v>16</v>
      </c>
      <c r="H130" s="540">
        <v>4</v>
      </c>
      <c r="I130" s="540">
        <v>12</v>
      </c>
      <c r="J130" s="540">
        <v>12</v>
      </c>
      <c r="K130" s="540">
        <v>13</v>
      </c>
      <c r="L130" s="540">
        <v>12</v>
      </c>
      <c r="M130" s="540">
        <v>3</v>
      </c>
      <c r="N130" s="540">
        <v>9</v>
      </c>
      <c r="O130" s="540">
        <v>9</v>
      </c>
      <c r="P130" s="540">
        <v>9</v>
      </c>
      <c r="Q130" s="540">
        <v>4</v>
      </c>
      <c r="R130" s="540">
        <v>1</v>
      </c>
      <c r="S130" s="540">
        <v>3</v>
      </c>
      <c r="T130" s="540">
        <v>3</v>
      </c>
      <c r="U130" s="540">
        <v>4</v>
      </c>
    </row>
    <row r="131" spans="1:21" s="230" customFormat="1" ht="13.5" customHeight="1">
      <c r="A131" s="1014"/>
      <c r="B131" s="1014"/>
      <c r="C131" s="1014"/>
      <c r="D131" s="1618" t="s">
        <v>1539</v>
      </c>
      <c r="E131" s="1618"/>
      <c r="F131" s="1617"/>
      <c r="G131" s="704">
        <v>15</v>
      </c>
      <c r="H131" s="540">
        <v>14</v>
      </c>
      <c r="I131" s="540">
        <v>1</v>
      </c>
      <c r="J131" s="540">
        <v>1</v>
      </c>
      <c r="K131" s="540">
        <v>1</v>
      </c>
      <c r="L131" s="540">
        <v>13</v>
      </c>
      <c r="M131" s="540">
        <v>12</v>
      </c>
      <c r="N131" s="540">
        <v>1</v>
      </c>
      <c r="O131" s="540">
        <v>1</v>
      </c>
      <c r="P131" s="540">
        <v>1</v>
      </c>
      <c r="Q131" s="540">
        <v>2</v>
      </c>
      <c r="R131" s="540">
        <v>2</v>
      </c>
      <c r="S131" s="540">
        <v>0</v>
      </c>
      <c r="T131" s="540">
        <v>0</v>
      </c>
      <c r="U131" s="540">
        <v>0</v>
      </c>
    </row>
    <row r="132" spans="1:21" s="230" customFormat="1" ht="13.5" customHeight="1">
      <c r="A132" s="1014"/>
      <c r="B132" s="1014"/>
      <c r="C132" s="1017">
        <v>20</v>
      </c>
      <c r="D132" s="1616" t="s">
        <v>1609</v>
      </c>
      <c r="E132" s="1616"/>
      <c r="F132" s="1617"/>
      <c r="G132" s="704">
        <v>10</v>
      </c>
      <c r="H132" s="467">
        <v>10</v>
      </c>
      <c r="I132" s="467">
        <v>0</v>
      </c>
      <c r="J132" s="467">
        <v>0</v>
      </c>
      <c r="K132" s="467" t="s">
        <v>239</v>
      </c>
      <c r="L132" s="467">
        <v>9</v>
      </c>
      <c r="M132" s="467">
        <v>9</v>
      </c>
      <c r="N132" s="467" t="s">
        <v>239</v>
      </c>
      <c r="O132" s="467">
        <v>0</v>
      </c>
      <c r="P132" s="467" t="s">
        <v>239</v>
      </c>
      <c r="Q132" s="467">
        <v>1</v>
      </c>
      <c r="R132" s="467">
        <v>1</v>
      </c>
      <c r="S132" s="467" t="s">
        <v>239</v>
      </c>
      <c r="T132" s="467" t="s">
        <v>239</v>
      </c>
      <c r="U132" s="467" t="s">
        <v>239</v>
      </c>
    </row>
    <row r="133" spans="1:21" s="230" customFormat="1" ht="13.5" customHeight="1">
      <c r="A133" s="1014"/>
      <c r="B133" s="1014"/>
      <c r="C133" s="1014"/>
      <c r="D133" s="1618" t="s">
        <v>1539</v>
      </c>
      <c r="E133" s="1618"/>
      <c r="F133" s="1617"/>
      <c r="G133" s="704">
        <v>10</v>
      </c>
      <c r="H133" s="467">
        <v>10</v>
      </c>
      <c r="I133" s="467">
        <v>0</v>
      </c>
      <c r="J133" s="467">
        <v>0</v>
      </c>
      <c r="K133" s="467" t="s">
        <v>239</v>
      </c>
      <c r="L133" s="467">
        <v>9</v>
      </c>
      <c r="M133" s="467">
        <v>9</v>
      </c>
      <c r="N133" s="467" t="s">
        <v>239</v>
      </c>
      <c r="O133" s="467">
        <v>0</v>
      </c>
      <c r="P133" s="467" t="s">
        <v>239</v>
      </c>
      <c r="Q133" s="467">
        <v>1</v>
      </c>
      <c r="R133" s="467">
        <v>1</v>
      </c>
      <c r="S133" s="467" t="s">
        <v>239</v>
      </c>
      <c r="T133" s="467" t="s">
        <v>239</v>
      </c>
      <c r="U133" s="467" t="s">
        <v>239</v>
      </c>
    </row>
    <row r="134" spans="1:21" s="230" customFormat="1" ht="13.5" customHeight="1">
      <c r="A134" s="1014"/>
      <c r="B134" s="1014"/>
      <c r="C134" s="1014" t="s">
        <v>1610</v>
      </c>
      <c r="D134" s="1616" t="s">
        <v>1611</v>
      </c>
      <c r="E134" s="1616"/>
      <c r="F134" s="1617"/>
      <c r="G134" s="704">
        <v>11</v>
      </c>
      <c r="H134" s="467">
        <v>7</v>
      </c>
      <c r="I134" s="467">
        <v>4</v>
      </c>
      <c r="J134" s="467">
        <v>4</v>
      </c>
      <c r="K134" s="467">
        <v>4</v>
      </c>
      <c r="L134" s="467">
        <v>9</v>
      </c>
      <c r="M134" s="467">
        <v>6</v>
      </c>
      <c r="N134" s="467">
        <v>3</v>
      </c>
      <c r="O134" s="467">
        <v>3</v>
      </c>
      <c r="P134" s="467">
        <v>3</v>
      </c>
      <c r="Q134" s="467">
        <v>2</v>
      </c>
      <c r="R134" s="467">
        <v>1</v>
      </c>
      <c r="S134" s="467">
        <v>1</v>
      </c>
      <c r="T134" s="467">
        <v>1</v>
      </c>
      <c r="U134" s="467">
        <v>1</v>
      </c>
    </row>
    <row r="135" spans="1:21" s="230" customFormat="1" ht="13.5" customHeight="1">
      <c r="A135" s="1014"/>
      <c r="B135" s="1014"/>
      <c r="C135" s="1014"/>
      <c r="D135" s="1618" t="s">
        <v>1539</v>
      </c>
      <c r="E135" s="1618"/>
      <c r="F135" s="1617"/>
      <c r="G135" s="704">
        <v>11</v>
      </c>
      <c r="H135" s="467">
        <v>7</v>
      </c>
      <c r="I135" s="467">
        <v>4</v>
      </c>
      <c r="J135" s="467">
        <v>4</v>
      </c>
      <c r="K135" s="467">
        <v>4</v>
      </c>
      <c r="L135" s="467">
        <v>9</v>
      </c>
      <c r="M135" s="467">
        <v>6</v>
      </c>
      <c r="N135" s="467">
        <v>3</v>
      </c>
      <c r="O135" s="467">
        <v>3</v>
      </c>
      <c r="P135" s="467">
        <v>3</v>
      </c>
      <c r="Q135" s="467">
        <v>2</v>
      </c>
      <c r="R135" s="467">
        <v>1</v>
      </c>
      <c r="S135" s="467">
        <v>1</v>
      </c>
      <c r="T135" s="467">
        <v>1</v>
      </c>
      <c r="U135" s="467">
        <v>1</v>
      </c>
    </row>
    <row r="136" spans="1:21" s="230" customFormat="1" ht="13.5" customHeight="1">
      <c r="A136" s="1014"/>
      <c r="B136" s="1014"/>
      <c r="C136" s="989" t="s">
        <v>2086</v>
      </c>
      <c r="D136" s="1616" t="s">
        <v>1973</v>
      </c>
      <c r="E136" s="1616"/>
      <c r="F136" s="1617"/>
      <c r="G136" s="704">
        <v>11</v>
      </c>
      <c r="H136" s="467">
        <v>8</v>
      </c>
      <c r="I136" s="467">
        <v>3</v>
      </c>
      <c r="J136" s="467">
        <v>3</v>
      </c>
      <c r="K136" s="467">
        <v>4</v>
      </c>
      <c r="L136" s="467">
        <v>9</v>
      </c>
      <c r="M136" s="467">
        <v>7</v>
      </c>
      <c r="N136" s="467">
        <v>2</v>
      </c>
      <c r="O136" s="467">
        <v>2</v>
      </c>
      <c r="P136" s="467">
        <v>2</v>
      </c>
      <c r="Q136" s="467">
        <v>2</v>
      </c>
      <c r="R136" s="467">
        <v>1</v>
      </c>
      <c r="S136" s="467">
        <v>1</v>
      </c>
      <c r="T136" s="467">
        <v>1</v>
      </c>
      <c r="U136" s="467">
        <v>2</v>
      </c>
    </row>
    <row r="137" spans="1:21" s="230" customFormat="1" ht="13.5" customHeight="1">
      <c r="A137" s="1014"/>
      <c r="B137" s="1014"/>
      <c r="C137" s="1014"/>
      <c r="D137" s="1618" t="s">
        <v>1539</v>
      </c>
      <c r="E137" s="1618"/>
      <c r="F137" s="1617"/>
      <c r="G137" s="704">
        <v>11</v>
      </c>
      <c r="H137" s="467">
        <v>8</v>
      </c>
      <c r="I137" s="467">
        <v>3</v>
      </c>
      <c r="J137" s="467">
        <v>3</v>
      </c>
      <c r="K137" s="467">
        <v>4</v>
      </c>
      <c r="L137" s="467">
        <v>9</v>
      </c>
      <c r="M137" s="467">
        <v>7</v>
      </c>
      <c r="N137" s="467">
        <v>2</v>
      </c>
      <c r="O137" s="467">
        <v>2</v>
      </c>
      <c r="P137" s="467">
        <v>2</v>
      </c>
      <c r="Q137" s="467">
        <v>2</v>
      </c>
      <c r="R137" s="467">
        <v>1</v>
      </c>
      <c r="S137" s="467">
        <v>1</v>
      </c>
      <c r="T137" s="467">
        <v>1</v>
      </c>
      <c r="U137" s="467">
        <v>2</v>
      </c>
    </row>
    <row r="138" spans="1:21" s="230" customFormat="1" ht="13.5" customHeight="1">
      <c r="A138" s="1014"/>
      <c r="B138" s="1014"/>
      <c r="C138" s="989" t="s">
        <v>2087</v>
      </c>
      <c r="D138" s="1616" t="s">
        <v>1974</v>
      </c>
      <c r="E138" s="1616"/>
      <c r="F138" s="1617"/>
      <c r="G138" s="704">
        <v>10</v>
      </c>
      <c r="H138" s="467">
        <v>4</v>
      </c>
      <c r="I138" s="467">
        <v>6</v>
      </c>
      <c r="J138" s="467">
        <v>6</v>
      </c>
      <c r="K138" s="467">
        <v>7</v>
      </c>
      <c r="L138" s="467">
        <v>4</v>
      </c>
      <c r="M138" s="467">
        <v>2</v>
      </c>
      <c r="N138" s="467">
        <v>2</v>
      </c>
      <c r="O138" s="467">
        <v>2</v>
      </c>
      <c r="P138" s="467">
        <v>2</v>
      </c>
      <c r="Q138" s="467">
        <v>6</v>
      </c>
      <c r="R138" s="467">
        <v>2</v>
      </c>
      <c r="S138" s="467">
        <v>4</v>
      </c>
      <c r="T138" s="467">
        <v>4</v>
      </c>
      <c r="U138" s="467">
        <v>5</v>
      </c>
    </row>
    <row r="139" spans="1:21" s="230" customFormat="1" ht="13.5" customHeight="1">
      <c r="A139" s="1014"/>
      <c r="B139" s="1014"/>
      <c r="C139" s="1014"/>
      <c r="D139" s="1618" t="s">
        <v>1539</v>
      </c>
      <c r="E139" s="1618"/>
      <c r="F139" s="1617"/>
      <c r="G139" s="704">
        <v>10</v>
      </c>
      <c r="H139" s="467">
        <v>4</v>
      </c>
      <c r="I139" s="467">
        <v>6</v>
      </c>
      <c r="J139" s="467">
        <v>6</v>
      </c>
      <c r="K139" s="467">
        <v>7</v>
      </c>
      <c r="L139" s="467">
        <v>4</v>
      </c>
      <c r="M139" s="467">
        <v>2</v>
      </c>
      <c r="N139" s="467">
        <v>2</v>
      </c>
      <c r="O139" s="467">
        <v>2</v>
      </c>
      <c r="P139" s="467">
        <v>2</v>
      </c>
      <c r="Q139" s="467">
        <v>6</v>
      </c>
      <c r="R139" s="467">
        <v>2</v>
      </c>
      <c r="S139" s="467">
        <v>4</v>
      </c>
      <c r="T139" s="467">
        <v>4</v>
      </c>
      <c r="U139" s="467">
        <v>5</v>
      </c>
    </row>
    <row r="140" spans="1:21" s="230" customFormat="1" ht="13.5" customHeight="1">
      <c r="A140" s="1014"/>
      <c r="B140" s="1014"/>
      <c r="C140" s="1017">
        <v>27</v>
      </c>
      <c r="D140" s="1616" t="s">
        <v>1612</v>
      </c>
      <c r="E140" s="1616"/>
      <c r="F140" s="1617"/>
      <c r="G140" s="704">
        <v>15</v>
      </c>
      <c r="H140" s="467">
        <v>14</v>
      </c>
      <c r="I140" s="467">
        <v>1</v>
      </c>
      <c r="J140" s="467">
        <v>1</v>
      </c>
      <c r="K140" s="467">
        <v>4</v>
      </c>
      <c r="L140" s="467">
        <v>10</v>
      </c>
      <c r="M140" s="467">
        <v>9</v>
      </c>
      <c r="N140" s="467">
        <v>1</v>
      </c>
      <c r="O140" s="467">
        <v>1</v>
      </c>
      <c r="P140" s="467">
        <v>1</v>
      </c>
      <c r="Q140" s="467">
        <v>5</v>
      </c>
      <c r="R140" s="467">
        <v>5</v>
      </c>
      <c r="S140" s="467" t="s">
        <v>239</v>
      </c>
      <c r="T140" s="467">
        <v>0</v>
      </c>
      <c r="U140" s="467">
        <v>3</v>
      </c>
    </row>
    <row r="141" spans="1:21" s="230" customFormat="1" ht="13.5" customHeight="1">
      <c r="A141" s="1014"/>
      <c r="B141" s="1014"/>
      <c r="C141" s="1014"/>
      <c r="D141" s="1618" t="s">
        <v>1539</v>
      </c>
      <c r="E141" s="1618"/>
      <c r="F141" s="1617"/>
      <c r="G141" s="704">
        <v>15</v>
      </c>
      <c r="H141" s="467">
        <v>14</v>
      </c>
      <c r="I141" s="467">
        <v>1</v>
      </c>
      <c r="J141" s="467">
        <v>1</v>
      </c>
      <c r="K141" s="467">
        <v>4</v>
      </c>
      <c r="L141" s="467">
        <v>10</v>
      </c>
      <c r="M141" s="467">
        <v>9</v>
      </c>
      <c r="N141" s="467">
        <v>1</v>
      </c>
      <c r="O141" s="467">
        <v>1</v>
      </c>
      <c r="P141" s="467">
        <v>1</v>
      </c>
      <c r="Q141" s="467">
        <v>5</v>
      </c>
      <c r="R141" s="467">
        <v>5</v>
      </c>
      <c r="S141" s="467" t="s">
        <v>239</v>
      </c>
      <c r="T141" s="467">
        <v>0</v>
      </c>
      <c r="U141" s="467">
        <v>3</v>
      </c>
    </row>
    <row r="142" spans="1:21" s="230" customFormat="1" ht="13.5" customHeight="1" thickBot="1">
      <c r="A142" s="179"/>
      <c r="B142" s="179"/>
      <c r="C142" s="1619" t="s">
        <v>1613</v>
      </c>
      <c r="D142" s="1620"/>
      <c r="E142" s="1620"/>
      <c r="F142" s="1621"/>
      <c r="G142" s="706">
        <v>32</v>
      </c>
      <c r="H142" s="470">
        <v>25</v>
      </c>
      <c r="I142" s="470">
        <v>7</v>
      </c>
      <c r="J142" s="470">
        <v>5</v>
      </c>
      <c r="K142" s="470">
        <v>7</v>
      </c>
      <c r="L142" s="470">
        <v>27</v>
      </c>
      <c r="M142" s="470">
        <v>21</v>
      </c>
      <c r="N142" s="470">
        <v>6</v>
      </c>
      <c r="O142" s="470">
        <v>4</v>
      </c>
      <c r="P142" s="470">
        <v>6</v>
      </c>
      <c r="Q142" s="470">
        <v>5</v>
      </c>
      <c r="R142" s="470">
        <v>4</v>
      </c>
      <c r="S142" s="470">
        <v>1</v>
      </c>
      <c r="T142" s="470">
        <v>1</v>
      </c>
      <c r="U142" s="470">
        <v>1</v>
      </c>
    </row>
    <row r="143" spans="1:21" ht="12.75" customHeight="1"/>
  </sheetData>
  <dataConsolidate>
    <dataRefs count="1">
      <dataRef ref="E13:E34" sheet="011-24 " r:id="rId1"/>
    </dataRefs>
  </dataConsolidate>
  <mergeCells count="143">
    <mergeCell ref="N4:N5"/>
    <mergeCell ref="P4:P5"/>
    <mergeCell ref="Q4:Q5"/>
    <mergeCell ref="R4:R5"/>
    <mergeCell ref="S4:S5"/>
    <mergeCell ref="U4:U5"/>
    <mergeCell ref="A3:F5"/>
    <mergeCell ref="G3:K3"/>
    <mergeCell ref="L3:P3"/>
    <mergeCell ref="Q3:U3"/>
    <mergeCell ref="G4:G5"/>
    <mergeCell ref="H4:H5"/>
    <mergeCell ref="I4:I5"/>
    <mergeCell ref="K4:K5"/>
    <mergeCell ref="L4:L5"/>
    <mergeCell ref="M4:M5"/>
    <mergeCell ref="E12:F12"/>
    <mergeCell ref="E13:F13"/>
    <mergeCell ref="E14:F14"/>
    <mergeCell ref="E15:F15"/>
    <mergeCell ref="E16:F16"/>
    <mergeCell ref="E17:F17"/>
    <mergeCell ref="A6:F6"/>
    <mergeCell ref="B7:F7"/>
    <mergeCell ref="C8:F8"/>
    <mergeCell ref="C9:F9"/>
    <mergeCell ref="B10:F10"/>
    <mergeCell ref="C11:F11"/>
    <mergeCell ref="E24:F24"/>
    <mergeCell ref="E25:F25"/>
    <mergeCell ref="E26:F26"/>
    <mergeCell ref="E27:F27"/>
    <mergeCell ref="E28:F28"/>
    <mergeCell ref="E29:F29"/>
    <mergeCell ref="E18:F18"/>
    <mergeCell ref="E19:F19"/>
    <mergeCell ref="E20:F20"/>
    <mergeCell ref="E21:F21"/>
    <mergeCell ref="E22:F22"/>
    <mergeCell ref="E23:F23"/>
    <mergeCell ref="E36:F36"/>
    <mergeCell ref="E37:F37"/>
    <mergeCell ref="E38:F38"/>
    <mergeCell ref="E39:F39"/>
    <mergeCell ref="E40:F40"/>
    <mergeCell ref="E41:F41"/>
    <mergeCell ref="E30:F30"/>
    <mergeCell ref="E31:F31"/>
    <mergeCell ref="E32:F32"/>
    <mergeCell ref="E33:F33"/>
    <mergeCell ref="E34:F34"/>
    <mergeCell ref="E35:F35"/>
    <mergeCell ref="D48:F48"/>
    <mergeCell ref="D49:F49"/>
    <mergeCell ref="D50:F50"/>
    <mergeCell ref="E51:F51"/>
    <mergeCell ref="D52:F52"/>
    <mergeCell ref="D53:F53"/>
    <mergeCell ref="E42:F42"/>
    <mergeCell ref="E43:F43"/>
    <mergeCell ref="D44:F44"/>
    <mergeCell ref="B45:F45"/>
    <mergeCell ref="D46:F46"/>
    <mergeCell ref="D47:F47"/>
    <mergeCell ref="E65:F65"/>
    <mergeCell ref="E66:F66"/>
    <mergeCell ref="E67:F67"/>
    <mergeCell ref="E68:F68"/>
    <mergeCell ref="A74:F76"/>
    <mergeCell ref="G74:K74"/>
    <mergeCell ref="E54:F54"/>
    <mergeCell ref="E60:F60"/>
    <mergeCell ref="E61:F61"/>
    <mergeCell ref="E62:F62"/>
    <mergeCell ref="E63:F63"/>
    <mergeCell ref="E64:F64"/>
    <mergeCell ref="U75:U76"/>
    <mergeCell ref="E77:F77"/>
    <mergeCell ref="D78:F78"/>
    <mergeCell ref="L74:P74"/>
    <mergeCell ref="Q74:U74"/>
    <mergeCell ref="G75:G76"/>
    <mergeCell ref="H75:H76"/>
    <mergeCell ref="I75:I76"/>
    <mergeCell ref="K75:K76"/>
    <mergeCell ref="L75:L76"/>
    <mergeCell ref="M75:M76"/>
    <mergeCell ref="N75:N76"/>
    <mergeCell ref="P75:P76"/>
    <mergeCell ref="D79:F79"/>
    <mergeCell ref="D80:F80"/>
    <mergeCell ref="D81:F81"/>
    <mergeCell ref="E82:F82"/>
    <mergeCell ref="E83:F83"/>
    <mergeCell ref="D84:F84"/>
    <mergeCell ref="Q75:Q76"/>
    <mergeCell ref="R75:R76"/>
    <mergeCell ref="S75:S76"/>
    <mergeCell ref="E91:F91"/>
    <mergeCell ref="D92:F92"/>
    <mergeCell ref="D93:F93"/>
    <mergeCell ref="E94:F94"/>
    <mergeCell ref="D95:F95"/>
    <mergeCell ref="D96:F96"/>
    <mergeCell ref="D85:F85"/>
    <mergeCell ref="E86:F86"/>
    <mergeCell ref="D87:F87"/>
    <mergeCell ref="D88:F88"/>
    <mergeCell ref="E89:F89"/>
    <mergeCell ref="E90:F90"/>
    <mergeCell ref="D103:F103"/>
    <mergeCell ref="D104:F104"/>
    <mergeCell ref="E105:F105"/>
    <mergeCell ref="E118:F118"/>
    <mergeCell ref="E119:F119"/>
    <mergeCell ref="D120:F120"/>
    <mergeCell ref="E97:F97"/>
    <mergeCell ref="E98:F98"/>
    <mergeCell ref="D99:F99"/>
    <mergeCell ref="D100:F100"/>
    <mergeCell ref="E101:F101"/>
    <mergeCell ref="E102:F102"/>
    <mergeCell ref="D127:F127"/>
    <mergeCell ref="E128:F128"/>
    <mergeCell ref="E130:F130"/>
    <mergeCell ref="D131:F131"/>
    <mergeCell ref="D132:F132"/>
    <mergeCell ref="D133:F133"/>
    <mergeCell ref="D121:F121"/>
    <mergeCell ref="E122:F122"/>
    <mergeCell ref="E123:F123"/>
    <mergeCell ref="E124:F124"/>
    <mergeCell ref="E125:F125"/>
    <mergeCell ref="D126:F126"/>
    <mergeCell ref="D140:F140"/>
    <mergeCell ref="D141:F141"/>
    <mergeCell ref="C142:F142"/>
    <mergeCell ref="D134:F134"/>
    <mergeCell ref="D135:F135"/>
    <mergeCell ref="D136:F136"/>
    <mergeCell ref="D137:F137"/>
    <mergeCell ref="D138:F138"/>
    <mergeCell ref="D139:F139"/>
  </mergeCells>
  <phoneticPr fontId="3"/>
  <pageMargins left="0.70866141732283472" right="0.78740157480314965" top="0.59055118110236227" bottom="0.9055118110236221" header="0.39370078740157483" footer="0.39370078740157483"/>
  <pageSetup paperSize="9" scale="80" firstPageNumber="141" pageOrder="overThenDown" orientation="portrait" useFirstPageNumber="1" r:id="rId2"/>
  <headerFooter alignWithMargins="0">
    <oddFooter>&amp;C&amp;"ＭＳ 明朝,標準"&amp;10－ &amp;P －</oddFooter>
  </headerFooter>
  <rowBreaks count="1" manualBreakCount="1">
    <brk id="72" max="20" man="1"/>
  </rowBreaks>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view="pageBreakPreview" zoomScaleNormal="100" zoomScaleSheetLayoutView="100" workbookViewId="0"/>
  </sheetViews>
  <sheetFormatPr defaultColWidth="7.625" defaultRowHeight="13.5" customHeight="1"/>
  <cols>
    <col min="1" max="1" width="15.625" style="114" customWidth="1"/>
    <col min="2" max="23" width="8" style="114" customWidth="1"/>
    <col min="24" max="24" width="15.625" style="114" customWidth="1"/>
    <col min="25" max="33" width="8.875" style="114" customWidth="1"/>
    <col min="34" max="35" width="3.625" style="114" customWidth="1"/>
    <col min="36" max="16384" width="7.625" style="114"/>
  </cols>
  <sheetData>
    <row r="1" spans="1:33" ht="15" customHeight="1">
      <c r="A1" s="113" t="s">
        <v>2351</v>
      </c>
      <c r="X1" s="113"/>
    </row>
    <row r="2" spans="1:33" ht="11.25" thickBot="1"/>
    <row r="3" spans="1:33" ht="15.75" customHeight="1">
      <c r="A3" s="1136" t="s">
        <v>166</v>
      </c>
      <c r="B3" s="1138" t="s">
        <v>167</v>
      </c>
      <c r="C3" s="115"/>
      <c r="D3" s="116"/>
      <c r="E3" s="116"/>
      <c r="F3" s="116"/>
      <c r="G3" s="116"/>
      <c r="H3" s="117" t="s">
        <v>207</v>
      </c>
      <c r="I3" s="117"/>
      <c r="J3" s="116"/>
      <c r="K3" s="117" t="s">
        <v>208</v>
      </c>
      <c r="L3" s="116"/>
      <c r="M3" s="117"/>
      <c r="N3" s="117" t="s">
        <v>209</v>
      </c>
      <c r="O3" s="116"/>
      <c r="P3" s="116"/>
      <c r="Q3" s="118" t="s">
        <v>210</v>
      </c>
      <c r="R3" s="116"/>
      <c r="S3" s="116"/>
      <c r="T3" s="116"/>
      <c r="U3" s="116"/>
      <c r="V3" s="116"/>
      <c r="W3" s="116"/>
      <c r="X3" s="1136" t="s">
        <v>166</v>
      </c>
      <c r="Y3" s="116" t="s">
        <v>168</v>
      </c>
      <c r="Z3" s="116"/>
      <c r="AA3" s="116"/>
      <c r="AB3" s="116"/>
      <c r="AC3" s="116"/>
      <c r="AD3" s="116"/>
      <c r="AE3" s="116"/>
      <c r="AF3" s="116"/>
      <c r="AG3" s="116"/>
    </row>
    <row r="4" spans="1:33" ht="15.75" customHeight="1">
      <c r="A4" s="1137"/>
      <c r="B4" s="1139"/>
      <c r="C4" s="1133" t="s">
        <v>169</v>
      </c>
      <c r="D4" s="1134"/>
      <c r="E4" s="1134"/>
      <c r="F4" s="119" t="s">
        <v>170</v>
      </c>
      <c r="G4" s="120"/>
      <c r="H4" s="120"/>
      <c r="I4" s="120"/>
      <c r="J4" s="120"/>
      <c r="K4" s="120"/>
      <c r="L4" s="120"/>
      <c r="M4" s="120"/>
      <c r="N4" s="121"/>
      <c r="O4" s="119" t="s">
        <v>171</v>
      </c>
      <c r="P4" s="120"/>
      <c r="Q4" s="120"/>
      <c r="R4" s="120"/>
      <c r="S4" s="120"/>
      <c r="T4" s="120"/>
      <c r="U4" s="120"/>
      <c r="V4" s="120"/>
      <c r="W4" s="120"/>
      <c r="X4" s="1137"/>
      <c r="Y4" s="1141" t="s">
        <v>169</v>
      </c>
      <c r="Z4" s="1142"/>
      <c r="AA4" s="1142"/>
      <c r="AB4" s="1133" t="s">
        <v>172</v>
      </c>
      <c r="AC4" s="1142"/>
      <c r="AD4" s="1142"/>
      <c r="AE4" s="1133" t="s">
        <v>173</v>
      </c>
      <c r="AF4" s="1134"/>
      <c r="AG4" s="1135"/>
    </row>
    <row r="5" spans="1:33" ht="15.75" customHeight="1">
      <c r="A5" s="1137"/>
      <c r="B5" s="1139"/>
      <c r="C5" s="1134"/>
      <c r="D5" s="1134"/>
      <c r="E5" s="1134"/>
      <c r="F5" s="119" t="s">
        <v>174</v>
      </c>
      <c r="G5" s="120"/>
      <c r="H5" s="121"/>
      <c r="I5" s="122" t="s">
        <v>175</v>
      </c>
      <c r="J5" s="122"/>
      <c r="K5" s="122"/>
      <c r="L5" s="122" t="s">
        <v>176</v>
      </c>
      <c r="M5" s="122"/>
      <c r="N5" s="122"/>
      <c r="O5" s="119" t="s">
        <v>174</v>
      </c>
      <c r="P5" s="120"/>
      <c r="Q5" s="121"/>
      <c r="R5" s="119" t="s">
        <v>175</v>
      </c>
      <c r="S5" s="120"/>
      <c r="T5" s="121"/>
      <c r="U5" s="119" t="s">
        <v>176</v>
      </c>
      <c r="V5" s="120"/>
      <c r="W5" s="120"/>
      <c r="X5" s="1137"/>
      <c r="Y5" s="1137"/>
      <c r="Z5" s="1142"/>
      <c r="AA5" s="1142"/>
      <c r="AB5" s="1142"/>
      <c r="AC5" s="1142"/>
      <c r="AD5" s="1142"/>
      <c r="AE5" s="1134"/>
      <c r="AF5" s="1134"/>
      <c r="AG5" s="1135"/>
    </row>
    <row r="6" spans="1:33" ht="15.75" customHeight="1">
      <c r="A6" s="1137"/>
      <c r="B6" s="1140"/>
      <c r="C6" s="122" t="s">
        <v>174</v>
      </c>
      <c r="D6" s="122" t="s">
        <v>4</v>
      </c>
      <c r="E6" s="122" t="s">
        <v>5</v>
      </c>
      <c r="F6" s="122" t="s">
        <v>174</v>
      </c>
      <c r="G6" s="122" t="s">
        <v>4</v>
      </c>
      <c r="H6" s="122" t="s">
        <v>5</v>
      </c>
      <c r="I6" s="122" t="s">
        <v>174</v>
      </c>
      <c r="J6" s="122" t="s">
        <v>4</v>
      </c>
      <c r="K6" s="122" t="s">
        <v>5</v>
      </c>
      <c r="L6" s="122" t="s">
        <v>174</v>
      </c>
      <c r="M6" s="122" t="s">
        <v>4</v>
      </c>
      <c r="N6" s="122" t="s">
        <v>5</v>
      </c>
      <c r="O6" s="122" t="s">
        <v>174</v>
      </c>
      <c r="P6" s="122" t="s">
        <v>4</v>
      </c>
      <c r="Q6" s="122" t="s">
        <v>5</v>
      </c>
      <c r="R6" s="122" t="s">
        <v>174</v>
      </c>
      <c r="S6" s="122" t="s">
        <v>4</v>
      </c>
      <c r="T6" s="122" t="s">
        <v>5</v>
      </c>
      <c r="U6" s="122" t="s">
        <v>174</v>
      </c>
      <c r="V6" s="122" t="s">
        <v>4</v>
      </c>
      <c r="W6" s="123" t="s">
        <v>5</v>
      </c>
      <c r="X6" s="1137"/>
      <c r="Y6" s="121" t="s">
        <v>174</v>
      </c>
      <c r="Z6" s="122" t="s">
        <v>4</v>
      </c>
      <c r="AA6" s="122" t="s">
        <v>5</v>
      </c>
      <c r="AB6" s="122" t="s">
        <v>174</v>
      </c>
      <c r="AC6" s="122" t="s">
        <v>4</v>
      </c>
      <c r="AD6" s="122" t="s">
        <v>5</v>
      </c>
      <c r="AE6" s="122" t="s">
        <v>174</v>
      </c>
      <c r="AF6" s="122" t="s">
        <v>4</v>
      </c>
      <c r="AG6" s="119" t="s">
        <v>5</v>
      </c>
    </row>
    <row r="7" spans="1:33" ht="16.5" customHeight="1">
      <c r="A7" s="124" t="s">
        <v>211</v>
      </c>
      <c r="B7" s="125">
        <v>-2850</v>
      </c>
      <c r="C7" s="126">
        <v>-1864</v>
      </c>
      <c r="D7" s="126">
        <v>-578</v>
      </c>
      <c r="E7" s="126">
        <v>-1286</v>
      </c>
      <c r="F7" s="126">
        <v>8912</v>
      </c>
      <c r="G7" s="126">
        <v>5369</v>
      </c>
      <c r="H7" s="126">
        <v>3543</v>
      </c>
      <c r="I7" s="126">
        <v>3895</v>
      </c>
      <c r="J7" s="126">
        <v>2169</v>
      </c>
      <c r="K7" s="126">
        <v>1726</v>
      </c>
      <c r="L7" s="126">
        <v>5017</v>
      </c>
      <c r="M7" s="126">
        <v>3200</v>
      </c>
      <c r="N7" s="126">
        <v>1817</v>
      </c>
      <c r="O7" s="126">
        <v>10776</v>
      </c>
      <c r="P7" s="126">
        <v>5947</v>
      </c>
      <c r="Q7" s="126">
        <v>4829</v>
      </c>
      <c r="R7" s="126">
        <v>3432</v>
      </c>
      <c r="S7" s="126">
        <v>1957</v>
      </c>
      <c r="T7" s="126">
        <v>1475</v>
      </c>
      <c r="U7" s="126">
        <v>7344</v>
      </c>
      <c r="V7" s="126">
        <v>3990</v>
      </c>
      <c r="W7" s="126">
        <v>3354</v>
      </c>
      <c r="X7" s="124" t="s">
        <v>229</v>
      </c>
      <c r="Y7" s="127">
        <v>-986</v>
      </c>
      <c r="Z7" s="128">
        <v>-539</v>
      </c>
      <c r="AA7" s="129">
        <v>-447</v>
      </c>
      <c r="AB7" s="129">
        <v>1935</v>
      </c>
      <c r="AC7" s="129">
        <v>1019</v>
      </c>
      <c r="AD7" s="129">
        <v>916</v>
      </c>
      <c r="AE7" s="129">
        <v>2921</v>
      </c>
      <c r="AF7" s="129">
        <v>1558</v>
      </c>
      <c r="AG7" s="129">
        <v>1363</v>
      </c>
    </row>
    <row r="8" spans="1:33" ht="16.5" customHeight="1">
      <c r="A8" s="130" t="s">
        <v>212</v>
      </c>
      <c r="B8" s="131">
        <v>-650</v>
      </c>
      <c r="C8" s="126">
        <v>226</v>
      </c>
      <c r="D8" s="126">
        <v>447</v>
      </c>
      <c r="E8" s="126">
        <v>-221</v>
      </c>
      <c r="F8" s="126">
        <v>9796</v>
      </c>
      <c r="G8" s="126">
        <v>5917</v>
      </c>
      <c r="H8" s="126">
        <v>3879</v>
      </c>
      <c r="I8" s="126">
        <v>4115</v>
      </c>
      <c r="J8" s="126">
        <v>2342</v>
      </c>
      <c r="K8" s="126">
        <v>1773</v>
      </c>
      <c r="L8" s="126">
        <v>5681</v>
      </c>
      <c r="M8" s="126">
        <v>3575</v>
      </c>
      <c r="N8" s="126">
        <v>2106</v>
      </c>
      <c r="O8" s="126">
        <v>9570</v>
      </c>
      <c r="P8" s="126">
        <v>5470</v>
      </c>
      <c r="Q8" s="126">
        <v>4100</v>
      </c>
      <c r="R8" s="126">
        <v>3560</v>
      </c>
      <c r="S8" s="126">
        <v>2036</v>
      </c>
      <c r="T8" s="126">
        <v>1524</v>
      </c>
      <c r="U8" s="126">
        <v>6010</v>
      </c>
      <c r="V8" s="126">
        <v>3434</v>
      </c>
      <c r="W8" s="126">
        <v>2576</v>
      </c>
      <c r="X8" s="130" t="s">
        <v>230</v>
      </c>
      <c r="Y8" s="129">
        <v>-876</v>
      </c>
      <c r="Z8" s="129">
        <v>-525</v>
      </c>
      <c r="AA8" s="129">
        <v>-351</v>
      </c>
      <c r="AB8" s="129">
        <v>2203</v>
      </c>
      <c r="AC8" s="129">
        <v>1097</v>
      </c>
      <c r="AD8" s="129">
        <v>1106</v>
      </c>
      <c r="AE8" s="129">
        <v>3079</v>
      </c>
      <c r="AF8" s="129">
        <v>1622</v>
      </c>
      <c r="AG8" s="129">
        <v>1457</v>
      </c>
    </row>
    <row r="9" spans="1:33" ht="16.5" customHeight="1">
      <c r="A9" s="130" t="s">
        <v>213</v>
      </c>
      <c r="B9" s="132">
        <v>-178</v>
      </c>
      <c r="C9" s="132">
        <v>751</v>
      </c>
      <c r="D9" s="132">
        <v>724</v>
      </c>
      <c r="E9" s="132">
        <v>27</v>
      </c>
      <c r="F9" s="132">
        <v>10099</v>
      </c>
      <c r="G9" s="132">
        <v>6232</v>
      </c>
      <c r="H9" s="132">
        <v>3867</v>
      </c>
      <c r="I9" s="132">
        <v>4035</v>
      </c>
      <c r="J9" s="132">
        <v>2291</v>
      </c>
      <c r="K9" s="132">
        <v>1744</v>
      </c>
      <c r="L9" s="132">
        <v>6064</v>
      </c>
      <c r="M9" s="132">
        <v>3941</v>
      </c>
      <c r="N9" s="133">
        <v>2123</v>
      </c>
      <c r="O9" s="133">
        <v>9348</v>
      </c>
      <c r="P9" s="133">
        <v>5508</v>
      </c>
      <c r="Q9" s="133">
        <v>3840</v>
      </c>
      <c r="R9" s="133">
        <v>3624</v>
      </c>
      <c r="S9" s="133">
        <v>2142</v>
      </c>
      <c r="T9" s="133">
        <v>1482</v>
      </c>
      <c r="U9" s="133">
        <v>5724</v>
      </c>
      <c r="V9" s="133">
        <v>3366</v>
      </c>
      <c r="W9" s="133">
        <v>2358</v>
      </c>
      <c r="X9" s="130" t="s">
        <v>213</v>
      </c>
      <c r="Y9" s="129">
        <v>-929</v>
      </c>
      <c r="Z9" s="129">
        <v>-431</v>
      </c>
      <c r="AA9" s="129">
        <v>-498</v>
      </c>
      <c r="AB9" s="129">
        <v>2154</v>
      </c>
      <c r="AC9" s="129">
        <v>1101</v>
      </c>
      <c r="AD9" s="129">
        <v>1053</v>
      </c>
      <c r="AE9" s="129">
        <v>3083</v>
      </c>
      <c r="AF9" s="129">
        <v>1532</v>
      </c>
      <c r="AG9" s="129">
        <v>1551</v>
      </c>
    </row>
    <row r="10" spans="1:33" ht="16.5" customHeight="1">
      <c r="A10" s="130" t="s">
        <v>214</v>
      </c>
      <c r="B10" s="131">
        <v>57</v>
      </c>
      <c r="C10" s="126">
        <v>954</v>
      </c>
      <c r="D10" s="126">
        <v>817</v>
      </c>
      <c r="E10" s="126">
        <v>137</v>
      </c>
      <c r="F10" s="126">
        <v>10804</v>
      </c>
      <c r="G10" s="126">
        <v>6659</v>
      </c>
      <c r="H10" s="126">
        <v>4145</v>
      </c>
      <c r="I10" s="126">
        <v>4328</v>
      </c>
      <c r="J10" s="126">
        <v>2454</v>
      </c>
      <c r="K10" s="126">
        <v>1874</v>
      </c>
      <c r="L10" s="126">
        <v>6476</v>
      </c>
      <c r="M10" s="126">
        <v>4205</v>
      </c>
      <c r="N10" s="126">
        <v>2271</v>
      </c>
      <c r="O10" s="126">
        <v>9850</v>
      </c>
      <c r="P10" s="126">
        <v>5842</v>
      </c>
      <c r="Q10" s="126">
        <v>4008</v>
      </c>
      <c r="R10" s="126">
        <v>3731</v>
      </c>
      <c r="S10" s="126">
        <v>2195</v>
      </c>
      <c r="T10" s="126">
        <v>1536</v>
      </c>
      <c r="U10" s="126">
        <v>6119</v>
      </c>
      <c r="V10" s="126">
        <v>3647</v>
      </c>
      <c r="W10" s="126">
        <v>2472</v>
      </c>
      <c r="X10" s="130" t="s">
        <v>231</v>
      </c>
      <c r="Y10" s="129">
        <v>-897</v>
      </c>
      <c r="Z10" s="129">
        <v>-448</v>
      </c>
      <c r="AA10" s="129">
        <v>-449</v>
      </c>
      <c r="AB10" s="129">
        <v>2255</v>
      </c>
      <c r="AC10" s="129">
        <v>1160</v>
      </c>
      <c r="AD10" s="129">
        <v>1095</v>
      </c>
      <c r="AE10" s="129">
        <v>3152</v>
      </c>
      <c r="AF10" s="129">
        <v>1608</v>
      </c>
      <c r="AG10" s="129">
        <v>1544</v>
      </c>
    </row>
    <row r="11" spans="1:33" ht="16.5" customHeight="1">
      <c r="A11" s="130" t="s">
        <v>215</v>
      </c>
      <c r="B11" s="131">
        <v>-1535</v>
      </c>
      <c r="C11" s="126">
        <v>-483</v>
      </c>
      <c r="D11" s="126">
        <v>-179</v>
      </c>
      <c r="E11" s="126">
        <v>-304</v>
      </c>
      <c r="F11" s="126">
        <v>9815</v>
      </c>
      <c r="G11" s="126">
        <v>5950</v>
      </c>
      <c r="H11" s="126">
        <v>3865</v>
      </c>
      <c r="I11" s="126">
        <v>4170</v>
      </c>
      <c r="J11" s="126">
        <v>2371</v>
      </c>
      <c r="K11" s="126">
        <v>1799</v>
      </c>
      <c r="L11" s="126">
        <v>5645</v>
      </c>
      <c r="M11" s="126">
        <v>3579</v>
      </c>
      <c r="N11" s="126">
        <v>2066</v>
      </c>
      <c r="O11" s="126">
        <v>10298</v>
      </c>
      <c r="P11" s="126">
        <v>6129</v>
      </c>
      <c r="Q11" s="126">
        <v>4169</v>
      </c>
      <c r="R11" s="126">
        <v>3885</v>
      </c>
      <c r="S11" s="126">
        <v>2306</v>
      </c>
      <c r="T11" s="126">
        <v>1579</v>
      </c>
      <c r="U11" s="126">
        <v>6413</v>
      </c>
      <c r="V11" s="126">
        <v>3823</v>
      </c>
      <c r="W11" s="126">
        <v>2590</v>
      </c>
      <c r="X11" s="130" t="s">
        <v>215</v>
      </c>
      <c r="Y11" s="129">
        <v>-1052</v>
      </c>
      <c r="Z11" s="129">
        <v>-529</v>
      </c>
      <c r="AA11" s="129">
        <v>-523</v>
      </c>
      <c r="AB11" s="129">
        <v>2094</v>
      </c>
      <c r="AC11" s="129">
        <v>1056</v>
      </c>
      <c r="AD11" s="129">
        <v>1038</v>
      </c>
      <c r="AE11" s="129">
        <v>3146</v>
      </c>
      <c r="AF11" s="129">
        <v>1585</v>
      </c>
      <c r="AG11" s="129">
        <v>1561</v>
      </c>
    </row>
    <row r="12" spans="1:33" ht="16.5" customHeight="1">
      <c r="A12" s="134" t="s">
        <v>216</v>
      </c>
      <c r="B12" s="135">
        <v>-2044</v>
      </c>
      <c r="C12" s="136">
        <v>-951</v>
      </c>
      <c r="D12" s="136">
        <v>-689</v>
      </c>
      <c r="E12" s="136">
        <v>-262</v>
      </c>
      <c r="F12" s="136">
        <v>9511</v>
      </c>
      <c r="G12" s="136">
        <v>5513</v>
      </c>
      <c r="H12" s="136">
        <v>3998</v>
      </c>
      <c r="I12" s="136">
        <v>4227</v>
      </c>
      <c r="J12" s="136">
        <v>2378</v>
      </c>
      <c r="K12" s="136">
        <v>1849</v>
      </c>
      <c r="L12" s="136">
        <v>5284</v>
      </c>
      <c r="M12" s="136">
        <v>3135</v>
      </c>
      <c r="N12" s="136">
        <v>2149</v>
      </c>
      <c r="O12" s="136">
        <v>10462</v>
      </c>
      <c r="P12" s="136">
        <v>6202</v>
      </c>
      <c r="Q12" s="136">
        <v>4260</v>
      </c>
      <c r="R12" s="136">
        <v>4018</v>
      </c>
      <c r="S12" s="136">
        <v>2304</v>
      </c>
      <c r="T12" s="136">
        <v>1714</v>
      </c>
      <c r="U12" s="136">
        <v>6444</v>
      </c>
      <c r="V12" s="136">
        <v>3898</v>
      </c>
      <c r="W12" s="136">
        <v>2546</v>
      </c>
      <c r="X12" s="134" t="s">
        <v>216</v>
      </c>
      <c r="Y12" s="137">
        <v>-1093</v>
      </c>
      <c r="Z12" s="137">
        <v>-621</v>
      </c>
      <c r="AA12" s="137">
        <v>-472</v>
      </c>
      <c r="AB12" s="137">
        <v>2077</v>
      </c>
      <c r="AC12" s="137">
        <v>1061</v>
      </c>
      <c r="AD12" s="137">
        <v>1016</v>
      </c>
      <c r="AE12" s="137">
        <v>3170</v>
      </c>
      <c r="AF12" s="137">
        <v>1682</v>
      </c>
      <c r="AG12" s="137">
        <v>1488</v>
      </c>
    </row>
    <row r="13" spans="1:33" ht="16.5" customHeight="1">
      <c r="A13" s="130" t="s">
        <v>217</v>
      </c>
      <c r="B13" s="131">
        <f>C13+Y13</f>
        <v>-338</v>
      </c>
      <c r="C13" s="126">
        <f>D13+E13</f>
        <v>-140</v>
      </c>
      <c r="D13" s="126">
        <f>G13-P13</f>
        <v>-109</v>
      </c>
      <c r="E13" s="126">
        <f>H13-Q13</f>
        <v>-31</v>
      </c>
      <c r="F13" s="126">
        <f>I13+L13</f>
        <v>425</v>
      </c>
      <c r="G13" s="126">
        <f>SUM(J13+M13)</f>
        <v>235</v>
      </c>
      <c r="H13" s="126">
        <f>SUM(K13+N13)</f>
        <v>190</v>
      </c>
      <c r="I13" s="126">
        <f>SUM(J13:K13)</f>
        <v>163</v>
      </c>
      <c r="J13" s="126">
        <v>86</v>
      </c>
      <c r="K13" s="126">
        <v>77</v>
      </c>
      <c r="L13" s="126">
        <f>SUM(M13:N13)</f>
        <v>262</v>
      </c>
      <c r="M13" s="126">
        <v>149</v>
      </c>
      <c r="N13" s="126">
        <v>113</v>
      </c>
      <c r="O13" s="126">
        <f>P13+Q13</f>
        <v>565</v>
      </c>
      <c r="P13" s="126">
        <f>S13+V13</f>
        <v>344</v>
      </c>
      <c r="Q13" s="126">
        <f>T13+W13</f>
        <v>221</v>
      </c>
      <c r="R13" s="126">
        <f>S13+T13</f>
        <v>228</v>
      </c>
      <c r="S13" s="126">
        <v>131</v>
      </c>
      <c r="T13" s="126">
        <v>97</v>
      </c>
      <c r="U13" s="126">
        <f>V13+W13</f>
        <v>337</v>
      </c>
      <c r="V13" s="126">
        <v>213</v>
      </c>
      <c r="W13" s="126">
        <v>124</v>
      </c>
      <c r="X13" s="130" t="s">
        <v>217</v>
      </c>
      <c r="Y13" s="129">
        <f>Z13+AA13</f>
        <v>-198</v>
      </c>
      <c r="Z13" s="129">
        <f>AC13-AF13</f>
        <v>-106</v>
      </c>
      <c r="AA13" s="129">
        <f>AD13-AG13</f>
        <v>-92</v>
      </c>
      <c r="AB13" s="129">
        <f>AC13+AD13</f>
        <v>165</v>
      </c>
      <c r="AC13" s="129">
        <v>71</v>
      </c>
      <c r="AD13" s="129">
        <v>94</v>
      </c>
      <c r="AE13" s="129">
        <f>AF13+AG13</f>
        <v>363</v>
      </c>
      <c r="AF13" s="129">
        <v>177</v>
      </c>
      <c r="AG13" s="129">
        <v>186</v>
      </c>
    </row>
    <row r="14" spans="1:33" ht="16.5" customHeight="1">
      <c r="A14" s="130" t="s">
        <v>218</v>
      </c>
      <c r="B14" s="131">
        <f t="shared" ref="B14:B23" si="0">C14+Y14</f>
        <v>-301</v>
      </c>
      <c r="C14" s="126">
        <f t="shared" ref="C14:C23" si="1">D14+E14</f>
        <v>-213</v>
      </c>
      <c r="D14" s="126">
        <f t="shared" ref="D14:D23" si="2">G14-P14</f>
        <v>-90</v>
      </c>
      <c r="E14" s="126">
        <f t="shared" ref="E14:E23" si="3">H14-Q14</f>
        <v>-123</v>
      </c>
      <c r="F14" s="126">
        <f t="shared" ref="F14:F23" si="4">I14+L14</f>
        <v>431</v>
      </c>
      <c r="G14" s="126">
        <f t="shared" ref="G14:G23" si="5">SUM(J14+M14)</f>
        <v>257</v>
      </c>
      <c r="H14" s="126">
        <f t="shared" ref="H14:H23" si="6">SUM(K14+N14)</f>
        <v>174</v>
      </c>
      <c r="I14" s="126">
        <f t="shared" ref="I14:I23" si="7">SUM(J14:K14)</f>
        <v>191</v>
      </c>
      <c r="J14" s="126">
        <v>104</v>
      </c>
      <c r="K14" s="126">
        <v>87</v>
      </c>
      <c r="L14" s="126">
        <f t="shared" ref="L14:L23" si="8">SUM(M14:N14)</f>
        <v>240</v>
      </c>
      <c r="M14" s="126">
        <v>153</v>
      </c>
      <c r="N14" s="126">
        <v>87</v>
      </c>
      <c r="O14" s="126">
        <f t="shared" ref="O14:O23" si="9">P14+Q14</f>
        <v>644</v>
      </c>
      <c r="P14" s="126">
        <f t="shared" ref="P14:P23" si="10">S14+V14</f>
        <v>347</v>
      </c>
      <c r="Q14" s="126">
        <f t="shared" ref="Q14:Q23" si="11">T14+W14</f>
        <v>297</v>
      </c>
      <c r="R14" s="126">
        <f t="shared" ref="R14:R23" si="12">S14+T14</f>
        <v>254</v>
      </c>
      <c r="S14" s="126">
        <v>128</v>
      </c>
      <c r="T14" s="126">
        <v>126</v>
      </c>
      <c r="U14" s="126">
        <f t="shared" ref="U14:U23" si="13">V14+W14</f>
        <v>390</v>
      </c>
      <c r="V14" s="126">
        <v>219</v>
      </c>
      <c r="W14" s="126">
        <v>171</v>
      </c>
      <c r="X14" s="130" t="s">
        <v>218</v>
      </c>
      <c r="Y14" s="129">
        <f t="shared" ref="Y14:Y23" si="14">Z14+AA14</f>
        <v>-88</v>
      </c>
      <c r="Z14" s="129">
        <f t="shared" ref="Z14:Z23" si="15">AC14-AF14</f>
        <v>-47</v>
      </c>
      <c r="AA14" s="129">
        <f t="shared" ref="AA14:AA23" si="16">AD14-AG14</f>
        <v>-41</v>
      </c>
      <c r="AB14" s="129">
        <f t="shared" ref="AB14:AB23" si="17">AC14+AD14</f>
        <v>161</v>
      </c>
      <c r="AC14" s="129">
        <v>90</v>
      </c>
      <c r="AD14" s="129">
        <v>71</v>
      </c>
      <c r="AE14" s="129">
        <f t="shared" ref="AE14:AE23" si="18">AF14+AG14</f>
        <v>249</v>
      </c>
      <c r="AF14" s="129">
        <v>137</v>
      </c>
      <c r="AG14" s="129">
        <v>112</v>
      </c>
    </row>
    <row r="15" spans="1:33" ht="16.5" customHeight="1">
      <c r="A15" s="130" t="s">
        <v>219</v>
      </c>
      <c r="B15" s="131">
        <f t="shared" si="0"/>
        <v>-1529</v>
      </c>
      <c r="C15" s="126">
        <f t="shared" si="1"/>
        <v>-1427</v>
      </c>
      <c r="D15" s="126">
        <f t="shared" si="2"/>
        <v>-1010</v>
      </c>
      <c r="E15" s="126">
        <f t="shared" si="3"/>
        <v>-417</v>
      </c>
      <c r="F15" s="126">
        <f t="shared" si="4"/>
        <v>2137</v>
      </c>
      <c r="G15" s="126">
        <f t="shared" si="5"/>
        <v>1177</v>
      </c>
      <c r="H15" s="126">
        <f t="shared" si="6"/>
        <v>960</v>
      </c>
      <c r="I15" s="126">
        <f t="shared" si="7"/>
        <v>1128</v>
      </c>
      <c r="J15" s="126">
        <v>616</v>
      </c>
      <c r="K15" s="126">
        <v>512</v>
      </c>
      <c r="L15" s="126">
        <f t="shared" si="8"/>
        <v>1009</v>
      </c>
      <c r="M15" s="126">
        <v>561</v>
      </c>
      <c r="N15" s="126">
        <v>448</v>
      </c>
      <c r="O15" s="126">
        <f t="shared" si="9"/>
        <v>3564</v>
      </c>
      <c r="P15" s="126">
        <f t="shared" si="10"/>
        <v>2187</v>
      </c>
      <c r="Q15" s="126">
        <f t="shared" si="11"/>
        <v>1377</v>
      </c>
      <c r="R15" s="126">
        <f t="shared" si="12"/>
        <v>1435</v>
      </c>
      <c r="S15" s="126">
        <v>909</v>
      </c>
      <c r="T15" s="126">
        <v>526</v>
      </c>
      <c r="U15" s="126">
        <f t="shared" si="13"/>
        <v>2129</v>
      </c>
      <c r="V15" s="126">
        <v>1278</v>
      </c>
      <c r="W15" s="126">
        <v>851</v>
      </c>
      <c r="X15" s="130" t="s">
        <v>219</v>
      </c>
      <c r="Y15" s="129">
        <f t="shared" si="14"/>
        <v>-102</v>
      </c>
      <c r="Z15" s="129">
        <f t="shared" si="15"/>
        <v>-66</v>
      </c>
      <c r="AA15" s="129">
        <f t="shared" si="16"/>
        <v>-36</v>
      </c>
      <c r="AB15" s="129">
        <f t="shared" si="17"/>
        <v>172</v>
      </c>
      <c r="AC15" s="129">
        <v>86</v>
      </c>
      <c r="AD15" s="129">
        <v>86</v>
      </c>
      <c r="AE15" s="129">
        <f t="shared" si="18"/>
        <v>274</v>
      </c>
      <c r="AF15" s="129">
        <v>152</v>
      </c>
      <c r="AG15" s="129">
        <v>122</v>
      </c>
    </row>
    <row r="16" spans="1:33" ht="16.5" customHeight="1">
      <c r="A16" s="130" t="s">
        <v>220</v>
      </c>
      <c r="B16" s="131">
        <f t="shared" si="0"/>
        <v>989</v>
      </c>
      <c r="C16" s="126">
        <f t="shared" si="1"/>
        <v>1064</v>
      </c>
      <c r="D16" s="126">
        <f t="shared" si="2"/>
        <v>692</v>
      </c>
      <c r="E16" s="126">
        <f t="shared" si="3"/>
        <v>372</v>
      </c>
      <c r="F16" s="126">
        <f t="shared" si="4"/>
        <v>2096</v>
      </c>
      <c r="G16" s="126">
        <f t="shared" si="5"/>
        <v>1307</v>
      </c>
      <c r="H16" s="126">
        <f t="shared" si="6"/>
        <v>789</v>
      </c>
      <c r="I16" s="126">
        <f t="shared" si="7"/>
        <v>1023</v>
      </c>
      <c r="J16" s="126">
        <v>646</v>
      </c>
      <c r="K16" s="126">
        <v>377</v>
      </c>
      <c r="L16" s="126">
        <f t="shared" si="8"/>
        <v>1073</v>
      </c>
      <c r="M16" s="126">
        <v>661</v>
      </c>
      <c r="N16" s="126">
        <v>412</v>
      </c>
      <c r="O16" s="126">
        <f t="shared" si="9"/>
        <v>1032</v>
      </c>
      <c r="P16" s="126">
        <f t="shared" si="10"/>
        <v>615</v>
      </c>
      <c r="Q16" s="126">
        <f t="shared" si="11"/>
        <v>417</v>
      </c>
      <c r="R16" s="126">
        <f t="shared" si="12"/>
        <v>430</v>
      </c>
      <c r="S16" s="126">
        <v>254</v>
      </c>
      <c r="T16" s="126">
        <v>176</v>
      </c>
      <c r="U16" s="126">
        <f t="shared" si="13"/>
        <v>602</v>
      </c>
      <c r="V16" s="126">
        <v>361</v>
      </c>
      <c r="W16" s="126">
        <v>241</v>
      </c>
      <c r="X16" s="130" t="s">
        <v>220</v>
      </c>
      <c r="Y16" s="138">
        <f t="shared" si="14"/>
        <v>-75</v>
      </c>
      <c r="Z16" s="129">
        <f t="shared" si="15"/>
        <v>-50</v>
      </c>
      <c r="AA16" s="129">
        <f t="shared" si="16"/>
        <v>-25</v>
      </c>
      <c r="AB16" s="129">
        <f t="shared" si="17"/>
        <v>149</v>
      </c>
      <c r="AC16" s="129">
        <v>73</v>
      </c>
      <c r="AD16" s="129">
        <v>76</v>
      </c>
      <c r="AE16" s="129">
        <f t="shared" si="18"/>
        <v>224</v>
      </c>
      <c r="AF16" s="129">
        <v>123</v>
      </c>
      <c r="AG16" s="129">
        <v>101</v>
      </c>
    </row>
    <row r="17" spans="1:33" ht="16.5" customHeight="1">
      <c r="A17" s="130" t="s">
        <v>221</v>
      </c>
      <c r="B17" s="131">
        <f t="shared" si="0"/>
        <v>72</v>
      </c>
      <c r="C17" s="126">
        <f t="shared" si="1"/>
        <v>187</v>
      </c>
      <c r="D17" s="126">
        <f t="shared" si="2"/>
        <v>93</v>
      </c>
      <c r="E17" s="126">
        <f t="shared" si="3"/>
        <v>94</v>
      </c>
      <c r="F17" s="126">
        <f t="shared" si="4"/>
        <v>728</v>
      </c>
      <c r="G17" s="126">
        <f t="shared" si="5"/>
        <v>405</v>
      </c>
      <c r="H17" s="126">
        <f t="shared" si="6"/>
        <v>323</v>
      </c>
      <c r="I17" s="126">
        <f t="shared" si="7"/>
        <v>288</v>
      </c>
      <c r="J17" s="126">
        <v>147</v>
      </c>
      <c r="K17" s="126">
        <v>141</v>
      </c>
      <c r="L17" s="126">
        <f t="shared" si="8"/>
        <v>440</v>
      </c>
      <c r="M17" s="126">
        <v>258</v>
      </c>
      <c r="N17" s="126">
        <v>182</v>
      </c>
      <c r="O17" s="126">
        <f t="shared" si="9"/>
        <v>541</v>
      </c>
      <c r="P17" s="126">
        <f t="shared" si="10"/>
        <v>312</v>
      </c>
      <c r="Q17" s="126">
        <f t="shared" si="11"/>
        <v>229</v>
      </c>
      <c r="R17" s="126">
        <f t="shared" si="12"/>
        <v>215</v>
      </c>
      <c r="S17" s="126">
        <v>115</v>
      </c>
      <c r="T17" s="126">
        <v>100</v>
      </c>
      <c r="U17" s="126">
        <f t="shared" si="13"/>
        <v>326</v>
      </c>
      <c r="V17" s="126">
        <v>197</v>
      </c>
      <c r="W17" s="126">
        <v>129</v>
      </c>
      <c r="X17" s="130" t="s">
        <v>221</v>
      </c>
      <c r="Y17" s="129">
        <f t="shared" si="14"/>
        <v>-115</v>
      </c>
      <c r="Z17" s="129">
        <f t="shared" si="15"/>
        <v>-51</v>
      </c>
      <c r="AA17" s="129">
        <f t="shared" si="16"/>
        <v>-64</v>
      </c>
      <c r="AB17" s="129">
        <f t="shared" si="17"/>
        <v>172</v>
      </c>
      <c r="AC17" s="129">
        <v>92</v>
      </c>
      <c r="AD17" s="129">
        <v>80</v>
      </c>
      <c r="AE17" s="129">
        <f t="shared" si="18"/>
        <v>287</v>
      </c>
      <c r="AF17" s="129">
        <v>143</v>
      </c>
      <c r="AG17" s="129">
        <v>144</v>
      </c>
    </row>
    <row r="18" spans="1:33" ht="16.5" customHeight="1">
      <c r="A18" s="130" t="s">
        <v>222</v>
      </c>
      <c r="B18" s="131">
        <f t="shared" si="0"/>
        <v>-166</v>
      </c>
      <c r="C18" s="126">
        <f t="shared" si="1"/>
        <v>-131</v>
      </c>
      <c r="D18" s="126">
        <f t="shared" si="2"/>
        <v>-78</v>
      </c>
      <c r="E18" s="126">
        <f t="shared" si="3"/>
        <v>-53</v>
      </c>
      <c r="F18" s="126">
        <f t="shared" si="4"/>
        <v>510</v>
      </c>
      <c r="G18" s="126">
        <f t="shared" si="5"/>
        <v>295</v>
      </c>
      <c r="H18" s="126">
        <f t="shared" si="6"/>
        <v>215</v>
      </c>
      <c r="I18" s="126">
        <f t="shared" si="7"/>
        <v>169</v>
      </c>
      <c r="J18" s="126">
        <v>93</v>
      </c>
      <c r="K18" s="126">
        <v>76</v>
      </c>
      <c r="L18" s="126">
        <f t="shared" si="8"/>
        <v>341</v>
      </c>
      <c r="M18" s="126">
        <v>202</v>
      </c>
      <c r="N18" s="126">
        <v>139</v>
      </c>
      <c r="O18" s="126">
        <f t="shared" si="9"/>
        <v>641</v>
      </c>
      <c r="P18" s="126">
        <f t="shared" si="10"/>
        <v>373</v>
      </c>
      <c r="Q18" s="126">
        <f t="shared" si="11"/>
        <v>268</v>
      </c>
      <c r="R18" s="126">
        <f t="shared" si="12"/>
        <v>225</v>
      </c>
      <c r="S18" s="126">
        <v>118</v>
      </c>
      <c r="T18" s="126">
        <v>107</v>
      </c>
      <c r="U18" s="126">
        <f t="shared" si="13"/>
        <v>416</v>
      </c>
      <c r="V18" s="126">
        <v>255</v>
      </c>
      <c r="W18" s="126">
        <v>161</v>
      </c>
      <c r="X18" s="130" t="s">
        <v>222</v>
      </c>
      <c r="Y18" s="129">
        <f t="shared" si="14"/>
        <v>-35</v>
      </c>
      <c r="Z18" s="129">
        <f t="shared" si="15"/>
        <v>-28</v>
      </c>
      <c r="AA18" s="129">
        <f t="shared" si="16"/>
        <v>-7</v>
      </c>
      <c r="AB18" s="129">
        <f t="shared" si="17"/>
        <v>191</v>
      </c>
      <c r="AC18" s="129">
        <v>87</v>
      </c>
      <c r="AD18" s="129">
        <v>104</v>
      </c>
      <c r="AE18" s="129">
        <f t="shared" si="18"/>
        <v>226</v>
      </c>
      <c r="AF18" s="129">
        <v>115</v>
      </c>
      <c r="AG18" s="129">
        <v>111</v>
      </c>
    </row>
    <row r="19" spans="1:33" ht="16.5" customHeight="1">
      <c r="A19" s="130" t="s">
        <v>223</v>
      </c>
      <c r="B19" s="131">
        <f t="shared" si="0"/>
        <v>-90</v>
      </c>
      <c r="C19" s="126">
        <f t="shared" si="1"/>
        <v>8</v>
      </c>
      <c r="D19" s="126">
        <f t="shared" si="2"/>
        <v>47</v>
      </c>
      <c r="E19" s="126">
        <f t="shared" si="3"/>
        <v>-39</v>
      </c>
      <c r="F19" s="126">
        <f t="shared" si="4"/>
        <v>714</v>
      </c>
      <c r="G19" s="126">
        <f t="shared" si="5"/>
        <v>447</v>
      </c>
      <c r="H19" s="126">
        <f t="shared" si="6"/>
        <v>267</v>
      </c>
      <c r="I19" s="126">
        <f t="shared" si="7"/>
        <v>266</v>
      </c>
      <c r="J19" s="126">
        <v>153</v>
      </c>
      <c r="K19" s="126">
        <v>113</v>
      </c>
      <c r="L19" s="126">
        <f t="shared" si="8"/>
        <v>448</v>
      </c>
      <c r="M19" s="126">
        <v>294</v>
      </c>
      <c r="N19" s="126">
        <v>154</v>
      </c>
      <c r="O19" s="126">
        <f t="shared" si="9"/>
        <v>706</v>
      </c>
      <c r="P19" s="126">
        <f t="shared" si="10"/>
        <v>400</v>
      </c>
      <c r="Q19" s="126">
        <f t="shared" si="11"/>
        <v>306</v>
      </c>
      <c r="R19" s="126">
        <f t="shared" si="12"/>
        <v>205</v>
      </c>
      <c r="S19" s="126">
        <v>104</v>
      </c>
      <c r="T19" s="126">
        <v>101</v>
      </c>
      <c r="U19" s="126">
        <f t="shared" si="13"/>
        <v>501</v>
      </c>
      <c r="V19" s="126">
        <v>296</v>
      </c>
      <c r="W19" s="126">
        <v>205</v>
      </c>
      <c r="X19" s="130" t="s">
        <v>223</v>
      </c>
      <c r="Y19" s="129">
        <f t="shared" si="14"/>
        <v>-98</v>
      </c>
      <c r="Z19" s="129">
        <f t="shared" si="15"/>
        <v>-65</v>
      </c>
      <c r="AA19" s="129">
        <f t="shared" si="16"/>
        <v>-33</v>
      </c>
      <c r="AB19" s="129">
        <f t="shared" si="17"/>
        <v>159</v>
      </c>
      <c r="AC19" s="129">
        <v>82</v>
      </c>
      <c r="AD19" s="129">
        <v>77</v>
      </c>
      <c r="AE19" s="129">
        <f t="shared" si="18"/>
        <v>257</v>
      </c>
      <c r="AF19" s="129">
        <v>147</v>
      </c>
      <c r="AG19" s="129">
        <v>110</v>
      </c>
    </row>
    <row r="20" spans="1:33" ht="16.5" customHeight="1">
      <c r="A20" s="130" t="s">
        <v>224</v>
      </c>
      <c r="B20" s="131">
        <f t="shared" si="0"/>
        <v>-78</v>
      </c>
      <c r="C20" s="126">
        <f t="shared" si="1"/>
        <v>-47</v>
      </c>
      <c r="D20" s="126">
        <f t="shared" si="2"/>
        <v>-37</v>
      </c>
      <c r="E20" s="126">
        <f t="shared" si="3"/>
        <v>-10</v>
      </c>
      <c r="F20" s="126">
        <f t="shared" si="4"/>
        <v>543</v>
      </c>
      <c r="G20" s="126">
        <f t="shared" si="5"/>
        <v>313</v>
      </c>
      <c r="H20" s="126">
        <f t="shared" si="6"/>
        <v>230</v>
      </c>
      <c r="I20" s="126">
        <f t="shared" si="7"/>
        <v>226</v>
      </c>
      <c r="J20" s="126">
        <v>131</v>
      </c>
      <c r="K20" s="126">
        <v>95</v>
      </c>
      <c r="L20" s="126">
        <f t="shared" si="8"/>
        <v>317</v>
      </c>
      <c r="M20" s="126">
        <v>182</v>
      </c>
      <c r="N20" s="126">
        <v>135</v>
      </c>
      <c r="O20" s="126">
        <f t="shared" si="9"/>
        <v>590</v>
      </c>
      <c r="P20" s="126">
        <f t="shared" si="10"/>
        <v>350</v>
      </c>
      <c r="Q20" s="126">
        <f t="shared" si="11"/>
        <v>240</v>
      </c>
      <c r="R20" s="126">
        <f t="shared" si="12"/>
        <v>188</v>
      </c>
      <c r="S20" s="126">
        <v>102</v>
      </c>
      <c r="T20" s="126">
        <v>86</v>
      </c>
      <c r="U20" s="126">
        <f t="shared" si="13"/>
        <v>402</v>
      </c>
      <c r="V20" s="126">
        <v>248</v>
      </c>
      <c r="W20" s="126">
        <v>154</v>
      </c>
      <c r="X20" s="130" t="s">
        <v>224</v>
      </c>
      <c r="Y20" s="129">
        <f t="shared" si="14"/>
        <v>-31</v>
      </c>
      <c r="Z20" s="129">
        <f t="shared" si="15"/>
        <v>-52</v>
      </c>
      <c r="AA20" s="129">
        <f t="shared" si="16"/>
        <v>21</v>
      </c>
      <c r="AB20" s="129">
        <f t="shared" si="17"/>
        <v>213</v>
      </c>
      <c r="AC20" s="129">
        <v>94</v>
      </c>
      <c r="AD20" s="129">
        <v>119</v>
      </c>
      <c r="AE20" s="129">
        <f t="shared" si="18"/>
        <v>244</v>
      </c>
      <c r="AF20" s="129">
        <v>146</v>
      </c>
      <c r="AG20" s="129">
        <v>98</v>
      </c>
    </row>
    <row r="21" spans="1:33" ht="16.5" customHeight="1">
      <c r="A21" s="130" t="s">
        <v>225</v>
      </c>
      <c r="B21" s="131">
        <v>-301</v>
      </c>
      <c r="C21" s="126">
        <v>-231</v>
      </c>
      <c r="D21" s="126">
        <v>-161</v>
      </c>
      <c r="E21" s="126">
        <v>-70</v>
      </c>
      <c r="F21" s="126">
        <v>480</v>
      </c>
      <c r="G21" s="126">
        <v>265</v>
      </c>
      <c r="H21" s="126">
        <v>215</v>
      </c>
      <c r="I21" s="126">
        <v>170</v>
      </c>
      <c r="J21" s="126">
        <v>86</v>
      </c>
      <c r="K21" s="126">
        <v>84</v>
      </c>
      <c r="L21" s="126">
        <v>310</v>
      </c>
      <c r="M21" s="126">
        <v>179</v>
      </c>
      <c r="N21" s="126">
        <v>131</v>
      </c>
      <c r="O21" s="126">
        <v>711</v>
      </c>
      <c r="P21" s="126">
        <v>426</v>
      </c>
      <c r="Q21" s="126">
        <v>285</v>
      </c>
      <c r="R21" s="126">
        <v>265</v>
      </c>
      <c r="S21" s="126">
        <v>162</v>
      </c>
      <c r="T21" s="126">
        <v>103</v>
      </c>
      <c r="U21" s="126">
        <v>446</v>
      </c>
      <c r="V21" s="126">
        <v>264</v>
      </c>
      <c r="W21" s="126">
        <v>182</v>
      </c>
      <c r="X21" s="130" t="s">
        <v>225</v>
      </c>
      <c r="Y21" s="129">
        <v>-70</v>
      </c>
      <c r="Z21" s="129">
        <v>-20</v>
      </c>
      <c r="AA21" s="129">
        <v>-50</v>
      </c>
      <c r="AB21" s="129">
        <v>170</v>
      </c>
      <c r="AC21" s="129">
        <v>102</v>
      </c>
      <c r="AD21" s="129">
        <v>68</v>
      </c>
      <c r="AE21" s="129">
        <v>240</v>
      </c>
      <c r="AF21" s="129">
        <v>122</v>
      </c>
      <c r="AG21" s="129">
        <v>118</v>
      </c>
    </row>
    <row r="22" spans="1:33" ht="16.5" customHeight="1">
      <c r="A22" s="130" t="s">
        <v>226</v>
      </c>
      <c r="B22" s="131">
        <f t="shared" si="0"/>
        <v>-6</v>
      </c>
      <c r="C22" s="126">
        <f t="shared" si="1"/>
        <v>84</v>
      </c>
      <c r="D22" s="126">
        <f t="shared" si="2"/>
        <v>44</v>
      </c>
      <c r="E22" s="126">
        <f t="shared" si="3"/>
        <v>40</v>
      </c>
      <c r="F22" s="126">
        <f t="shared" si="4"/>
        <v>600</v>
      </c>
      <c r="G22" s="126">
        <f t="shared" si="5"/>
        <v>345</v>
      </c>
      <c r="H22" s="126">
        <f t="shared" si="6"/>
        <v>255</v>
      </c>
      <c r="I22" s="126">
        <f t="shared" si="7"/>
        <v>251</v>
      </c>
      <c r="J22" s="126">
        <v>137</v>
      </c>
      <c r="K22" s="126">
        <v>114</v>
      </c>
      <c r="L22" s="126">
        <f t="shared" si="8"/>
        <v>349</v>
      </c>
      <c r="M22" s="126">
        <v>208</v>
      </c>
      <c r="N22" s="126">
        <v>141</v>
      </c>
      <c r="O22" s="126">
        <f t="shared" si="9"/>
        <v>516</v>
      </c>
      <c r="P22" s="126">
        <f t="shared" si="10"/>
        <v>301</v>
      </c>
      <c r="Q22" s="126">
        <f t="shared" si="11"/>
        <v>215</v>
      </c>
      <c r="R22" s="126">
        <f t="shared" si="12"/>
        <v>217</v>
      </c>
      <c r="S22" s="126">
        <v>109</v>
      </c>
      <c r="T22" s="126">
        <v>108</v>
      </c>
      <c r="U22" s="126">
        <f t="shared" si="13"/>
        <v>299</v>
      </c>
      <c r="V22" s="126">
        <v>192</v>
      </c>
      <c r="W22" s="126">
        <v>107</v>
      </c>
      <c r="X22" s="130" t="s">
        <v>226</v>
      </c>
      <c r="Y22" s="129">
        <f t="shared" si="14"/>
        <v>-90</v>
      </c>
      <c r="Z22" s="129">
        <f t="shared" si="15"/>
        <v>-36</v>
      </c>
      <c r="AA22" s="129">
        <f t="shared" si="16"/>
        <v>-54</v>
      </c>
      <c r="AB22" s="129">
        <f t="shared" si="17"/>
        <v>185</v>
      </c>
      <c r="AC22" s="129">
        <v>104</v>
      </c>
      <c r="AD22" s="129">
        <v>81</v>
      </c>
      <c r="AE22" s="129">
        <f t="shared" si="18"/>
        <v>275</v>
      </c>
      <c r="AF22" s="129">
        <v>140</v>
      </c>
      <c r="AG22" s="129">
        <v>135</v>
      </c>
    </row>
    <row r="23" spans="1:33" ht="16.5" customHeight="1">
      <c r="A23" s="130" t="s">
        <v>227</v>
      </c>
      <c r="B23" s="131">
        <f t="shared" si="0"/>
        <v>-129</v>
      </c>
      <c r="C23" s="126">
        <f t="shared" si="1"/>
        <v>-25</v>
      </c>
      <c r="D23" s="126">
        <f t="shared" si="2"/>
        <v>-28</v>
      </c>
      <c r="E23" s="126">
        <f t="shared" si="3"/>
        <v>3</v>
      </c>
      <c r="F23" s="126">
        <f t="shared" si="4"/>
        <v>427</v>
      </c>
      <c r="G23" s="126">
        <f t="shared" si="5"/>
        <v>242</v>
      </c>
      <c r="H23" s="126">
        <f t="shared" si="6"/>
        <v>185</v>
      </c>
      <c r="I23" s="126">
        <f t="shared" si="7"/>
        <v>173</v>
      </c>
      <c r="J23" s="126">
        <v>89</v>
      </c>
      <c r="K23" s="126">
        <v>84</v>
      </c>
      <c r="L23" s="126">
        <f t="shared" si="8"/>
        <v>254</v>
      </c>
      <c r="M23" s="126">
        <v>153</v>
      </c>
      <c r="N23" s="126">
        <v>101</v>
      </c>
      <c r="O23" s="126">
        <f t="shared" si="9"/>
        <v>452</v>
      </c>
      <c r="P23" s="126">
        <f t="shared" si="10"/>
        <v>270</v>
      </c>
      <c r="Q23" s="126">
        <f t="shared" si="11"/>
        <v>182</v>
      </c>
      <c r="R23" s="126">
        <f t="shared" si="12"/>
        <v>165</v>
      </c>
      <c r="S23" s="126">
        <v>84</v>
      </c>
      <c r="T23" s="126">
        <v>81</v>
      </c>
      <c r="U23" s="126">
        <f t="shared" si="13"/>
        <v>287</v>
      </c>
      <c r="V23" s="126">
        <v>186</v>
      </c>
      <c r="W23" s="126">
        <v>101</v>
      </c>
      <c r="X23" s="130" t="s">
        <v>227</v>
      </c>
      <c r="Y23" s="129">
        <f t="shared" si="14"/>
        <v>-104</v>
      </c>
      <c r="Z23" s="129">
        <f t="shared" si="15"/>
        <v>-59</v>
      </c>
      <c r="AA23" s="129">
        <f t="shared" si="16"/>
        <v>-45</v>
      </c>
      <c r="AB23" s="129">
        <f t="shared" si="17"/>
        <v>167</v>
      </c>
      <c r="AC23" s="129">
        <v>83</v>
      </c>
      <c r="AD23" s="129">
        <v>84</v>
      </c>
      <c r="AE23" s="129">
        <f t="shared" si="18"/>
        <v>271</v>
      </c>
      <c r="AF23" s="129">
        <v>142</v>
      </c>
      <c r="AG23" s="129">
        <v>129</v>
      </c>
    </row>
    <row r="24" spans="1:33" ht="16.5" customHeight="1" thickBot="1">
      <c r="A24" s="139" t="s">
        <v>228</v>
      </c>
      <c r="B24" s="140">
        <v>-167</v>
      </c>
      <c r="C24" s="141">
        <v>-80</v>
      </c>
      <c r="D24" s="141">
        <v>-52</v>
      </c>
      <c r="E24" s="141">
        <v>-28</v>
      </c>
      <c r="F24" s="141">
        <v>420</v>
      </c>
      <c r="G24" s="141">
        <v>225</v>
      </c>
      <c r="H24" s="141">
        <v>195</v>
      </c>
      <c r="I24" s="141">
        <v>179</v>
      </c>
      <c r="J24" s="141">
        <v>90</v>
      </c>
      <c r="K24" s="141">
        <v>89</v>
      </c>
      <c r="L24" s="141">
        <v>241</v>
      </c>
      <c r="M24" s="141">
        <v>135</v>
      </c>
      <c r="N24" s="141">
        <v>106</v>
      </c>
      <c r="O24" s="141">
        <v>500</v>
      </c>
      <c r="P24" s="141">
        <v>277</v>
      </c>
      <c r="Q24" s="141">
        <v>223</v>
      </c>
      <c r="R24" s="141">
        <v>191</v>
      </c>
      <c r="S24" s="141">
        <v>88</v>
      </c>
      <c r="T24" s="141">
        <v>103</v>
      </c>
      <c r="U24" s="141">
        <v>309</v>
      </c>
      <c r="V24" s="141">
        <v>189</v>
      </c>
      <c r="W24" s="141">
        <v>120</v>
      </c>
      <c r="X24" s="139" t="s">
        <v>228</v>
      </c>
      <c r="Y24" s="142">
        <v>-87</v>
      </c>
      <c r="Z24" s="142">
        <v>-41</v>
      </c>
      <c r="AA24" s="142">
        <v>-46</v>
      </c>
      <c r="AB24" s="142">
        <v>173</v>
      </c>
      <c r="AC24" s="142">
        <v>97</v>
      </c>
      <c r="AD24" s="142">
        <v>76</v>
      </c>
      <c r="AE24" s="142">
        <v>260</v>
      </c>
      <c r="AF24" s="142">
        <v>138</v>
      </c>
      <c r="AG24" s="142">
        <v>122</v>
      </c>
    </row>
    <row r="25" spans="1:33" ht="15" customHeight="1">
      <c r="A25" s="143"/>
      <c r="Q25" s="144"/>
      <c r="X25" s="114" t="s">
        <v>177</v>
      </c>
    </row>
    <row r="26" spans="1:33" ht="14.25" customHeight="1">
      <c r="A26" s="143"/>
      <c r="L26" s="145"/>
      <c r="X26" s="114" t="s">
        <v>2311</v>
      </c>
    </row>
    <row r="27" spans="1:33">
      <c r="A27" s="143"/>
      <c r="B27" s="146"/>
      <c r="C27" s="146"/>
      <c r="D27" s="146"/>
      <c r="E27" s="146"/>
      <c r="F27" s="146"/>
      <c r="G27" s="146"/>
      <c r="H27" s="146"/>
      <c r="I27" s="146"/>
      <c r="J27" s="146"/>
      <c r="K27" s="146"/>
      <c r="L27" s="147"/>
      <c r="M27" s="146"/>
      <c r="N27" s="146"/>
      <c r="O27" s="146"/>
      <c r="P27" s="146"/>
      <c r="Q27" s="146"/>
      <c r="R27" s="146"/>
      <c r="S27" s="146"/>
      <c r="T27" s="146"/>
      <c r="U27" s="146"/>
      <c r="V27" s="146"/>
      <c r="W27" s="146"/>
      <c r="X27" s="114" t="s">
        <v>2312</v>
      </c>
    </row>
  </sheetData>
  <mergeCells count="7">
    <mergeCell ref="AE4:AG5"/>
    <mergeCell ref="A3:A6"/>
    <mergeCell ref="B3:B6"/>
    <mergeCell ref="X3:X6"/>
    <mergeCell ref="C4:E5"/>
    <mergeCell ref="Y4:AA5"/>
    <mergeCell ref="AB4:AD5"/>
  </mergeCells>
  <phoneticPr fontId="3"/>
  <pageMargins left="0.70866141732283472" right="0.78740157480314965" top="0.59055118110236227" bottom="0.9055118110236221" header="0.39370078740157483" footer="0.39370078740157483"/>
  <pageSetup paperSize="9" scale="89" firstPageNumber="23" orientation="portrait" useFirstPageNumber="1" verticalDpi="300" r:id="rId1"/>
  <headerFooter alignWithMargins="0">
    <oddFooter>&amp;C&amp;"ＭＳ 明朝,標準"&amp;10－ &amp;P －</oddFooter>
  </headerFooter>
  <colBreaks count="2" manualBreakCount="2">
    <brk id="11" max="1048575" man="1"/>
    <brk id="2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1"/>
  <sheetViews>
    <sheetView view="pageBreakPreview" zoomScaleNormal="100" zoomScaleSheetLayoutView="100" workbookViewId="0"/>
  </sheetViews>
  <sheetFormatPr defaultRowHeight="18" customHeight="1"/>
  <cols>
    <col min="1" max="3" width="2.625" style="1014" customWidth="1"/>
    <col min="4" max="6" width="3.125" style="1014" customWidth="1"/>
    <col min="7" max="7" width="10.25" style="1014" customWidth="1"/>
    <col min="8" max="12" width="14.625" style="148" customWidth="1"/>
    <col min="13" max="13" width="13.625" style="148" customWidth="1"/>
    <col min="14" max="17" width="12.625" style="148" customWidth="1"/>
    <col min="18" max="18" width="13.625" style="148" customWidth="1"/>
    <col min="19" max="22" width="12.625" style="148" customWidth="1"/>
    <col min="23" max="23" width="9" style="1082"/>
    <col min="24" max="249" width="9" style="148"/>
    <col min="250" max="252" width="2.625" style="148" customWidth="1"/>
    <col min="253" max="255" width="3.125" style="148" customWidth="1"/>
    <col min="256" max="256" width="9" style="148"/>
    <col min="257" max="259" width="12.25" style="148" customWidth="1"/>
    <col min="260" max="260" width="10.5" style="148" customWidth="1"/>
    <col min="261" max="264" width="12.25" style="148" customWidth="1"/>
    <col min="265" max="265" width="10.5" style="148" customWidth="1"/>
    <col min="266" max="269" width="12.25" style="148" customWidth="1"/>
    <col min="270" max="270" width="10.5" style="148" customWidth="1"/>
    <col min="271" max="271" width="12.25" style="148" customWidth="1"/>
    <col min="272" max="505" width="9" style="148"/>
    <col min="506" max="508" width="2.625" style="148" customWidth="1"/>
    <col min="509" max="511" width="3.125" style="148" customWidth="1"/>
    <col min="512" max="512" width="9" style="148"/>
    <col min="513" max="515" width="12.25" style="148" customWidth="1"/>
    <col min="516" max="516" width="10.5" style="148" customWidth="1"/>
    <col min="517" max="520" width="12.25" style="148" customWidth="1"/>
    <col min="521" max="521" width="10.5" style="148" customWidth="1"/>
    <col min="522" max="525" width="12.25" style="148" customWidth="1"/>
    <col min="526" max="526" width="10.5" style="148" customWidth="1"/>
    <col min="527" max="527" width="12.25" style="148" customWidth="1"/>
    <col min="528" max="761" width="9" style="148"/>
    <col min="762" max="764" width="2.625" style="148" customWidth="1"/>
    <col min="765" max="767" width="3.125" style="148" customWidth="1"/>
    <col min="768" max="768" width="9" style="148"/>
    <col min="769" max="771" width="12.25" style="148" customWidth="1"/>
    <col min="772" max="772" width="10.5" style="148" customWidth="1"/>
    <col min="773" max="776" width="12.25" style="148" customWidth="1"/>
    <col min="777" max="777" width="10.5" style="148" customWidth="1"/>
    <col min="778" max="781" width="12.25" style="148" customWidth="1"/>
    <col min="782" max="782" width="10.5" style="148" customWidth="1"/>
    <col min="783" max="783" width="12.25" style="148" customWidth="1"/>
    <col min="784" max="1017" width="9" style="148"/>
    <col min="1018" max="1020" width="2.625" style="148" customWidth="1"/>
    <col min="1021" max="1023" width="3.125" style="148" customWidth="1"/>
    <col min="1024" max="1024" width="9" style="148"/>
    <col min="1025" max="1027" width="12.25" style="148" customWidth="1"/>
    <col min="1028" max="1028" width="10.5" style="148" customWidth="1"/>
    <col min="1029" max="1032" width="12.25" style="148" customWidth="1"/>
    <col min="1033" max="1033" width="10.5" style="148" customWidth="1"/>
    <col min="1034" max="1037" width="12.25" style="148" customWidth="1"/>
    <col min="1038" max="1038" width="10.5" style="148" customWidth="1"/>
    <col min="1039" max="1039" width="12.25" style="148" customWidth="1"/>
    <col min="1040" max="1273" width="9" style="148"/>
    <col min="1274" max="1276" width="2.625" style="148" customWidth="1"/>
    <col min="1277" max="1279" width="3.125" style="148" customWidth="1"/>
    <col min="1280" max="1280" width="9" style="148"/>
    <col min="1281" max="1283" width="12.25" style="148" customWidth="1"/>
    <col min="1284" max="1284" width="10.5" style="148" customWidth="1"/>
    <col min="1285" max="1288" width="12.25" style="148" customWidth="1"/>
    <col min="1289" max="1289" width="10.5" style="148" customWidth="1"/>
    <col min="1290" max="1293" width="12.25" style="148" customWidth="1"/>
    <col min="1294" max="1294" width="10.5" style="148" customWidth="1"/>
    <col min="1295" max="1295" width="12.25" style="148" customWidth="1"/>
    <col min="1296" max="1529" width="9" style="148"/>
    <col min="1530" max="1532" width="2.625" style="148" customWidth="1"/>
    <col min="1533" max="1535" width="3.125" style="148" customWidth="1"/>
    <col min="1536" max="1536" width="9" style="148"/>
    <col min="1537" max="1539" width="12.25" style="148" customWidth="1"/>
    <col min="1540" max="1540" width="10.5" style="148" customWidth="1"/>
    <col min="1541" max="1544" width="12.25" style="148" customWidth="1"/>
    <col min="1545" max="1545" width="10.5" style="148" customWidth="1"/>
    <col min="1546" max="1549" width="12.25" style="148" customWidth="1"/>
    <col min="1550" max="1550" width="10.5" style="148" customWidth="1"/>
    <col min="1551" max="1551" width="12.25" style="148" customWidth="1"/>
    <col min="1552" max="1785" width="9" style="148"/>
    <col min="1786" max="1788" width="2.625" style="148" customWidth="1"/>
    <col min="1789" max="1791" width="3.125" style="148" customWidth="1"/>
    <col min="1792" max="1792" width="9" style="148"/>
    <col min="1793" max="1795" width="12.25" style="148" customWidth="1"/>
    <col min="1796" max="1796" width="10.5" style="148" customWidth="1"/>
    <col min="1797" max="1800" width="12.25" style="148" customWidth="1"/>
    <col min="1801" max="1801" width="10.5" style="148" customWidth="1"/>
    <col min="1802" max="1805" width="12.25" style="148" customWidth="1"/>
    <col min="1806" max="1806" width="10.5" style="148" customWidth="1"/>
    <col min="1807" max="1807" width="12.25" style="148" customWidth="1"/>
    <col min="1808" max="2041" width="9" style="148"/>
    <col min="2042" max="2044" width="2.625" style="148" customWidth="1"/>
    <col min="2045" max="2047" width="3.125" style="148" customWidth="1"/>
    <col min="2048" max="2048" width="9" style="148"/>
    <col min="2049" max="2051" width="12.25" style="148" customWidth="1"/>
    <col min="2052" max="2052" width="10.5" style="148" customWidth="1"/>
    <col min="2053" max="2056" width="12.25" style="148" customWidth="1"/>
    <col min="2057" max="2057" width="10.5" style="148" customWidth="1"/>
    <col min="2058" max="2061" width="12.25" style="148" customWidth="1"/>
    <col min="2062" max="2062" width="10.5" style="148" customWidth="1"/>
    <col min="2063" max="2063" width="12.25" style="148" customWidth="1"/>
    <col min="2064" max="2297" width="9" style="148"/>
    <col min="2298" max="2300" width="2.625" style="148" customWidth="1"/>
    <col min="2301" max="2303" width="3.125" style="148" customWidth="1"/>
    <col min="2304" max="2304" width="9" style="148"/>
    <col min="2305" max="2307" width="12.25" style="148" customWidth="1"/>
    <col min="2308" max="2308" width="10.5" style="148" customWidth="1"/>
    <col min="2309" max="2312" width="12.25" style="148" customWidth="1"/>
    <col min="2313" max="2313" width="10.5" style="148" customWidth="1"/>
    <col min="2314" max="2317" width="12.25" style="148" customWidth="1"/>
    <col min="2318" max="2318" width="10.5" style="148" customWidth="1"/>
    <col min="2319" max="2319" width="12.25" style="148" customWidth="1"/>
    <col min="2320" max="2553" width="9" style="148"/>
    <col min="2554" max="2556" width="2.625" style="148" customWidth="1"/>
    <col min="2557" max="2559" width="3.125" style="148" customWidth="1"/>
    <col min="2560" max="2560" width="9" style="148"/>
    <col min="2561" max="2563" width="12.25" style="148" customWidth="1"/>
    <col min="2564" max="2564" width="10.5" style="148" customWidth="1"/>
    <col min="2565" max="2568" width="12.25" style="148" customWidth="1"/>
    <col min="2569" max="2569" width="10.5" style="148" customWidth="1"/>
    <col min="2570" max="2573" width="12.25" style="148" customWidth="1"/>
    <col min="2574" max="2574" width="10.5" style="148" customWidth="1"/>
    <col min="2575" max="2575" width="12.25" style="148" customWidth="1"/>
    <col min="2576" max="2809" width="9" style="148"/>
    <col min="2810" max="2812" width="2.625" style="148" customWidth="1"/>
    <col min="2813" max="2815" width="3.125" style="148" customWidth="1"/>
    <col min="2816" max="2816" width="9" style="148"/>
    <col min="2817" max="2819" width="12.25" style="148" customWidth="1"/>
    <col min="2820" max="2820" width="10.5" style="148" customWidth="1"/>
    <col min="2821" max="2824" width="12.25" style="148" customWidth="1"/>
    <col min="2825" max="2825" width="10.5" style="148" customWidth="1"/>
    <col min="2826" max="2829" width="12.25" style="148" customWidth="1"/>
    <col min="2830" max="2830" width="10.5" style="148" customWidth="1"/>
    <col min="2831" max="2831" width="12.25" style="148" customWidth="1"/>
    <col min="2832" max="3065" width="9" style="148"/>
    <col min="3066" max="3068" width="2.625" style="148" customWidth="1"/>
    <col min="3069" max="3071" width="3.125" style="148" customWidth="1"/>
    <col min="3072" max="3072" width="9" style="148"/>
    <col min="3073" max="3075" width="12.25" style="148" customWidth="1"/>
    <col min="3076" max="3076" width="10.5" style="148" customWidth="1"/>
    <col min="3077" max="3080" width="12.25" style="148" customWidth="1"/>
    <col min="3081" max="3081" width="10.5" style="148" customWidth="1"/>
    <col min="3082" max="3085" width="12.25" style="148" customWidth="1"/>
    <col min="3086" max="3086" width="10.5" style="148" customWidth="1"/>
    <col min="3087" max="3087" width="12.25" style="148" customWidth="1"/>
    <col min="3088" max="3321" width="9" style="148"/>
    <col min="3322" max="3324" width="2.625" style="148" customWidth="1"/>
    <col min="3325" max="3327" width="3.125" style="148" customWidth="1"/>
    <col min="3328" max="3328" width="9" style="148"/>
    <col min="3329" max="3331" width="12.25" style="148" customWidth="1"/>
    <col min="3332" max="3332" width="10.5" style="148" customWidth="1"/>
    <col min="3333" max="3336" width="12.25" style="148" customWidth="1"/>
    <col min="3337" max="3337" width="10.5" style="148" customWidth="1"/>
    <col min="3338" max="3341" width="12.25" style="148" customWidth="1"/>
    <col min="3342" max="3342" width="10.5" style="148" customWidth="1"/>
    <col min="3343" max="3343" width="12.25" style="148" customWidth="1"/>
    <col min="3344" max="3577" width="9" style="148"/>
    <col min="3578" max="3580" width="2.625" style="148" customWidth="1"/>
    <col min="3581" max="3583" width="3.125" style="148" customWidth="1"/>
    <col min="3584" max="3584" width="9" style="148"/>
    <col min="3585" max="3587" width="12.25" style="148" customWidth="1"/>
    <col min="3588" max="3588" width="10.5" style="148" customWidth="1"/>
    <col min="3589" max="3592" width="12.25" style="148" customWidth="1"/>
    <col min="3593" max="3593" width="10.5" style="148" customWidth="1"/>
    <col min="3594" max="3597" width="12.25" style="148" customWidth="1"/>
    <col min="3598" max="3598" width="10.5" style="148" customWidth="1"/>
    <col min="3599" max="3599" width="12.25" style="148" customWidth="1"/>
    <col min="3600" max="3833" width="9" style="148"/>
    <col min="3834" max="3836" width="2.625" style="148" customWidth="1"/>
    <col min="3837" max="3839" width="3.125" style="148" customWidth="1"/>
    <col min="3840" max="3840" width="9" style="148"/>
    <col min="3841" max="3843" width="12.25" style="148" customWidth="1"/>
    <col min="3844" max="3844" width="10.5" style="148" customWidth="1"/>
    <col min="3845" max="3848" width="12.25" style="148" customWidth="1"/>
    <col min="3849" max="3849" width="10.5" style="148" customWidth="1"/>
    <col min="3850" max="3853" width="12.25" style="148" customWidth="1"/>
    <col min="3854" max="3854" width="10.5" style="148" customWidth="1"/>
    <col min="3855" max="3855" width="12.25" style="148" customWidth="1"/>
    <col min="3856" max="4089" width="9" style="148"/>
    <col min="4090" max="4092" width="2.625" style="148" customWidth="1"/>
    <col min="4093" max="4095" width="3.125" style="148" customWidth="1"/>
    <col min="4096" max="4096" width="9" style="148"/>
    <col min="4097" max="4099" width="12.25" style="148" customWidth="1"/>
    <col min="4100" max="4100" width="10.5" style="148" customWidth="1"/>
    <col min="4101" max="4104" width="12.25" style="148" customWidth="1"/>
    <col min="4105" max="4105" width="10.5" style="148" customWidth="1"/>
    <col min="4106" max="4109" width="12.25" style="148" customWidth="1"/>
    <col min="4110" max="4110" width="10.5" style="148" customWidth="1"/>
    <col min="4111" max="4111" width="12.25" style="148" customWidth="1"/>
    <col min="4112" max="4345" width="9" style="148"/>
    <col min="4346" max="4348" width="2.625" style="148" customWidth="1"/>
    <col min="4349" max="4351" width="3.125" style="148" customWidth="1"/>
    <col min="4352" max="4352" width="9" style="148"/>
    <col min="4353" max="4355" width="12.25" style="148" customWidth="1"/>
    <col min="4356" max="4356" width="10.5" style="148" customWidth="1"/>
    <col min="4357" max="4360" width="12.25" style="148" customWidth="1"/>
    <col min="4361" max="4361" width="10.5" style="148" customWidth="1"/>
    <col min="4362" max="4365" width="12.25" style="148" customWidth="1"/>
    <col min="4366" max="4366" width="10.5" style="148" customWidth="1"/>
    <col min="4367" max="4367" width="12.25" style="148" customWidth="1"/>
    <col min="4368" max="4601" width="9" style="148"/>
    <col min="4602" max="4604" width="2.625" style="148" customWidth="1"/>
    <col min="4605" max="4607" width="3.125" style="148" customWidth="1"/>
    <col min="4608" max="4608" width="9" style="148"/>
    <col min="4609" max="4611" width="12.25" style="148" customWidth="1"/>
    <col min="4612" max="4612" width="10.5" style="148" customWidth="1"/>
    <col min="4613" max="4616" width="12.25" style="148" customWidth="1"/>
    <col min="4617" max="4617" width="10.5" style="148" customWidth="1"/>
    <col min="4618" max="4621" width="12.25" style="148" customWidth="1"/>
    <col min="4622" max="4622" width="10.5" style="148" customWidth="1"/>
    <col min="4623" max="4623" width="12.25" style="148" customWidth="1"/>
    <col min="4624" max="4857" width="9" style="148"/>
    <col min="4858" max="4860" width="2.625" style="148" customWidth="1"/>
    <col min="4861" max="4863" width="3.125" style="148" customWidth="1"/>
    <col min="4864" max="4864" width="9" style="148"/>
    <col min="4865" max="4867" width="12.25" style="148" customWidth="1"/>
    <col min="4868" max="4868" width="10.5" style="148" customWidth="1"/>
    <col min="4869" max="4872" width="12.25" style="148" customWidth="1"/>
    <col min="4873" max="4873" width="10.5" style="148" customWidth="1"/>
    <col min="4874" max="4877" width="12.25" style="148" customWidth="1"/>
    <col min="4878" max="4878" width="10.5" style="148" customWidth="1"/>
    <col min="4879" max="4879" width="12.25" style="148" customWidth="1"/>
    <col min="4880" max="5113" width="9" style="148"/>
    <col min="5114" max="5116" width="2.625" style="148" customWidth="1"/>
    <col min="5117" max="5119" width="3.125" style="148" customWidth="1"/>
    <col min="5120" max="5120" width="9" style="148"/>
    <col min="5121" max="5123" width="12.25" style="148" customWidth="1"/>
    <col min="5124" max="5124" width="10.5" style="148" customWidth="1"/>
    <col min="5125" max="5128" width="12.25" style="148" customWidth="1"/>
    <col min="5129" max="5129" width="10.5" style="148" customWidth="1"/>
    <col min="5130" max="5133" width="12.25" style="148" customWidth="1"/>
    <col min="5134" max="5134" width="10.5" style="148" customWidth="1"/>
    <col min="5135" max="5135" width="12.25" style="148" customWidth="1"/>
    <col min="5136" max="5369" width="9" style="148"/>
    <col min="5370" max="5372" width="2.625" style="148" customWidth="1"/>
    <col min="5373" max="5375" width="3.125" style="148" customWidth="1"/>
    <col min="5376" max="5376" width="9" style="148"/>
    <col min="5377" max="5379" width="12.25" style="148" customWidth="1"/>
    <col min="5380" max="5380" width="10.5" style="148" customWidth="1"/>
    <col min="5381" max="5384" width="12.25" style="148" customWidth="1"/>
    <col min="5385" max="5385" width="10.5" style="148" customWidth="1"/>
    <col min="5386" max="5389" width="12.25" style="148" customWidth="1"/>
    <col min="5390" max="5390" width="10.5" style="148" customWidth="1"/>
    <col min="5391" max="5391" width="12.25" style="148" customWidth="1"/>
    <col min="5392" max="5625" width="9" style="148"/>
    <col min="5626" max="5628" width="2.625" style="148" customWidth="1"/>
    <col min="5629" max="5631" width="3.125" style="148" customWidth="1"/>
    <col min="5632" max="5632" width="9" style="148"/>
    <col min="5633" max="5635" width="12.25" style="148" customWidth="1"/>
    <col min="5636" max="5636" width="10.5" style="148" customWidth="1"/>
    <col min="5637" max="5640" width="12.25" style="148" customWidth="1"/>
    <col min="5641" max="5641" width="10.5" style="148" customWidth="1"/>
    <col min="5642" max="5645" width="12.25" style="148" customWidth="1"/>
    <col min="5646" max="5646" width="10.5" style="148" customWidth="1"/>
    <col min="5647" max="5647" width="12.25" style="148" customWidth="1"/>
    <col min="5648" max="5881" width="9" style="148"/>
    <col min="5882" max="5884" width="2.625" style="148" customWidth="1"/>
    <col min="5885" max="5887" width="3.125" style="148" customWidth="1"/>
    <col min="5888" max="5888" width="9" style="148"/>
    <col min="5889" max="5891" width="12.25" style="148" customWidth="1"/>
    <col min="5892" max="5892" width="10.5" style="148" customWidth="1"/>
    <col min="5893" max="5896" width="12.25" style="148" customWidth="1"/>
    <col min="5897" max="5897" width="10.5" style="148" customWidth="1"/>
    <col min="5898" max="5901" width="12.25" style="148" customWidth="1"/>
    <col min="5902" max="5902" width="10.5" style="148" customWidth="1"/>
    <col min="5903" max="5903" width="12.25" style="148" customWidth="1"/>
    <col min="5904" max="6137" width="9" style="148"/>
    <col min="6138" max="6140" width="2.625" style="148" customWidth="1"/>
    <col min="6141" max="6143" width="3.125" style="148" customWidth="1"/>
    <col min="6144" max="6144" width="9" style="148"/>
    <col min="6145" max="6147" width="12.25" style="148" customWidth="1"/>
    <col min="6148" max="6148" width="10.5" style="148" customWidth="1"/>
    <col min="6149" max="6152" width="12.25" style="148" customWidth="1"/>
    <col min="6153" max="6153" width="10.5" style="148" customWidth="1"/>
    <col min="6154" max="6157" width="12.25" style="148" customWidth="1"/>
    <col min="6158" max="6158" width="10.5" style="148" customWidth="1"/>
    <col min="6159" max="6159" width="12.25" style="148" customWidth="1"/>
    <col min="6160" max="6393" width="9" style="148"/>
    <col min="6394" max="6396" width="2.625" style="148" customWidth="1"/>
    <col min="6397" max="6399" width="3.125" style="148" customWidth="1"/>
    <col min="6400" max="6400" width="9" style="148"/>
    <col min="6401" max="6403" width="12.25" style="148" customWidth="1"/>
    <col min="6404" max="6404" width="10.5" style="148" customWidth="1"/>
    <col min="6405" max="6408" width="12.25" style="148" customWidth="1"/>
    <col min="6409" max="6409" width="10.5" style="148" customWidth="1"/>
    <col min="6410" max="6413" width="12.25" style="148" customWidth="1"/>
    <col min="6414" max="6414" width="10.5" style="148" customWidth="1"/>
    <col min="6415" max="6415" width="12.25" style="148" customWidth="1"/>
    <col min="6416" max="6649" width="9" style="148"/>
    <col min="6650" max="6652" width="2.625" style="148" customWidth="1"/>
    <col min="6653" max="6655" width="3.125" style="148" customWidth="1"/>
    <col min="6656" max="6656" width="9" style="148"/>
    <col min="6657" max="6659" width="12.25" style="148" customWidth="1"/>
    <col min="6660" max="6660" width="10.5" style="148" customWidth="1"/>
    <col min="6661" max="6664" width="12.25" style="148" customWidth="1"/>
    <col min="6665" max="6665" width="10.5" style="148" customWidth="1"/>
    <col min="6666" max="6669" width="12.25" style="148" customWidth="1"/>
    <col min="6670" max="6670" width="10.5" style="148" customWidth="1"/>
    <col min="6671" max="6671" width="12.25" style="148" customWidth="1"/>
    <col min="6672" max="6905" width="9" style="148"/>
    <col min="6906" max="6908" width="2.625" style="148" customWidth="1"/>
    <col min="6909" max="6911" width="3.125" style="148" customWidth="1"/>
    <col min="6912" max="6912" width="9" style="148"/>
    <col min="6913" max="6915" width="12.25" style="148" customWidth="1"/>
    <col min="6916" max="6916" width="10.5" style="148" customWidth="1"/>
    <col min="6917" max="6920" width="12.25" style="148" customWidth="1"/>
    <col min="6921" max="6921" width="10.5" style="148" customWidth="1"/>
    <col min="6922" max="6925" width="12.25" style="148" customWidth="1"/>
    <col min="6926" max="6926" width="10.5" style="148" customWidth="1"/>
    <col min="6927" max="6927" width="12.25" style="148" customWidth="1"/>
    <col min="6928" max="7161" width="9" style="148"/>
    <col min="7162" max="7164" width="2.625" style="148" customWidth="1"/>
    <col min="7165" max="7167" width="3.125" style="148" customWidth="1"/>
    <col min="7168" max="7168" width="9" style="148"/>
    <col min="7169" max="7171" width="12.25" style="148" customWidth="1"/>
    <col min="7172" max="7172" width="10.5" style="148" customWidth="1"/>
    <col min="7173" max="7176" width="12.25" style="148" customWidth="1"/>
    <col min="7177" max="7177" width="10.5" style="148" customWidth="1"/>
    <col min="7178" max="7181" width="12.25" style="148" customWidth="1"/>
    <col min="7182" max="7182" width="10.5" style="148" customWidth="1"/>
    <col min="7183" max="7183" width="12.25" style="148" customWidth="1"/>
    <col min="7184" max="7417" width="9" style="148"/>
    <col min="7418" max="7420" width="2.625" style="148" customWidth="1"/>
    <col min="7421" max="7423" width="3.125" style="148" customWidth="1"/>
    <col min="7424" max="7424" width="9" style="148"/>
    <col min="7425" max="7427" width="12.25" style="148" customWidth="1"/>
    <col min="7428" max="7428" width="10.5" style="148" customWidth="1"/>
    <col min="7429" max="7432" width="12.25" style="148" customWidth="1"/>
    <col min="7433" max="7433" width="10.5" style="148" customWidth="1"/>
    <col min="7434" max="7437" width="12.25" style="148" customWidth="1"/>
    <col min="7438" max="7438" width="10.5" style="148" customWidth="1"/>
    <col min="7439" max="7439" width="12.25" style="148" customWidth="1"/>
    <col min="7440" max="7673" width="9" style="148"/>
    <col min="7674" max="7676" width="2.625" style="148" customWidth="1"/>
    <col min="7677" max="7679" width="3.125" style="148" customWidth="1"/>
    <col min="7680" max="7680" width="9" style="148"/>
    <col min="7681" max="7683" width="12.25" style="148" customWidth="1"/>
    <col min="7684" max="7684" width="10.5" style="148" customWidth="1"/>
    <col min="7685" max="7688" width="12.25" style="148" customWidth="1"/>
    <col min="7689" max="7689" width="10.5" style="148" customWidth="1"/>
    <col min="7690" max="7693" width="12.25" style="148" customWidth="1"/>
    <col min="7694" max="7694" width="10.5" style="148" customWidth="1"/>
    <col min="7695" max="7695" width="12.25" style="148" customWidth="1"/>
    <col min="7696" max="7929" width="9" style="148"/>
    <col min="7930" max="7932" width="2.625" style="148" customWidth="1"/>
    <col min="7933" max="7935" width="3.125" style="148" customWidth="1"/>
    <col min="7936" max="7936" width="9" style="148"/>
    <col min="7937" max="7939" width="12.25" style="148" customWidth="1"/>
    <col min="7940" max="7940" width="10.5" style="148" customWidth="1"/>
    <col min="7941" max="7944" width="12.25" style="148" customWidth="1"/>
    <col min="7945" max="7945" width="10.5" style="148" customWidth="1"/>
    <col min="7946" max="7949" width="12.25" style="148" customWidth="1"/>
    <col min="7950" max="7950" width="10.5" style="148" customWidth="1"/>
    <col min="7951" max="7951" width="12.25" style="148" customWidth="1"/>
    <col min="7952" max="8185" width="9" style="148"/>
    <col min="8186" max="8188" width="2.625" style="148" customWidth="1"/>
    <col min="8189" max="8191" width="3.125" style="148" customWidth="1"/>
    <col min="8192" max="8192" width="9" style="148"/>
    <col min="8193" max="8195" width="12.25" style="148" customWidth="1"/>
    <col min="8196" max="8196" width="10.5" style="148" customWidth="1"/>
    <col min="8197" max="8200" width="12.25" style="148" customWidth="1"/>
    <col min="8201" max="8201" width="10.5" style="148" customWidth="1"/>
    <col min="8202" max="8205" width="12.25" style="148" customWidth="1"/>
    <col min="8206" max="8206" width="10.5" style="148" customWidth="1"/>
    <col min="8207" max="8207" width="12.25" style="148" customWidth="1"/>
    <col min="8208" max="8441" width="9" style="148"/>
    <col min="8442" max="8444" width="2.625" style="148" customWidth="1"/>
    <col min="8445" max="8447" width="3.125" style="148" customWidth="1"/>
    <col min="8448" max="8448" width="9" style="148"/>
    <col min="8449" max="8451" width="12.25" style="148" customWidth="1"/>
    <col min="8452" max="8452" width="10.5" style="148" customWidth="1"/>
    <col min="8453" max="8456" width="12.25" style="148" customWidth="1"/>
    <col min="8457" max="8457" width="10.5" style="148" customWidth="1"/>
    <col min="8458" max="8461" width="12.25" style="148" customWidth="1"/>
    <col min="8462" max="8462" width="10.5" style="148" customWidth="1"/>
    <col min="8463" max="8463" width="12.25" style="148" customWidth="1"/>
    <col min="8464" max="8697" width="9" style="148"/>
    <col min="8698" max="8700" width="2.625" style="148" customWidth="1"/>
    <col min="8701" max="8703" width="3.125" style="148" customWidth="1"/>
    <col min="8704" max="8704" width="9" style="148"/>
    <col min="8705" max="8707" width="12.25" style="148" customWidth="1"/>
    <col min="8708" max="8708" width="10.5" style="148" customWidth="1"/>
    <col min="8709" max="8712" width="12.25" style="148" customWidth="1"/>
    <col min="8713" max="8713" width="10.5" style="148" customWidth="1"/>
    <col min="8714" max="8717" width="12.25" style="148" customWidth="1"/>
    <col min="8718" max="8718" width="10.5" style="148" customWidth="1"/>
    <col min="8719" max="8719" width="12.25" style="148" customWidth="1"/>
    <col min="8720" max="8953" width="9" style="148"/>
    <col min="8954" max="8956" width="2.625" style="148" customWidth="1"/>
    <col min="8957" max="8959" width="3.125" style="148" customWidth="1"/>
    <col min="8960" max="8960" width="9" style="148"/>
    <col min="8961" max="8963" width="12.25" style="148" customWidth="1"/>
    <col min="8964" max="8964" width="10.5" style="148" customWidth="1"/>
    <col min="8965" max="8968" width="12.25" style="148" customWidth="1"/>
    <col min="8969" max="8969" width="10.5" style="148" customWidth="1"/>
    <col min="8970" max="8973" width="12.25" style="148" customWidth="1"/>
    <col min="8974" max="8974" width="10.5" style="148" customWidth="1"/>
    <col min="8975" max="8975" width="12.25" style="148" customWidth="1"/>
    <col min="8976" max="9209" width="9" style="148"/>
    <col min="9210" max="9212" width="2.625" style="148" customWidth="1"/>
    <col min="9213" max="9215" width="3.125" style="148" customWidth="1"/>
    <col min="9216" max="9216" width="9" style="148"/>
    <col min="9217" max="9219" width="12.25" style="148" customWidth="1"/>
    <col min="9220" max="9220" width="10.5" style="148" customWidth="1"/>
    <col min="9221" max="9224" width="12.25" style="148" customWidth="1"/>
    <col min="9225" max="9225" width="10.5" style="148" customWidth="1"/>
    <col min="9226" max="9229" width="12.25" style="148" customWidth="1"/>
    <col min="9230" max="9230" width="10.5" style="148" customWidth="1"/>
    <col min="9231" max="9231" width="12.25" style="148" customWidth="1"/>
    <col min="9232" max="9465" width="9" style="148"/>
    <col min="9466" max="9468" width="2.625" style="148" customWidth="1"/>
    <col min="9469" max="9471" width="3.125" style="148" customWidth="1"/>
    <col min="9472" max="9472" width="9" style="148"/>
    <col min="9473" max="9475" width="12.25" style="148" customWidth="1"/>
    <col min="9476" max="9476" width="10.5" style="148" customWidth="1"/>
    <col min="9477" max="9480" width="12.25" style="148" customWidth="1"/>
    <col min="9481" max="9481" width="10.5" style="148" customWidth="1"/>
    <col min="9482" max="9485" width="12.25" style="148" customWidth="1"/>
    <col min="9486" max="9486" width="10.5" style="148" customWidth="1"/>
    <col min="9487" max="9487" width="12.25" style="148" customWidth="1"/>
    <col min="9488" max="9721" width="9" style="148"/>
    <col min="9722" max="9724" width="2.625" style="148" customWidth="1"/>
    <col min="9725" max="9727" width="3.125" style="148" customWidth="1"/>
    <col min="9728" max="9728" width="9" style="148"/>
    <col min="9729" max="9731" width="12.25" style="148" customWidth="1"/>
    <col min="9732" max="9732" width="10.5" style="148" customWidth="1"/>
    <col min="9733" max="9736" width="12.25" style="148" customWidth="1"/>
    <col min="9737" max="9737" width="10.5" style="148" customWidth="1"/>
    <col min="9738" max="9741" width="12.25" style="148" customWidth="1"/>
    <col min="9742" max="9742" width="10.5" style="148" customWidth="1"/>
    <col min="9743" max="9743" width="12.25" style="148" customWidth="1"/>
    <col min="9744" max="9977" width="9" style="148"/>
    <col min="9978" max="9980" width="2.625" style="148" customWidth="1"/>
    <col min="9981" max="9983" width="3.125" style="148" customWidth="1"/>
    <col min="9984" max="9984" width="9" style="148"/>
    <col min="9985" max="9987" width="12.25" style="148" customWidth="1"/>
    <col min="9988" max="9988" width="10.5" style="148" customWidth="1"/>
    <col min="9989" max="9992" width="12.25" style="148" customWidth="1"/>
    <col min="9993" max="9993" width="10.5" style="148" customWidth="1"/>
    <col min="9994" max="9997" width="12.25" style="148" customWidth="1"/>
    <col min="9998" max="9998" width="10.5" style="148" customWidth="1"/>
    <col min="9999" max="9999" width="12.25" style="148" customWidth="1"/>
    <col min="10000" max="10233" width="9" style="148"/>
    <col min="10234" max="10236" width="2.625" style="148" customWidth="1"/>
    <col min="10237" max="10239" width="3.125" style="148" customWidth="1"/>
    <col min="10240" max="10240" width="9" style="148"/>
    <col min="10241" max="10243" width="12.25" style="148" customWidth="1"/>
    <col min="10244" max="10244" width="10.5" style="148" customWidth="1"/>
    <col min="10245" max="10248" width="12.25" style="148" customWidth="1"/>
    <col min="10249" max="10249" width="10.5" style="148" customWidth="1"/>
    <col min="10250" max="10253" width="12.25" style="148" customWidth="1"/>
    <col min="10254" max="10254" width="10.5" style="148" customWidth="1"/>
    <col min="10255" max="10255" width="12.25" style="148" customWidth="1"/>
    <col min="10256" max="10489" width="9" style="148"/>
    <col min="10490" max="10492" width="2.625" style="148" customWidth="1"/>
    <col min="10493" max="10495" width="3.125" style="148" customWidth="1"/>
    <col min="10496" max="10496" width="9" style="148"/>
    <col min="10497" max="10499" width="12.25" style="148" customWidth="1"/>
    <col min="10500" max="10500" width="10.5" style="148" customWidth="1"/>
    <col min="10501" max="10504" width="12.25" style="148" customWidth="1"/>
    <col min="10505" max="10505" width="10.5" style="148" customWidth="1"/>
    <col min="10506" max="10509" width="12.25" style="148" customWidth="1"/>
    <col min="10510" max="10510" width="10.5" style="148" customWidth="1"/>
    <col min="10511" max="10511" width="12.25" style="148" customWidth="1"/>
    <col min="10512" max="10745" width="9" style="148"/>
    <col min="10746" max="10748" width="2.625" style="148" customWidth="1"/>
    <col min="10749" max="10751" width="3.125" style="148" customWidth="1"/>
    <col min="10752" max="10752" width="9" style="148"/>
    <col min="10753" max="10755" width="12.25" style="148" customWidth="1"/>
    <col min="10756" max="10756" width="10.5" style="148" customWidth="1"/>
    <col min="10757" max="10760" width="12.25" style="148" customWidth="1"/>
    <col min="10761" max="10761" width="10.5" style="148" customWidth="1"/>
    <col min="10762" max="10765" width="12.25" style="148" customWidth="1"/>
    <col min="10766" max="10766" width="10.5" style="148" customWidth="1"/>
    <col min="10767" max="10767" width="12.25" style="148" customWidth="1"/>
    <col min="10768" max="11001" width="9" style="148"/>
    <col min="11002" max="11004" width="2.625" style="148" customWidth="1"/>
    <col min="11005" max="11007" width="3.125" style="148" customWidth="1"/>
    <col min="11008" max="11008" width="9" style="148"/>
    <col min="11009" max="11011" width="12.25" style="148" customWidth="1"/>
    <col min="11012" max="11012" width="10.5" style="148" customWidth="1"/>
    <col min="11013" max="11016" width="12.25" style="148" customWidth="1"/>
    <col min="11017" max="11017" width="10.5" style="148" customWidth="1"/>
    <col min="11018" max="11021" width="12.25" style="148" customWidth="1"/>
    <col min="11022" max="11022" width="10.5" style="148" customWidth="1"/>
    <col min="11023" max="11023" width="12.25" style="148" customWidth="1"/>
    <col min="11024" max="11257" width="9" style="148"/>
    <col min="11258" max="11260" width="2.625" style="148" customWidth="1"/>
    <col min="11261" max="11263" width="3.125" style="148" customWidth="1"/>
    <col min="11264" max="11264" width="9" style="148"/>
    <col min="11265" max="11267" width="12.25" style="148" customWidth="1"/>
    <col min="11268" max="11268" width="10.5" style="148" customWidth="1"/>
    <col min="11269" max="11272" width="12.25" style="148" customWidth="1"/>
    <col min="11273" max="11273" width="10.5" style="148" customWidth="1"/>
    <col min="11274" max="11277" width="12.25" style="148" customWidth="1"/>
    <col min="11278" max="11278" width="10.5" style="148" customWidth="1"/>
    <col min="11279" max="11279" width="12.25" style="148" customWidth="1"/>
    <col min="11280" max="11513" width="9" style="148"/>
    <col min="11514" max="11516" width="2.625" style="148" customWidth="1"/>
    <col min="11517" max="11519" width="3.125" style="148" customWidth="1"/>
    <col min="11520" max="11520" width="9" style="148"/>
    <col min="11521" max="11523" width="12.25" style="148" customWidth="1"/>
    <col min="11524" max="11524" width="10.5" style="148" customWidth="1"/>
    <col min="11525" max="11528" width="12.25" style="148" customWidth="1"/>
    <col min="11529" max="11529" width="10.5" style="148" customWidth="1"/>
    <col min="11530" max="11533" width="12.25" style="148" customWidth="1"/>
    <col min="11534" max="11534" width="10.5" style="148" customWidth="1"/>
    <col min="11535" max="11535" width="12.25" style="148" customWidth="1"/>
    <col min="11536" max="11769" width="9" style="148"/>
    <col min="11770" max="11772" width="2.625" style="148" customWidth="1"/>
    <col min="11773" max="11775" width="3.125" style="148" customWidth="1"/>
    <col min="11776" max="11776" width="9" style="148"/>
    <col min="11777" max="11779" width="12.25" style="148" customWidth="1"/>
    <col min="11780" max="11780" width="10.5" style="148" customWidth="1"/>
    <col min="11781" max="11784" width="12.25" style="148" customWidth="1"/>
    <col min="11785" max="11785" width="10.5" style="148" customWidth="1"/>
    <col min="11786" max="11789" width="12.25" style="148" customWidth="1"/>
    <col min="11790" max="11790" width="10.5" style="148" customWidth="1"/>
    <col min="11791" max="11791" width="12.25" style="148" customWidth="1"/>
    <col min="11792" max="12025" width="9" style="148"/>
    <col min="12026" max="12028" width="2.625" style="148" customWidth="1"/>
    <col min="12029" max="12031" width="3.125" style="148" customWidth="1"/>
    <col min="12032" max="12032" width="9" style="148"/>
    <col min="12033" max="12035" width="12.25" style="148" customWidth="1"/>
    <col min="12036" max="12036" width="10.5" style="148" customWidth="1"/>
    <col min="12037" max="12040" width="12.25" style="148" customWidth="1"/>
    <col min="12041" max="12041" width="10.5" style="148" customWidth="1"/>
    <col min="12042" max="12045" width="12.25" style="148" customWidth="1"/>
    <col min="12046" max="12046" width="10.5" style="148" customWidth="1"/>
    <col min="12047" max="12047" width="12.25" style="148" customWidth="1"/>
    <col min="12048" max="12281" width="9" style="148"/>
    <col min="12282" max="12284" width="2.625" style="148" customWidth="1"/>
    <col min="12285" max="12287" width="3.125" style="148" customWidth="1"/>
    <col min="12288" max="12288" width="9" style="148"/>
    <col min="12289" max="12291" width="12.25" style="148" customWidth="1"/>
    <col min="12292" max="12292" width="10.5" style="148" customWidth="1"/>
    <col min="12293" max="12296" width="12.25" style="148" customWidth="1"/>
    <col min="12297" max="12297" width="10.5" style="148" customWidth="1"/>
    <col min="12298" max="12301" width="12.25" style="148" customWidth="1"/>
    <col min="12302" max="12302" width="10.5" style="148" customWidth="1"/>
    <col min="12303" max="12303" width="12.25" style="148" customWidth="1"/>
    <col min="12304" max="12537" width="9" style="148"/>
    <col min="12538" max="12540" width="2.625" style="148" customWidth="1"/>
    <col min="12541" max="12543" width="3.125" style="148" customWidth="1"/>
    <col min="12544" max="12544" width="9" style="148"/>
    <col min="12545" max="12547" width="12.25" style="148" customWidth="1"/>
    <col min="12548" max="12548" width="10.5" style="148" customWidth="1"/>
    <col min="12549" max="12552" width="12.25" style="148" customWidth="1"/>
    <col min="12553" max="12553" width="10.5" style="148" customWidth="1"/>
    <col min="12554" max="12557" width="12.25" style="148" customWidth="1"/>
    <col min="12558" max="12558" width="10.5" style="148" customWidth="1"/>
    <col min="12559" max="12559" width="12.25" style="148" customWidth="1"/>
    <col min="12560" max="12793" width="9" style="148"/>
    <col min="12794" max="12796" width="2.625" style="148" customWidth="1"/>
    <col min="12797" max="12799" width="3.125" style="148" customWidth="1"/>
    <col min="12800" max="12800" width="9" style="148"/>
    <col min="12801" max="12803" width="12.25" style="148" customWidth="1"/>
    <col min="12804" max="12804" width="10.5" style="148" customWidth="1"/>
    <col min="12805" max="12808" width="12.25" style="148" customWidth="1"/>
    <col min="12809" max="12809" width="10.5" style="148" customWidth="1"/>
    <col min="12810" max="12813" width="12.25" style="148" customWidth="1"/>
    <col min="12814" max="12814" width="10.5" style="148" customWidth="1"/>
    <col min="12815" max="12815" width="12.25" style="148" customWidth="1"/>
    <col min="12816" max="13049" width="9" style="148"/>
    <col min="13050" max="13052" width="2.625" style="148" customWidth="1"/>
    <col min="13053" max="13055" width="3.125" style="148" customWidth="1"/>
    <col min="13056" max="13056" width="9" style="148"/>
    <col min="13057" max="13059" width="12.25" style="148" customWidth="1"/>
    <col min="13060" max="13060" width="10.5" style="148" customWidth="1"/>
    <col min="13061" max="13064" width="12.25" style="148" customWidth="1"/>
    <col min="13065" max="13065" width="10.5" style="148" customWidth="1"/>
    <col min="13066" max="13069" width="12.25" style="148" customWidth="1"/>
    <col min="13070" max="13070" width="10.5" style="148" customWidth="1"/>
    <col min="13071" max="13071" width="12.25" style="148" customWidth="1"/>
    <col min="13072" max="13305" width="9" style="148"/>
    <col min="13306" max="13308" width="2.625" style="148" customWidth="1"/>
    <col min="13309" max="13311" width="3.125" style="148" customWidth="1"/>
    <col min="13312" max="13312" width="9" style="148"/>
    <col min="13313" max="13315" width="12.25" style="148" customWidth="1"/>
    <col min="13316" max="13316" width="10.5" style="148" customWidth="1"/>
    <col min="13317" max="13320" width="12.25" style="148" customWidth="1"/>
    <col min="13321" max="13321" width="10.5" style="148" customWidth="1"/>
    <col min="13322" max="13325" width="12.25" style="148" customWidth="1"/>
    <col min="13326" max="13326" width="10.5" style="148" customWidth="1"/>
    <col min="13327" max="13327" width="12.25" style="148" customWidth="1"/>
    <col min="13328" max="13561" width="9" style="148"/>
    <col min="13562" max="13564" width="2.625" style="148" customWidth="1"/>
    <col min="13565" max="13567" width="3.125" style="148" customWidth="1"/>
    <col min="13568" max="13568" width="9" style="148"/>
    <col min="13569" max="13571" width="12.25" style="148" customWidth="1"/>
    <col min="13572" max="13572" width="10.5" style="148" customWidth="1"/>
    <col min="13573" max="13576" width="12.25" style="148" customWidth="1"/>
    <col min="13577" max="13577" width="10.5" style="148" customWidth="1"/>
    <col min="13578" max="13581" width="12.25" style="148" customWidth="1"/>
    <col min="13582" max="13582" width="10.5" style="148" customWidth="1"/>
    <col min="13583" max="13583" width="12.25" style="148" customWidth="1"/>
    <col min="13584" max="13817" width="9" style="148"/>
    <col min="13818" max="13820" width="2.625" style="148" customWidth="1"/>
    <col min="13821" max="13823" width="3.125" style="148" customWidth="1"/>
    <col min="13824" max="13824" width="9" style="148"/>
    <col min="13825" max="13827" width="12.25" style="148" customWidth="1"/>
    <col min="13828" max="13828" width="10.5" style="148" customWidth="1"/>
    <col min="13829" max="13832" width="12.25" style="148" customWidth="1"/>
    <col min="13833" max="13833" width="10.5" style="148" customWidth="1"/>
    <col min="13834" max="13837" width="12.25" style="148" customWidth="1"/>
    <col min="13838" max="13838" width="10.5" style="148" customWidth="1"/>
    <col min="13839" max="13839" width="12.25" style="148" customWidth="1"/>
    <col min="13840" max="14073" width="9" style="148"/>
    <col min="14074" max="14076" width="2.625" style="148" customWidth="1"/>
    <col min="14077" max="14079" width="3.125" style="148" customWidth="1"/>
    <col min="14080" max="14080" width="9" style="148"/>
    <col min="14081" max="14083" width="12.25" style="148" customWidth="1"/>
    <col min="14084" max="14084" width="10.5" style="148" customWidth="1"/>
    <col min="14085" max="14088" width="12.25" style="148" customWidth="1"/>
    <col min="14089" max="14089" width="10.5" style="148" customWidth="1"/>
    <col min="14090" max="14093" width="12.25" style="148" customWidth="1"/>
    <col min="14094" max="14094" width="10.5" style="148" customWidth="1"/>
    <col min="14095" max="14095" width="12.25" style="148" customWidth="1"/>
    <col min="14096" max="14329" width="9" style="148"/>
    <col min="14330" max="14332" width="2.625" style="148" customWidth="1"/>
    <col min="14333" max="14335" width="3.125" style="148" customWidth="1"/>
    <col min="14336" max="14336" width="9" style="148"/>
    <col min="14337" max="14339" width="12.25" style="148" customWidth="1"/>
    <col min="14340" max="14340" width="10.5" style="148" customWidth="1"/>
    <col min="14341" max="14344" width="12.25" style="148" customWidth="1"/>
    <col min="14345" max="14345" width="10.5" style="148" customWidth="1"/>
    <col min="14346" max="14349" width="12.25" style="148" customWidth="1"/>
    <col min="14350" max="14350" width="10.5" style="148" customWidth="1"/>
    <col min="14351" max="14351" width="12.25" style="148" customWidth="1"/>
    <col min="14352" max="14585" width="9" style="148"/>
    <col min="14586" max="14588" width="2.625" style="148" customWidth="1"/>
    <col min="14589" max="14591" width="3.125" style="148" customWidth="1"/>
    <col min="14592" max="14592" width="9" style="148"/>
    <col min="14593" max="14595" width="12.25" style="148" customWidth="1"/>
    <col min="14596" max="14596" width="10.5" style="148" customWidth="1"/>
    <col min="14597" max="14600" width="12.25" style="148" customWidth="1"/>
    <col min="14601" max="14601" width="10.5" style="148" customWidth="1"/>
    <col min="14602" max="14605" width="12.25" style="148" customWidth="1"/>
    <col min="14606" max="14606" width="10.5" style="148" customWidth="1"/>
    <col min="14607" max="14607" width="12.25" style="148" customWidth="1"/>
    <col min="14608" max="14841" width="9" style="148"/>
    <col min="14842" max="14844" width="2.625" style="148" customWidth="1"/>
    <col min="14845" max="14847" width="3.125" style="148" customWidth="1"/>
    <col min="14848" max="14848" width="9" style="148"/>
    <col min="14849" max="14851" width="12.25" style="148" customWidth="1"/>
    <col min="14852" max="14852" width="10.5" style="148" customWidth="1"/>
    <col min="14853" max="14856" width="12.25" style="148" customWidth="1"/>
    <col min="14857" max="14857" width="10.5" style="148" customWidth="1"/>
    <col min="14858" max="14861" width="12.25" style="148" customWidth="1"/>
    <col min="14862" max="14862" width="10.5" style="148" customWidth="1"/>
    <col min="14863" max="14863" width="12.25" style="148" customWidth="1"/>
    <col min="14864" max="15097" width="9" style="148"/>
    <col min="15098" max="15100" width="2.625" style="148" customWidth="1"/>
    <col min="15101" max="15103" width="3.125" style="148" customWidth="1"/>
    <col min="15104" max="15104" width="9" style="148"/>
    <col min="15105" max="15107" width="12.25" style="148" customWidth="1"/>
    <col min="15108" max="15108" width="10.5" style="148" customWidth="1"/>
    <col min="15109" max="15112" width="12.25" style="148" customWidth="1"/>
    <col min="15113" max="15113" width="10.5" style="148" customWidth="1"/>
    <col min="15114" max="15117" width="12.25" style="148" customWidth="1"/>
    <col min="15118" max="15118" width="10.5" style="148" customWidth="1"/>
    <col min="15119" max="15119" width="12.25" style="148" customWidth="1"/>
    <col min="15120" max="15353" width="9" style="148"/>
    <col min="15354" max="15356" width="2.625" style="148" customWidth="1"/>
    <col min="15357" max="15359" width="3.125" style="148" customWidth="1"/>
    <col min="15360" max="15360" width="9" style="148"/>
    <col min="15361" max="15363" width="12.25" style="148" customWidth="1"/>
    <col min="15364" max="15364" width="10.5" style="148" customWidth="1"/>
    <col min="15365" max="15368" width="12.25" style="148" customWidth="1"/>
    <col min="15369" max="15369" width="10.5" style="148" customWidth="1"/>
    <col min="15370" max="15373" width="12.25" style="148" customWidth="1"/>
    <col min="15374" max="15374" width="10.5" style="148" customWidth="1"/>
    <col min="15375" max="15375" width="12.25" style="148" customWidth="1"/>
    <col min="15376" max="15609" width="9" style="148"/>
    <col min="15610" max="15612" width="2.625" style="148" customWidth="1"/>
    <col min="15613" max="15615" width="3.125" style="148" customWidth="1"/>
    <col min="15616" max="15616" width="9" style="148"/>
    <col min="15617" max="15619" width="12.25" style="148" customWidth="1"/>
    <col min="15620" max="15620" width="10.5" style="148" customWidth="1"/>
    <col min="15621" max="15624" width="12.25" style="148" customWidth="1"/>
    <col min="15625" max="15625" width="10.5" style="148" customWidth="1"/>
    <col min="15626" max="15629" width="12.25" style="148" customWidth="1"/>
    <col min="15630" max="15630" width="10.5" style="148" customWidth="1"/>
    <col min="15631" max="15631" width="12.25" style="148" customWidth="1"/>
    <col min="15632" max="15865" width="9" style="148"/>
    <col min="15866" max="15868" width="2.625" style="148" customWidth="1"/>
    <col min="15869" max="15871" width="3.125" style="148" customWidth="1"/>
    <col min="15872" max="15872" width="9" style="148"/>
    <col min="15873" max="15875" width="12.25" style="148" customWidth="1"/>
    <col min="15876" max="15876" width="10.5" style="148" customWidth="1"/>
    <col min="15877" max="15880" width="12.25" style="148" customWidth="1"/>
    <col min="15881" max="15881" width="10.5" style="148" customWidth="1"/>
    <col min="15882" max="15885" width="12.25" style="148" customWidth="1"/>
    <col min="15886" max="15886" width="10.5" style="148" customWidth="1"/>
    <col min="15887" max="15887" width="12.25" style="148" customWidth="1"/>
    <col min="15888" max="16121" width="9" style="148"/>
    <col min="16122" max="16124" width="2.625" style="148" customWidth="1"/>
    <col min="16125" max="16127" width="3.125" style="148" customWidth="1"/>
    <col min="16128" max="16128" width="9" style="148"/>
    <col min="16129" max="16131" width="12.25" style="148" customWidth="1"/>
    <col min="16132" max="16132" width="10.5" style="148" customWidth="1"/>
    <col min="16133" max="16136" width="12.25" style="148" customWidth="1"/>
    <col min="16137" max="16137" width="10.5" style="148" customWidth="1"/>
    <col min="16138" max="16141" width="12.25" style="148" customWidth="1"/>
    <col min="16142" max="16142" width="10.5" style="148" customWidth="1"/>
    <col min="16143" max="16143" width="12.25" style="148" customWidth="1"/>
    <col min="16144" max="16384" width="9" style="148"/>
  </cols>
  <sheetData>
    <row r="1" spans="1:23" s="149" customFormat="1" ht="12">
      <c r="A1" s="153" t="s">
        <v>1904</v>
      </c>
      <c r="B1" s="1014"/>
      <c r="C1" s="1014"/>
      <c r="D1" s="1014"/>
      <c r="E1" s="1014"/>
      <c r="F1" s="1014"/>
      <c r="G1" s="1014"/>
      <c r="H1" s="58"/>
      <c r="I1" s="58"/>
      <c r="J1" s="58"/>
      <c r="K1" s="58"/>
      <c r="L1" s="58"/>
      <c r="M1" s="58"/>
      <c r="N1" s="58"/>
      <c r="O1" s="58"/>
      <c r="P1" s="58"/>
      <c r="Q1" s="58"/>
      <c r="R1" s="58"/>
      <c r="S1" s="58"/>
      <c r="T1" s="58"/>
      <c r="U1" s="58"/>
      <c r="V1" s="58"/>
      <c r="W1" s="1079"/>
    </row>
    <row r="2" spans="1:23" s="1014" customFormat="1" ht="10.5" customHeight="1" thickBot="1">
      <c r="H2" s="149"/>
      <c r="I2" s="149"/>
      <c r="J2" s="149"/>
      <c r="K2" s="149"/>
      <c r="L2" s="149"/>
      <c r="M2" s="149"/>
      <c r="N2" s="149"/>
      <c r="O2" s="149"/>
      <c r="P2" s="149"/>
      <c r="Q2" s="149"/>
      <c r="R2" s="149"/>
      <c r="S2" s="149"/>
      <c r="T2" s="149"/>
      <c r="U2" s="149"/>
      <c r="V2" s="701" t="s">
        <v>2051</v>
      </c>
      <c r="W2" s="1079"/>
    </row>
    <row r="3" spans="1:23" s="151" customFormat="1" ht="13.5" customHeight="1">
      <c r="A3" s="1651" t="s">
        <v>1614</v>
      </c>
      <c r="B3" s="1651"/>
      <c r="C3" s="1651"/>
      <c r="D3" s="1651"/>
      <c r="E3" s="1651"/>
      <c r="F3" s="1652"/>
      <c r="G3" s="1653"/>
      <c r="H3" s="1659" t="s">
        <v>248</v>
      </c>
      <c r="I3" s="1191"/>
      <c r="J3" s="1191"/>
      <c r="K3" s="1191"/>
      <c r="L3" s="1192"/>
      <c r="M3" s="1629" t="s">
        <v>246</v>
      </c>
      <c r="N3" s="1395"/>
      <c r="O3" s="1395"/>
      <c r="P3" s="1395"/>
      <c r="Q3" s="1549"/>
      <c r="R3" s="1629" t="s">
        <v>247</v>
      </c>
      <c r="S3" s="1395"/>
      <c r="T3" s="1395"/>
      <c r="U3" s="1395"/>
      <c r="V3" s="1395"/>
      <c r="W3" s="1080"/>
    </row>
    <row r="4" spans="1:23" s="151" customFormat="1" ht="11.25" customHeight="1">
      <c r="A4" s="1654"/>
      <c r="B4" s="1654"/>
      <c r="C4" s="1654"/>
      <c r="D4" s="1654"/>
      <c r="E4" s="1654"/>
      <c r="F4" s="1655"/>
      <c r="G4" s="1656"/>
      <c r="H4" s="1622" t="s">
        <v>1493</v>
      </c>
      <c r="I4" s="1622" t="s">
        <v>1494</v>
      </c>
      <c r="J4" s="1624" t="s">
        <v>1495</v>
      </c>
      <c r="K4" s="1015"/>
      <c r="L4" s="1625" t="s">
        <v>2088</v>
      </c>
      <c r="M4" s="1622" t="s">
        <v>1493</v>
      </c>
      <c r="N4" s="1622" t="s">
        <v>1494</v>
      </c>
      <c r="O4" s="1624" t="s">
        <v>1495</v>
      </c>
      <c r="P4" s="1015"/>
      <c r="Q4" s="1625" t="s">
        <v>2058</v>
      </c>
      <c r="R4" s="1622" t="s">
        <v>1493</v>
      </c>
      <c r="S4" s="1622" t="s">
        <v>1494</v>
      </c>
      <c r="T4" s="1624" t="s">
        <v>1495</v>
      </c>
      <c r="U4" s="1015"/>
      <c r="V4" s="1625" t="s">
        <v>2088</v>
      </c>
      <c r="W4" s="1080"/>
    </row>
    <row r="5" spans="1:23" s="1014" customFormat="1" ht="22.5">
      <c r="A5" s="1657"/>
      <c r="B5" s="1657"/>
      <c r="C5" s="1657"/>
      <c r="D5" s="1657"/>
      <c r="E5" s="1657"/>
      <c r="F5" s="1657"/>
      <c r="G5" s="1658"/>
      <c r="H5" s="1623"/>
      <c r="I5" s="1623"/>
      <c r="J5" s="1623"/>
      <c r="K5" s="1016" t="s">
        <v>2061</v>
      </c>
      <c r="L5" s="1626"/>
      <c r="M5" s="1623"/>
      <c r="N5" s="1623"/>
      <c r="O5" s="1623"/>
      <c r="P5" s="1016" t="s">
        <v>2061</v>
      </c>
      <c r="Q5" s="1626"/>
      <c r="R5" s="1623"/>
      <c r="S5" s="1623"/>
      <c r="T5" s="1623"/>
      <c r="U5" s="1016" t="s">
        <v>2061</v>
      </c>
      <c r="V5" s="1626"/>
      <c r="W5" s="1079"/>
    </row>
    <row r="6" spans="1:23" s="433" customFormat="1" ht="11.25">
      <c r="A6" s="1661" t="s">
        <v>2044</v>
      </c>
      <c r="B6" s="1661"/>
      <c r="C6" s="1661"/>
      <c r="D6" s="1661"/>
      <c r="E6" s="1661"/>
      <c r="F6" s="1661"/>
      <c r="G6" s="1662"/>
      <c r="H6" s="465">
        <v>164600</v>
      </c>
      <c r="I6" s="707">
        <v>148141</v>
      </c>
      <c r="J6" s="707">
        <v>16459</v>
      </c>
      <c r="K6" s="707">
        <v>7036</v>
      </c>
      <c r="L6" s="707">
        <v>36548</v>
      </c>
      <c r="M6" s="707">
        <v>92020</v>
      </c>
      <c r="N6" s="707">
        <v>83851</v>
      </c>
      <c r="O6" s="707">
        <v>8169</v>
      </c>
      <c r="P6" s="707">
        <v>3477</v>
      </c>
      <c r="Q6" s="707">
        <v>18529</v>
      </c>
      <c r="R6" s="707">
        <v>72580</v>
      </c>
      <c r="S6" s="707">
        <v>64290</v>
      </c>
      <c r="T6" s="707">
        <v>8290</v>
      </c>
      <c r="U6" s="707">
        <v>3559</v>
      </c>
      <c r="V6" s="707">
        <v>18019</v>
      </c>
      <c r="W6" s="1081"/>
    </row>
    <row r="7" spans="1:23" s="1014" customFormat="1" ht="11.25">
      <c r="A7" s="1011"/>
      <c r="B7" s="1663" t="s">
        <v>1615</v>
      </c>
      <c r="C7" s="1663"/>
      <c r="D7" s="1663"/>
      <c r="E7" s="1663"/>
      <c r="F7" s="1663"/>
      <c r="G7" s="1664"/>
      <c r="H7" s="437">
        <v>131640</v>
      </c>
      <c r="I7" s="468">
        <v>119611</v>
      </c>
      <c r="J7" s="468">
        <v>12029</v>
      </c>
      <c r="K7" s="468">
        <v>4609</v>
      </c>
      <c r="L7" s="468">
        <v>31143</v>
      </c>
      <c r="M7" s="468">
        <v>71011</v>
      </c>
      <c r="N7" s="468">
        <v>64908</v>
      </c>
      <c r="O7" s="468">
        <v>6103</v>
      </c>
      <c r="P7" s="468">
        <v>2375</v>
      </c>
      <c r="Q7" s="468">
        <v>15962</v>
      </c>
      <c r="R7" s="468">
        <v>60629</v>
      </c>
      <c r="S7" s="468">
        <v>54703</v>
      </c>
      <c r="T7" s="468">
        <v>5926</v>
      </c>
      <c r="U7" s="468">
        <v>2234</v>
      </c>
      <c r="V7" s="468">
        <v>15181</v>
      </c>
      <c r="W7" s="1079"/>
    </row>
    <row r="8" spans="1:23" s="1014" customFormat="1" ht="11.25">
      <c r="A8" s="1011"/>
      <c r="C8" s="1665" t="s">
        <v>1496</v>
      </c>
      <c r="D8" s="1665"/>
      <c r="E8" s="1665"/>
      <c r="F8" s="1665"/>
      <c r="G8" s="1665"/>
      <c r="H8" s="437">
        <v>13534</v>
      </c>
      <c r="I8" s="468">
        <v>13534</v>
      </c>
      <c r="J8" s="468" t="s">
        <v>239</v>
      </c>
      <c r="K8" s="468">
        <v>0</v>
      </c>
      <c r="L8" s="468" t="s">
        <v>239</v>
      </c>
      <c r="M8" s="468">
        <v>7495</v>
      </c>
      <c r="N8" s="468">
        <v>7495</v>
      </c>
      <c r="O8" s="468" t="s">
        <v>239</v>
      </c>
      <c r="P8" s="468">
        <v>0</v>
      </c>
      <c r="Q8" s="468" t="s">
        <v>239</v>
      </c>
      <c r="R8" s="468">
        <v>6039</v>
      </c>
      <c r="S8" s="468">
        <v>6039</v>
      </c>
      <c r="T8" s="468" t="s">
        <v>239</v>
      </c>
      <c r="U8" s="468">
        <v>0</v>
      </c>
      <c r="V8" s="468" t="s">
        <v>239</v>
      </c>
      <c r="W8" s="1079"/>
    </row>
    <row r="9" spans="1:23" s="1014" customFormat="1" ht="11.25">
      <c r="A9" s="1011"/>
      <c r="C9" s="1665" t="s">
        <v>1497</v>
      </c>
      <c r="D9" s="1665"/>
      <c r="E9" s="1665"/>
      <c r="F9" s="1665"/>
      <c r="G9" s="1665"/>
      <c r="H9" s="437">
        <v>118106</v>
      </c>
      <c r="I9" s="468">
        <v>106077</v>
      </c>
      <c r="J9" s="468">
        <v>12029</v>
      </c>
      <c r="K9" s="468">
        <v>4609</v>
      </c>
      <c r="L9" s="468">
        <v>31143</v>
      </c>
      <c r="M9" s="468">
        <v>63516</v>
      </c>
      <c r="N9" s="468">
        <v>57413</v>
      </c>
      <c r="O9" s="468">
        <v>6103</v>
      </c>
      <c r="P9" s="468">
        <v>2375</v>
      </c>
      <c r="Q9" s="468">
        <v>15962</v>
      </c>
      <c r="R9" s="468">
        <v>54590</v>
      </c>
      <c r="S9" s="468">
        <v>48664</v>
      </c>
      <c r="T9" s="468">
        <v>5926</v>
      </c>
      <c r="U9" s="468">
        <v>2234</v>
      </c>
      <c r="V9" s="468">
        <v>15181</v>
      </c>
      <c r="W9" s="1079"/>
    </row>
    <row r="10" spans="1:23" s="1014" customFormat="1" ht="11.25">
      <c r="A10" s="1011"/>
      <c r="B10" s="1665" t="s">
        <v>1616</v>
      </c>
      <c r="C10" s="1665"/>
      <c r="D10" s="1665"/>
      <c r="E10" s="1665"/>
      <c r="F10" s="1665"/>
      <c r="G10" s="1665"/>
      <c r="H10" s="437">
        <v>29157</v>
      </c>
      <c r="I10" s="468">
        <v>25008</v>
      </c>
      <c r="J10" s="468">
        <v>4149</v>
      </c>
      <c r="K10" s="468">
        <v>2273</v>
      </c>
      <c r="L10" s="468">
        <v>4280</v>
      </c>
      <c r="M10" s="468">
        <v>18707</v>
      </c>
      <c r="N10" s="468">
        <v>16780</v>
      </c>
      <c r="O10" s="468">
        <v>1927</v>
      </c>
      <c r="P10" s="468">
        <v>1029</v>
      </c>
      <c r="Q10" s="468">
        <v>1992</v>
      </c>
      <c r="R10" s="468">
        <v>10450</v>
      </c>
      <c r="S10" s="468">
        <v>8228</v>
      </c>
      <c r="T10" s="468">
        <v>2222</v>
      </c>
      <c r="U10" s="468">
        <v>1244</v>
      </c>
      <c r="V10" s="468">
        <v>2288</v>
      </c>
      <c r="W10" s="1079"/>
    </row>
    <row r="11" spans="1:23" s="1014" customFormat="1" ht="11.25">
      <c r="A11" s="1011"/>
      <c r="B11" s="1011"/>
      <c r="C11" s="1665" t="s">
        <v>1498</v>
      </c>
      <c r="D11" s="1665"/>
      <c r="E11" s="1665"/>
      <c r="F11" s="1665"/>
      <c r="G11" s="1210"/>
      <c r="H11" s="437">
        <v>24735</v>
      </c>
      <c r="I11" s="468">
        <v>21185</v>
      </c>
      <c r="J11" s="468">
        <v>3550</v>
      </c>
      <c r="K11" s="468">
        <v>1684</v>
      </c>
      <c r="L11" s="468">
        <v>3677</v>
      </c>
      <c r="M11" s="468">
        <v>15001</v>
      </c>
      <c r="N11" s="468">
        <v>13387</v>
      </c>
      <c r="O11" s="468">
        <v>1614</v>
      </c>
      <c r="P11" s="468">
        <v>720</v>
      </c>
      <c r="Q11" s="468">
        <v>1676</v>
      </c>
      <c r="R11" s="468">
        <v>9734</v>
      </c>
      <c r="S11" s="468">
        <v>7798</v>
      </c>
      <c r="T11" s="468">
        <v>1936</v>
      </c>
      <c r="U11" s="468">
        <v>964</v>
      </c>
      <c r="V11" s="468">
        <v>2001</v>
      </c>
      <c r="W11" s="1079"/>
    </row>
    <row r="12" spans="1:23" s="58" customFormat="1" ht="10.5">
      <c r="D12" s="1007" t="s">
        <v>1499</v>
      </c>
      <c r="E12" s="1646" t="s">
        <v>1500</v>
      </c>
      <c r="F12" s="1646"/>
      <c r="G12" s="1646"/>
      <c r="H12" s="998">
        <v>210</v>
      </c>
      <c r="I12" s="999">
        <v>178</v>
      </c>
      <c r="J12" s="999">
        <v>32</v>
      </c>
      <c r="K12" s="999">
        <v>28</v>
      </c>
      <c r="L12" s="999">
        <v>32</v>
      </c>
      <c r="M12" s="999">
        <v>166</v>
      </c>
      <c r="N12" s="999">
        <v>156</v>
      </c>
      <c r="O12" s="999">
        <v>10</v>
      </c>
      <c r="P12" s="999">
        <v>9</v>
      </c>
      <c r="Q12" s="999">
        <v>10</v>
      </c>
      <c r="R12" s="999">
        <v>44</v>
      </c>
      <c r="S12" s="999">
        <v>22</v>
      </c>
      <c r="T12" s="999">
        <v>22</v>
      </c>
      <c r="U12" s="999">
        <v>19</v>
      </c>
      <c r="V12" s="999">
        <v>22</v>
      </c>
      <c r="W12" s="1079"/>
    </row>
    <row r="13" spans="1:23" s="58" customFormat="1" ht="10.5">
      <c r="D13" s="1007" t="s">
        <v>1501</v>
      </c>
      <c r="E13" s="1646" t="s">
        <v>1502</v>
      </c>
      <c r="F13" s="1646"/>
      <c r="G13" s="1646"/>
      <c r="H13" s="998">
        <v>2502</v>
      </c>
      <c r="I13" s="999">
        <v>2128</v>
      </c>
      <c r="J13" s="999">
        <v>374</v>
      </c>
      <c r="K13" s="999">
        <v>340</v>
      </c>
      <c r="L13" s="999">
        <v>381</v>
      </c>
      <c r="M13" s="999">
        <v>1846</v>
      </c>
      <c r="N13" s="999">
        <v>1677</v>
      </c>
      <c r="O13" s="999">
        <v>169</v>
      </c>
      <c r="P13" s="999">
        <v>155</v>
      </c>
      <c r="Q13" s="999">
        <v>174</v>
      </c>
      <c r="R13" s="999">
        <v>656</v>
      </c>
      <c r="S13" s="999">
        <v>451</v>
      </c>
      <c r="T13" s="999">
        <v>205</v>
      </c>
      <c r="U13" s="999">
        <v>185</v>
      </c>
      <c r="V13" s="999">
        <v>207</v>
      </c>
      <c r="W13" s="1079"/>
    </row>
    <row r="14" spans="1:23" s="58" customFormat="1" ht="10.5">
      <c r="D14" s="1007" t="s">
        <v>1503</v>
      </c>
      <c r="E14" s="1646" t="s">
        <v>1504</v>
      </c>
      <c r="F14" s="1646"/>
      <c r="G14" s="1646"/>
      <c r="H14" s="998">
        <v>180</v>
      </c>
      <c r="I14" s="999">
        <v>131</v>
      </c>
      <c r="J14" s="999">
        <v>49</v>
      </c>
      <c r="K14" s="999">
        <v>42</v>
      </c>
      <c r="L14" s="999">
        <v>52</v>
      </c>
      <c r="M14" s="999">
        <v>135</v>
      </c>
      <c r="N14" s="999">
        <v>110</v>
      </c>
      <c r="O14" s="999">
        <v>25</v>
      </c>
      <c r="P14" s="999">
        <v>24</v>
      </c>
      <c r="Q14" s="999">
        <v>25</v>
      </c>
      <c r="R14" s="999">
        <v>45</v>
      </c>
      <c r="S14" s="999">
        <v>21</v>
      </c>
      <c r="T14" s="999">
        <v>24</v>
      </c>
      <c r="U14" s="999">
        <v>18</v>
      </c>
      <c r="V14" s="999">
        <v>27</v>
      </c>
      <c r="W14" s="1079"/>
    </row>
    <row r="15" spans="1:23" s="58" customFormat="1" ht="10.5">
      <c r="D15" s="1007" t="s">
        <v>1505</v>
      </c>
      <c r="E15" s="1646" t="s">
        <v>1506</v>
      </c>
      <c r="F15" s="1646"/>
      <c r="G15" s="1646"/>
      <c r="H15" s="998">
        <v>133</v>
      </c>
      <c r="I15" s="999">
        <v>95</v>
      </c>
      <c r="J15" s="999">
        <v>38</v>
      </c>
      <c r="K15" s="999">
        <v>33</v>
      </c>
      <c r="L15" s="999">
        <v>38</v>
      </c>
      <c r="M15" s="999">
        <v>94</v>
      </c>
      <c r="N15" s="999">
        <v>77</v>
      </c>
      <c r="O15" s="999">
        <v>17</v>
      </c>
      <c r="P15" s="999">
        <v>14</v>
      </c>
      <c r="Q15" s="999">
        <v>17</v>
      </c>
      <c r="R15" s="999">
        <v>39</v>
      </c>
      <c r="S15" s="999">
        <v>18</v>
      </c>
      <c r="T15" s="999">
        <v>21</v>
      </c>
      <c r="U15" s="999">
        <v>19</v>
      </c>
      <c r="V15" s="999">
        <v>21</v>
      </c>
      <c r="W15" s="1079"/>
    </row>
    <row r="16" spans="1:23" s="58" customFormat="1" ht="10.5">
      <c r="D16" s="1007" t="s">
        <v>1507</v>
      </c>
      <c r="E16" s="1646" t="s">
        <v>1508</v>
      </c>
      <c r="F16" s="1646"/>
      <c r="G16" s="1646"/>
      <c r="H16" s="998">
        <v>302</v>
      </c>
      <c r="I16" s="999">
        <v>228</v>
      </c>
      <c r="J16" s="999">
        <v>74</v>
      </c>
      <c r="K16" s="999">
        <v>69</v>
      </c>
      <c r="L16" s="999">
        <v>74</v>
      </c>
      <c r="M16" s="999">
        <v>217</v>
      </c>
      <c r="N16" s="999">
        <v>189</v>
      </c>
      <c r="O16" s="999">
        <v>28</v>
      </c>
      <c r="P16" s="999">
        <v>25</v>
      </c>
      <c r="Q16" s="999">
        <v>28</v>
      </c>
      <c r="R16" s="999">
        <v>85</v>
      </c>
      <c r="S16" s="999">
        <v>39</v>
      </c>
      <c r="T16" s="999">
        <v>46</v>
      </c>
      <c r="U16" s="999">
        <v>44</v>
      </c>
      <c r="V16" s="999">
        <v>46</v>
      </c>
      <c r="W16" s="1079"/>
    </row>
    <row r="17" spans="4:23" s="58" customFormat="1" ht="10.5">
      <c r="D17" s="1007" t="s">
        <v>1509</v>
      </c>
      <c r="E17" s="1646" t="s">
        <v>1510</v>
      </c>
      <c r="F17" s="1646"/>
      <c r="G17" s="1646"/>
      <c r="H17" s="998">
        <v>72</v>
      </c>
      <c r="I17" s="999">
        <v>56</v>
      </c>
      <c r="J17" s="999">
        <v>16</v>
      </c>
      <c r="K17" s="999">
        <v>15</v>
      </c>
      <c r="L17" s="999">
        <v>16</v>
      </c>
      <c r="M17" s="999">
        <v>60</v>
      </c>
      <c r="N17" s="999">
        <v>53</v>
      </c>
      <c r="O17" s="999">
        <v>7</v>
      </c>
      <c r="P17" s="999">
        <v>6</v>
      </c>
      <c r="Q17" s="999">
        <v>7</v>
      </c>
      <c r="R17" s="999">
        <v>12</v>
      </c>
      <c r="S17" s="999">
        <v>3</v>
      </c>
      <c r="T17" s="999">
        <v>9</v>
      </c>
      <c r="U17" s="999">
        <v>9</v>
      </c>
      <c r="V17" s="999">
        <v>9</v>
      </c>
      <c r="W17" s="1079"/>
    </row>
    <row r="18" spans="4:23" s="58" customFormat="1" ht="10.5">
      <c r="D18" s="1007" t="s">
        <v>1511</v>
      </c>
      <c r="E18" s="1646" t="s">
        <v>1512</v>
      </c>
      <c r="F18" s="1646"/>
      <c r="G18" s="1646"/>
      <c r="H18" s="998">
        <v>73</v>
      </c>
      <c r="I18" s="999">
        <v>65</v>
      </c>
      <c r="J18" s="999">
        <v>8</v>
      </c>
      <c r="K18" s="999">
        <v>6</v>
      </c>
      <c r="L18" s="999">
        <v>9</v>
      </c>
      <c r="M18" s="999">
        <v>54</v>
      </c>
      <c r="N18" s="999">
        <v>50</v>
      </c>
      <c r="O18" s="999">
        <v>4</v>
      </c>
      <c r="P18" s="999">
        <v>4</v>
      </c>
      <c r="Q18" s="999">
        <v>4</v>
      </c>
      <c r="R18" s="999">
        <v>19</v>
      </c>
      <c r="S18" s="999">
        <v>15</v>
      </c>
      <c r="T18" s="999">
        <v>4</v>
      </c>
      <c r="U18" s="999">
        <v>2</v>
      </c>
      <c r="V18" s="999">
        <v>5</v>
      </c>
      <c r="W18" s="1079"/>
    </row>
    <row r="19" spans="4:23" s="58" customFormat="1" ht="10.5">
      <c r="D19" s="1007" t="s">
        <v>1513</v>
      </c>
      <c r="E19" s="1646" t="s">
        <v>1514</v>
      </c>
      <c r="F19" s="1646"/>
      <c r="G19" s="1646"/>
      <c r="H19" s="998">
        <v>4608</v>
      </c>
      <c r="I19" s="999">
        <v>3802</v>
      </c>
      <c r="J19" s="999">
        <v>806</v>
      </c>
      <c r="K19" s="999">
        <v>304</v>
      </c>
      <c r="L19" s="999">
        <v>820</v>
      </c>
      <c r="M19" s="999">
        <v>2608</v>
      </c>
      <c r="N19" s="999">
        <v>2245</v>
      </c>
      <c r="O19" s="999">
        <v>363</v>
      </c>
      <c r="P19" s="999">
        <v>132</v>
      </c>
      <c r="Q19" s="999">
        <v>369</v>
      </c>
      <c r="R19" s="999">
        <v>2000</v>
      </c>
      <c r="S19" s="999">
        <v>1557</v>
      </c>
      <c r="T19" s="999">
        <v>443</v>
      </c>
      <c r="U19" s="999">
        <v>172</v>
      </c>
      <c r="V19" s="999">
        <v>451</v>
      </c>
      <c r="W19" s="1079"/>
    </row>
    <row r="20" spans="4:23" s="58" customFormat="1" ht="10.5">
      <c r="D20" s="1007" t="s">
        <v>1515</v>
      </c>
      <c r="E20" s="1646" t="s">
        <v>1516</v>
      </c>
      <c r="F20" s="1646"/>
      <c r="G20" s="1646"/>
      <c r="H20" s="998">
        <v>128</v>
      </c>
      <c r="I20" s="999">
        <v>100</v>
      </c>
      <c r="J20" s="999">
        <v>28</v>
      </c>
      <c r="K20" s="999">
        <v>27</v>
      </c>
      <c r="L20" s="999">
        <v>28</v>
      </c>
      <c r="M20" s="999">
        <v>94</v>
      </c>
      <c r="N20" s="999">
        <v>85</v>
      </c>
      <c r="O20" s="999">
        <v>9</v>
      </c>
      <c r="P20" s="999">
        <v>8</v>
      </c>
      <c r="Q20" s="999">
        <v>9</v>
      </c>
      <c r="R20" s="999">
        <v>34</v>
      </c>
      <c r="S20" s="999">
        <v>15</v>
      </c>
      <c r="T20" s="999">
        <v>19</v>
      </c>
      <c r="U20" s="999">
        <v>19</v>
      </c>
      <c r="V20" s="999">
        <v>19</v>
      </c>
      <c r="W20" s="1079"/>
    </row>
    <row r="21" spans="4:23" s="58" customFormat="1" ht="10.5">
      <c r="D21" s="1020">
        <v>212</v>
      </c>
      <c r="E21" s="1646" t="s">
        <v>1517</v>
      </c>
      <c r="F21" s="1646"/>
      <c r="G21" s="1646"/>
      <c r="H21" s="998">
        <v>90</v>
      </c>
      <c r="I21" s="999">
        <v>77</v>
      </c>
      <c r="J21" s="999">
        <v>13</v>
      </c>
      <c r="K21" s="999">
        <v>11</v>
      </c>
      <c r="L21" s="999">
        <v>16</v>
      </c>
      <c r="M21" s="999">
        <v>67</v>
      </c>
      <c r="N21" s="999">
        <v>62</v>
      </c>
      <c r="O21" s="999">
        <v>5</v>
      </c>
      <c r="P21" s="999">
        <v>3</v>
      </c>
      <c r="Q21" s="999">
        <v>6</v>
      </c>
      <c r="R21" s="999">
        <v>23</v>
      </c>
      <c r="S21" s="999">
        <v>15</v>
      </c>
      <c r="T21" s="999">
        <v>8</v>
      </c>
      <c r="U21" s="999">
        <v>8</v>
      </c>
      <c r="V21" s="999">
        <v>10</v>
      </c>
      <c r="W21" s="1079"/>
    </row>
    <row r="22" spans="4:23" s="58" customFormat="1" ht="10.5">
      <c r="D22" s="1020">
        <v>213</v>
      </c>
      <c r="E22" s="1646" t="s">
        <v>1518</v>
      </c>
      <c r="F22" s="1646"/>
      <c r="G22" s="1646"/>
      <c r="H22" s="998">
        <v>9615</v>
      </c>
      <c r="I22" s="999">
        <v>8522</v>
      </c>
      <c r="J22" s="999">
        <v>1093</v>
      </c>
      <c r="K22" s="999">
        <v>389</v>
      </c>
      <c r="L22" s="999">
        <v>1152</v>
      </c>
      <c r="M22" s="999">
        <v>5553</v>
      </c>
      <c r="N22" s="999">
        <v>5062</v>
      </c>
      <c r="O22" s="999">
        <v>491</v>
      </c>
      <c r="P22" s="999">
        <v>159</v>
      </c>
      <c r="Q22" s="999">
        <v>520</v>
      </c>
      <c r="R22" s="999">
        <v>4062</v>
      </c>
      <c r="S22" s="999">
        <v>3460</v>
      </c>
      <c r="T22" s="999">
        <v>602</v>
      </c>
      <c r="U22" s="999">
        <v>230</v>
      </c>
      <c r="V22" s="999">
        <v>632</v>
      </c>
      <c r="W22" s="1079"/>
    </row>
    <row r="23" spans="4:23" s="58" customFormat="1" ht="10.5">
      <c r="D23" s="1020">
        <v>214</v>
      </c>
      <c r="E23" s="1646" t="s">
        <v>1519</v>
      </c>
      <c r="F23" s="1646"/>
      <c r="G23" s="1646"/>
      <c r="H23" s="998">
        <v>726</v>
      </c>
      <c r="I23" s="999">
        <v>570</v>
      </c>
      <c r="J23" s="999">
        <v>156</v>
      </c>
      <c r="K23" s="999">
        <v>87</v>
      </c>
      <c r="L23" s="999">
        <v>158</v>
      </c>
      <c r="M23" s="999">
        <v>466</v>
      </c>
      <c r="N23" s="999">
        <v>399</v>
      </c>
      <c r="O23" s="999">
        <v>67</v>
      </c>
      <c r="P23" s="999">
        <v>32</v>
      </c>
      <c r="Q23" s="999">
        <v>67</v>
      </c>
      <c r="R23" s="999">
        <v>260</v>
      </c>
      <c r="S23" s="999">
        <v>171</v>
      </c>
      <c r="T23" s="999">
        <v>89</v>
      </c>
      <c r="U23" s="999">
        <v>55</v>
      </c>
      <c r="V23" s="999">
        <v>91</v>
      </c>
      <c r="W23" s="1079"/>
    </row>
    <row r="24" spans="4:23" s="58" customFormat="1" ht="10.5">
      <c r="D24" s="1007" t="s">
        <v>1520</v>
      </c>
      <c r="E24" s="1646" t="s">
        <v>1521</v>
      </c>
      <c r="F24" s="1646"/>
      <c r="G24" s="1646"/>
      <c r="H24" s="998">
        <v>2137</v>
      </c>
      <c r="I24" s="999">
        <v>1861</v>
      </c>
      <c r="J24" s="999">
        <v>276</v>
      </c>
      <c r="K24" s="999">
        <v>91</v>
      </c>
      <c r="L24" s="999">
        <v>285</v>
      </c>
      <c r="M24" s="999">
        <v>1174</v>
      </c>
      <c r="N24" s="999">
        <v>1033</v>
      </c>
      <c r="O24" s="999">
        <v>141</v>
      </c>
      <c r="P24" s="999">
        <v>41</v>
      </c>
      <c r="Q24" s="999">
        <v>147</v>
      </c>
      <c r="R24" s="999">
        <v>963</v>
      </c>
      <c r="S24" s="999">
        <v>828</v>
      </c>
      <c r="T24" s="999">
        <v>135</v>
      </c>
      <c r="U24" s="999">
        <v>50</v>
      </c>
      <c r="V24" s="999">
        <v>138</v>
      </c>
      <c r="W24" s="1079"/>
    </row>
    <row r="25" spans="4:23" s="58" customFormat="1" ht="10.5">
      <c r="D25" s="1007" t="s">
        <v>1522</v>
      </c>
      <c r="E25" s="1646" t="s">
        <v>1523</v>
      </c>
      <c r="F25" s="1646"/>
      <c r="G25" s="1646"/>
      <c r="H25" s="998">
        <v>1481</v>
      </c>
      <c r="I25" s="999">
        <v>1260</v>
      </c>
      <c r="J25" s="999">
        <v>221</v>
      </c>
      <c r="K25" s="999">
        <v>55</v>
      </c>
      <c r="L25" s="999">
        <v>229</v>
      </c>
      <c r="M25" s="999">
        <v>864</v>
      </c>
      <c r="N25" s="999">
        <v>760</v>
      </c>
      <c r="O25" s="999">
        <v>104</v>
      </c>
      <c r="P25" s="999">
        <v>24</v>
      </c>
      <c r="Q25" s="999">
        <v>109</v>
      </c>
      <c r="R25" s="999">
        <v>617</v>
      </c>
      <c r="S25" s="999">
        <v>500</v>
      </c>
      <c r="T25" s="999">
        <v>117</v>
      </c>
      <c r="U25" s="999">
        <v>31</v>
      </c>
      <c r="V25" s="999">
        <v>120</v>
      </c>
      <c r="W25" s="1079"/>
    </row>
    <row r="26" spans="4:23" s="58" customFormat="1" ht="10.5">
      <c r="D26" s="1007" t="s">
        <v>1524</v>
      </c>
      <c r="E26" s="1646" t="s">
        <v>1525</v>
      </c>
      <c r="F26" s="1646"/>
      <c r="G26" s="1646"/>
      <c r="H26" s="998">
        <v>1747</v>
      </c>
      <c r="I26" s="999">
        <v>1537</v>
      </c>
      <c r="J26" s="999">
        <v>210</v>
      </c>
      <c r="K26" s="999">
        <v>64</v>
      </c>
      <c r="L26" s="999">
        <v>228</v>
      </c>
      <c r="M26" s="999">
        <v>1061</v>
      </c>
      <c r="N26" s="999">
        <v>963</v>
      </c>
      <c r="O26" s="999">
        <v>98</v>
      </c>
      <c r="P26" s="999">
        <v>29</v>
      </c>
      <c r="Q26" s="999">
        <v>107</v>
      </c>
      <c r="R26" s="999">
        <v>686</v>
      </c>
      <c r="S26" s="999">
        <v>574</v>
      </c>
      <c r="T26" s="999">
        <v>112</v>
      </c>
      <c r="U26" s="999">
        <v>35</v>
      </c>
      <c r="V26" s="999">
        <v>121</v>
      </c>
      <c r="W26" s="1079"/>
    </row>
    <row r="27" spans="4:23" s="58" customFormat="1" ht="10.5">
      <c r="D27" s="1007" t="s">
        <v>1526</v>
      </c>
      <c r="E27" s="1646" t="s">
        <v>1527</v>
      </c>
      <c r="F27" s="1646"/>
      <c r="G27" s="1646"/>
      <c r="H27" s="998">
        <v>248</v>
      </c>
      <c r="I27" s="999">
        <v>192</v>
      </c>
      <c r="J27" s="999">
        <v>56</v>
      </c>
      <c r="K27" s="999">
        <v>34</v>
      </c>
      <c r="L27" s="999">
        <v>56</v>
      </c>
      <c r="M27" s="999">
        <v>170</v>
      </c>
      <c r="N27" s="999">
        <v>138</v>
      </c>
      <c r="O27" s="999">
        <v>32</v>
      </c>
      <c r="P27" s="999">
        <v>17</v>
      </c>
      <c r="Q27" s="999">
        <v>32</v>
      </c>
      <c r="R27" s="999">
        <v>78</v>
      </c>
      <c r="S27" s="999">
        <v>54</v>
      </c>
      <c r="T27" s="999">
        <v>24</v>
      </c>
      <c r="U27" s="999">
        <v>17</v>
      </c>
      <c r="V27" s="999">
        <v>24</v>
      </c>
      <c r="W27" s="1079"/>
    </row>
    <row r="28" spans="4:23" s="58" customFormat="1" ht="10.5">
      <c r="D28" s="1007" t="s">
        <v>1617</v>
      </c>
      <c r="E28" s="1646" t="s">
        <v>1618</v>
      </c>
      <c r="F28" s="1646"/>
      <c r="G28" s="1646"/>
      <c r="H28" s="998">
        <v>37</v>
      </c>
      <c r="I28" s="999">
        <v>29</v>
      </c>
      <c r="J28" s="999">
        <v>8</v>
      </c>
      <c r="K28" s="999">
        <v>8</v>
      </c>
      <c r="L28" s="999">
        <v>8</v>
      </c>
      <c r="M28" s="999">
        <v>27</v>
      </c>
      <c r="N28" s="999">
        <v>25</v>
      </c>
      <c r="O28" s="999">
        <v>2</v>
      </c>
      <c r="P28" s="999">
        <v>2</v>
      </c>
      <c r="Q28" s="999">
        <v>2</v>
      </c>
      <c r="R28" s="999">
        <v>10</v>
      </c>
      <c r="S28" s="999">
        <v>4</v>
      </c>
      <c r="T28" s="999">
        <v>6</v>
      </c>
      <c r="U28" s="999">
        <v>6</v>
      </c>
      <c r="V28" s="999">
        <v>6</v>
      </c>
      <c r="W28" s="1079"/>
    </row>
    <row r="29" spans="4:23" s="58" customFormat="1" ht="10.5">
      <c r="D29" s="1008" t="s">
        <v>2089</v>
      </c>
      <c r="E29" s="1646" t="s">
        <v>1975</v>
      </c>
      <c r="F29" s="1646"/>
      <c r="G29" s="1646"/>
      <c r="H29" s="998">
        <v>10</v>
      </c>
      <c r="I29" s="999">
        <v>8</v>
      </c>
      <c r="J29" s="999">
        <v>2</v>
      </c>
      <c r="K29" s="999">
        <v>2</v>
      </c>
      <c r="L29" s="999">
        <v>2</v>
      </c>
      <c r="M29" s="999">
        <v>8</v>
      </c>
      <c r="N29" s="999">
        <v>8</v>
      </c>
      <c r="O29" s="999" t="s">
        <v>239</v>
      </c>
      <c r="P29" s="999">
        <v>0</v>
      </c>
      <c r="Q29" s="999" t="s">
        <v>239</v>
      </c>
      <c r="R29" s="999">
        <v>2</v>
      </c>
      <c r="S29" s="999" t="s">
        <v>239</v>
      </c>
      <c r="T29" s="999">
        <v>2</v>
      </c>
      <c r="U29" s="999">
        <v>2</v>
      </c>
      <c r="V29" s="999">
        <v>2</v>
      </c>
      <c r="W29" s="1079"/>
    </row>
    <row r="30" spans="4:23" s="58" customFormat="1" ht="10.5">
      <c r="D30" s="1008" t="s">
        <v>1952</v>
      </c>
      <c r="E30" s="1646" t="s">
        <v>1937</v>
      </c>
      <c r="F30" s="1646"/>
      <c r="G30" s="1646"/>
      <c r="H30" s="998">
        <v>10</v>
      </c>
      <c r="I30" s="999">
        <v>6</v>
      </c>
      <c r="J30" s="999">
        <v>4</v>
      </c>
      <c r="K30" s="999">
        <v>3</v>
      </c>
      <c r="L30" s="999">
        <v>4</v>
      </c>
      <c r="M30" s="999">
        <v>8</v>
      </c>
      <c r="N30" s="999">
        <v>5</v>
      </c>
      <c r="O30" s="999">
        <v>3</v>
      </c>
      <c r="P30" s="999">
        <v>2</v>
      </c>
      <c r="Q30" s="999">
        <v>3</v>
      </c>
      <c r="R30" s="999">
        <v>2</v>
      </c>
      <c r="S30" s="999">
        <v>1</v>
      </c>
      <c r="T30" s="999">
        <v>1</v>
      </c>
      <c r="U30" s="999">
        <v>1</v>
      </c>
      <c r="V30" s="999">
        <v>1</v>
      </c>
      <c r="W30" s="1079"/>
    </row>
    <row r="31" spans="4:23" s="58" customFormat="1" ht="10.5">
      <c r="D31" s="1007" t="s">
        <v>1528</v>
      </c>
      <c r="E31" s="1646" t="s">
        <v>1529</v>
      </c>
      <c r="F31" s="1646"/>
      <c r="G31" s="1646"/>
      <c r="H31" s="998">
        <v>56</v>
      </c>
      <c r="I31" s="999">
        <v>53</v>
      </c>
      <c r="J31" s="999">
        <v>3</v>
      </c>
      <c r="K31" s="999">
        <v>3</v>
      </c>
      <c r="L31" s="999">
        <v>3</v>
      </c>
      <c r="M31" s="999">
        <v>45</v>
      </c>
      <c r="N31" s="999">
        <v>44</v>
      </c>
      <c r="O31" s="999">
        <v>1</v>
      </c>
      <c r="P31" s="999">
        <v>1</v>
      </c>
      <c r="Q31" s="999">
        <v>1</v>
      </c>
      <c r="R31" s="999">
        <v>11</v>
      </c>
      <c r="S31" s="999">
        <v>9</v>
      </c>
      <c r="T31" s="999">
        <v>2</v>
      </c>
      <c r="U31" s="999">
        <v>2</v>
      </c>
      <c r="V31" s="999">
        <v>2</v>
      </c>
      <c r="W31" s="1079"/>
    </row>
    <row r="32" spans="4:23" s="58" customFormat="1" ht="10.5">
      <c r="D32" s="1007" t="s">
        <v>1619</v>
      </c>
      <c r="E32" s="1646" t="s">
        <v>1620</v>
      </c>
      <c r="F32" s="1646"/>
      <c r="G32" s="1646"/>
      <c r="H32" s="998">
        <v>30</v>
      </c>
      <c r="I32" s="999">
        <v>21</v>
      </c>
      <c r="J32" s="999">
        <v>9</v>
      </c>
      <c r="K32" s="999">
        <v>7</v>
      </c>
      <c r="L32" s="999">
        <v>9</v>
      </c>
      <c r="M32" s="999">
        <v>25</v>
      </c>
      <c r="N32" s="999">
        <v>21</v>
      </c>
      <c r="O32" s="999">
        <v>4</v>
      </c>
      <c r="P32" s="999">
        <v>3</v>
      </c>
      <c r="Q32" s="999">
        <v>4</v>
      </c>
      <c r="R32" s="999">
        <v>5</v>
      </c>
      <c r="S32" s="999" t="s">
        <v>239</v>
      </c>
      <c r="T32" s="999">
        <v>5</v>
      </c>
      <c r="U32" s="999">
        <v>4</v>
      </c>
      <c r="V32" s="999">
        <v>5</v>
      </c>
      <c r="W32" s="1079"/>
    </row>
    <row r="33" spans="1:23" s="58" customFormat="1" ht="10.5">
      <c r="D33" s="1007" t="s">
        <v>1621</v>
      </c>
      <c r="E33" s="1646" t="s">
        <v>1622</v>
      </c>
      <c r="F33" s="1646"/>
      <c r="G33" s="1646"/>
      <c r="H33" s="998">
        <v>24</v>
      </c>
      <c r="I33" s="999">
        <v>20</v>
      </c>
      <c r="J33" s="999">
        <v>4</v>
      </c>
      <c r="K33" s="999">
        <v>4</v>
      </c>
      <c r="L33" s="999">
        <v>4</v>
      </c>
      <c r="M33" s="999">
        <v>21</v>
      </c>
      <c r="N33" s="999">
        <v>18</v>
      </c>
      <c r="O33" s="999">
        <v>3</v>
      </c>
      <c r="P33" s="999">
        <v>3</v>
      </c>
      <c r="Q33" s="999">
        <v>3</v>
      </c>
      <c r="R33" s="999">
        <v>3</v>
      </c>
      <c r="S33" s="999">
        <v>2</v>
      </c>
      <c r="T33" s="999">
        <v>1</v>
      </c>
      <c r="U33" s="999">
        <v>1</v>
      </c>
      <c r="V33" s="999">
        <v>1</v>
      </c>
      <c r="W33" s="1079"/>
    </row>
    <row r="34" spans="1:23" s="58" customFormat="1" ht="10.5">
      <c r="D34" s="1007" t="s">
        <v>1530</v>
      </c>
      <c r="E34" s="1646" t="s">
        <v>1531</v>
      </c>
      <c r="F34" s="1646"/>
      <c r="G34" s="1646"/>
      <c r="H34" s="998">
        <v>43</v>
      </c>
      <c r="I34" s="999">
        <v>31</v>
      </c>
      <c r="J34" s="999">
        <v>12</v>
      </c>
      <c r="K34" s="999">
        <v>10</v>
      </c>
      <c r="L34" s="999">
        <v>15</v>
      </c>
      <c r="M34" s="999">
        <v>29</v>
      </c>
      <c r="N34" s="999">
        <v>23</v>
      </c>
      <c r="O34" s="999">
        <v>6</v>
      </c>
      <c r="P34" s="999">
        <v>4</v>
      </c>
      <c r="Q34" s="999">
        <v>7</v>
      </c>
      <c r="R34" s="999">
        <v>14</v>
      </c>
      <c r="S34" s="999">
        <v>8</v>
      </c>
      <c r="T34" s="999">
        <v>6</v>
      </c>
      <c r="U34" s="999">
        <v>6</v>
      </c>
      <c r="V34" s="999">
        <v>8</v>
      </c>
      <c r="W34" s="1079"/>
    </row>
    <row r="35" spans="1:23" s="58" customFormat="1" ht="10.5">
      <c r="D35" s="1007" t="s">
        <v>1623</v>
      </c>
      <c r="E35" s="1646" t="s">
        <v>1624</v>
      </c>
      <c r="F35" s="1646"/>
      <c r="G35" s="1646"/>
      <c r="H35" s="998">
        <v>12</v>
      </c>
      <c r="I35" s="999">
        <v>10</v>
      </c>
      <c r="J35" s="999">
        <v>2</v>
      </c>
      <c r="K35" s="999">
        <v>2</v>
      </c>
      <c r="L35" s="999">
        <v>2</v>
      </c>
      <c r="M35" s="999">
        <v>9</v>
      </c>
      <c r="N35" s="999">
        <v>8</v>
      </c>
      <c r="O35" s="999">
        <v>1</v>
      </c>
      <c r="P35" s="999">
        <v>1</v>
      </c>
      <c r="Q35" s="999">
        <v>1</v>
      </c>
      <c r="R35" s="999">
        <v>3</v>
      </c>
      <c r="S35" s="999">
        <v>2</v>
      </c>
      <c r="T35" s="999">
        <v>1</v>
      </c>
      <c r="U35" s="999">
        <v>1</v>
      </c>
      <c r="V35" s="999">
        <v>1</v>
      </c>
      <c r="W35" s="1079"/>
    </row>
    <row r="36" spans="1:23" s="58" customFormat="1" ht="10.5">
      <c r="D36" s="1007" t="s">
        <v>1532</v>
      </c>
      <c r="E36" s="1646" t="s">
        <v>1533</v>
      </c>
      <c r="F36" s="1646"/>
      <c r="G36" s="1646"/>
      <c r="H36" s="998">
        <v>19</v>
      </c>
      <c r="I36" s="999">
        <v>12</v>
      </c>
      <c r="J36" s="999">
        <v>7</v>
      </c>
      <c r="K36" s="999">
        <v>7</v>
      </c>
      <c r="L36" s="999">
        <v>7</v>
      </c>
      <c r="M36" s="999">
        <v>11</v>
      </c>
      <c r="N36" s="999">
        <v>9</v>
      </c>
      <c r="O36" s="999">
        <v>2</v>
      </c>
      <c r="P36" s="999">
        <v>2</v>
      </c>
      <c r="Q36" s="999">
        <v>2</v>
      </c>
      <c r="R36" s="999">
        <v>8</v>
      </c>
      <c r="S36" s="999">
        <v>3</v>
      </c>
      <c r="T36" s="999">
        <v>5</v>
      </c>
      <c r="U36" s="999">
        <v>5</v>
      </c>
      <c r="V36" s="999">
        <v>5</v>
      </c>
      <c r="W36" s="1079"/>
    </row>
    <row r="37" spans="1:23" s="58" customFormat="1" ht="10.5">
      <c r="D37" s="1007" t="s">
        <v>1625</v>
      </c>
      <c r="E37" s="1646" t="s">
        <v>1626</v>
      </c>
      <c r="F37" s="1646"/>
      <c r="G37" s="1646"/>
      <c r="H37" s="998">
        <v>14</v>
      </c>
      <c r="I37" s="999">
        <v>10</v>
      </c>
      <c r="J37" s="999">
        <v>4</v>
      </c>
      <c r="K37" s="999">
        <v>4</v>
      </c>
      <c r="L37" s="999">
        <v>4</v>
      </c>
      <c r="M37" s="999">
        <v>9</v>
      </c>
      <c r="N37" s="999">
        <v>8</v>
      </c>
      <c r="O37" s="999">
        <v>1</v>
      </c>
      <c r="P37" s="999">
        <v>1</v>
      </c>
      <c r="Q37" s="999">
        <v>1</v>
      </c>
      <c r="R37" s="999">
        <v>5</v>
      </c>
      <c r="S37" s="999">
        <v>2</v>
      </c>
      <c r="T37" s="999">
        <v>3</v>
      </c>
      <c r="U37" s="999">
        <v>3</v>
      </c>
      <c r="V37" s="999">
        <v>3</v>
      </c>
      <c r="W37" s="1079"/>
    </row>
    <row r="38" spans="1:23" s="58" customFormat="1" ht="10.5">
      <c r="D38" s="1007" t="s">
        <v>1627</v>
      </c>
      <c r="E38" s="1646" t="s">
        <v>1628</v>
      </c>
      <c r="F38" s="1646"/>
      <c r="G38" s="1646"/>
      <c r="H38" s="998">
        <v>15</v>
      </c>
      <c r="I38" s="999">
        <v>14</v>
      </c>
      <c r="J38" s="999">
        <v>1</v>
      </c>
      <c r="K38" s="999">
        <v>1</v>
      </c>
      <c r="L38" s="999">
        <v>1</v>
      </c>
      <c r="M38" s="999">
        <v>15</v>
      </c>
      <c r="N38" s="999">
        <v>14</v>
      </c>
      <c r="O38" s="999">
        <v>1</v>
      </c>
      <c r="P38" s="999">
        <v>1</v>
      </c>
      <c r="Q38" s="999">
        <v>1</v>
      </c>
      <c r="R38" s="999">
        <v>0</v>
      </c>
      <c r="S38" s="999" t="s">
        <v>239</v>
      </c>
      <c r="T38" s="999" t="s">
        <v>239</v>
      </c>
      <c r="U38" s="999">
        <v>0</v>
      </c>
      <c r="V38" s="999" t="s">
        <v>239</v>
      </c>
      <c r="W38" s="1079"/>
    </row>
    <row r="39" spans="1:23" s="58" customFormat="1" ht="10.5">
      <c r="D39" s="1007" t="s">
        <v>1629</v>
      </c>
      <c r="E39" s="1646" t="s">
        <v>1630</v>
      </c>
      <c r="F39" s="1646"/>
      <c r="G39" s="1646"/>
      <c r="H39" s="998">
        <v>16</v>
      </c>
      <c r="I39" s="999">
        <v>11</v>
      </c>
      <c r="J39" s="999">
        <v>5</v>
      </c>
      <c r="K39" s="999">
        <v>5</v>
      </c>
      <c r="L39" s="999">
        <v>5</v>
      </c>
      <c r="M39" s="999">
        <v>13</v>
      </c>
      <c r="N39" s="999">
        <v>9</v>
      </c>
      <c r="O39" s="999">
        <v>4</v>
      </c>
      <c r="P39" s="999">
        <v>4</v>
      </c>
      <c r="Q39" s="999">
        <v>4</v>
      </c>
      <c r="R39" s="999">
        <v>3</v>
      </c>
      <c r="S39" s="999">
        <v>2</v>
      </c>
      <c r="T39" s="999">
        <v>1</v>
      </c>
      <c r="U39" s="999">
        <v>1</v>
      </c>
      <c r="V39" s="999">
        <v>1</v>
      </c>
      <c r="W39" s="1079"/>
    </row>
    <row r="40" spans="1:23" s="58" customFormat="1" ht="10.5">
      <c r="D40" s="1007" t="s">
        <v>1534</v>
      </c>
      <c r="E40" s="1646" t="s">
        <v>1535</v>
      </c>
      <c r="F40" s="1646"/>
      <c r="G40" s="1646"/>
      <c r="H40" s="998">
        <v>102</v>
      </c>
      <c r="I40" s="999">
        <v>86</v>
      </c>
      <c r="J40" s="999">
        <v>16</v>
      </c>
      <c r="K40" s="999">
        <v>15</v>
      </c>
      <c r="L40" s="999">
        <v>16</v>
      </c>
      <c r="M40" s="999">
        <v>77</v>
      </c>
      <c r="N40" s="999">
        <v>69</v>
      </c>
      <c r="O40" s="999">
        <v>8</v>
      </c>
      <c r="P40" s="999">
        <v>8</v>
      </c>
      <c r="Q40" s="999">
        <v>8</v>
      </c>
      <c r="R40" s="999">
        <v>25</v>
      </c>
      <c r="S40" s="999">
        <v>17</v>
      </c>
      <c r="T40" s="999">
        <v>8</v>
      </c>
      <c r="U40" s="999">
        <v>7</v>
      </c>
      <c r="V40" s="999">
        <v>8</v>
      </c>
      <c r="W40" s="1079"/>
    </row>
    <row r="41" spans="1:23" s="58" customFormat="1" ht="10.5">
      <c r="D41" s="1008" t="s">
        <v>2090</v>
      </c>
      <c r="E41" s="1646" t="s">
        <v>1976</v>
      </c>
      <c r="F41" s="1646"/>
      <c r="G41" s="1646"/>
      <c r="H41" s="998">
        <v>15</v>
      </c>
      <c r="I41" s="999">
        <v>11</v>
      </c>
      <c r="J41" s="999">
        <v>4</v>
      </c>
      <c r="K41" s="999">
        <v>4</v>
      </c>
      <c r="L41" s="999">
        <v>4</v>
      </c>
      <c r="M41" s="999">
        <v>11</v>
      </c>
      <c r="N41" s="999">
        <v>10</v>
      </c>
      <c r="O41" s="999">
        <v>1</v>
      </c>
      <c r="P41" s="999">
        <v>1</v>
      </c>
      <c r="Q41" s="999">
        <v>1</v>
      </c>
      <c r="R41" s="999">
        <v>4</v>
      </c>
      <c r="S41" s="999">
        <v>1</v>
      </c>
      <c r="T41" s="999">
        <v>3</v>
      </c>
      <c r="U41" s="999">
        <v>3</v>
      </c>
      <c r="V41" s="999">
        <v>3</v>
      </c>
      <c r="W41" s="1079"/>
    </row>
    <row r="42" spans="1:23" s="58" customFormat="1" ht="10.5">
      <c r="D42" s="1008" t="s">
        <v>2091</v>
      </c>
      <c r="E42" s="1646" t="s">
        <v>2039</v>
      </c>
      <c r="F42" s="1646"/>
      <c r="G42" s="1646"/>
      <c r="H42" s="998">
        <v>2</v>
      </c>
      <c r="I42" s="999">
        <v>1</v>
      </c>
      <c r="J42" s="999">
        <v>1</v>
      </c>
      <c r="K42" s="999">
        <v>0</v>
      </c>
      <c r="L42" s="999">
        <v>1</v>
      </c>
      <c r="M42" s="999">
        <v>1</v>
      </c>
      <c r="N42" s="999">
        <v>1</v>
      </c>
      <c r="O42" s="320" t="s">
        <v>239</v>
      </c>
      <c r="P42" s="320">
        <v>0</v>
      </c>
      <c r="Q42" s="320" t="s">
        <v>239</v>
      </c>
      <c r="R42" s="999">
        <v>1</v>
      </c>
      <c r="S42" s="320" t="s">
        <v>239</v>
      </c>
      <c r="T42" s="999">
        <v>1</v>
      </c>
      <c r="U42" s="999">
        <v>0</v>
      </c>
      <c r="V42" s="999">
        <v>1</v>
      </c>
      <c r="W42" s="1079"/>
    </row>
    <row r="43" spans="1:23" s="58" customFormat="1" ht="10.5">
      <c r="A43" s="57"/>
      <c r="B43" s="57"/>
      <c r="C43" s="57"/>
      <c r="D43" s="1385" t="s">
        <v>1539</v>
      </c>
      <c r="E43" s="1385"/>
      <c r="F43" s="1385"/>
      <c r="G43" s="1385"/>
      <c r="H43" s="998">
        <v>78</v>
      </c>
      <c r="I43" s="1000">
        <v>60</v>
      </c>
      <c r="J43" s="1000">
        <v>18</v>
      </c>
      <c r="K43" s="1000">
        <v>14</v>
      </c>
      <c r="L43" s="1000">
        <v>18</v>
      </c>
      <c r="M43" s="1000">
        <v>63</v>
      </c>
      <c r="N43" s="1000">
        <v>56</v>
      </c>
      <c r="O43" s="1000">
        <v>7</v>
      </c>
      <c r="P43" s="1000">
        <v>5</v>
      </c>
      <c r="Q43" s="1000">
        <v>7</v>
      </c>
      <c r="R43" s="1000">
        <v>15</v>
      </c>
      <c r="S43" s="1000">
        <v>4</v>
      </c>
      <c r="T43" s="1000">
        <v>11</v>
      </c>
      <c r="U43" s="1000">
        <v>9</v>
      </c>
      <c r="V43" s="1000">
        <v>11</v>
      </c>
      <c r="W43" s="1079"/>
    </row>
    <row r="44" spans="1:23" ht="11.25">
      <c r="A44" s="1009"/>
      <c r="B44" s="1009"/>
      <c r="C44" s="1204" t="s">
        <v>2092</v>
      </c>
      <c r="D44" s="1204"/>
      <c r="E44" s="1204"/>
      <c r="F44" s="1204"/>
      <c r="G44" s="1210"/>
      <c r="H44" s="437">
        <v>4422</v>
      </c>
      <c r="I44" s="438">
        <v>3823</v>
      </c>
      <c r="J44" s="438">
        <v>599</v>
      </c>
      <c r="K44" s="438">
        <v>589</v>
      </c>
      <c r="L44" s="438">
        <v>603</v>
      </c>
      <c r="M44" s="438">
        <v>3706</v>
      </c>
      <c r="N44" s="438">
        <v>3393</v>
      </c>
      <c r="O44" s="438">
        <v>313</v>
      </c>
      <c r="P44" s="438">
        <v>309</v>
      </c>
      <c r="Q44" s="438">
        <v>316</v>
      </c>
      <c r="R44" s="438">
        <v>716</v>
      </c>
      <c r="S44" s="438">
        <v>430</v>
      </c>
      <c r="T44" s="438">
        <v>286</v>
      </c>
      <c r="U44" s="438">
        <v>280</v>
      </c>
      <c r="V44" s="438">
        <v>287</v>
      </c>
    </row>
    <row r="45" spans="1:23" ht="10.5">
      <c r="A45" s="57"/>
      <c r="B45" s="57"/>
      <c r="C45" s="57"/>
      <c r="D45" s="994" t="s">
        <v>1944</v>
      </c>
      <c r="E45" s="1646" t="s">
        <v>1945</v>
      </c>
      <c r="F45" s="1646"/>
      <c r="G45" s="1649"/>
      <c r="H45" s="708">
        <v>71</v>
      </c>
      <c r="I45" s="320">
        <v>70</v>
      </c>
      <c r="J45" s="320">
        <v>1</v>
      </c>
      <c r="K45" s="320">
        <v>1</v>
      </c>
      <c r="L45" s="320">
        <v>1</v>
      </c>
      <c r="M45" s="320">
        <v>71</v>
      </c>
      <c r="N45" s="320">
        <v>70</v>
      </c>
      <c r="O45" s="320">
        <v>1</v>
      </c>
      <c r="P45" s="320">
        <v>1</v>
      </c>
      <c r="Q45" s="320">
        <v>1</v>
      </c>
      <c r="R45" s="320">
        <v>0</v>
      </c>
      <c r="S45" s="320">
        <v>0</v>
      </c>
      <c r="T45" s="320">
        <v>0</v>
      </c>
      <c r="U45" s="320">
        <v>0</v>
      </c>
      <c r="V45" s="320">
        <v>0</v>
      </c>
    </row>
    <row r="46" spans="1:23" ht="10.5">
      <c r="A46" s="57"/>
      <c r="B46" s="57"/>
      <c r="C46" s="57"/>
      <c r="D46" s="58"/>
      <c r="E46" s="58" t="s">
        <v>1546</v>
      </c>
      <c r="F46" s="1646" t="s">
        <v>1977</v>
      </c>
      <c r="G46" s="1649"/>
      <c r="H46" s="708">
        <v>23</v>
      </c>
      <c r="I46" s="320">
        <v>23</v>
      </c>
      <c r="J46" s="320">
        <v>0</v>
      </c>
      <c r="K46" s="320">
        <v>0</v>
      </c>
      <c r="L46" s="320" t="s">
        <v>239</v>
      </c>
      <c r="M46" s="320">
        <v>23</v>
      </c>
      <c r="N46" s="320">
        <v>23</v>
      </c>
      <c r="O46" s="320" t="s">
        <v>239</v>
      </c>
      <c r="P46" s="320">
        <v>0</v>
      </c>
      <c r="Q46" s="320" t="s">
        <v>239</v>
      </c>
      <c r="R46" s="320">
        <v>0</v>
      </c>
      <c r="S46" s="320" t="s">
        <v>239</v>
      </c>
      <c r="T46" s="320" t="s">
        <v>239</v>
      </c>
      <c r="U46" s="320">
        <v>0</v>
      </c>
      <c r="V46" s="320" t="s">
        <v>239</v>
      </c>
    </row>
    <row r="47" spans="1:23" ht="10.5">
      <c r="A47" s="57"/>
      <c r="B47" s="57"/>
      <c r="C47" s="57"/>
      <c r="D47" s="58"/>
      <c r="E47" s="58"/>
      <c r="F47" s="1646" t="s">
        <v>1583</v>
      </c>
      <c r="G47" s="1646"/>
      <c r="H47" s="708">
        <v>23</v>
      </c>
      <c r="I47" s="320">
        <v>23</v>
      </c>
      <c r="J47" s="320">
        <v>0</v>
      </c>
      <c r="K47" s="320">
        <v>0</v>
      </c>
      <c r="L47" s="320" t="s">
        <v>239</v>
      </c>
      <c r="M47" s="320">
        <v>23</v>
      </c>
      <c r="N47" s="320">
        <v>23</v>
      </c>
      <c r="O47" s="320" t="s">
        <v>239</v>
      </c>
      <c r="P47" s="320">
        <v>0</v>
      </c>
      <c r="Q47" s="320" t="s">
        <v>239</v>
      </c>
      <c r="R47" s="320">
        <v>0</v>
      </c>
      <c r="S47" s="320" t="s">
        <v>239</v>
      </c>
      <c r="T47" s="320" t="s">
        <v>239</v>
      </c>
      <c r="U47" s="320">
        <v>0</v>
      </c>
      <c r="V47" s="320" t="s">
        <v>239</v>
      </c>
    </row>
    <row r="48" spans="1:23" ht="10.5">
      <c r="A48" s="57"/>
      <c r="B48" s="57"/>
      <c r="C48" s="57"/>
      <c r="D48" s="58"/>
      <c r="E48" s="1385" t="s">
        <v>1539</v>
      </c>
      <c r="F48" s="1385"/>
      <c r="G48" s="1386"/>
      <c r="H48" s="708">
        <v>48</v>
      </c>
      <c r="I48" s="320">
        <v>47</v>
      </c>
      <c r="J48" s="320">
        <v>1</v>
      </c>
      <c r="K48" s="320">
        <v>1</v>
      </c>
      <c r="L48" s="320">
        <v>1</v>
      </c>
      <c r="M48" s="320">
        <v>48</v>
      </c>
      <c r="N48" s="320">
        <v>47</v>
      </c>
      <c r="O48" s="320">
        <v>1</v>
      </c>
      <c r="P48" s="320">
        <v>1</v>
      </c>
      <c r="Q48" s="320">
        <v>1</v>
      </c>
      <c r="R48" s="320">
        <v>0</v>
      </c>
      <c r="S48" s="320" t="s">
        <v>239</v>
      </c>
      <c r="T48" s="320" t="s">
        <v>239</v>
      </c>
      <c r="U48" s="320">
        <v>0</v>
      </c>
      <c r="V48" s="320" t="s">
        <v>239</v>
      </c>
    </row>
    <row r="49" spans="1:22" ht="10.5">
      <c r="A49" s="57"/>
      <c r="B49" s="57"/>
      <c r="C49" s="57"/>
      <c r="D49" s="993" t="s">
        <v>1946</v>
      </c>
      <c r="E49" s="1385" t="s">
        <v>1947</v>
      </c>
      <c r="F49" s="1385"/>
      <c r="G49" s="1660"/>
      <c r="H49" s="708">
        <v>54</v>
      </c>
      <c r="I49" s="320">
        <v>50</v>
      </c>
      <c r="J49" s="320">
        <v>4</v>
      </c>
      <c r="K49" s="320">
        <v>4</v>
      </c>
      <c r="L49" s="320">
        <v>4</v>
      </c>
      <c r="M49" s="320">
        <v>52</v>
      </c>
      <c r="N49" s="320">
        <v>48</v>
      </c>
      <c r="O49" s="320">
        <v>4</v>
      </c>
      <c r="P49" s="320">
        <v>4</v>
      </c>
      <c r="Q49" s="320">
        <v>4</v>
      </c>
      <c r="R49" s="320">
        <v>2</v>
      </c>
      <c r="S49" s="320">
        <v>2</v>
      </c>
      <c r="T49" s="320">
        <v>0</v>
      </c>
      <c r="U49" s="320">
        <v>0</v>
      </c>
      <c r="V49" s="320">
        <v>0</v>
      </c>
    </row>
    <row r="50" spans="1:22" ht="10.5">
      <c r="A50" s="57"/>
      <c r="B50" s="57"/>
      <c r="C50" s="57"/>
      <c r="D50" s="1010"/>
      <c r="E50" s="994" t="s">
        <v>2078</v>
      </c>
      <c r="F50" s="1646" t="s">
        <v>1983</v>
      </c>
      <c r="G50" s="1649"/>
      <c r="H50" s="708">
        <v>10</v>
      </c>
      <c r="I50" s="320">
        <v>9</v>
      </c>
      <c r="J50" s="320">
        <v>1</v>
      </c>
      <c r="K50" s="320">
        <v>1</v>
      </c>
      <c r="L50" s="320">
        <v>1</v>
      </c>
      <c r="M50" s="320">
        <v>10</v>
      </c>
      <c r="N50" s="320">
        <v>9</v>
      </c>
      <c r="O50" s="320">
        <v>1</v>
      </c>
      <c r="P50" s="320">
        <v>1</v>
      </c>
      <c r="Q50" s="320">
        <v>1</v>
      </c>
      <c r="R50" s="320">
        <v>0</v>
      </c>
      <c r="S50" s="320" t="s">
        <v>239</v>
      </c>
      <c r="T50" s="320" t="s">
        <v>239</v>
      </c>
      <c r="U50" s="320">
        <v>0</v>
      </c>
      <c r="V50" s="320" t="s">
        <v>239</v>
      </c>
    </row>
    <row r="51" spans="1:22" ht="10.5">
      <c r="A51" s="57"/>
      <c r="B51" s="57"/>
      <c r="C51" s="57"/>
      <c r="D51" s="996"/>
      <c r="E51" s="994" t="s">
        <v>1978</v>
      </c>
      <c r="F51" s="1646" t="s">
        <v>1984</v>
      </c>
      <c r="G51" s="1649"/>
      <c r="H51" s="708">
        <v>11</v>
      </c>
      <c r="I51" s="320">
        <v>10</v>
      </c>
      <c r="J51" s="320">
        <v>1</v>
      </c>
      <c r="K51" s="320">
        <v>1</v>
      </c>
      <c r="L51" s="320">
        <v>1</v>
      </c>
      <c r="M51" s="320">
        <v>11</v>
      </c>
      <c r="N51" s="320">
        <v>10</v>
      </c>
      <c r="O51" s="320">
        <v>1</v>
      </c>
      <c r="P51" s="320">
        <v>1</v>
      </c>
      <c r="Q51" s="320">
        <v>1</v>
      </c>
      <c r="R51" s="320">
        <v>0</v>
      </c>
      <c r="S51" s="320" t="s">
        <v>239</v>
      </c>
      <c r="T51" s="320" t="s">
        <v>239</v>
      </c>
      <c r="U51" s="320">
        <v>0</v>
      </c>
      <c r="V51" s="320" t="s">
        <v>239</v>
      </c>
    </row>
    <row r="52" spans="1:22" ht="10.5">
      <c r="A52" s="57"/>
      <c r="B52" s="57"/>
      <c r="C52" s="57"/>
      <c r="D52" s="1010"/>
      <c r="E52" s="1385" t="s">
        <v>1539</v>
      </c>
      <c r="F52" s="1385"/>
      <c r="G52" s="1386"/>
      <c r="H52" s="708">
        <v>33</v>
      </c>
      <c r="I52" s="320">
        <v>31</v>
      </c>
      <c r="J52" s="320">
        <v>2</v>
      </c>
      <c r="K52" s="320">
        <v>2</v>
      </c>
      <c r="L52" s="320">
        <v>2</v>
      </c>
      <c r="M52" s="320">
        <v>31</v>
      </c>
      <c r="N52" s="320">
        <v>29</v>
      </c>
      <c r="O52" s="320">
        <v>2</v>
      </c>
      <c r="P52" s="320">
        <v>2</v>
      </c>
      <c r="Q52" s="320">
        <v>2</v>
      </c>
      <c r="R52" s="320">
        <v>2</v>
      </c>
      <c r="S52" s="320">
        <v>2</v>
      </c>
      <c r="T52" s="320" t="s">
        <v>239</v>
      </c>
      <c r="U52" s="320">
        <v>0</v>
      </c>
      <c r="V52" s="320" t="s">
        <v>239</v>
      </c>
    </row>
    <row r="53" spans="1:22" ht="10.5">
      <c r="A53" s="57"/>
      <c r="B53" s="57"/>
      <c r="C53" s="57"/>
      <c r="D53" s="57" t="s">
        <v>1540</v>
      </c>
      <c r="E53" s="1385" t="s">
        <v>1541</v>
      </c>
      <c r="F53" s="1385"/>
      <c r="G53" s="1386"/>
      <c r="H53" s="708">
        <v>79</v>
      </c>
      <c r="I53" s="320">
        <v>56</v>
      </c>
      <c r="J53" s="320">
        <v>23</v>
      </c>
      <c r="K53" s="320">
        <v>23</v>
      </c>
      <c r="L53" s="320">
        <v>23</v>
      </c>
      <c r="M53" s="320">
        <v>62</v>
      </c>
      <c r="N53" s="320">
        <v>53</v>
      </c>
      <c r="O53" s="320">
        <v>9</v>
      </c>
      <c r="P53" s="320">
        <v>9</v>
      </c>
      <c r="Q53" s="320">
        <v>9</v>
      </c>
      <c r="R53" s="320">
        <v>17</v>
      </c>
      <c r="S53" s="320">
        <v>3</v>
      </c>
      <c r="T53" s="320">
        <v>14</v>
      </c>
      <c r="U53" s="320">
        <v>14</v>
      </c>
      <c r="V53" s="320">
        <v>14</v>
      </c>
    </row>
    <row r="54" spans="1:22" ht="10.5">
      <c r="A54" s="57"/>
      <c r="B54" s="57"/>
      <c r="C54" s="57"/>
      <c r="D54" s="1010"/>
      <c r="E54" s="994" t="s">
        <v>1963</v>
      </c>
      <c r="F54" s="1646" t="s">
        <v>1985</v>
      </c>
      <c r="G54" s="1649"/>
      <c r="H54" s="708">
        <v>17</v>
      </c>
      <c r="I54" s="320">
        <v>17</v>
      </c>
      <c r="J54" s="320">
        <v>0</v>
      </c>
      <c r="K54" s="320">
        <v>0</v>
      </c>
      <c r="L54" s="320" t="s">
        <v>239</v>
      </c>
      <c r="M54" s="320">
        <v>16</v>
      </c>
      <c r="N54" s="320">
        <v>16</v>
      </c>
      <c r="O54" s="320" t="s">
        <v>239</v>
      </c>
      <c r="P54" s="320">
        <v>0</v>
      </c>
      <c r="Q54" s="320" t="s">
        <v>239</v>
      </c>
      <c r="R54" s="320">
        <v>1</v>
      </c>
      <c r="S54" s="320">
        <v>1</v>
      </c>
      <c r="T54" s="320" t="s">
        <v>239</v>
      </c>
      <c r="U54" s="320">
        <v>0</v>
      </c>
      <c r="V54" s="320" t="s">
        <v>239</v>
      </c>
    </row>
    <row r="55" spans="1:22" ht="10.5">
      <c r="A55" s="57"/>
      <c r="B55" s="57"/>
      <c r="C55" s="57"/>
      <c r="D55" s="996"/>
      <c r="E55" s="994" t="s">
        <v>2093</v>
      </c>
      <c r="F55" s="1646" t="s">
        <v>1986</v>
      </c>
      <c r="G55" s="1649"/>
      <c r="H55" s="708">
        <v>23</v>
      </c>
      <c r="I55" s="320">
        <v>16</v>
      </c>
      <c r="J55" s="320">
        <v>7</v>
      </c>
      <c r="K55" s="320">
        <v>7</v>
      </c>
      <c r="L55" s="320">
        <v>7</v>
      </c>
      <c r="M55" s="320">
        <v>17</v>
      </c>
      <c r="N55" s="320">
        <v>16</v>
      </c>
      <c r="O55" s="320">
        <v>1</v>
      </c>
      <c r="P55" s="320">
        <v>1</v>
      </c>
      <c r="Q55" s="320">
        <v>1</v>
      </c>
      <c r="R55" s="320">
        <v>6</v>
      </c>
      <c r="S55" s="320" t="s">
        <v>239</v>
      </c>
      <c r="T55" s="320">
        <v>6</v>
      </c>
      <c r="U55" s="320">
        <v>6</v>
      </c>
      <c r="V55" s="320">
        <v>6</v>
      </c>
    </row>
    <row r="56" spans="1:22" ht="10.5">
      <c r="A56" s="57"/>
      <c r="B56" s="57"/>
      <c r="C56" s="57"/>
      <c r="D56" s="996"/>
      <c r="E56" s="994" t="s">
        <v>2094</v>
      </c>
      <c r="F56" s="1646" t="s">
        <v>1987</v>
      </c>
      <c r="G56" s="1649"/>
      <c r="H56" s="708">
        <v>12</v>
      </c>
      <c r="I56" s="320">
        <v>6</v>
      </c>
      <c r="J56" s="320">
        <v>6</v>
      </c>
      <c r="K56" s="320">
        <v>6</v>
      </c>
      <c r="L56" s="320">
        <v>6</v>
      </c>
      <c r="M56" s="320">
        <v>11</v>
      </c>
      <c r="N56" s="320">
        <v>6</v>
      </c>
      <c r="O56" s="320">
        <v>5</v>
      </c>
      <c r="P56" s="320">
        <v>5</v>
      </c>
      <c r="Q56" s="320">
        <v>5</v>
      </c>
      <c r="R56" s="320">
        <v>1</v>
      </c>
      <c r="S56" s="320" t="s">
        <v>239</v>
      </c>
      <c r="T56" s="320">
        <v>1</v>
      </c>
      <c r="U56" s="320">
        <v>1</v>
      </c>
      <c r="V56" s="320">
        <v>1</v>
      </c>
    </row>
    <row r="57" spans="1:22" ht="10.5">
      <c r="A57" s="57"/>
      <c r="B57" s="57"/>
      <c r="C57" s="57"/>
      <c r="D57" s="1010"/>
      <c r="E57" s="1385" t="s">
        <v>1539</v>
      </c>
      <c r="F57" s="1385"/>
      <c r="G57" s="1386"/>
      <c r="H57" s="708">
        <v>27</v>
      </c>
      <c r="I57" s="320">
        <v>17</v>
      </c>
      <c r="J57" s="320">
        <v>10</v>
      </c>
      <c r="K57" s="320">
        <v>10</v>
      </c>
      <c r="L57" s="320">
        <v>10</v>
      </c>
      <c r="M57" s="320">
        <v>18</v>
      </c>
      <c r="N57" s="320">
        <v>15</v>
      </c>
      <c r="O57" s="320">
        <v>3</v>
      </c>
      <c r="P57" s="320">
        <v>3</v>
      </c>
      <c r="Q57" s="320">
        <v>3</v>
      </c>
      <c r="R57" s="320">
        <v>9</v>
      </c>
      <c r="S57" s="320">
        <v>2</v>
      </c>
      <c r="T57" s="320">
        <v>7</v>
      </c>
      <c r="U57" s="320">
        <v>7</v>
      </c>
      <c r="V57" s="320">
        <v>7</v>
      </c>
    </row>
    <row r="58" spans="1:22" ht="10.5">
      <c r="A58" s="57"/>
      <c r="B58" s="57"/>
      <c r="C58" s="57"/>
      <c r="D58" s="58" t="s">
        <v>1544</v>
      </c>
      <c r="E58" s="1646" t="s">
        <v>1545</v>
      </c>
      <c r="F58" s="1646"/>
      <c r="G58" s="1649"/>
      <c r="H58" s="708">
        <v>1985</v>
      </c>
      <c r="I58" s="320">
        <v>1700</v>
      </c>
      <c r="J58" s="320">
        <v>285</v>
      </c>
      <c r="K58" s="320">
        <v>283</v>
      </c>
      <c r="L58" s="320">
        <v>285</v>
      </c>
      <c r="M58" s="320">
        <v>1564</v>
      </c>
      <c r="N58" s="320">
        <v>1434</v>
      </c>
      <c r="O58" s="320">
        <v>130</v>
      </c>
      <c r="P58" s="320">
        <v>129</v>
      </c>
      <c r="Q58" s="320">
        <v>130</v>
      </c>
      <c r="R58" s="320">
        <v>421</v>
      </c>
      <c r="S58" s="320">
        <v>266</v>
      </c>
      <c r="T58" s="320">
        <v>155</v>
      </c>
      <c r="U58" s="320">
        <v>154</v>
      </c>
      <c r="V58" s="320">
        <v>155</v>
      </c>
    </row>
    <row r="59" spans="1:22" ht="10.5">
      <c r="A59" s="57"/>
      <c r="B59" s="57"/>
      <c r="C59" s="57"/>
      <c r="D59" s="58"/>
      <c r="E59" s="58" t="s">
        <v>1546</v>
      </c>
      <c r="F59" s="1646" t="s">
        <v>1547</v>
      </c>
      <c r="G59" s="1649"/>
      <c r="H59" s="708">
        <v>1033</v>
      </c>
      <c r="I59" s="320">
        <v>947</v>
      </c>
      <c r="J59" s="320">
        <v>86</v>
      </c>
      <c r="K59" s="320">
        <v>86</v>
      </c>
      <c r="L59" s="320">
        <v>86</v>
      </c>
      <c r="M59" s="320">
        <v>833</v>
      </c>
      <c r="N59" s="320">
        <v>800</v>
      </c>
      <c r="O59" s="320">
        <v>33</v>
      </c>
      <c r="P59" s="320">
        <v>33</v>
      </c>
      <c r="Q59" s="320">
        <v>33</v>
      </c>
      <c r="R59" s="320">
        <v>200</v>
      </c>
      <c r="S59" s="320">
        <v>147</v>
      </c>
      <c r="T59" s="320">
        <v>53</v>
      </c>
      <c r="U59" s="320">
        <v>53</v>
      </c>
      <c r="V59" s="320">
        <v>53</v>
      </c>
    </row>
    <row r="60" spans="1:22" ht="10.5">
      <c r="A60" s="57"/>
      <c r="B60" s="57"/>
      <c r="C60" s="57"/>
      <c r="D60" s="58"/>
      <c r="E60" s="58"/>
      <c r="F60" s="58" t="s">
        <v>1548</v>
      </c>
      <c r="G60" s="1013" t="s">
        <v>1549</v>
      </c>
      <c r="H60" s="708">
        <v>339</v>
      </c>
      <c r="I60" s="320">
        <v>321</v>
      </c>
      <c r="J60" s="320">
        <v>18</v>
      </c>
      <c r="K60" s="320">
        <v>18</v>
      </c>
      <c r="L60" s="320">
        <v>18</v>
      </c>
      <c r="M60" s="320">
        <v>272</v>
      </c>
      <c r="N60" s="320">
        <v>266</v>
      </c>
      <c r="O60" s="320">
        <v>6</v>
      </c>
      <c r="P60" s="320">
        <v>6</v>
      </c>
      <c r="Q60" s="320">
        <v>6</v>
      </c>
      <c r="R60" s="320">
        <v>67</v>
      </c>
      <c r="S60" s="320">
        <v>55</v>
      </c>
      <c r="T60" s="320">
        <v>12</v>
      </c>
      <c r="U60" s="320">
        <v>12</v>
      </c>
      <c r="V60" s="320">
        <v>12</v>
      </c>
    </row>
    <row r="61" spans="1:22" ht="10.5">
      <c r="A61" s="57"/>
      <c r="B61" s="57"/>
      <c r="C61" s="57"/>
      <c r="D61" s="58"/>
      <c r="E61" s="58"/>
      <c r="F61" s="58" t="s">
        <v>1550</v>
      </c>
      <c r="G61" s="1013" t="s">
        <v>1551</v>
      </c>
      <c r="H61" s="708">
        <v>164</v>
      </c>
      <c r="I61" s="320">
        <v>147</v>
      </c>
      <c r="J61" s="320">
        <v>17</v>
      </c>
      <c r="K61" s="320">
        <v>17</v>
      </c>
      <c r="L61" s="320">
        <v>17</v>
      </c>
      <c r="M61" s="320">
        <v>127</v>
      </c>
      <c r="N61" s="320">
        <v>120</v>
      </c>
      <c r="O61" s="320">
        <v>7</v>
      </c>
      <c r="P61" s="320">
        <v>7</v>
      </c>
      <c r="Q61" s="320">
        <v>7</v>
      </c>
      <c r="R61" s="320">
        <v>37</v>
      </c>
      <c r="S61" s="320">
        <v>27</v>
      </c>
      <c r="T61" s="320">
        <v>10</v>
      </c>
      <c r="U61" s="320">
        <v>10</v>
      </c>
      <c r="V61" s="320">
        <v>10</v>
      </c>
    </row>
    <row r="62" spans="1:22" ht="10.5">
      <c r="A62" s="57"/>
      <c r="B62" s="57"/>
      <c r="C62" s="57"/>
      <c r="D62" s="58"/>
      <c r="E62" s="58"/>
      <c r="F62" s="58" t="s">
        <v>1552</v>
      </c>
      <c r="G62" s="1013" t="s">
        <v>1553</v>
      </c>
      <c r="H62" s="708">
        <v>118</v>
      </c>
      <c r="I62" s="320">
        <v>108</v>
      </c>
      <c r="J62" s="320">
        <v>10</v>
      </c>
      <c r="K62" s="320">
        <v>10</v>
      </c>
      <c r="L62" s="320">
        <v>10</v>
      </c>
      <c r="M62" s="320">
        <v>86</v>
      </c>
      <c r="N62" s="320">
        <v>81</v>
      </c>
      <c r="O62" s="320">
        <v>5</v>
      </c>
      <c r="P62" s="320">
        <v>5</v>
      </c>
      <c r="Q62" s="320">
        <v>5</v>
      </c>
      <c r="R62" s="320">
        <v>32</v>
      </c>
      <c r="S62" s="320">
        <v>27</v>
      </c>
      <c r="T62" s="320">
        <v>5</v>
      </c>
      <c r="U62" s="320">
        <v>5</v>
      </c>
      <c r="V62" s="320">
        <v>5</v>
      </c>
    </row>
    <row r="63" spans="1:22" ht="10.5">
      <c r="A63" s="57"/>
      <c r="B63" s="57"/>
      <c r="C63" s="57"/>
      <c r="D63" s="58"/>
      <c r="E63" s="58"/>
      <c r="F63" s="58" t="s">
        <v>1554</v>
      </c>
      <c r="G63" s="1013" t="s">
        <v>1555</v>
      </c>
      <c r="H63" s="708">
        <v>245</v>
      </c>
      <c r="I63" s="320">
        <v>225</v>
      </c>
      <c r="J63" s="320">
        <v>20</v>
      </c>
      <c r="K63" s="320">
        <v>20</v>
      </c>
      <c r="L63" s="320">
        <v>20</v>
      </c>
      <c r="M63" s="320">
        <v>205</v>
      </c>
      <c r="N63" s="320">
        <v>196</v>
      </c>
      <c r="O63" s="320">
        <v>9</v>
      </c>
      <c r="P63" s="320">
        <v>9</v>
      </c>
      <c r="Q63" s="320">
        <v>9</v>
      </c>
      <c r="R63" s="320">
        <v>40</v>
      </c>
      <c r="S63" s="320">
        <v>29</v>
      </c>
      <c r="T63" s="320">
        <v>11</v>
      </c>
      <c r="U63" s="320">
        <v>11</v>
      </c>
      <c r="V63" s="320">
        <v>11</v>
      </c>
    </row>
    <row r="64" spans="1:22" ht="10.5">
      <c r="A64" s="57"/>
      <c r="B64" s="57"/>
      <c r="C64" s="57"/>
      <c r="D64" s="58"/>
      <c r="E64" s="58"/>
      <c r="F64" s="58" t="s">
        <v>1556</v>
      </c>
      <c r="G64" s="1013" t="s">
        <v>1557</v>
      </c>
      <c r="H64" s="708">
        <v>167</v>
      </c>
      <c r="I64" s="320">
        <v>146</v>
      </c>
      <c r="J64" s="320">
        <v>21</v>
      </c>
      <c r="K64" s="320">
        <v>21</v>
      </c>
      <c r="L64" s="320">
        <v>21</v>
      </c>
      <c r="M64" s="320">
        <v>143</v>
      </c>
      <c r="N64" s="320">
        <v>137</v>
      </c>
      <c r="O64" s="320">
        <v>6</v>
      </c>
      <c r="P64" s="320">
        <v>6</v>
      </c>
      <c r="Q64" s="320">
        <v>6</v>
      </c>
      <c r="R64" s="320">
        <v>24</v>
      </c>
      <c r="S64" s="320">
        <v>9</v>
      </c>
      <c r="T64" s="320">
        <v>15</v>
      </c>
      <c r="U64" s="320">
        <v>15</v>
      </c>
      <c r="V64" s="320">
        <v>15</v>
      </c>
    </row>
    <row r="65" spans="1:22" ht="10.5">
      <c r="A65" s="58"/>
      <c r="B65" s="58"/>
      <c r="C65" s="58"/>
      <c r="D65" s="58"/>
      <c r="E65" s="1008" t="s">
        <v>1949</v>
      </c>
      <c r="F65" s="1646" t="s">
        <v>1948</v>
      </c>
      <c r="G65" s="1649"/>
      <c r="H65" s="708">
        <v>14</v>
      </c>
      <c r="I65" s="995">
        <v>11</v>
      </c>
      <c r="J65" s="995">
        <v>3</v>
      </c>
      <c r="K65" s="995">
        <v>3</v>
      </c>
      <c r="L65" s="995">
        <v>3</v>
      </c>
      <c r="M65" s="995">
        <v>12</v>
      </c>
      <c r="N65" s="995">
        <v>10</v>
      </c>
      <c r="O65" s="995">
        <v>2</v>
      </c>
      <c r="P65" s="995">
        <v>2</v>
      </c>
      <c r="Q65" s="995">
        <v>2</v>
      </c>
      <c r="R65" s="995">
        <v>2</v>
      </c>
      <c r="S65" s="995">
        <v>1</v>
      </c>
      <c r="T65" s="995">
        <v>1</v>
      </c>
      <c r="U65" s="995">
        <v>1</v>
      </c>
      <c r="V65" s="995">
        <v>1</v>
      </c>
    </row>
    <row r="66" spans="1:22" ht="10.5">
      <c r="A66" s="58"/>
      <c r="B66" s="58"/>
      <c r="C66" s="58"/>
      <c r="D66" s="58"/>
      <c r="E66" s="1008" t="s">
        <v>1978</v>
      </c>
      <c r="F66" s="1646" t="s">
        <v>1631</v>
      </c>
      <c r="G66" s="1649"/>
      <c r="H66" s="708">
        <v>16</v>
      </c>
      <c r="I66" s="995">
        <v>12</v>
      </c>
      <c r="J66" s="995">
        <v>4</v>
      </c>
      <c r="K66" s="995">
        <v>4</v>
      </c>
      <c r="L66" s="995">
        <v>4</v>
      </c>
      <c r="M66" s="995">
        <v>11</v>
      </c>
      <c r="N66" s="995">
        <v>11</v>
      </c>
      <c r="O66" s="995" t="s">
        <v>239</v>
      </c>
      <c r="P66" s="995">
        <v>0</v>
      </c>
      <c r="Q66" s="995" t="s">
        <v>239</v>
      </c>
      <c r="R66" s="995">
        <v>5</v>
      </c>
      <c r="S66" s="995">
        <v>1</v>
      </c>
      <c r="T66" s="995">
        <v>4</v>
      </c>
      <c r="U66" s="995">
        <v>4</v>
      </c>
      <c r="V66" s="995">
        <v>4</v>
      </c>
    </row>
    <row r="67" spans="1:22" ht="10.5">
      <c r="A67" s="58"/>
      <c r="B67" s="58"/>
      <c r="C67" s="58"/>
      <c r="D67" s="58"/>
      <c r="E67" s="1007" t="s">
        <v>1558</v>
      </c>
      <c r="F67" s="1646" t="s">
        <v>1559</v>
      </c>
      <c r="G67" s="1649"/>
      <c r="H67" s="708">
        <v>305</v>
      </c>
      <c r="I67" s="995">
        <v>255</v>
      </c>
      <c r="J67" s="995">
        <v>50</v>
      </c>
      <c r="K67" s="995">
        <v>50</v>
      </c>
      <c r="L67" s="995">
        <v>50</v>
      </c>
      <c r="M67" s="995">
        <v>223</v>
      </c>
      <c r="N67" s="995">
        <v>200</v>
      </c>
      <c r="O67" s="995">
        <v>23</v>
      </c>
      <c r="P67" s="995">
        <v>23</v>
      </c>
      <c r="Q67" s="995">
        <v>23</v>
      </c>
      <c r="R67" s="995">
        <v>82</v>
      </c>
      <c r="S67" s="995">
        <v>55</v>
      </c>
      <c r="T67" s="995">
        <v>27</v>
      </c>
      <c r="U67" s="995">
        <v>27</v>
      </c>
      <c r="V67" s="995">
        <v>27</v>
      </c>
    </row>
    <row r="68" spans="1:22" ht="10.5">
      <c r="A68" s="58"/>
      <c r="B68" s="58"/>
      <c r="C68" s="58"/>
      <c r="D68" s="58"/>
      <c r="E68" s="1007" t="s">
        <v>1507</v>
      </c>
      <c r="F68" s="1646" t="s">
        <v>1560</v>
      </c>
      <c r="G68" s="1649"/>
      <c r="H68" s="708">
        <v>85</v>
      </c>
      <c r="I68" s="995">
        <v>67</v>
      </c>
      <c r="J68" s="995">
        <v>18</v>
      </c>
      <c r="K68" s="995">
        <v>18</v>
      </c>
      <c r="L68" s="995">
        <v>18</v>
      </c>
      <c r="M68" s="995">
        <v>68</v>
      </c>
      <c r="N68" s="995">
        <v>60</v>
      </c>
      <c r="O68" s="995">
        <v>8</v>
      </c>
      <c r="P68" s="995">
        <v>8</v>
      </c>
      <c r="Q68" s="995">
        <v>8</v>
      </c>
      <c r="R68" s="995">
        <v>17</v>
      </c>
      <c r="S68" s="995">
        <v>7</v>
      </c>
      <c r="T68" s="995">
        <v>10</v>
      </c>
      <c r="U68" s="995">
        <v>10</v>
      </c>
      <c r="V68" s="995">
        <v>10</v>
      </c>
    </row>
    <row r="69" spans="1:22" ht="10.5">
      <c r="A69" s="58"/>
      <c r="B69" s="58"/>
      <c r="C69" s="58"/>
      <c r="D69" s="58"/>
      <c r="E69" s="1007" t="s">
        <v>1509</v>
      </c>
      <c r="F69" s="1646" t="s">
        <v>1561</v>
      </c>
      <c r="G69" s="1649"/>
      <c r="H69" s="708">
        <v>52</v>
      </c>
      <c r="I69" s="995">
        <v>30</v>
      </c>
      <c r="J69" s="995">
        <v>22</v>
      </c>
      <c r="K69" s="995">
        <v>22</v>
      </c>
      <c r="L69" s="995">
        <v>22</v>
      </c>
      <c r="M69" s="995">
        <v>30</v>
      </c>
      <c r="N69" s="995">
        <v>24</v>
      </c>
      <c r="O69" s="995">
        <v>6</v>
      </c>
      <c r="P69" s="995">
        <v>6</v>
      </c>
      <c r="Q69" s="995">
        <v>6</v>
      </c>
      <c r="R69" s="995">
        <v>22</v>
      </c>
      <c r="S69" s="995">
        <v>6</v>
      </c>
      <c r="T69" s="995">
        <v>16</v>
      </c>
      <c r="U69" s="995">
        <v>16</v>
      </c>
      <c r="V69" s="995">
        <v>16</v>
      </c>
    </row>
    <row r="70" spans="1:22" ht="10.5">
      <c r="A70" s="58"/>
      <c r="B70" s="58"/>
      <c r="C70" s="58"/>
      <c r="D70" s="58"/>
      <c r="E70" s="1007" t="s">
        <v>1511</v>
      </c>
      <c r="F70" s="1646" t="s">
        <v>1562</v>
      </c>
      <c r="G70" s="1649"/>
      <c r="H70" s="708">
        <v>36</v>
      </c>
      <c r="I70" s="995">
        <v>31</v>
      </c>
      <c r="J70" s="995">
        <v>5</v>
      </c>
      <c r="K70" s="995">
        <v>5</v>
      </c>
      <c r="L70" s="995">
        <v>5</v>
      </c>
      <c r="M70" s="995">
        <v>29</v>
      </c>
      <c r="N70" s="995">
        <v>27</v>
      </c>
      <c r="O70" s="995">
        <v>2</v>
      </c>
      <c r="P70" s="995">
        <v>2</v>
      </c>
      <c r="Q70" s="995">
        <v>2</v>
      </c>
      <c r="R70" s="995">
        <v>7</v>
      </c>
      <c r="S70" s="995">
        <v>4</v>
      </c>
      <c r="T70" s="995">
        <v>3</v>
      </c>
      <c r="U70" s="995">
        <v>3</v>
      </c>
      <c r="V70" s="995">
        <v>3</v>
      </c>
    </row>
    <row r="71" spans="1:22" ht="10.5">
      <c r="A71" s="58"/>
      <c r="B71" s="58"/>
      <c r="C71" s="58"/>
      <c r="D71" s="58"/>
      <c r="E71" s="1007" t="s">
        <v>1515</v>
      </c>
      <c r="F71" s="1646" t="s">
        <v>1563</v>
      </c>
      <c r="G71" s="1649"/>
      <c r="H71" s="708">
        <v>47</v>
      </c>
      <c r="I71" s="995">
        <v>40</v>
      </c>
      <c r="J71" s="995">
        <v>7</v>
      </c>
      <c r="K71" s="995">
        <v>7</v>
      </c>
      <c r="L71" s="995">
        <v>7</v>
      </c>
      <c r="M71" s="995">
        <v>42</v>
      </c>
      <c r="N71" s="995">
        <v>37</v>
      </c>
      <c r="O71" s="995">
        <v>5</v>
      </c>
      <c r="P71" s="995">
        <v>5</v>
      </c>
      <c r="Q71" s="995">
        <v>5</v>
      </c>
      <c r="R71" s="995">
        <v>5</v>
      </c>
      <c r="S71" s="995">
        <v>3</v>
      </c>
      <c r="T71" s="995">
        <v>2</v>
      </c>
      <c r="U71" s="995">
        <v>2</v>
      </c>
      <c r="V71" s="995">
        <v>2</v>
      </c>
    </row>
    <row r="72" spans="1:22" ht="10.5">
      <c r="A72" s="58"/>
      <c r="B72" s="58"/>
      <c r="C72" s="58"/>
      <c r="D72" s="58"/>
      <c r="E72" s="1021" t="s">
        <v>2065</v>
      </c>
      <c r="F72" s="1646" t="s">
        <v>1979</v>
      </c>
      <c r="G72" s="1386"/>
      <c r="H72" s="708">
        <v>16</v>
      </c>
      <c r="I72" s="995">
        <v>11</v>
      </c>
      <c r="J72" s="995">
        <v>5</v>
      </c>
      <c r="K72" s="995">
        <v>4</v>
      </c>
      <c r="L72" s="995">
        <v>5</v>
      </c>
      <c r="M72" s="995">
        <v>12</v>
      </c>
      <c r="N72" s="995">
        <v>7</v>
      </c>
      <c r="O72" s="995">
        <v>5</v>
      </c>
      <c r="P72" s="995">
        <v>4</v>
      </c>
      <c r="Q72" s="995">
        <v>5</v>
      </c>
      <c r="R72" s="995">
        <v>4</v>
      </c>
      <c r="S72" s="995">
        <v>4</v>
      </c>
      <c r="T72" s="995" t="s">
        <v>239</v>
      </c>
      <c r="U72" s="995">
        <v>0</v>
      </c>
      <c r="V72" s="995" t="s">
        <v>239</v>
      </c>
    </row>
    <row r="73" spans="1:22" ht="10.5">
      <c r="A73" s="58"/>
      <c r="B73" s="58"/>
      <c r="C73" s="58"/>
      <c r="D73" s="58"/>
      <c r="E73" s="1021" t="s">
        <v>1950</v>
      </c>
      <c r="F73" s="1646" t="s">
        <v>1980</v>
      </c>
      <c r="G73" s="1386"/>
      <c r="H73" s="708">
        <v>11</v>
      </c>
      <c r="I73" s="995">
        <v>6</v>
      </c>
      <c r="J73" s="995">
        <v>5</v>
      </c>
      <c r="K73" s="995">
        <v>5</v>
      </c>
      <c r="L73" s="995">
        <v>5</v>
      </c>
      <c r="M73" s="995">
        <v>10</v>
      </c>
      <c r="N73" s="995">
        <v>5</v>
      </c>
      <c r="O73" s="995">
        <v>5</v>
      </c>
      <c r="P73" s="995">
        <v>5</v>
      </c>
      <c r="Q73" s="995">
        <v>5</v>
      </c>
      <c r="R73" s="995">
        <v>1</v>
      </c>
      <c r="S73" s="995">
        <v>1</v>
      </c>
      <c r="T73" s="995" t="s">
        <v>239</v>
      </c>
      <c r="U73" s="995">
        <v>0</v>
      </c>
      <c r="V73" s="995" t="s">
        <v>239</v>
      </c>
    </row>
    <row r="74" spans="1:22" ht="10.5">
      <c r="A74" s="58"/>
      <c r="B74" s="58"/>
      <c r="C74" s="58"/>
      <c r="D74" s="58"/>
      <c r="E74" s="1020">
        <v>215</v>
      </c>
      <c r="F74" s="1646" t="s">
        <v>1632</v>
      </c>
      <c r="G74" s="1386"/>
      <c r="H74" s="708">
        <v>31</v>
      </c>
      <c r="I74" s="995">
        <v>26</v>
      </c>
      <c r="J74" s="995">
        <v>5</v>
      </c>
      <c r="K74" s="995">
        <v>5</v>
      </c>
      <c r="L74" s="995">
        <v>5</v>
      </c>
      <c r="M74" s="995">
        <v>24</v>
      </c>
      <c r="N74" s="995">
        <v>22</v>
      </c>
      <c r="O74" s="995">
        <v>2</v>
      </c>
      <c r="P74" s="995">
        <v>2</v>
      </c>
      <c r="Q74" s="995">
        <v>2</v>
      </c>
      <c r="R74" s="995">
        <v>7</v>
      </c>
      <c r="S74" s="995">
        <v>4</v>
      </c>
      <c r="T74" s="995">
        <v>3</v>
      </c>
      <c r="U74" s="995">
        <v>3</v>
      </c>
      <c r="V74" s="995">
        <v>3</v>
      </c>
    </row>
    <row r="75" spans="1:22" ht="10.5">
      <c r="A75" s="58"/>
      <c r="B75" s="58"/>
      <c r="C75" s="58"/>
      <c r="D75" s="58"/>
      <c r="E75" s="1007" t="s">
        <v>1520</v>
      </c>
      <c r="F75" s="1646" t="s">
        <v>1633</v>
      </c>
      <c r="G75" s="1649"/>
      <c r="H75" s="708">
        <v>17</v>
      </c>
      <c r="I75" s="995">
        <v>14</v>
      </c>
      <c r="J75" s="995">
        <v>3</v>
      </c>
      <c r="K75" s="995">
        <v>3</v>
      </c>
      <c r="L75" s="995">
        <v>3</v>
      </c>
      <c r="M75" s="995">
        <v>13</v>
      </c>
      <c r="N75" s="995">
        <v>12</v>
      </c>
      <c r="O75" s="995">
        <v>1</v>
      </c>
      <c r="P75" s="995">
        <v>1</v>
      </c>
      <c r="Q75" s="995">
        <v>1</v>
      </c>
      <c r="R75" s="995">
        <v>4</v>
      </c>
      <c r="S75" s="995">
        <v>2</v>
      </c>
      <c r="T75" s="995">
        <v>2</v>
      </c>
      <c r="U75" s="995">
        <v>2</v>
      </c>
      <c r="V75" s="995">
        <v>2</v>
      </c>
    </row>
    <row r="76" spans="1:22" ht="10.5">
      <c r="A76" s="58"/>
      <c r="B76" s="58"/>
      <c r="C76" s="58"/>
      <c r="D76" s="58"/>
      <c r="E76" s="1007" t="s">
        <v>1564</v>
      </c>
      <c r="F76" s="1646" t="s">
        <v>1565</v>
      </c>
      <c r="G76" s="1649"/>
      <c r="H76" s="708">
        <v>51</v>
      </c>
      <c r="I76" s="995">
        <v>33</v>
      </c>
      <c r="J76" s="995">
        <v>18</v>
      </c>
      <c r="K76" s="995">
        <v>18</v>
      </c>
      <c r="L76" s="995">
        <v>18</v>
      </c>
      <c r="M76" s="995">
        <v>38</v>
      </c>
      <c r="N76" s="995">
        <v>30</v>
      </c>
      <c r="O76" s="995">
        <v>8</v>
      </c>
      <c r="P76" s="995">
        <v>8</v>
      </c>
      <c r="Q76" s="995">
        <v>8</v>
      </c>
      <c r="R76" s="995">
        <v>13</v>
      </c>
      <c r="S76" s="995">
        <v>3</v>
      </c>
      <c r="T76" s="995">
        <v>10</v>
      </c>
      <c r="U76" s="995">
        <v>10</v>
      </c>
      <c r="V76" s="995">
        <v>10</v>
      </c>
    </row>
    <row r="77" spans="1:22" ht="10.5">
      <c r="A77" s="58"/>
      <c r="B77" s="58"/>
      <c r="C77" s="58"/>
      <c r="D77" s="58"/>
      <c r="E77" s="1008" t="s">
        <v>1981</v>
      </c>
      <c r="F77" s="1646" t="s">
        <v>1982</v>
      </c>
      <c r="G77" s="1649"/>
      <c r="H77" s="708">
        <v>17</v>
      </c>
      <c r="I77" s="995">
        <v>14</v>
      </c>
      <c r="J77" s="995">
        <v>3</v>
      </c>
      <c r="K77" s="995">
        <v>3</v>
      </c>
      <c r="L77" s="995">
        <v>3</v>
      </c>
      <c r="M77" s="995">
        <v>14</v>
      </c>
      <c r="N77" s="995">
        <v>11</v>
      </c>
      <c r="O77" s="995">
        <v>3</v>
      </c>
      <c r="P77" s="995">
        <v>3</v>
      </c>
      <c r="Q77" s="995">
        <v>3</v>
      </c>
      <c r="R77" s="995">
        <v>3</v>
      </c>
      <c r="S77" s="995">
        <v>3</v>
      </c>
      <c r="T77" s="995" t="s">
        <v>239</v>
      </c>
      <c r="U77" s="995">
        <v>0</v>
      </c>
      <c r="V77" s="995" t="s">
        <v>239</v>
      </c>
    </row>
    <row r="78" spans="1:22" ht="10.5">
      <c r="A78" s="58"/>
      <c r="B78" s="58"/>
      <c r="C78" s="58"/>
      <c r="D78" s="58"/>
      <c r="E78" s="1007" t="s">
        <v>1566</v>
      </c>
      <c r="F78" s="1646" t="s">
        <v>1567</v>
      </c>
      <c r="G78" s="1649"/>
      <c r="H78" s="708">
        <v>77</v>
      </c>
      <c r="I78" s="995">
        <v>54</v>
      </c>
      <c r="J78" s="995">
        <v>23</v>
      </c>
      <c r="K78" s="995">
        <v>23</v>
      </c>
      <c r="L78" s="995">
        <v>23</v>
      </c>
      <c r="M78" s="995">
        <v>57</v>
      </c>
      <c r="N78" s="995">
        <v>43</v>
      </c>
      <c r="O78" s="995">
        <v>14</v>
      </c>
      <c r="P78" s="995">
        <v>14</v>
      </c>
      <c r="Q78" s="995">
        <v>14</v>
      </c>
      <c r="R78" s="995">
        <v>20</v>
      </c>
      <c r="S78" s="995">
        <v>11</v>
      </c>
      <c r="T78" s="995">
        <v>9</v>
      </c>
      <c r="U78" s="995">
        <v>9</v>
      </c>
      <c r="V78" s="995">
        <v>9</v>
      </c>
    </row>
    <row r="79" spans="1:22" ht="10.5">
      <c r="A79" s="58"/>
      <c r="B79" s="58"/>
      <c r="C79" s="58"/>
      <c r="D79" s="58"/>
      <c r="E79" s="1007" t="s">
        <v>1634</v>
      </c>
      <c r="F79" s="1646" t="s">
        <v>1635</v>
      </c>
      <c r="G79" s="1649"/>
      <c r="H79" s="708">
        <v>49</v>
      </c>
      <c r="I79" s="995">
        <v>38</v>
      </c>
      <c r="J79" s="995">
        <v>11</v>
      </c>
      <c r="K79" s="995">
        <v>11</v>
      </c>
      <c r="L79" s="995">
        <v>11</v>
      </c>
      <c r="M79" s="995">
        <v>37</v>
      </c>
      <c r="N79" s="995">
        <v>32</v>
      </c>
      <c r="O79" s="995">
        <v>5</v>
      </c>
      <c r="P79" s="995">
        <v>5</v>
      </c>
      <c r="Q79" s="995">
        <v>5</v>
      </c>
      <c r="R79" s="995">
        <v>12</v>
      </c>
      <c r="S79" s="995">
        <v>6</v>
      </c>
      <c r="T79" s="995">
        <v>6</v>
      </c>
      <c r="U79" s="995">
        <v>6</v>
      </c>
      <c r="V79" s="995">
        <v>6</v>
      </c>
    </row>
    <row r="80" spans="1:22" ht="10.5">
      <c r="A80" s="58"/>
      <c r="B80" s="58"/>
      <c r="C80" s="58"/>
      <c r="D80" s="58"/>
      <c r="E80" s="1007" t="s">
        <v>1636</v>
      </c>
      <c r="F80" s="1646" t="s">
        <v>1637</v>
      </c>
      <c r="G80" s="1649"/>
      <c r="H80" s="708">
        <v>27</v>
      </c>
      <c r="I80" s="995">
        <v>24</v>
      </c>
      <c r="J80" s="995">
        <v>3</v>
      </c>
      <c r="K80" s="995">
        <v>3</v>
      </c>
      <c r="L80" s="995">
        <v>3</v>
      </c>
      <c r="M80" s="995">
        <v>21</v>
      </c>
      <c r="N80" s="995">
        <v>19</v>
      </c>
      <c r="O80" s="995">
        <v>2</v>
      </c>
      <c r="P80" s="995">
        <v>2</v>
      </c>
      <c r="Q80" s="995">
        <v>2</v>
      </c>
      <c r="R80" s="995">
        <v>6</v>
      </c>
      <c r="S80" s="995">
        <v>5</v>
      </c>
      <c r="T80" s="995">
        <v>1</v>
      </c>
      <c r="U80" s="995">
        <v>1</v>
      </c>
      <c r="V80" s="995">
        <v>1</v>
      </c>
    </row>
    <row r="81" spans="1:22" ht="10.5">
      <c r="A81" s="58"/>
      <c r="B81" s="58"/>
      <c r="C81" s="58"/>
      <c r="D81" s="58"/>
      <c r="E81" s="1007" t="s">
        <v>1638</v>
      </c>
      <c r="F81" s="1646" t="s">
        <v>1639</v>
      </c>
      <c r="G81" s="1649"/>
      <c r="H81" s="708">
        <v>20</v>
      </c>
      <c r="I81" s="995">
        <v>17</v>
      </c>
      <c r="J81" s="995">
        <v>3</v>
      </c>
      <c r="K81" s="995">
        <v>3</v>
      </c>
      <c r="L81" s="995">
        <v>3</v>
      </c>
      <c r="M81" s="995">
        <v>16</v>
      </c>
      <c r="N81" s="995">
        <v>16</v>
      </c>
      <c r="O81" s="995" t="s">
        <v>239</v>
      </c>
      <c r="P81" s="995">
        <v>0</v>
      </c>
      <c r="Q81" s="995" t="s">
        <v>239</v>
      </c>
      <c r="R81" s="995">
        <v>4</v>
      </c>
      <c r="S81" s="995">
        <v>1</v>
      </c>
      <c r="T81" s="995">
        <v>3</v>
      </c>
      <c r="U81" s="995">
        <v>3</v>
      </c>
      <c r="V81" s="995">
        <v>3</v>
      </c>
    </row>
    <row r="82" spans="1:22" ht="10.5">
      <c r="A82" s="58"/>
      <c r="B82" s="58"/>
      <c r="C82" s="58"/>
      <c r="D82" s="58"/>
      <c r="E82" s="1007" t="s">
        <v>1640</v>
      </c>
      <c r="F82" s="1646" t="s">
        <v>1641</v>
      </c>
      <c r="G82" s="1649"/>
      <c r="H82" s="708">
        <v>33</v>
      </c>
      <c r="I82" s="995">
        <v>30</v>
      </c>
      <c r="J82" s="995">
        <v>3</v>
      </c>
      <c r="K82" s="995">
        <v>3</v>
      </c>
      <c r="L82" s="995">
        <v>3</v>
      </c>
      <c r="M82" s="995">
        <v>29</v>
      </c>
      <c r="N82" s="995">
        <v>28</v>
      </c>
      <c r="O82" s="995">
        <v>1</v>
      </c>
      <c r="P82" s="995">
        <v>1</v>
      </c>
      <c r="Q82" s="995">
        <v>1</v>
      </c>
      <c r="R82" s="995">
        <v>4</v>
      </c>
      <c r="S82" s="995">
        <v>2</v>
      </c>
      <c r="T82" s="995">
        <v>2</v>
      </c>
      <c r="U82" s="995">
        <v>2</v>
      </c>
      <c r="V82" s="995">
        <v>2</v>
      </c>
    </row>
    <row r="83" spans="1:22" ht="10.5">
      <c r="A83" s="57"/>
      <c r="B83" s="57"/>
      <c r="C83" s="57"/>
      <c r="D83" s="57"/>
      <c r="E83" s="1385" t="s">
        <v>1539</v>
      </c>
      <c r="F83" s="1385"/>
      <c r="G83" s="1385"/>
      <c r="H83" s="708">
        <v>48</v>
      </c>
      <c r="I83" s="320">
        <v>40</v>
      </c>
      <c r="J83" s="320">
        <v>8</v>
      </c>
      <c r="K83" s="320">
        <v>7</v>
      </c>
      <c r="L83" s="320">
        <v>8</v>
      </c>
      <c r="M83" s="320">
        <v>45</v>
      </c>
      <c r="N83" s="320">
        <v>40</v>
      </c>
      <c r="O83" s="320">
        <v>5</v>
      </c>
      <c r="P83" s="320">
        <v>5</v>
      </c>
      <c r="Q83" s="320">
        <v>5</v>
      </c>
      <c r="R83" s="320">
        <v>3</v>
      </c>
      <c r="S83" s="320">
        <v>0</v>
      </c>
      <c r="T83" s="320">
        <v>3</v>
      </c>
      <c r="U83" s="320">
        <v>2</v>
      </c>
      <c r="V83" s="320">
        <v>3</v>
      </c>
    </row>
    <row r="84" spans="1:22" ht="10.5">
      <c r="A84" s="58"/>
      <c r="B84" s="58"/>
      <c r="C84" s="58"/>
      <c r="D84" s="994" t="s">
        <v>1961</v>
      </c>
      <c r="E84" s="1646" t="s">
        <v>1962</v>
      </c>
      <c r="F84" s="1646"/>
      <c r="G84" s="1646"/>
      <c r="H84" s="708">
        <v>53</v>
      </c>
      <c r="I84" s="995">
        <v>42</v>
      </c>
      <c r="J84" s="995">
        <v>11</v>
      </c>
      <c r="K84" s="995">
        <v>11</v>
      </c>
      <c r="L84" s="995">
        <v>11</v>
      </c>
      <c r="M84" s="995">
        <v>46</v>
      </c>
      <c r="N84" s="995">
        <v>38</v>
      </c>
      <c r="O84" s="995">
        <v>8</v>
      </c>
      <c r="P84" s="995">
        <v>8</v>
      </c>
      <c r="Q84" s="995">
        <v>8</v>
      </c>
      <c r="R84" s="995">
        <v>7</v>
      </c>
      <c r="S84" s="995">
        <v>4</v>
      </c>
      <c r="T84" s="995">
        <v>3</v>
      </c>
      <c r="U84" s="995">
        <v>3</v>
      </c>
      <c r="V84" s="995">
        <v>3</v>
      </c>
    </row>
    <row r="85" spans="1:22" ht="10.5">
      <c r="A85" s="58"/>
      <c r="B85" s="58"/>
      <c r="C85" s="58"/>
      <c r="D85" s="58"/>
      <c r="E85" s="58" t="s">
        <v>1542</v>
      </c>
      <c r="F85" s="1646" t="s">
        <v>1988</v>
      </c>
      <c r="G85" s="1649"/>
      <c r="H85" s="708">
        <v>12</v>
      </c>
      <c r="I85" s="995">
        <v>11</v>
      </c>
      <c r="J85" s="995">
        <v>1</v>
      </c>
      <c r="K85" s="995">
        <v>1</v>
      </c>
      <c r="L85" s="995">
        <v>1</v>
      </c>
      <c r="M85" s="995">
        <v>11</v>
      </c>
      <c r="N85" s="995">
        <v>10</v>
      </c>
      <c r="O85" s="995">
        <v>1</v>
      </c>
      <c r="P85" s="995">
        <v>1</v>
      </c>
      <c r="Q85" s="995">
        <v>1</v>
      </c>
      <c r="R85" s="995">
        <v>1</v>
      </c>
      <c r="S85" s="995">
        <v>1</v>
      </c>
      <c r="T85" s="995" t="s">
        <v>239</v>
      </c>
      <c r="U85" s="995">
        <v>0</v>
      </c>
      <c r="V85" s="995" t="s">
        <v>239</v>
      </c>
    </row>
    <row r="86" spans="1:22" ht="10.5">
      <c r="A86" s="58"/>
      <c r="B86" s="58"/>
      <c r="C86" s="58"/>
      <c r="D86" s="58"/>
      <c r="E86" s="994" t="s">
        <v>2095</v>
      </c>
      <c r="F86" s="1646" t="s">
        <v>1989</v>
      </c>
      <c r="G86" s="1649"/>
      <c r="H86" s="708">
        <v>10</v>
      </c>
      <c r="I86" s="995">
        <v>8</v>
      </c>
      <c r="J86" s="995">
        <v>2</v>
      </c>
      <c r="K86" s="995">
        <v>2</v>
      </c>
      <c r="L86" s="995">
        <v>2</v>
      </c>
      <c r="M86" s="995">
        <v>9</v>
      </c>
      <c r="N86" s="995">
        <v>8</v>
      </c>
      <c r="O86" s="995">
        <v>1</v>
      </c>
      <c r="P86" s="995">
        <v>1</v>
      </c>
      <c r="Q86" s="995">
        <v>1</v>
      </c>
      <c r="R86" s="995">
        <v>1</v>
      </c>
      <c r="S86" s="995" t="s">
        <v>239</v>
      </c>
      <c r="T86" s="995">
        <v>1</v>
      </c>
      <c r="U86" s="995">
        <v>1</v>
      </c>
      <c r="V86" s="995">
        <v>1</v>
      </c>
    </row>
    <row r="87" spans="1:22" ht="10.5">
      <c r="A87" s="57"/>
      <c r="B87" s="57"/>
      <c r="C87" s="57"/>
      <c r="D87" s="57"/>
      <c r="E87" s="1385" t="s">
        <v>1539</v>
      </c>
      <c r="F87" s="1385"/>
      <c r="G87" s="1385"/>
      <c r="H87" s="708">
        <v>31</v>
      </c>
      <c r="I87" s="320">
        <v>23</v>
      </c>
      <c r="J87" s="320">
        <v>8</v>
      </c>
      <c r="K87" s="320">
        <v>8</v>
      </c>
      <c r="L87" s="320">
        <v>8</v>
      </c>
      <c r="M87" s="320">
        <v>26</v>
      </c>
      <c r="N87" s="320">
        <v>20</v>
      </c>
      <c r="O87" s="320">
        <v>6</v>
      </c>
      <c r="P87" s="320">
        <v>6</v>
      </c>
      <c r="Q87" s="320">
        <v>6</v>
      </c>
      <c r="R87" s="320">
        <v>5</v>
      </c>
      <c r="S87" s="320">
        <v>3</v>
      </c>
      <c r="T87" s="320">
        <v>2</v>
      </c>
      <c r="U87" s="320">
        <v>2</v>
      </c>
      <c r="V87" s="320">
        <v>2</v>
      </c>
    </row>
    <row r="88" spans="1:22" ht="10.5">
      <c r="A88" s="58"/>
      <c r="B88" s="58"/>
      <c r="C88" s="58"/>
      <c r="D88" s="58" t="s">
        <v>1568</v>
      </c>
      <c r="E88" s="1646" t="s">
        <v>1569</v>
      </c>
      <c r="F88" s="1646"/>
      <c r="G88" s="1646"/>
      <c r="H88" s="708">
        <v>625</v>
      </c>
      <c r="I88" s="995">
        <v>511</v>
      </c>
      <c r="J88" s="995">
        <v>114</v>
      </c>
      <c r="K88" s="995">
        <v>110</v>
      </c>
      <c r="L88" s="995">
        <v>115</v>
      </c>
      <c r="M88" s="995">
        <v>495</v>
      </c>
      <c r="N88" s="995">
        <v>442</v>
      </c>
      <c r="O88" s="995">
        <v>53</v>
      </c>
      <c r="P88" s="995">
        <v>52</v>
      </c>
      <c r="Q88" s="995">
        <v>54</v>
      </c>
      <c r="R88" s="995">
        <v>130</v>
      </c>
      <c r="S88" s="995">
        <v>69</v>
      </c>
      <c r="T88" s="995">
        <v>61</v>
      </c>
      <c r="U88" s="995">
        <v>58</v>
      </c>
      <c r="V88" s="995">
        <v>61</v>
      </c>
    </row>
    <row r="89" spans="1:22" ht="10.5">
      <c r="A89" s="58"/>
      <c r="B89" s="58"/>
      <c r="C89" s="58"/>
      <c r="D89" s="58"/>
      <c r="E89" s="58" t="s">
        <v>1542</v>
      </c>
      <c r="F89" s="1646" t="s">
        <v>1570</v>
      </c>
      <c r="G89" s="1649"/>
      <c r="H89" s="708">
        <v>129</v>
      </c>
      <c r="I89" s="995">
        <v>111</v>
      </c>
      <c r="J89" s="995">
        <v>18</v>
      </c>
      <c r="K89" s="995">
        <v>18</v>
      </c>
      <c r="L89" s="995">
        <v>18</v>
      </c>
      <c r="M89" s="995">
        <v>106</v>
      </c>
      <c r="N89" s="995">
        <v>98</v>
      </c>
      <c r="O89" s="995">
        <v>8</v>
      </c>
      <c r="P89" s="995">
        <v>8</v>
      </c>
      <c r="Q89" s="995">
        <v>8</v>
      </c>
      <c r="R89" s="995">
        <v>23</v>
      </c>
      <c r="S89" s="995">
        <v>13</v>
      </c>
      <c r="T89" s="995">
        <v>10</v>
      </c>
      <c r="U89" s="995">
        <v>10</v>
      </c>
      <c r="V89" s="995">
        <v>10</v>
      </c>
    </row>
    <row r="90" spans="1:22" ht="10.5">
      <c r="A90" s="58"/>
      <c r="B90" s="58"/>
      <c r="C90" s="58"/>
      <c r="D90" s="58"/>
      <c r="E90" s="58" t="s">
        <v>1499</v>
      </c>
      <c r="F90" s="1646" t="s">
        <v>1571</v>
      </c>
      <c r="G90" s="1649"/>
      <c r="H90" s="708">
        <v>279</v>
      </c>
      <c r="I90" s="995">
        <v>240</v>
      </c>
      <c r="J90" s="995">
        <v>39</v>
      </c>
      <c r="K90" s="995">
        <v>36</v>
      </c>
      <c r="L90" s="995">
        <v>40</v>
      </c>
      <c r="M90" s="995">
        <v>215</v>
      </c>
      <c r="N90" s="995">
        <v>202</v>
      </c>
      <c r="O90" s="995">
        <v>13</v>
      </c>
      <c r="P90" s="995">
        <v>13</v>
      </c>
      <c r="Q90" s="995">
        <v>14</v>
      </c>
      <c r="R90" s="995">
        <v>64</v>
      </c>
      <c r="S90" s="995">
        <v>38</v>
      </c>
      <c r="T90" s="995">
        <v>26</v>
      </c>
      <c r="U90" s="995">
        <v>23</v>
      </c>
      <c r="V90" s="995">
        <v>26</v>
      </c>
    </row>
    <row r="91" spans="1:22" ht="10.5">
      <c r="A91" s="58"/>
      <c r="B91" s="58"/>
      <c r="C91" s="58"/>
      <c r="D91" s="58"/>
      <c r="E91" s="994" t="s">
        <v>2096</v>
      </c>
      <c r="F91" s="1646" t="s">
        <v>1990</v>
      </c>
      <c r="G91" s="1649"/>
      <c r="H91" s="708">
        <v>19</v>
      </c>
      <c r="I91" s="995">
        <v>16</v>
      </c>
      <c r="J91" s="995">
        <v>3</v>
      </c>
      <c r="K91" s="995">
        <v>3</v>
      </c>
      <c r="L91" s="995">
        <v>3</v>
      </c>
      <c r="M91" s="995">
        <v>14</v>
      </c>
      <c r="N91" s="995">
        <v>13</v>
      </c>
      <c r="O91" s="995">
        <v>1</v>
      </c>
      <c r="P91" s="995">
        <v>1</v>
      </c>
      <c r="Q91" s="995">
        <v>1</v>
      </c>
      <c r="R91" s="995">
        <v>5</v>
      </c>
      <c r="S91" s="995">
        <v>3</v>
      </c>
      <c r="T91" s="995">
        <v>2</v>
      </c>
      <c r="U91" s="995">
        <v>2</v>
      </c>
      <c r="V91" s="995">
        <v>2</v>
      </c>
    </row>
    <row r="92" spans="1:22" ht="10.5">
      <c r="A92" s="58"/>
      <c r="B92" s="58"/>
      <c r="C92" s="58"/>
      <c r="D92" s="58"/>
      <c r="E92" s="994" t="s">
        <v>2097</v>
      </c>
      <c r="F92" s="1646" t="s">
        <v>1991</v>
      </c>
      <c r="G92" s="1649"/>
      <c r="H92" s="708">
        <v>14</v>
      </c>
      <c r="I92" s="995">
        <v>13</v>
      </c>
      <c r="J92" s="995">
        <v>1</v>
      </c>
      <c r="K92" s="995">
        <v>1</v>
      </c>
      <c r="L92" s="995">
        <v>1</v>
      </c>
      <c r="M92" s="995">
        <v>13</v>
      </c>
      <c r="N92" s="995">
        <v>12</v>
      </c>
      <c r="O92" s="995">
        <v>1</v>
      </c>
      <c r="P92" s="995">
        <v>1</v>
      </c>
      <c r="Q92" s="995">
        <v>1</v>
      </c>
      <c r="R92" s="995">
        <v>1</v>
      </c>
      <c r="S92" s="995">
        <v>1</v>
      </c>
      <c r="T92" s="995" t="s">
        <v>239</v>
      </c>
      <c r="U92" s="995">
        <v>0</v>
      </c>
      <c r="V92" s="995" t="s">
        <v>239</v>
      </c>
    </row>
    <row r="93" spans="1:22" ht="10.5">
      <c r="A93" s="58"/>
      <c r="B93" s="58"/>
      <c r="C93" s="58"/>
      <c r="D93" s="58"/>
      <c r="E93" s="994" t="s">
        <v>1992</v>
      </c>
      <c r="F93" s="1646" t="s">
        <v>1993</v>
      </c>
      <c r="G93" s="1649"/>
      <c r="H93" s="708">
        <v>13</v>
      </c>
      <c r="I93" s="995">
        <v>11</v>
      </c>
      <c r="J93" s="995">
        <v>2</v>
      </c>
      <c r="K93" s="995">
        <v>2</v>
      </c>
      <c r="L93" s="995">
        <v>2</v>
      </c>
      <c r="M93" s="995">
        <v>11</v>
      </c>
      <c r="N93" s="995">
        <v>11</v>
      </c>
      <c r="O93" s="995" t="s">
        <v>239</v>
      </c>
      <c r="P93" s="995">
        <v>0</v>
      </c>
      <c r="Q93" s="995" t="s">
        <v>239</v>
      </c>
      <c r="R93" s="995">
        <v>2</v>
      </c>
      <c r="S93" s="995" t="s">
        <v>239</v>
      </c>
      <c r="T93" s="995">
        <v>2</v>
      </c>
      <c r="U93" s="995">
        <v>2</v>
      </c>
      <c r="V93" s="995">
        <v>2</v>
      </c>
    </row>
    <row r="94" spans="1:22" ht="10.5">
      <c r="A94" s="58"/>
      <c r="B94" s="58"/>
      <c r="C94" s="58"/>
      <c r="D94" s="58"/>
      <c r="E94" s="994" t="s">
        <v>2098</v>
      </c>
      <c r="F94" s="1646" t="s">
        <v>1994</v>
      </c>
      <c r="G94" s="1649"/>
      <c r="H94" s="708">
        <v>13</v>
      </c>
      <c r="I94" s="995">
        <v>8</v>
      </c>
      <c r="J94" s="995">
        <v>5</v>
      </c>
      <c r="K94" s="995">
        <v>5</v>
      </c>
      <c r="L94" s="995">
        <v>5</v>
      </c>
      <c r="M94" s="995">
        <v>8</v>
      </c>
      <c r="N94" s="995">
        <v>7</v>
      </c>
      <c r="O94" s="995">
        <v>1</v>
      </c>
      <c r="P94" s="995">
        <v>1</v>
      </c>
      <c r="Q94" s="995">
        <v>1</v>
      </c>
      <c r="R94" s="995">
        <v>5</v>
      </c>
      <c r="S94" s="995">
        <v>1</v>
      </c>
      <c r="T94" s="995">
        <v>4</v>
      </c>
      <c r="U94" s="995">
        <v>4</v>
      </c>
      <c r="V94" s="995">
        <v>4</v>
      </c>
    </row>
    <row r="95" spans="1:22" ht="11.25" thickBot="1">
      <c r="A95" s="196"/>
      <c r="B95" s="196"/>
      <c r="C95" s="196"/>
      <c r="D95" s="196"/>
      <c r="E95" s="1004" t="s">
        <v>1950</v>
      </c>
      <c r="F95" s="1647" t="s">
        <v>1995</v>
      </c>
      <c r="G95" s="1650"/>
      <c r="H95" s="709">
        <v>24</v>
      </c>
      <c r="I95" s="710">
        <v>17</v>
      </c>
      <c r="J95" s="710">
        <v>7</v>
      </c>
      <c r="K95" s="710">
        <v>7</v>
      </c>
      <c r="L95" s="710">
        <v>7</v>
      </c>
      <c r="M95" s="710">
        <v>21</v>
      </c>
      <c r="N95" s="710">
        <v>16</v>
      </c>
      <c r="O95" s="710">
        <v>5</v>
      </c>
      <c r="P95" s="710">
        <v>5</v>
      </c>
      <c r="Q95" s="710">
        <v>5</v>
      </c>
      <c r="R95" s="710">
        <v>3</v>
      </c>
      <c r="S95" s="710">
        <v>1</v>
      </c>
      <c r="T95" s="710">
        <v>2</v>
      </c>
      <c r="U95" s="710">
        <v>2</v>
      </c>
      <c r="V95" s="710">
        <v>2</v>
      </c>
    </row>
    <row r="96" spans="1:22" ht="10.5">
      <c r="A96" s="185" t="s">
        <v>401</v>
      </c>
      <c r="B96" s="148"/>
      <c r="C96" s="186"/>
      <c r="D96" s="186"/>
      <c r="E96" s="186"/>
      <c r="F96" s="186"/>
      <c r="G96" s="699"/>
      <c r="H96" s="699"/>
      <c r="I96" s="699"/>
      <c r="J96" s="699"/>
      <c r="K96" s="699"/>
      <c r="L96" s="699"/>
      <c r="M96" s="699"/>
      <c r="N96" s="699"/>
      <c r="O96" s="699"/>
      <c r="P96" s="699"/>
      <c r="Q96" s="699"/>
      <c r="R96" s="699"/>
      <c r="S96" s="699"/>
      <c r="T96" s="699"/>
      <c r="U96" s="186"/>
    </row>
    <row r="97" spans="1:23" ht="10.5">
      <c r="A97" s="58" t="s">
        <v>2099</v>
      </c>
      <c r="B97" s="58"/>
      <c r="C97" s="58"/>
      <c r="D97" s="58"/>
      <c r="E97" s="58"/>
      <c r="F97" s="58"/>
      <c r="G97" s="58"/>
    </row>
    <row r="98" spans="1:23" ht="10.5">
      <c r="A98" s="148" t="s">
        <v>2057</v>
      </c>
      <c r="B98" s="58"/>
      <c r="C98" s="58"/>
      <c r="D98" s="58"/>
      <c r="E98" s="58"/>
      <c r="F98" s="58"/>
      <c r="G98" s="58"/>
    </row>
    <row r="99" spans="1:23" ht="10.5">
      <c r="A99" s="148" t="s">
        <v>2100</v>
      </c>
      <c r="B99" s="148"/>
      <c r="C99" s="148"/>
      <c r="D99" s="148"/>
      <c r="E99" s="148"/>
      <c r="F99" s="148"/>
      <c r="G99" s="148"/>
    </row>
    <row r="100" spans="1:23" ht="11.25" thickBot="1">
      <c r="A100" s="148" t="s">
        <v>2101</v>
      </c>
      <c r="B100" s="148"/>
      <c r="C100" s="148"/>
      <c r="D100" s="148"/>
      <c r="E100" s="148"/>
      <c r="F100" s="148"/>
      <c r="G100" s="148"/>
    </row>
    <row r="101" spans="1:23" s="151" customFormat="1" ht="13.5" customHeight="1">
      <c r="A101" s="1651" t="s">
        <v>1614</v>
      </c>
      <c r="B101" s="1651"/>
      <c r="C101" s="1651"/>
      <c r="D101" s="1651"/>
      <c r="E101" s="1651"/>
      <c r="F101" s="1652"/>
      <c r="G101" s="1653"/>
      <c r="H101" s="1659" t="s">
        <v>248</v>
      </c>
      <c r="I101" s="1191"/>
      <c r="J101" s="1191"/>
      <c r="K101" s="1191"/>
      <c r="L101" s="1192"/>
      <c r="M101" s="1629" t="s">
        <v>246</v>
      </c>
      <c r="N101" s="1395"/>
      <c r="O101" s="1395"/>
      <c r="P101" s="1395"/>
      <c r="Q101" s="1549"/>
      <c r="R101" s="1629" t="s">
        <v>247</v>
      </c>
      <c r="S101" s="1395"/>
      <c r="T101" s="1395"/>
      <c r="U101" s="1395"/>
      <c r="V101" s="1395"/>
      <c r="W101" s="1080"/>
    </row>
    <row r="102" spans="1:23" s="151" customFormat="1" ht="11.25" customHeight="1">
      <c r="A102" s="1654"/>
      <c r="B102" s="1654"/>
      <c r="C102" s="1654"/>
      <c r="D102" s="1654"/>
      <c r="E102" s="1654"/>
      <c r="F102" s="1655"/>
      <c r="G102" s="1656"/>
      <c r="H102" s="1622" t="s">
        <v>1493</v>
      </c>
      <c r="I102" s="1622" t="s">
        <v>1494</v>
      </c>
      <c r="J102" s="1624" t="s">
        <v>1495</v>
      </c>
      <c r="K102" s="1015"/>
      <c r="L102" s="1625" t="s">
        <v>2059</v>
      </c>
      <c r="M102" s="1622" t="s">
        <v>1493</v>
      </c>
      <c r="N102" s="1622" t="s">
        <v>1494</v>
      </c>
      <c r="O102" s="1624" t="s">
        <v>1495</v>
      </c>
      <c r="P102" s="1015"/>
      <c r="Q102" s="1625" t="s">
        <v>2058</v>
      </c>
      <c r="R102" s="1622" t="s">
        <v>1493</v>
      </c>
      <c r="S102" s="1622" t="s">
        <v>1494</v>
      </c>
      <c r="T102" s="1624" t="s">
        <v>1495</v>
      </c>
      <c r="U102" s="1015"/>
      <c r="V102" s="1625" t="s">
        <v>2058</v>
      </c>
      <c r="W102" s="1080"/>
    </row>
    <row r="103" spans="1:23" s="1014" customFormat="1" ht="22.5">
      <c r="A103" s="1657"/>
      <c r="B103" s="1657"/>
      <c r="C103" s="1657"/>
      <c r="D103" s="1657"/>
      <c r="E103" s="1657"/>
      <c r="F103" s="1657"/>
      <c r="G103" s="1658"/>
      <c r="H103" s="1623"/>
      <c r="I103" s="1623"/>
      <c r="J103" s="1623"/>
      <c r="K103" s="1016" t="s">
        <v>2061</v>
      </c>
      <c r="L103" s="1626"/>
      <c r="M103" s="1623"/>
      <c r="N103" s="1623"/>
      <c r="O103" s="1623"/>
      <c r="P103" s="1016" t="s">
        <v>2061</v>
      </c>
      <c r="Q103" s="1626"/>
      <c r="R103" s="1623"/>
      <c r="S103" s="1623"/>
      <c r="T103" s="1623"/>
      <c r="U103" s="1016" t="s">
        <v>2061</v>
      </c>
      <c r="V103" s="1626"/>
      <c r="W103" s="1079"/>
    </row>
    <row r="104" spans="1:23" ht="10.5">
      <c r="A104" s="58"/>
      <c r="B104" s="58"/>
      <c r="C104" s="58"/>
      <c r="D104" s="58"/>
      <c r="E104" s="58" t="s">
        <v>1642</v>
      </c>
      <c r="F104" s="1646" t="s">
        <v>1643</v>
      </c>
      <c r="G104" s="1649"/>
      <c r="H104" s="708">
        <v>39</v>
      </c>
      <c r="I104" s="995">
        <v>29</v>
      </c>
      <c r="J104" s="995">
        <v>10</v>
      </c>
      <c r="K104" s="995">
        <v>10</v>
      </c>
      <c r="L104" s="995">
        <v>10</v>
      </c>
      <c r="M104" s="995">
        <v>30</v>
      </c>
      <c r="N104" s="995">
        <v>25</v>
      </c>
      <c r="O104" s="995">
        <v>5</v>
      </c>
      <c r="P104" s="995">
        <v>5</v>
      </c>
      <c r="Q104" s="995">
        <v>5</v>
      </c>
      <c r="R104" s="995">
        <v>9</v>
      </c>
      <c r="S104" s="995">
        <v>4</v>
      </c>
      <c r="T104" s="995">
        <v>5</v>
      </c>
      <c r="U104" s="995">
        <v>5</v>
      </c>
      <c r="V104" s="995">
        <v>5</v>
      </c>
    </row>
    <row r="105" spans="1:23" ht="10.5">
      <c r="A105" s="58"/>
      <c r="B105" s="58"/>
      <c r="C105" s="58"/>
      <c r="D105" s="58"/>
      <c r="E105" s="994" t="s">
        <v>1996</v>
      </c>
      <c r="F105" s="1646" t="s">
        <v>1997</v>
      </c>
      <c r="G105" s="1649"/>
      <c r="H105" s="708">
        <v>22</v>
      </c>
      <c r="I105" s="995">
        <v>14</v>
      </c>
      <c r="J105" s="995">
        <v>8</v>
      </c>
      <c r="K105" s="995">
        <v>8</v>
      </c>
      <c r="L105" s="995">
        <v>8</v>
      </c>
      <c r="M105" s="995">
        <v>15</v>
      </c>
      <c r="N105" s="995">
        <v>12</v>
      </c>
      <c r="O105" s="995">
        <v>3</v>
      </c>
      <c r="P105" s="995">
        <v>3</v>
      </c>
      <c r="Q105" s="995">
        <v>3</v>
      </c>
      <c r="R105" s="995">
        <v>7</v>
      </c>
      <c r="S105" s="995">
        <v>2</v>
      </c>
      <c r="T105" s="995">
        <v>5</v>
      </c>
      <c r="U105" s="995">
        <v>5</v>
      </c>
      <c r="V105" s="995">
        <v>5</v>
      </c>
    </row>
    <row r="106" spans="1:23" ht="10.5">
      <c r="A106" s="57"/>
      <c r="B106" s="57"/>
      <c r="C106" s="57"/>
      <c r="D106" s="57"/>
      <c r="E106" s="1385" t="s">
        <v>1539</v>
      </c>
      <c r="F106" s="1385"/>
      <c r="G106" s="1385"/>
      <c r="H106" s="708">
        <v>73</v>
      </c>
      <c r="I106" s="320">
        <v>52</v>
      </c>
      <c r="J106" s="320">
        <v>21</v>
      </c>
      <c r="K106" s="320">
        <v>20</v>
      </c>
      <c r="L106" s="320">
        <v>21</v>
      </c>
      <c r="M106" s="320">
        <v>62</v>
      </c>
      <c r="N106" s="320">
        <v>46</v>
      </c>
      <c r="O106" s="320">
        <v>16</v>
      </c>
      <c r="P106" s="320">
        <v>15</v>
      </c>
      <c r="Q106" s="320">
        <v>16</v>
      </c>
      <c r="R106" s="320">
        <v>11</v>
      </c>
      <c r="S106" s="320">
        <v>6</v>
      </c>
      <c r="T106" s="320">
        <v>5</v>
      </c>
      <c r="U106" s="320">
        <v>5</v>
      </c>
      <c r="V106" s="320">
        <v>5</v>
      </c>
    </row>
    <row r="107" spans="1:23" ht="10.5">
      <c r="A107" s="58"/>
      <c r="B107" s="58"/>
      <c r="C107" s="58"/>
      <c r="D107" s="58" t="s">
        <v>1572</v>
      </c>
      <c r="E107" s="1646" t="s">
        <v>1573</v>
      </c>
      <c r="F107" s="1646"/>
      <c r="G107" s="1646"/>
      <c r="H107" s="708">
        <v>144</v>
      </c>
      <c r="I107" s="995">
        <v>113</v>
      </c>
      <c r="J107" s="995">
        <v>31</v>
      </c>
      <c r="K107" s="995">
        <v>31</v>
      </c>
      <c r="L107" s="995">
        <v>31</v>
      </c>
      <c r="M107" s="995">
        <v>131</v>
      </c>
      <c r="N107" s="995">
        <v>110</v>
      </c>
      <c r="O107" s="995">
        <v>21</v>
      </c>
      <c r="P107" s="995">
        <v>21</v>
      </c>
      <c r="Q107" s="995">
        <v>21</v>
      </c>
      <c r="R107" s="995">
        <v>13</v>
      </c>
      <c r="S107" s="995">
        <v>3</v>
      </c>
      <c r="T107" s="995">
        <v>10</v>
      </c>
      <c r="U107" s="995">
        <v>10</v>
      </c>
      <c r="V107" s="995">
        <v>10</v>
      </c>
    </row>
    <row r="108" spans="1:23" ht="10.5">
      <c r="A108" s="58"/>
      <c r="B108" s="58"/>
      <c r="C108" s="58"/>
      <c r="D108" s="58"/>
      <c r="E108" s="58" t="s">
        <v>1542</v>
      </c>
      <c r="F108" s="1646" t="s">
        <v>1964</v>
      </c>
      <c r="G108" s="1649"/>
      <c r="H108" s="708">
        <v>16</v>
      </c>
      <c r="I108" s="995">
        <v>11</v>
      </c>
      <c r="J108" s="995">
        <v>5</v>
      </c>
      <c r="K108" s="995">
        <v>5</v>
      </c>
      <c r="L108" s="995">
        <v>5</v>
      </c>
      <c r="M108" s="995">
        <v>15</v>
      </c>
      <c r="N108" s="995">
        <v>11</v>
      </c>
      <c r="O108" s="995">
        <v>4</v>
      </c>
      <c r="P108" s="995">
        <v>4</v>
      </c>
      <c r="Q108" s="995">
        <v>4</v>
      </c>
      <c r="R108" s="995">
        <v>1</v>
      </c>
      <c r="S108" s="995" t="s">
        <v>239</v>
      </c>
      <c r="T108" s="995">
        <v>1</v>
      </c>
      <c r="U108" s="995">
        <v>1</v>
      </c>
      <c r="V108" s="995">
        <v>1</v>
      </c>
    </row>
    <row r="109" spans="1:23" ht="10.5">
      <c r="A109" s="58"/>
      <c r="B109" s="58"/>
      <c r="C109" s="58"/>
      <c r="D109" s="58"/>
      <c r="E109" s="994" t="s">
        <v>2080</v>
      </c>
      <c r="F109" s="1646" t="s">
        <v>1998</v>
      </c>
      <c r="G109" s="1649"/>
      <c r="H109" s="708">
        <v>11</v>
      </c>
      <c r="I109" s="995">
        <v>8</v>
      </c>
      <c r="J109" s="995">
        <v>3</v>
      </c>
      <c r="K109" s="995">
        <v>3</v>
      </c>
      <c r="L109" s="995">
        <v>3</v>
      </c>
      <c r="M109" s="995">
        <v>11</v>
      </c>
      <c r="N109" s="995">
        <v>8</v>
      </c>
      <c r="O109" s="995">
        <v>3</v>
      </c>
      <c r="P109" s="995">
        <v>3</v>
      </c>
      <c r="Q109" s="995">
        <v>3</v>
      </c>
      <c r="R109" s="995">
        <v>0</v>
      </c>
      <c r="S109" s="995" t="s">
        <v>239</v>
      </c>
      <c r="T109" s="995" t="s">
        <v>239</v>
      </c>
      <c r="U109" s="995">
        <v>0</v>
      </c>
      <c r="V109" s="995" t="s">
        <v>239</v>
      </c>
    </row>
    <row r="110" spans="1:23" ht="10.5">
      <c r="A110" s="58"/>
      <c r="B110" s="58"/>
      <c r="C110" s="58"/>
      <c r="D110" s="58"/>
      <c r="E110" s="994" t="s">
        <v>1999</v>
      </c>
      <c r="F110" s="1646" t="s">
        <v>2000</v>
      </c>
      <c r="G110" s="1649"/>
      <c r="H110" s="708">
        <v>22</v>
      </c>
      <c r="I110" s="995">
        <v>20</v>
      </c>
      <c r="J110" s="995">
        <v>2</v>
      </c>
      <c r="K110" s="995">
        <v>2</v>
      </c>
      <c r="L110" s="995">
        <v>2</v>
      </c>
      <c r="M110" s="995">
        <v>21</v>
      </c>
      <c r="N110" s="995">
        <v>19</v>
      </c>
      <c r="O110" s="995">
        <v>2</v>
      </c>
      <c r="P110" s="995">
        <v>2</v>
      </c>
      <c r="Q110" s="995">
        <v>2</v>
      </c>
      <c r="R110" s="995">
        <v>1</v>
      </c>
      <c r="S110" s="995">
        <v>1</v>
      </c>
      <c r="T110" s="995" t="s">
        <v>239</v>
      </c>
      <c r="U110" s="995">
        <v>0</v>
      </c>
      <c r="V110" s="995" t="s">
        <v>239</v>
      </c>
    </row>
    <row r="111" spans="1:23" ht="10.5">
      <c r="A111" s="58"/>
      <c r="B111" s="58"/>
      <c r="C111" s="58"/>
      <c r="D111" s="58"/>
      <c r="E111" s="1646" t="s">
        <v>1539</v>
      </c>
      <c r="F111" s="1646"/>
      <c r="G111" s="1646"/>
      <c r="H111" s="708">
        <v>95</v>
      </c>
      <c r="I111" s="320">
        <v>74</v>
      </c>
      <c r="J111" s="320">
        <v>21</v>
      </c>
      <c r="K111" s="320">
        <v>21</v>
      </c>
      <c r="L111" s="320">
        <v>21</v>
      </c>
      <c r="M111" s="320">
        <v>84</v>
      </c>
      <c r="N111" s="320">
        <v>72</v>
      </c>
      <c r="O111" s="320">
        <v>12</v>
      </c>
      <c r="P111" s="320">
        <v>12</v>
      </c>
      <c r="Q111" s="320">
        <v>12</v>
      </c>
      <c r="R111" s="320">
        <v>11</v>
      </c>
      <c r="S111" s="320">
        <v>2</v>
      </c>
      <c r="T111" s="320">
        <v>9</v>
      </c>
      <c r="U111" s="320">
        <v>9</v>
      </c>
      <c r="V111" s="320">
        <v>9</v>
      </c>
    </row>
    <row r="112" spans="1:23" ht="10.5">
      <c r="A112" s="58"/>
      <c r="B112" s="58"/>
      <c r="C112" s="58"/>
      <c r="D112" s="58" t="s">
        <v>1574</v>
      </c>
      <c r="E112" s="1646" t="s">
        <v>1575</v>
      </c>
      <c r="F112" s="1646"/>
      <c r="G112" s="1646"/>
      <c r="H112" s="708">
        <v>160</v>
      </c>
      <c r="I112" s="995">
        <v>101</v>
      </c>
      <c r="J112" s="995">
        <v>59</v>
      </c>
      <c r="K112" s="995">
        <v>59</v>
      </c>
      <c r="L112" s="995">
        <v>59</v>
      </c>
      <c r="M112" s="995">
        <v>129</v>
      </c>
      <c r="N112" s="995">
        <v>90</v>
      </c>
      <c r="O112" s="995">
        <v>39</v>
      </c>
      <c r="P112" s="995">
        <v>39</v>
      </c>
      <c r="Q112" s="995">
        <v>39</v>
      </c>
      <c r="R112" s="995">
        <v>31</v>
      </c>
      <c r="S112" s="995">
        <v>11</v>
      </c>
      <c r="T112" s="995">
        <v>20</v>
      </c>
      <c r="U112" s="995">
        <v>20</v>
      </c>
      <c r="V112" s="995">
        <v>20</v>
      </c>
    </row>
    <row r="113" spans="1:22" ht="10.5">
      <c r="A113" s="58"/>
      <c r="B113" s="58"/>
      <c r="C113" s="58"/>
      <c r="D113" s="58"/>
      <c r="E113" s="58" t="s">
        <v>1542</v>
      </c>
      <c r="F113" s="1646" t="s">
        <v>1576</v>
      </c>
      <c r="G113" s="1649"/>
      <c r="H113" s="708">
        <v>58</v>
      </c>
      <c r="I113" s="995">
        <v>42</v>
      </c>
      <c r="J113" s="995">
        <v>16</v>
      </c>
      <c r="K113" s="995">
        <v>16</v>
      </c>
      <c r="L113" s="995">
        <v>16</v>
      </c>
      <c r="M113" s="995">
        <v>48</v>
      </c>
      <c r="N113" s="995">
        <v>38</v>
      </c>
      <c r="O113" s="995">
        <v>10</v>
      </c>
      <c r="P113" s="995">
        <v>10</v>
      </c>
      <c r="Q113" s="995">
        <v>10</v>
      </c>
      <c r="R113" s="995">
        <v>10</v>
      </c>
      <c r="S113" s="995">
        <v>4</v>
      </c>
      <c r="T113" s="995">
        <v>6</v>
      </c>
      <c r="U113" s="995">
        <v>6</v>
      </c>
      <c r="V113" s="995">
        <v>6</v>
      </c>
    </row>
    <row r="114" spans="1:22" ht="10.5">
      <c r="A114" s="58"/>
      <c r="B114" s="58"/>
      <c r="C114" s="58"/>
      <c r="D114" s="58"/>
      <c r="E114" s="994" t="s">
        <v>2102</v>
      </c>
      <c r="F114" s="1646" t="s">
        <v>2001</v>
      </c>
      <c r="G114" s="1649"/>
      <c r="H114" s="708">
        <v>11</v>
      </c>
      <c r="I114" s="995">
        <v>10</v>
      </c>
      <c r="J114" s="995">
        <v>1</v>
      </c>
      <c r="K114" s="995">
        <v>1</v>
      </c>
      <c r="L114" s="995">
        <v>1</v>
      </c>
      <c r="M114" s="995">
        <v>9</v>
      </c>
      <c r="N114" s="995">
        <v>9</v>
      </c>
      <c r="O114" s="995" t="s">
        <v>239</v>
      </c>
      <c r="P114" s="995">
        <v>0</v>
      </c>
      <c r="Q114" s="995" t="s">
        <v>239</v>
      </c>
      <c r="R114" s="995">
        <v>2</v>
      </c>
      <c r="S114" s="995">
        <v>1</v>
      </c>
      <c r="T114" s="995">
        <v>1</v>
      </c>
      <c r="U114" s="995">
        <v>1</v>
      </c>
      <c r="V114" s="995">
        <v>1</v>
      </c>
    </row>
    <row r="115" spans="1:22" ht="10.5">
      <c r="A115" s="58"/>
      <c r="B115" s="58"/>
      <c r="C115" s="58"/>
      <c r="D115" s="58"/>
      <c r="E115" s="994" t="s">
        <v>2079</v>
      </c>
      <c r="F115" s="1646" t="s">
        <v>1965</v>
      </c>
      <c r="G115" s="1649"/>
      <c r="H115" s="708">
        <v>12</v>
      </c>
      <c r="I115" s="995">
        <v>6</v>
      </c>
      <c r="J115" s="995">
        <v>6</v>
      </c>
      <c r="K115" s="995">
        <v>6</v>
      </c>
      <c r="L115" s="995">
        <v>6</v>
      </c>
      <c r="M115" s="995">
        <v>10</v>
      </c>
      <c r="N115" s="995">
        <v>5</v>
      </c>
      <c r="O115" s="995">
        <v>5</v>
      </c>
      <c r="P115" s="995">
        <v>5</v>
      </c>
      <c r="Q115" s="995">
        <v>5</v>
      </c>
      <c r="R115" s="995">
        <v>2</v>
      </c>
      <c r="S115" s="995">
        <v>1</v>
      </c>
      <c r="T115" s="995">
        <v>1</v>
      </c>
      <c r="U115" s="995">
        <v>1</v>
      </c>
      <c r="V115" s="995">
        <v>1</v>
      </c>
    </row>
    <row r="116" spans="1:22" ht="10.5">
      <c r="A116" s="58"/>
      <c r="B116" s="58"/>
      <c r="C116" s="58"/>
      <c r="D116" s="58"/>
      <c r="E116" s="994" t="s">
        <v>2103</v>
      </c>
      <c r="F116" s="1646" t="s">
        <v>2002</v>
      </c>
      <c r="G116" s="1649"/>
      <c r="H116" s="708">
        <v>16</v>
      </c>
      <c r="I116" s="995">
        <v>9</v>
      </c>
      <c r="J116" s="995">
        <v>7</v>
      </c>
      <c r="K116" s="995">
        <v>7</v>
      </c>
      <c r="L116" s="995">
        <v>7</v>
      </c>
      <c r="M116" s="995">
        <v>13</v>
      </c>
      <c r="N116" s="995">
        <v>9</v>
      </c>
      <c r="O116" s="995">
        <v>4</v>
      </c>
      <c r="P116" s="995">
        <v>4</v>
      </c>
      <c r="Q116" s="995">
        <v>4</v>
      </c>
      <c r="R116" s="995">
        <v>3</v>
      </c>
      <c r="S116" s="995" t="s">
        <v>239</v>
      </c>
      <c r="T116" s="995">
        <v>3</v>
      </c>
      <c r="U116" s="995">
        <v>3</v>
      </c>
      <c r="V116" s="995">
        <v>3</v>
      </c>
    </row>
    <row r="117" spans="1:22" ht="10.5">
      <c r="A117" s="58"/>
      <c r="B117" s="58"/>
      <c r="C117" s="58"/>
      <c r="D117" s="58"/>
      <c r="E117" s="994" t="s">
        <v>2104</v>
      </c>
      <c r="F117" s="1646" t="s">
        <v>2003</v>
      </c>
      <c r="G117" s="1649"/>
      <c r="H117" s="708">
        <v>22</v>
      </c>
      <c r="I117" s="995">
        <v>14</v>
      </c>
      <c r="J117" s="995">
        <v>8</v>
      </c>
      <c r="K117" s="995">
        <v>8</v>
      </c>
      <c r="L117" s="995">
        <v>8</v>
      </c>
      <c r="M117" s="995">
        <v>19</v>
      </c>
      <c r="N117" s="995">
        <v>12</v>
      </c>
      <c r="O117" s="995">
        <v>7</v>
      </c>
      <c r="P117" s="995">
        <v>7</v>
      </c>
      <c r="Q117" s="995">
        <v>7</v>
      </c>
      <c r="R117" s="995">
        <v>3</v>
      </c>
      <c r="S117" s="995">
        <v>2</v>
      </c>
      <c r="T117" s="995">
        <v>1</v>
      </c>
      <c r="U117" s="995">
        <v>1</v>
      </c>
      <c r="V117" s="995">
        <v>1</v>
      </c>
    </row>
    <row r="118" spans="1:22" ht="10.5">
      <c r="A118" s="58"/>
      <c r="B118" s="58"/>
      <c r="C118" s="58"/>
      <c r="D118" s="58"/>
      <c r="E118" s="1646" t="s">
        <v>1539</v>
      </c>
      <c r="F118" s="1646"/>
      <c r="G118" s="1646"/>
      <c r="H118" s="708">
        <v>41</v>
      </c>
      <c r="I118" s="320">
        <v>20</v>
      </c>
      <c r="J118" s="320">
        <v>21</v>
      </c>
      <c r="K118" s="320">
        <v>21</v>
      </c>
      <c r="L118" s="320">
        <v>21</v>
      </c>
      <c r="M118" s="320">
        <v>30</v>
      </c>
      <c r="N118" s="320">
        <v>17</v>
      </c>
      <c r="O118" s="320">
        <v>13</v>
      </c>
      <c r="P118" s="320">
        <v>13</v>
      </c>
      <c r="Q118" s="320">
        <v>13</v>
      </c>
      <c r="R118" s="320">
        <v>11</v>
      </c>
      <c r="S118" s="320">
        <v>3</v>
      </c>
      <c r="T118" s="320">
        <v>8</v>
      </c>
      <c r="U118" s="320">
        <v>8</v>
      </c>
      <c r="V118" s="320">
        <v>8</v>
      </c>
    </row>
    <row r="119" spans="1:22" ht="10.5">
      <c r="A119" s="58"/>
      <c r="B119" s="58"/>
      <c r="C119" s="58"/>
      <c r="D119" s="58" t="s">
        <v>1578</v>
      </c>
      <c r="E119" s="1646" t="s">
        <v>1579</v>
      </c>
      <c r="F119" s="1646"/>
      <c r="G119" s="1646"/>
      <c r="H119" s="708">
        <v>57</v>
      </c>
      <c r="I119" s="995">
        <v>51</v>
      </c>
      <c r="J119" s="995">
        <v>6</v>
      </c>
      <c r="K119" s="995">
        <v>6</v>
      </c>
      <c r="L119" s="995">
        <v>6</v>
      </c>
      <c r="M119" s="995">
        <v>55</v>
      </c>
      <c r="N119" s="995">
        <v>51</v>
      </c>
      <c r="O119" s="995">
        <v>4</v>
      </c>
      <c r="P119" s="995">
        <v>4</v>
      </c>
      <c r="Q119" s="995">
        <v>4</v>
      </c>
      <c r="R119" s="995">
        <v>2</v>
      </c>
      <c r="S119" s="995">
        <v>0</v>
      </c>
      <c r="T119" s="995">
        <v>2</v>
      </c>
      <c r="U119" s="995">
        <v>2</v>
      </c>
      <c r="V119" s="995">
        <v>2</v>
      </c>
    </row>
    <row r="120" spans="1:22" ht="10.5">
      <c r="A120" s="58"/>
      <c r="B120" s="58"/>
      <c r="C120" s="58"/>
      <c r="D120" s="58"/>
      <c r="E120" s="994" t="s">
        <v>2078</v>
      </c>
      <c r="F120" s="1646" t="s">
        <v>2004</v>
      </c>
      <c r="G120" s="1649"/>
      <c r="H120" s="708">
        <v>11</v>
      </c>
      <c r="I120" s="995">
        <v>9</v>
      </c>
      <c r="J120" s="995">
        <v>2</v>
      </c>
      <c r="K120" s="995">
        <v>2</v>
      </c>
      <c r="L120" s="995">
        <v>2</v>
      </c>
      <c r="M120" s="995">
        <v>10</v>
      </c>
      <c r="N120" s="995">
        <v>9</v>
      </c>
      <c r="O120" s="995">
        <v>1</v>
      </c>
      <c r="P120" s="995">
        <v>1</v>
      </c>
      <c r="Q120" s="995">
        <v>1</v>
      </c>
      <c r="R120" s="995">
        <v>1</v>
      </c>
      <c r="S120" s="995" t="s">
        <v>239</v>
      </c>
      <c r="T120" s="995">
        <v>1</v>
      </c>
      <c r="U120" s="995">
        <v>1</v>
      </c>
      <c r="V120" s="995">
        <v>1</v>
      </c>
    </row>
    <row r="121" spans="1:22" ht="10.5">
      <c r="A121" s="58"/>
      <c r="B121" s="58"/>
      <c r="C121" s="58"/>
      <c r="D121" s="58"/>
      <c r="E121" s="994" t="s">
        <v>2080</v>
      </c>
      <c r="F121" s="1646" t="s">
        <v>1966</v>
      </c>
      <c r="G121" s="1649"/>
      <c r="H121" s="708">
        <v>12</v>
      </c>
      <c r="I121" s="995">
        <v>12</v>
      </c>
      <c r="J121" s="995">
        <v>0</v>
      </c>
      <c r="K121" s="995">
        <v>0</v>
      </c>
      <c r="L121" s="995" t="s">
        <v>239</v>
      </c>
      <c r="M121" s="995">
        <v>12</v>
      </c>
      <c r="N121" s="995">
        <v>12</v>
      </c>
      <c r="O121" s="995" t="s">
        <v>239</v>
      </c>
      <c r="P121" s="995">
        <v>0</v>
      </c>
      <c r="Q121" s="995" t="s">
        <v>239</v>
      </c>
      <c r="R121" s="995">
        <v>0</v>
      </c>
      <c r="S121" s="995" t="s">
        <v>239</v>
      </c>
      <c r="T121" s="995" t="s">
        <v>239</v>
      </c>
      <c r="U121" s="995">
        <v>0</v>
      </c>
      <c r="V121" s="995" t="s">
        <v>239</v>
      </c>
    </row>
    <row r="122" spans="1:22" ht="10.5">
      <c r="A122" s="58"/>
      <c r="B122" s="58"/>
      <c r="C122" s="58"/>
      <c r="D122" s="58"/>
      <c r="E122" s="1646" t="s">
        <v>1539</v>
      </c>
      <c r="F122" s="1646"/>
      <c r="G122" s="1646"/>
      <c r="H122" s="708">
        <v>34</v>
      </c>
      <c r="I122" s="320">
        <v>30</v>
      </c>
      <c r="J122" s="320">
        <v>4</v>
      </c>
      <c r="K122" s="320">
        <v>4</v>
      </c>
      <c r="L122" s="320">
        <v>4</v>
      </c>
      <c r="M122" s="320">
        <v>33</v>
      </c>
      <c r="N122" s="320">
        <v>30</v>
      </c>
      <c r="O122" s="320">
        <v>3</v>
      </c>
      <c r="P122" s="320">
        <v>3</v>
      </c>
      <c r="Q122" s="320">
        <v>3</v>
      </c>
      <c r="R122" s="320">
        <v>1</v>
      </c>
      <c r="S122" s="995" t="s">
        <v>239</v>
      </c>
      <c r="T122" s="320">
        <v>1</v>
      </c>
      <c r="U122" s="320">
        <v>1</v>
      </c>
      <c r="V122" s="320">
        <v>1</v>
      </c>
    </row>
    <row r="123" spans="1:22" ht="10.5">
      <c r="A123" s="58"/>
      <c r="B123" s="58"/>
      <c r="C123" s="58"/>
      <c r="D123" s="58" t="s">
        <v>1580</v>
      </c>
      <c r="E123" s="1646" t="s">
        <v>1581</v>
      </c>
      <c r="F123" s="1646"/>
      <c r="G123" s="1646"/>
      <c r="H123" s="708">
        <v>199</v>
      </c>
      <c r="I123" s="995">
        <v>191</v>
      </c>
      <c r="J123" s="995">
        <v>8</v>
      </c>
      <c r="K123" s="995">
        <v>8</v>
      </c>
      <c r="L123" s="995">
        <v>8</v>
      </c>
      <c r="M123" s="995">
        <v>182</v>
      </c>
      <c r="N123" s="995">
        <v>177</v>
      </c>
      <c r="O123" s="995">
        <v>5</v>
      </c>
      <c r="P123" s="995">
        <v>5</v>
      </c>
      <c r="Q123" s="995">
        <v>5</v>
      </c>
      <c r="R123" s="995">
        <v>17</v>
      </c>
      <c r="S123" s="995">
        <v>14</v>
      </c>
      <c r="T123" s="995">
        <v>3</v>
      </c>
      <c r="U123" s="995">
        <v>3</v>
      </c>
      <c r="V123" s="995">
        <v>3</v>
      </c>
    </row>
    <row r="124" spans="1:22" ht="10.5">
      <c r="A124" s="58"/>
      <c r="B124" s="58"/>
      <c r="C124" s="58"/>
      <c r="D124" s="58"/>
      <c r="E124" s="58" t="s">
        <v>1546</v>
      </c>
      <c r="F124" s="1646" t="s">
        <v>1582</v>
      </c>
      <c r="G124" s="1649"/>
      <c r="H124" s="708">
        <v>60</v>
      </c>
      <c r="I124" s="995">
        <v>59</v>
      </c>
      <c r="J124" s="995">
        <v>1</v>
      </c>
      <c r="K124" s="995">
        <v>1</v>
      </c>
      <c r="L124" s="995">
        <v>1</v>
      </c>
      <c r="M124" s="995">
        <v>53</v>
      </c>
      <c r="N124" s="995">
        <v>53</v>
      </c>
      <c r="O124" s="995">
        <v>0</v>
      </c>
      <c r="P124" s="995">
        <v>0</v>
      </c>
      <c r="Q124" s="995">
        <v>0</v>
      </c>
      <c r="R124" s="995">
        <v>7</v>
      </c>
      <c r="S124" s="995">
        <v>6</v>
      </c>
      <c r="T124" s="995">
        <v>1</v>
      </c>
      <c r="U124" s="995">
        <v>1</v>
      </c>
      <c r="V124" s="995">
        <v>1</v>
      </c>
    </row>
    <row r="125" spans="1:22" ht="10.5">
      <c r="A125" s="58"/>
      <c r="B125" s="58"/>
      <c r="C125" s="58"/>
      <c r="D125" s="58"/>
      <c r="E125" s="58"/>
      <c r="F125" s="997" t="s">
        <v>2105</v>
      </c>
      <c r="G125" s="1001" t="s">
        <v>2005</v>
      </c>
      <c r="H125" s="708">
        <v>13</v>
      </c>
      <c r="I125" s="995">
        <v>13</v>
      </c>
      <c r="J125" s="995">
        <v>0</v>
      </c>
      <c r="K125" s="995">
        <v>0</v>
      </c>
      <c r="L125" s="995" t="s">
        <v>239</v>
      </c>
      <c r="M125" s="995">
        <v>11</v>
      </c>
      <c r="N125" s="995">
        <v>11</v>
      </c>
      <c r="O125" s="995" t="s">
        <v>239</v>
      </c>
      <c r="P125" s="995">
        <v>0</v>
      </c>
      <c r="Q125" s="995" t="s">
        <v>239</v>
      </c>
      <c r="R125" s="995">
        <v>2</v>
      </c>
      <c r="S125" s="995">
        <v>2</v>
      </c>
      <c r="T125" s="995" t="s">
        <v>239</v>
      </c>
      <c r="U125" s="995">
        <v>0</v>
      </c>
      <c r="V125" s="995" t="s">
        <v>239</v>
      </c>
    </row>
    <row r="126" spans="1:22" ht="10.5">
      <c r="A126" s="58"/>
      <c r="B126" s="58"/>
      <c r="C126" s="58"/>
      <c r="D126" s="58"/>
      <c r="E126" s="58"/>
      <c r="F126" s="1646" t="s">
        <v>1583</v>
      </c>
      <c r="G126" s="1646"/>
      <c r="H126" s="708">
        <v>47</v>
      </c>
      <c r="I126" s="320">
        <v>46</v>
      </c>
      <c r="J126" s="320">
        <v>1</v>
      </c>
      <c r="K126" s="320">
        <v>1</v>
      </c>
      <c r="L126" s="320">
        <v>1</v>
      </c>
      <c r="M126" s="320">
        <v>42</v>
      </c>
      <c r="N126" s="320">
        <v>42</v>
      </c>
      <c r="O126" s="995" t="s">
        <v>239</v>
      </c>
      <c r="P126" s="995">
        <v>0</v>
      </c>
      <c r="Q126" s="320">
        <v>0</v>
      </c>
      <c r="R126" s="320">
        <v>5</v>
      </c>
      <c r="S126" s="320">
        <v>4</v>
      </c>
      <c r="T126" s="320">
        <v>1</v>
      </c>
      <c r="U126" s="320">
        <v>1</v>
      </c>
      <c r="V126" s="320">
        <v>1</v>
      </c>
    </row>
    <row r="127" spans="1:22" ht="10.5">
      <c r="A127" s="58"/>
      <c r="B127" s="58"/>
      <c r="C127" s="58"/>
      <c r="D127" s="58"/>
      <c r="E127" s="994" t="s">
        <v>2106</v>
      </c>
      <c r="F127" s="1646" t="s">
        <v>2006</v>
      </c>
      <c r="G127" s="1649"/>
      <c r="H127" s="708">
        <v>14</v>
      </c>
      <c r="I127" s="995">
        <v>13</v>
      </c>
      <c r="J127" s="995">
        <v>1</v>
      </c>
      <c r="K127" s="995">
        <v>1</v>
      </c>
      <c r="L127" s="995">
        <v>1</v>
      </c>
      <c r="M127" s="995">
        <v>13</v>
      </c>
      <c r="N127" s="995">
        <v>12</v>
      </c>
      <c r="O127" s="995">
        <v>1</v>
      </c>
      <c r="P127" s="995">
        <v>1</v>
      </c>
      <c r="Q127" s="995">
        <v>1</v>
      </c>
      <c r="R127" s="995">
        <v>1</v>
      </c>
      <c r="S127" s="995">
        <v>1</v>
      </c>
      <c r="T127" s="995" t="s">
        <v>239</v>
      </c>
      <c r="U127" s="995">
        <v>0</v>
      </c>
      <c r="V127" s="995" t="s">
        <v>239</v>
      </c>
    </row>
    <row r="128" spans="1:22" ht="10.5">
      <c r="A128" s="58"/>
      <c r="B128" s="58"/>
      <c r="C128" s="58"/>
      <c r="D128" s="58"/>
      <c r="E128" s="994" t="s">
        <v>1951</v>
      </c>
      <c r="F128" s="1646" t="s">
        <v>2007</v>
      </c>
      <c r="G128" s="1649"/>
      <c r="H128" s="708">
        <v>11</v>
      </c>
      <c r="I128" s="995">
        <v>11</v>
      </c>
      <c r="J128" s="995">
        <v>0</v>
      </c>
      <c r="K128" s="995">
        <v>0</v>
      </c>
      <c r="L128" s="995" t="s">
        <v>239</v>
      </c>
      <c r="M128" s="995">
        <v>9</v>
      </c>
      <c r="N128" s="995">
        <v>9</v>
      </c>
      <c r="O128" s="995" t="s">
        <v>239</v>
      </c>
      <c r="P128" s="995">
        <v>0</v>
      </c>
      <c r="Q128" s="995" t="s">
        <v>239</v>
      </c>
      <c r="R128" s="995">
        <v>2</v>
      </c>
      <c r="S128" s="995">
        <v>2</v>
      </c>
      <c r="T128" s="995" t="s">
        <v>239</v>
      </c>
      <c r="U128" s="995">
        <v>0</v>
      </c>
      <c r="V128" s="995" t="s">
        <v>239</v>
      </c>
    </row>
    <row r="129" spans="1:22" ht="10.5">
      <c r="A129" s="58"/>
      <c r="B129" s="58"/>
      <c r="C129" s="58"/>
      <c r="D129" s="58"/>
      <c r="E129" s="1646" t="s">
        <v>1539</v>
      </c>
      <c r="F129" s="1646"/>
      <c r="G129" s="1646"/>
      <c r="H129" s="708">
        <v>114</v>
      </c>
      <c r="I129" s="320">
        <v>108</v>
      </c>
      <c r="J129" s="320">
        <v>6</v>
      </c>
      <c r="K129" s="320">
        <v>6</v>
      </c>
      <c r="L129" s="320">
        <v>6</v>
      </c>
      <c r="M129" s="320">
        <v>107</v>
      </c>
      <c r="N129" s="320">
        <v>103</v>
      </c>
      <c r="O129" s="320">
        <v>4</v>
      </c>
      <c r="P129" s="320">
        <v>4</v>
      </c>
      <c r="Q129" s="320">
        <v>4</v>
      </c>
      <c r="R129" s="320">
        <v>7</v>
      </c>
      <c r="S129" s="320">
        <v>5</v>
      </c>
      <c r="T129" s="320">
        <v>2</v>
      </c>
      <c r="U129" s="320">
        <v>2</v>
      </c>
      <c r="V129" s="320">
        <v>2</v>
      </c>
    </row>
    <row r="130" spans="1:22" ht="10.5">
      <c r="A130" s="58"/>
      <c r="B130" s="58"/>
      <c r="C130" s="58"/>
      <c r="D130" s="58" t="s">
        <v>1584</v>
      </c>
      <c r="E130" s="1646" t="s">
        <v>1585</v>
      </c>
      <c r="F130" s="1646"/>
      <c r="G130" s="1646"/>
      <c r="H130" s="708">
        <v>138</v>
      </c>
      <c r="I130" s="995">
        <v>132</v>
      </c>
      <c r="J130" s="995">
        <v>6</v>
      </c>
      <c r="K130" s="995">
        <v>6</v>
      </c>
      <c r="L130" s="995">
        <v>6</v>
      </c>
      <c r="M130" s="995">
        <v>132</v>
      </c>
      <c r="N130" s="995">
        <v>128</v>
      </c>
      <c r="O130" s="995">
        <v>4</v>
      </c>
      <c r="P130" s="995">
        <v>4</v>
      </c>
      <c r="Q130" s="995">
        <v>4</v>
      </c>
      <c r="R130" s="995">
        <v>6</v>
      </c>
      <c r="S130" s="995">
        <v>4</v>
      </c>
      <c r="T130" s="995">
        <v>2</v>
      </c>
      <c r="U130" s="995">
        <v>2</v>
      </c>
      <c r="V130" s="995">
        <v>2</v>
      </c>
    </row>
    <row r="131" spans="1:22" ht="10.5">
      <c r="A131" s="58"/>
      <c r="B131" s="58"/>
      <c r="C131" s="58"/>
      <c r="D131" s="58"/>
      <c r="E131" s="58" t="s">
        <v>1546</v>
      </c>
      <c r="F131" s="1646" t="s">
        <v>1967</v>
      </c>
      <c r="G131" s="1649"/>
      <c r="H131" s="708">
        <v>22</v>
      </c>
      <c r="I131" s="995">
        <v>22</v>
      </c>
      <c r="J131" s="995">
        <v>0</v>
      </c>
      <c r="K131" s="995">
        <v>0</v>
      </c>
      <c r="L131" s="995" t="s">
        <v>239</v>
      </c>
      <c r="M131" s="995">
        <v>22</v>
      </c>
      <c r="N131" s="995">
        <v>22</v>
      </c>
      <c r="O131" s="995" t="s">
        <v>239</v>
      </c>
      <c r="P131" s="995">
        <v>0</v>
      </c>
      <c r="Q131" s="995" t="s">
        <v>239</v>
      </c>
      <c r="R131" s="995">
        <v>0</v>
      </c>
      <c r="S131" s="995" t="s">
        <v>239</v>
      </c>
      <c r="T131" s="995" t="s">
        <v>239</v>
      </c>
      <c r="U131" s="995">
        <v>0</v>
      </c>
      <c r="V131" s="995" t="s">
        <v>239</v>
      </c>
    </row>
    <row r="132" spans="1:22" ht="10.5">
      <c r="A132" s="58"/>
      <c r="B132" s="58"/>
      <c r="C132" s="58"/>
      <c r="D132" s="58"/>
      <c r="E132" s="58"/>
      <c r="F132" s="1646" t="s">
        <v>1583</v>
      </c>
      <c r="G132" s="1646"/>
      <c r="H132" s="708">
        <v>22</v>
      </c>
      <c r="I132" s="995">
        <v>22</v>
      </c>
      <c r="J132" s="995">
        <v>0</v>
      </c>
      <c r="K132" s="995">
        <v>0</v>
      </c>
      <c r="L132" s="995" t="s">
        <v>239</v>
      </c>
      <c r="M132" s="995">
        <v>22</v>
      </c>
      <c r="N132" s="995">
        <v>22</v>
      </c>
      <c r="O132" s="995" t="s">
        <v>239</v>
      </c>
      <c r="P132" s="995">
        <v>0</v>
      </c>
      <c r="Q132" s="995" t="s">
        <v>239</v>
      </c>
      <c r="R132" s="995">
        <v>0</v>
      </c>
      <c r="S132" s="995" t="s">
        <v>239</v>
      </c>
      <c r="T132" s="995" t="s">
        <v>239</v>
      </c>
      <c r="U132" s="995">
        <v>0</v>
      </c>
      <c r="V132" s="995" t="s">
        <v>239</v>
      </c>
    </row>
    <row r="133" spans="1:22" ht="10.5">
      <c r="A133" s="58"/>
      <c r="B133" s="58"/>
      <c r="C133" s="58"/>
      <c r="D133" s="58"/>
      <c r="E133" s="994" t="s">
        <v>2107</v>
      </c>
      <c r="F133" s="1646" t="s">
        <v>2008</v>
      </c>
      <c r="G133" s="1649"/>
      <c r="H133" s="708">
        <v>19</v>
      </c>
      <c r="I133" s="995">
        <v>18</v>
      </c>
      <c r="J133" s="995">
        <v>1</v>
      </c>
      <c r="K133" s="995">
        <v>1</v>
      </c>
      <c r="L133" s="995">
        <v>1</v>
      </c>
      <c r="M133" s="995">
        <v>16</v>
      </c>
      <c r="N133" s="995">
        <v>16</v>
      </c>
      <c r="O133" s="995" t="s">
        <v>239</v>
      </c>
      <c r="P133" s="995">
        <v>0</v>
      </c>
      <c r="Q133" s="995" t="s">
        <v>239</v>
      </c>
      <c r="R133" s="995">
        <v>3</v>
      </c>
      <c r="S133" s="995">
        <v>2</v>
      </c>
      <c r="T133" s="995">
        <v>1</v>
      </c>
      <c r="U133" s="995">
        <v>1</v>
      </c>
      <c r="V133" s="995">
        <v>1</v>
      </c>
    </row>
    <row r="134" spans="1:22" ht="10.5">
      <c r="A134" s="58"/>
      <c r="B134" s="58"/>
      <c r="C134" s="58"/>
      <c r="D134" s="58"/>
      <c r="E134" s="994" t="s">
        <v>2108</v>
      </c>
      <c r="F134" s="1646" t="s">
        <v>2009</v>
      </c>
      <c r="G134" s="1649"/>
      <c r="H134" s="708">
        <v>12</v>
      </c>
      <c r="I134" s="995">
        <v>12</v>
      </c>
      <c r="J134" s="995">
        <v>0</v>
      </c>
      <c r="K134" s="995">
        <v>0</v>
      </c>
      <c r="L134" s="995" t="s">
        <v>239</v>
      </c>
      <c r="M134" s="995">
        <v>12</v>
      </c>
      <c r="N134" s="995">
        <v>12</v>
      </c>
      <c r="O134" s="995" t="s">
        <v>239</v>
      </c>
      <c r="P134" s="995">
        <v>0</v>
      </c>
      <c r="Q134" s="995" t="s">
        <v>239</v>
      </c>
      <c r="R134" s="995">
        <v>0</v>
      </c>
      <c r="S134" s="995" t="s">
        <v>239</v>
      </c>
      <c r="T134" s="995" t="s">
        <v>239</v>
      </c>
      <c r="U134" s="995">
        <v>0</v>
      </c>
      <c r="V134" s="995" t="s">
        <v>239</v>
      </c>
    </row>
    <row r="135" spans="1:22" ht="10.5">
      <c r="A135" s="58"/>
      <c r="B135" s="58"/>
      <c r="C135" s="58"/>
      <c r="D135" s="58"/>
      <c r="E135" s="1646" t="s">
        <v>1539</v>
      </c>
      <c r="F135" s="1646"/>
      <c r="G135" s="1646"/>
      <c r="H135" s="708">
        <v>85</v>
      </c>
      <c r="I135" s="320">
        <v>80</v>
      </c>
      <c r="J135" s="320">
        <v>5</v>
      </c>
      <c r="K135" s="320">
        <v>5</v>
      </c>
      <c r="L135" s="320">
        <v>5</v>
      </c>
      <c r="M135" s="320">
        <v>82</v>
      </c>
      <c r="N135" s="320">
        <v>78</v>
      </c>
      <c r="O135" s="320">
        <v>4</v>
      </c>
      <c r="P135" s="320">
        <v>4</v>
      </c>
      <c r="Q135" s="320">
        <v>4</v>
      </c>
      <c r="R135" s="320">
        <v>3</v>
      </c>
      <c r="S135" s="320">
        <v>2</v>
      </c>
      <c r="T135" s="320">
        <v>1</v>
      </c>
      <c r="U135" s="320">
        <v>1</v>
      </c>
      <c r="V135" s="320">
        <v>1</v>
      </c>
    </row>
    <row r="136" spans="1:22" ht="10.5">
      <c r="A136" s="58"/>
      <c r="B136" s="58"/>
      <c r="C136" s="58"/>
      <c r="D136" s="58" t="s">
        <v>1586</v>
      </c>
      <c r="E136" s="1646" t="s">
        <v>1587</v>
      </c>
      <c r="F136" s="1646"/>
      <c r="G136" s="1646"/>
      <c r="H136" s="708">
        <v>267</v>
      </c>
      <c r="I136" s="995">
        <v>255</v>
      </c>
      <c r="J136" s="995">
        <v>12</v>
      </c>
      <c r="K136" s="995">
        <v>11</v>
      </c>
      <c r="L136" s="995">
        <v>12</v>
      </c>
      <c r="M136" s="995">
        <v>240</v>
      </c>
      <c r="N136" s="995">
        <v>232</v>
      </c>
      <c r="O136" s="995">
        <v>8</v>
      </c>
      <c r="P136" s="995">
        <v>7</v>
      </c>
      <c r="Q136" s="995">
        <v>8</v>
      </c>
      <c r="R136" s="995">
        <v>27</v>
      </c>
      <c r="S136" s="995">
        <v>23</v>
      </c>
      <c r="T136" s="995">
        <v>4</v>
      </c>
      <c r="U136" s="995">
        <v>4</v>
      </c>
      <c r="V136" s="995">
        <v>4</v>
      </c>
    </row>
    <row r="137" spans="1:22" ht="10.5">
      <c r="A137" s="58"/>
      <c r="B137" s="58"/>
      <c r="C137" s="58"/>
      <c r="D137" s="58"/>
      <c r="E137" s="58" t="s">
        <v>1546</v>
      </c>
      <c r="F137" s="1646" t="s">
        <v>1588</v>
      </c>
      <c r="G137" s="1649"/>
      <c r="H137" s="708">
        <v>166</v>
      </c>
      <c r="I137" s="995">
        <v>159</v>
      </c>
      <c r="J137" s="995">
        <v>7</v>
      </c>
      <c r="K137" s="995">
        <v>6</v>
      </c>
      <c r="L137" s="995">
        <v>7</v>
      </c>
      <c r="M137" s="995">
        <v>145</v>
      </c>
      <c r="N137" s="995">
        <v>139</v>
      </c>
      <c r="O137" s="995">
        <v>6</v>
      </c>
      <c r="P137" s="995">
        <v>5</v>
      </c>
      <c r="Q137" s="995">
        <v>6</v>
      </c>
      <c r="R137" s="995">
        <v>21</v>
      </c>
      <c r="S137" s="995">
        <v>20</v>
      </c>
      <c r="T137" s="995">
        <v>1</v>
      </c>
      <c r="U137" s="995">
        <v>1</v>
      </c>
      <c r="V137" s="995">
        <v>1</v>
      </c>
    </row>
    <row r="138" spans="1:22" ht="10.5">
      <c r="A138" s="58"/>
      <c r="B138" s="58"/>
      <c r="C138" s="58"/>
      <c r="D138" s="58"/>
      <c r="E138" s="58"/>
      <c r="F138" s="997" t="s">
        <v>2109</v>
      </c>
      <c r="G138" s="1001" t="s">
        <v>1969</v>
      </c>
      <c r="H138" s="708">
        <v>17</v>
      </c>
      <c r="I138" s="995">
        <v>16</v>
      </c>
      <c r="J138" s="995">
        <v>1</v>
      </c>
      <c r="K138" s="995">
        <v>0</v>
      </c>
      <c r="L138" s="995">
        <v>1</v>
      </c>
      <c r="M138" s="995">
        <v>16</v>
      </c>
      <c r="N138" s="995">
        <v>15</v>
      </c>
      <c r="O138" s="995">
        <v>1</v>
      </c>
      <c r="P138" s="995">
        <v>0</v>
      </c>
      <c r="Q138" s="995">
        <v>1</v>
      </c>
      <c r="R138" s="995">
        <v>1</v>
      </c>
      <c r="S138" s="995">
        <v>1</v>
      </c>
      <c r="T138" s="995" t="s">
        <v>239</v>
      </c>
      <c r="U138" s="995">
        <v>0</v>
      </c>
      <c r="V138" s="995" t="s">
        <v>239</v>
      </c>
    </row>
    <row r="139" spans="1:22" ht="10.5">
      <c r="A139" s="58"/>
      <c r="B139" s="58"/>
      <c r="C139" s="58"/>
      <c r="D139" s="58"/>
      <c r="E139" s="58"/>
      <c r="F139" s="997" t="s">
        <v>2110</v>
      </c>
      <c r="G139" s="1001" t="s">
        <v>2010</v>
      </c>
      <c r="H139" s="708">
        <v>14</v>
      </c>
      <c r="I139" s="995">
        <v>13</v>
      </c>
      <c r="J139" s="995">
        <v>1</v>
      </c>
      <c r="K139" s="995">
        <v>1</v>
      </c>
      <c r="L139" s="995">
        <v>1</v>
      </c>
      <c r="M139" s="995">
        <v>13</v>
      </c>
      <c r="N139" s="995">
        <v>12</v>
      </c>
      <c r="O139" s="995">
        <v>1</v>
      </c>
      <c r="P139" s="995">
        <v>1</v>
      </c>
      <c r="Q139" s="995">
        <v>1</v>
      </c>
      <c r="R139" s="995">
        <v>1</v>
      </c>
      <c r="S139" s="995">
        <v>1</v>
      </c>
      <c r="T139" s="995" t="s">
        <v>239</v>
      </c>
      <c r="U139" s="995">
        <v>0</v>
      </c>
      <c r="V139" s="995" t="s">
        <v>239</v>
      </c>
    </row>
    <row r="140" spans="1:22" ht="10.5">
      <c r="A140" s="58"/>
      <c r="B140" s="58"/>
      <c r="C140" s="58"/>
      <c r="D140" s="58"/>
      <c r="E140" s="58"/>
      <c r="F140" s="997" t="s">
        <v>2111</v>
      </c>
      <c r="G140" s="1001" t="s">
        <v>1644</v>
      </c>
      <c r="H140" s="708">
        <v>24</v>
      </c>
      <c r="I140" s="995">
        <v>24</v>
      </c>
      <c r="J140" s="995">
        <v>0</v>
      </c>
      <c r="K140" s="995">
        <v>0</v>
      </c>
      <c r="L140" s="995" t="s">
        <v>239</v>
      </c>
      <c r="M140" s="995">
        <v>21</v>
      </c>
      <c r="N140" s="995">
        <v>21</v>
      </c>
      <c r="O140" s="995" t="s">
        <v>239</v>
      </c>
      <c r="P140" s="995">
        <v>0</v>
      </c>
      <c r="Q140" s="995" t="s">
        <v>239</v>
      </c>
      <c r="R140" s="995">
        <v>3</v>
      </c>
      <c r="S140" s="995">
        <v>3</v>
      </c>
      <c r="T140" s="995" t="s">
        <v>239</v>
      </c>
      <c r="U140" s="995">
        <v>0</v>
      </c>
      <c r="V140" s="995" t="s">
        <v>239</v>
      </c>
    </row>
    <row r="141" spans="1:22" ht="10.5">
      <c r="A141" s="58"/>
      <c r="B141" s="58"/>
      <c r="C141" s="58"/>
      <c r="D141" s="58"/>
      <c r="E141" s="58"/>
      <c r="F141" s="997" t="s">
        <v>2112</v>
      </c>
      <c r="G141" s="1001" t="s">
        <v>2011</v>
      </c>
      <c r="H141" s="708">
        <v>20</v>
      </c>
      <c r="I141" s="995">
        <v>19</v>
      </c>
      <c r="J141" s="995">
        <v>1</v>
      </c>
      <c r="K141" s="995">
        <v>1</v>
      </c>
      <c r="L141" s="995">
        <v>1</v>
      </c>
      <c r="M141" s="995">
        <v>18</v>
      </c>
      <c r="N141" s="995">
        <v>17</v>
      </c>
      <c r="O141" s="995">
        <v>1</v>
      </c>
      <c r="P141" s="995">
        <v>1</v>
      </c>
      <c r="Q141" s="995">
        <v>1</v>
      </c>
      <c r="R141" s="995">
        <v>2</v>
      </c>
      <c r="S141" s="995">
        <v>2</v>
      </c>
      <c r="T141" s="995" t="s">
        <v>239</v>
      </c>
      <c r="U141" s="995">
        <v>0</v>
      </c>
      <c r="V141" s="995" t="s">
        <v>239</v>
      </c>
    </row>
    <row r="142" spans="1:22" ht="10.5">
      <c r="A142" s="58"/>
      <c r="B142" s="58"/>
      <c r="C142" s="58"/>
      <c r="D142" s="58"/>
      <c r="E142" s="58"/>
      <c r="F142" s="997" t="s">
        <v>2113</v>
      </c>
      <c r="G142" s="1001" t="s">
        <v>2012</v>
      </c>
      <c r="H142" s="708">
        <v>16</v>
      </c>
      <c r="I142" s="995">
        <v>15</v>
      </c>
      <c r="J142" s="995">
        <v>1</v>
      </c>
      <c r="K142" s="995">
        <v>1</v>
      </c>
      <c r="L142" s="995">
        <v>1</v>
      </c>
      <c r="M142" s="995">
        <v>13</v>
      </c>
      <c r="N142" s="995">
        <v>12</v>
      </c>
      <c r="O142" s="995">
        <v>1</v>
      </c>
      <c r="P142" s="995">
        <v>1</v>
      </c>
      <c r="Q142" s="995">
        <v>1</v>
      </c>
      <c r="R142" s="995">
        <v>3</v>
      </c>
      <c r="S142" s="995">
        <v>3</v>
      </c>
      <c r="T142" s="995" t="s">
        <v>239</v>
      </c>
      <c r="U142" s="995">
        <v>0</v>
      </c>
      <c r="V142" s="995" t="s">
        <v>239</v>
      </c>
    </row>
    <row r="143" spans="1:22" ht="10.5">
      <c r="A143" s="58"/>
      <c r="B143" s="58"/>
      <c r="C143" s="58"/>
      <c r="D143" s="58"/>
      <c r="E143" s="58"/>
      <c r="F143" s="1646" t="s">
        <v>1583</v>
      </c>
      <c r="G143" s="1646"/>
      <c r="H143" s="708">
        <v>75</v>
      </c>
      <c r="I143" s="320">
        <v>72</v>
      </c>
      <c r="J143" s="320">
        <v>3</v>
      </c>
      <c r="K143" s="320">
        <v>3</v>
      </c>
      <c r="L143" s="320">
        <v>3</v>
      </c>
      <c r="M143" s="320">
        <v>64</v>
      </c>
      <c r="N143" s="320">
        <v>62</v>
      </c>
      <c r="O143" s="320">
        <v>2</v>
      </c>
      <c r="P143" s="320">
        <v>2</v>
      </c>
      <c r="Q143" s="320">
        <v>2</v>
      </c>
      <c r="R143" s="320">
        <v>11</v>
      </c>
      <c r="S143" s="320">
        <v>10</v>
      </c>
      <c r="T143" s="320">
        <v>1</v>
      </c>
      <c r="U143" s="320">
        <v>1</v>
      </c>
      <c r="V143" s="320">
        <v>1</v>
      </c>
    </row>
    <row r="144" spans="1:22" ht="10.5">
      <c r="A144" s="58"/>
      <c r="B144" s="58"/>
      <c r="C144" s="58"/>
      <c r="D144" s="58"/>
      <c r="E144" s="994" t="s">
        <v>2078</v>
      </c>
      <c r="F144" s="1646" t="s">
        <v>2013</v>
      </c>
      <c r="G144" s="1649"/>
      <c r="H144" s="708">
        <v>11</v>
      </c>
      <c r="I144" s="995">
        <v>11</v>
      </c>
      <c r="J144" s="995">
        <v>0</v>
      </c>
      <c r="K144" s="995">
        <v>0</v>
      </c>
      <c r="L144" s="995" t="s">
        <v>239</v>
      </c>
      <c r="M144" s="995">
        <v>10</v>
      </c>
      <c r="N144" s="995">
        <v>10</v>
      </c>
      <c r="O144" s="995" t="s">
        <v>239</v>
      </c>
      <c r="P144" s="995">
        <v>0</v>
      </c>
      <c r="Q144" s="995" t="s">
        <v>239</v>
      </c>
      <c r="R144" s="995">
        <v>1</v>
      </c>
      <c r="S144" s="995">
        <v>1</v>
      </c>
      <c r="T144" s="995" t="s">
        <v>239</v>
      </c>
      <c r="U144" s="995">
        <v>0</v>
      </c>
      <c r="V144" s="995" t="s">
        <v>239</v>
      </c>
    </row>
    <row r="145" spans="1:22" ht="10.5">
      <c r="A145" s="58"/>
      <c r="B145" s="58"/>
      <c r="C145" s="58"/>
      <c r="D145" s="58"/>
      <c r="E145" s="994" t="s">
        <v>1953</v>
      </c>
      <c r="F145" s="1646" t="s">
        <v>2014</v>
      </c>
      <c r="G145" s="1649"/>
      <c r="H145" s="708">
        <v>10</v>
      </c>
      <c r="I145" s="995">
        <v>10</v>
      </c>
      <c r="J145" s="995">
        <v>0</v>
      </c>
      <c r="K145" s="995">
        <v>0</v>
      </c>
      <c r="L145" s="995" t="s">
        <v>239</v>
      </c>
      <c r="M145" s="995">
        <v>10</v>
      </c>
      <c r="N145" s="995">
        <v>10</v>
      </c>
      <c r="O145" s="995" t="s">
        <v>239</v>
      </c>
      <c r="P145" s="995">
        <v>0</v>
      </c>
      <c r="Q145" s="995" t="s">
        <v>239</v>
      </c>
      <c r="R145" s="995">
        <v>0</v>
      </c>
      <c r="S145" s="995" t="s">
        <v>239</v>
      </c>
      <c r="T145" s="995" t="s">
        <v>239</v>
      </c>
      <c r="U145" s="995">
        <v>0</v>
      </c>
      <c r="V145" s="995" t="s">
        <v>239</v>
      </c>
    </row>
    <row r="146" spans="1:22" ht="10.5">
      <c r="A146" s="58"/>
      <c r="B146" s="58"/>
      <c r="C146" s="58"/>
      <c r="D146" s="58"/>
      <c r="E146" s="1646" t="s">
        <v>1539</v>
      </c>
      <c r="F146" s="1646"/>
      <c r="G146" s="1646"/>
      <c r="H146" s="708">
        <v>80</v>
      </c>
      <c r="I146" s="320">
        <v>75</v>
      </c>
      <c r="J146" s="320">
        <v>5</v>
      </c>
      <c r="K146" s="320">
        <v>5</v>
      </c>
      <c r="L146" s="320">
        <v>5</v>
      </c>
      <c r="M146" s="320">
        <v>75</v>
      </c>
      <c r="N146" s="320">
        <v>73</v>
      </c>
      <c r="O146" s="320">
        <v>2</v>
      </c>
      <c r="P146" s="320">
        <v>2</v>
      </c>
      <c r="Q146" s="320">
        <v>2</v>
      </c>
      <c r="R146" s="320">
        <v>5</v>
      </c>
      <c r="S146" s="320">
        <v>2</v>
      </c>
      <c r="T146" s="320">
        <v>3</v>
      </c>
      <c r="U146" s="320">
        <v>3</v>
      </c>
      <c r="V146" s="320">
        <v>3</v>
      </c>
    </row>
    <row r="147" spans="1:22" ht="10.5">
      <c r="A147" s="58"/>
      <c r="B147" s="58"/>
      <c r="C147" s="58"/>
      <c r="D147" s="58" t="s">
        <v>1601</v>
      </c>
      <c r="E147" s="1646" t="s">
        <v>1602</v>
      </c>
      <c r="F147" s="1646"/>
      <c r="G147" s="1646"/>
      <c r="H147" s="708">
        <v>200</v>
      </c>
      <c r="I147" s="995">
        <v>189</v>
      </c>
      <c r="J147" s="995">
        <v>11</v>
      </c>
      <c r="K147" s="995">
        <v>10</v>
      </c>
      <c r="L147" s="995">
        <v>11</v>
      </c>
      <c r="M147" s="995">
        <v>183</v>
      </c>
      <c r="N147" s="995">
        <v>174</v>
      </c>
      <c r="O147" s="995">
        <v>9</v>
      </c>
      <c r="P147" s="995">
        <v>9</v>
      </c>
      <c r="Q147" s="995">
        <v>9</v>
      </c>
      <c r="R147" s="995">
        <v>17</v>
      </c>
      <c r="S147" s="995">
        <v>15</v>
      </c>
      <c r="T147" s="995">
        <v>2</v>
      </c>
      <c r="U147" s="995">
        <v>1</v>
      </c>
      <c r="V147" s="995">
        <v>2</v>
      </c>
    </row>
    <row r="148" spans="1:22" ht="10.5">
      <c r="A148" s="58"/>
      <c r="B148" s="58"/>
      <c r="C148" s="58"/>
      <c r="D148" s="58"/>
      <c r="E148" s="58" t="s">
        <v>1546</v>
      </c>
      <c r="F148" s="1646" t="s">
        <v>1603</v>
      </c>
      <c r="G148" s="1649"/>
      <c r="H148" s="708">
        <v>86</v>
      </c>
      <c r="I148" s="995">
        <v>78</v>
      </c>
      <c r="J148" s="995">
        <v>8</v>
      </c>
      <c r="K148" s="995">
        <v>7</v>
      </c>
      <c r="L148" s="995">
        <v>8</v>
      </c>
      <c r="M148" s="995">
        <v>79</v>
      </c>
      <c r="N148" s="995">
        <v>73</v>
      </c>
      <c r="O148" s="995">
        <v>6</v>
      </c>
      <c r="P148" s="995">
        <v>6</v>
      </c>
      <c r="Q148" s="995">
        <v>6</v>
      </c>
      <c r="R148" s="995">
        <v>7</v>
      </c>
      <c r="S148" s="995">
        <v>5</v>
      </c>
      <c r="T148" s="995">
        <v>2</v>
      </c>
      <c r="U148" s="995">
        <v>1</v>
      </c>
      <c r="V148" s="995">
        <v>2</v>
      </c>
    </row>
    <row r="149" spans="1:22" ht="10.5">
      <c r="A149" s="58"/>
      <c r="B149" s="58"/>
      <c r="C149" s="58"/>
      <c r="D149" s="58"/>
      <c r="E149" s="58"/>
      <c r="F149" s="997" t="s">
        <v>2015</v>
      </c>
      <c r="G149" s="1001" t="s">
        <v>2016</v>
      </c>
      <c r="H149" s="708">
        <v>10</v>
      </c>
      <c r="I149" s="995">
        <v>10</v>
      </c>
      <c r="J149" s="995">
        <v>0</v>
      </c>
      <c r="K149" s="995">
        <v>0</v>
      </c>
      <c r="L149" s="995" t="s">
        <v>239</v>
      </c>
      <c r="M149" s="995">
        <v>10</v>
      </c>
      <c r="N149" s="995">
        <v>10</v>
      </c>
      <c r="O149" s="995" t="s">
        <v>239</v>
      </c>
      <c r="P149" s="995">
        <v>0</v>
      </c>
      <c r="Q149" s="995" t="s">
        <v>239</v>
      </c>
      <c r="R149" s="995">
        <v>0</v>
      </c>
      <c r="S149" s="995" t="s">
        <v>239</v>
      </c>
      <c r="T149" s="995" t="s">
        <v>239</v>
      </c>
      <c r="U149" s="995">
        <v>0</v>
      </c>
      <c r="V149" s="995" t="s">
        <v>239</v>
      </c>
    </row>
    <row r="150" spans="1:22" ht="10.5">
      <c r="A150" s="58"/>
      <c r="B150" s="58"/>
      <c r="C150" s="58"/>
      <c r="D150" s="58"/>
      <c r="E150" s="58"/>
      <c r="F150" s="1646" t="s">
        <v>1583</v>
      </c>
      <c r="G150" s="1646"/>
      <c r="H150" s="708">
        <v>76</v>
      </c>
      <c r="I150" s="320">
        <v>68</v>
      </c>
      <c r="J150" s="320">
        <v>8</v>
      </c>
      <c r="K150" s="320">
        <v>7</v>
      </c>
      <c r="L150" s="320">
        <v>8</v>
      </c>
      <c r="M150" s="320">
        <v>69</v>
      </c>
      <c r="N150" s="320">
        <v>63</v>
      </c>
      <c r="O150" s="320">
        <v>6</v>
      </c>
      <c r="P150" s="320">
        <v>6</v>
      </c>
      <c r="Q150" s="320">
        <v>6</v>
      </c>
      <c r="R150" s="320">
        <v>7</v>
      </c>
      <c r="S150" s="320">
        <v>5</v>
      </c>
      <c r="T150" s="320">
        <v>2</v>
      </c>
      <c r="U150" s="320">
        <v>1</v>
      </c>
      <c r="V150" s="320">
        <v>2</v>
      </c>
    </row>
    <row r="151" spans="1:22" ht="10.5">
      <c r="A151" s="58"/>
      <c r="B151" s="58"/>
      <c r="C151" s="58"/>
      <c r="D151" s="58"/>
      <c r="E151" s="994" t="s">
        <v>2114</v>
      </c>
      <c r="F151" s="1646" t="s">
        <v>2017</v>
      </c>
      <c r="G151" s="1649"/>
      <c r="H151" s="708">
        <v>41</v>
      </c>
      <c r="I151" s="995">
        <v>38</v>
      </c>
      <c r="J151" s="995">
        <v>3</v>
      </c>
      <c r="K151" s="995">
        <v>3</v>
      </c>
      <c r="L151" s="995">
        <v>3</v>
      </c>
      <c r="M151" s="995">
        <v>38</v>
      </c>
      <c r="N151" s="995">
        <v>35</v>
      </c>
      <c r="O151" s="995">
        <v>3</v>
      </c>
      <c r="P151" s="995">
        <v>3</v>
      </c>
      <c r="Q151" s="995">
        <v>3</v>
      </c>
      <c r="R151" s="995">
        <v>3</v>
      </c>
      <c r="S151" s="995">
        <v>3</v>
      </c>
      <c r="T151" s="995">
        <v>0</v>
      </c>
      <c r="U151" s="995">
        <v>0</v>
      </c>
      <c r="V151" s="995">
        <v>0</v>
      </c>
    </row>
    <row r="152" spans="1:22" ht="10.5">
      <c r="A152" s="58"/>
      <c r="B152" s="58"/>
      <c r="C152" s="58"/>
      <c r="D152" s="58"/>
      <c r="E152" s="58"/>
      <c r="F152" s="997" t="s">
        <v>2115</v>
      </c>
      <c r="G152" s="1001" t="s">
        <v>2018</v>
      </c>
      <c r="H152" s="708">
        <v>10</v>
      </c>
      <c r="I152" s="995">
        <v>8</v>
      </c>
      <c r="J152" s="995">
        <v>2</v>
      </c>
      <c r="K152" s="995">
        <v>2</v>
      </c>
      <c r="L152" s="995">
        <v>2</v>
      </c>
      <c r="M152" s="995">
        <v>9</v>
      </c>
      <c r="N152" s="995">
        <v>7</v>
      </c>
      <c r="O152" s="995">
        <v>2</v>
      </c>
      <c r="P152" s="995">
        <v>2</v>
      </c>
      <c r="Q152" s="995">
        <v>2</v>
      </c>
      <c r="R152" s="995">
        <v>1</v>
      </c>
      <c r="S152" s="995">
        <v>1</v>
      </c>
      <c r="T152" s="995" t="s">
        <v>239</v>
      </c>
      <c r="U152" s="995">
        <v>0</v>
      </c>
      <c r="V152" s="995" t="s">
        <v>239</v>
      </c>
    </row>
    <row r="153" spans="1:22" ht="10.5">
      <c r="A153" s="58"/>
      <c r="B153" s="58"/>
      <c r="C153" s="58"/>
      <c r="D153" s="58"/>
      <c r="E153" s="58"/>
      <c r="F153" s="1646" t="s">
        <v>1583</v>
      </c>
      <c r="G153" s="1646"/>
      <c r="H153" s="708">
        <v>31</v>
      </c>
      <c r="I153" s="320">
        <v>30</v>
      </c>
      <c r="J153" s="320">
        <v>1</v>
      </c>
      <c r="K153" s="320">
        <v>1</v>
      </c>
      <c r="L153" s="320">
        <v>1</v>
      </c>
      <c r="M153" s="320">
        <v>29</v>
      </c>
      <c r="N153" s="320">
        <v>28</v>
      </c>
      <c r="O153" s="320">
        <v>1</v>
      </c>
      <c r="P153" s="320">
        <v>1</v>
      </c>
      <c r="Q153" s="320">
        <v>1</v>
      </c>
      <c r="R153" s="320">
        <v>2</v>
      </c>
      <c r="S153" s="320">
        <v>2</v>
      </c>
      <c r="T153" s="995">
        <v>0</v>
      </c>
      <c r="U153" s="995">
        <v>0</v>
      </c>
      <c r="V153" s="995">
        <v>0</v>
      </c>
    </row>
    <row r="154" spans="1:22" ht="10.5">
      <c r="A154" s="58"/>
      <c r="B154" s="58"/>
      <c r="C154" s="58"/>
      <c r="D154" s="58"/>
      <c r="E154" s="994" t="s">
        <v>2116</v>
      </c>
      <c r="F154" s="1646" t="s">
        <v>2019</v>
      </c>
      <c r="G154" s="1649"/>
      <c r="H154" s="708">
        <v>12</v>
      </c>
      <c r="I154" s="995">
        <v>12</v>
      </c>
      <c r="J154" s="995">
        <v>0</v>
      </c>
      <c r="K154" s="995">
        <v>0</v>
      </c>
      <c r="L154" s="995" t="s">
        <v>239</v>
      </c>
      <c r="M154" s="995">
        <v>12</v>
      </c>
      <c r="N154" s="995">
        <v>12</v>
      </c>
      <c r="O154" s="995" t="s">
        <v>239</v>
      </c>
      <c r="P154" s="995">
        <v>0</v>
      </c>
      <c r="Q154" s="995" t="s">
        <v>239</v>
      </c>
      <c r="R154" s="995">
        <v>0</v>
      </c>
      <c r="S154" s="995" t="s">
        <v>239</v>
      </c>
      <c r="T154" s="995" t="s">
        <v>239</v>
      </c>
      <c r="U154" s="995">
        <v>0</v>
      </c>
      <c r="V154" s="995" t="s">
        <v>239</v>
      </c>
    </row>
    <row r="155" spans="1:22" ht="10.5">
      <c r="A155" s="58"/>
      <c r="B155" s="58"/>
      <c r="C155" s="58"/>
      <c r="D155" s="58"/>
      <c r="E155" s="58"/>
      <c r="F155" s="1646" t="s">
        <v>1583</v>
      </c>
      <c r="G155" s="1646"/>
      <c r="H155" s="708">
        <v>12</v>
      </c>
      <c r="I155" s="995">
        <v>12</v>
      </c>
      <c r="J155" s="995">
        <v>0</v>
      </c>
      <c r="K155" s="995">
        <v>0</v>
      </c>
      <c r="L155" s="995" t="s">
        <v>239</v>
      </c>
      <c r="M155" s="995">
        <v>12</v>
      </c>
      <c r="N155" s="995">
        <v>12</v>
      </c>
      <c r="O155" s="995" t="s">
        <v>239</v>
      </c>
      <c r="P155" s="995">
        <v>0</v>
      </c>
      <c r="Q155" s="995" t="s">
        <v>239</v>
      </c>
      <c r="R155" s="995">
        <v>0</v>
      </c>
      <c r="S155" s="995" t="s">
        <v>239</v>
      </c>
      <c r="T155" s="995" t="s">
        <v>239</v>
      </c>
      <c r="U155" s="995">
        <v>0</v>
      </c>
      <c r="V155" s="995" t="s">
        <v>239</v>
      </c>
    </row>
    <row r="156" spans="1:22" ht="10.5">
      <c r="A156" s="58"/>
      <c r="B156" s="58"/>
      <c r="C156" s="58"/>
      <c r="D156" s="58"/>
      <c r="E156" s="1646" t="s">
        <v>1539</v>
      </c>
      <c r="F156" s="1646"/>
      <c r="G156" s="1646"/>
      <c r="H156" s="708">
        <v>61</v>
      </c>
      <c r="I156" s="320">
        <v>61</v>
      </c>
      <c r="J156" s="320">
        <v>0</v>
      </c>
      <c r="K156" s="320">
        <v>0</v>
      </c>
      <c r="L156" s="320">
        <v>0</v>
      </c>
      <c r="M156" s="320">
        <v>54</v>
      </c>
      <c r="N156" s="320">
        <v>54</v>
      </c>
      <c r="O156" s="320">
        <v>0</v>
      </c>
      <c r="P156" s="320">
        <v>0</v>
      </c>
      <c r="Q156" s="320">
        <v>0</v>
      </c>
      <c r="R156" s="320">
        <v>7</v>
      </c>
      <c r="S156" s="320">
        <v>7</v>
      </c>
      <c r="T156" s="320">
        <v>0</v>
      </c>
      <c r="U156" s="320">
        <v>0</v>
      </c>
      <c r="V156" s="320">
        <v>0</v>
      </c>
    </row>
    <row r="157" spans="1:22" ht="10.5">
      <c r="A157" s="58"/>
      <c r="B157" s="58"/>
      <c r="C157" s="58"/>
      <c r="D157" s="994" t="s">
        <v>2117</v>
      </c>
      <c r="E157" s="1646" t="s">
        <v>1645</v>
      </c>
      <c r="F157" s="1646"/>
      <c r="G157" s="1646"/>
      <c r="H157" s="708">
        <v>59</v>
      </c>
      <c r="I157" s="995">
        <v>48</v>
      </c>
      <c r="J157" s="995">
        <v>11</v>
      </c>
      <c r="K157" s="995">
        <v>11</v>
      </c>
      <c r="L157" s="995">
        <v>11</v>
      </c>
      <c r="M157" s="995">
        <v>55</v>
      </c>
      <c r="N157" s="995">
        <v>48</v>
      </c>
      <c r="O157" s="995">
        <v>7</v>
      </c>
      <c r="P157" s="995">
        <v>7</v>
      </c>
      <c r="Q157" s="995">
        <v>7</v>
      </c>
      <c r="R157" s="995">
        <v>4</v>
      </c>
      <c r="S157" s="995">
        <v>0</v>
      </c>
      <c r="T157" s="995">
        <v>4</v>
      </c>
      <c r="U157" s="995">
        <v>4</v>
      </c>
      <c r="V157" s="995">
        <v>4</v>
      </c>
    </row>
    <row r="158" spans="1:22" ht="10.5">
      <c r="A158" s="58"/>
      <c r="B158" s="58"/>
      <c r="C158" s="58"/>
      <c r="D158" s="58"/>
      <c r="E158" s="994" t="s">
        <v>2020</v>
      </c>
      <c r="F158" s="1646" t="s">
        <v>2021</v>
      </c>
      <c r="G158" s="1649"/>
      <c r="H158" s="708">
        <v>28</v>
      </c>
      <c r="I158" s="995">
        <v>20</v>
      </c>
      <c r="J158" s="995">
        <v>8</v>
      </c>
      <c r="K158" s="995">
        <v>8</v>
      </c>
      <c r="L158" s="995">
        <v>8</v>
      </c>
      <c r="M158" s="995">
        <v>25</v>
      </c>
      <c r="N158" s="995">
        <v>20</v>
      </c>
      <c r="O158" s="995">
        <v>5</v>
      </c>
      <c r="P158" s="995">
        <v>5</v>
      </c>
      <c r="Q158" s="995">
        <v>5</v>
      </c>
      <c r="R158" s="995">
        <v>3</v>
      </c>
      <c r="S158" s="995" t="s">
        <v>239</v>
      </c>
      <c r="T158" s="995">
        <v>3</v>
      </c>
      <c r="U158" s="995">
        <v>3</v>
      </c>
      <c r="V158" s="995">
        <v>3</v>
      </c>
    </row>
    <row r="159" spans="1:22" ht="10.5">
      <c r="A159" s="58"/>
      <c r="B159" s="58"/>
      <c r="C159" s="58"/>
      <c r="D159" s="58"/>
      <c r="E159" s="58"/>
      <c r="F159" s="1646" t="s">
        <v>1583</v>
      </c>
      <c r="G159" s="1646"/>
      <c r="H159" s="708">
        <v>28</v>
      </c>
      <c r="I159" s="995">
        <v>20</v>
      </c>
      <c r="J159" s="995">
        <v>8</v>
      </c>
      <c r="K159" s="995">
        <v>8</v>
      </c>
      <c r="L159" s="995">
        <v>8</v>
      </c>
      <c r="M159" s="995">
        <v>25</v>
      </c>
      <c r="N159" s="995">
        <v>20</v>
      </c>
      <c r="O159" s="995">
        <v>5</v>
      </c>
      <c r="P159" s="995">
        <v>5</v>
      </c>
      <c r="Q159" s="995">
        <v>5</v>
      </c>
      <c r="R159" s="995">
        <v>3</v>
      </c>
      <c r="S159" s="995" t="s">
        <v>239</v>
      </c>
      <c r="T159" s="995">
        <v>3</v>
      </c>
      <c r="U159" s="995">
        <v>3</v>
      </c>
      <c r="V159" s="995">
        <v>3</v>
      </c>
    </row>
    <row r="160" spans="1:22" ht="10.5">
      <c r="A160" s="58"/>
      <c r="B160" s="58"/>
      <c r="C160" s="58"/>
      <c r="D160" s="58"/>
      <c r="E160" s="1646" t="s">
        <v>1539</v>
      </c>
      <c r="F160" s="1646"/>
      <c r="G160" s="1646"/>
      <c r="H160" s="708">
        <v>31</v>
      </c>
      <c r="I160" s="320">
        <v>28</v>
      </c>
      <c r="J160" s="320">
        <v>3</v>
      </c>
      <c r="K160" s="320">
        <v>3</v>
      </c>
      <c r="L160" s="320">
        <v>3</v>
      </c>
      <c r="M160" s="320">
        <v>30</v>
      </c>
      <c r="N160" s="320">
        <v>28</v>
      </c>
      <c r="O160" s="320">
        <v>2</v>
      </c>
      <c r="P160" s="320">
        <v>2</v>
      </c>
      <c r="Q160" s="320">
        <v>2</v>
      </c>
      <c r="R160" s="320">
        <v>1</v>
      </c>
      <c r="S160" s="320">
        <v>0</v>
      </c>
      <c r="T160" s="320">
        <v>1</v>
      </c>
      <c r="U160" s="320">
        <v>1</v>
      </c>
      <c r="V160" s="320">
        <v>1</v>
      </c>
    </row>
    <row r="161" spans="1:22" ht="10.5">
      <c r="A161" s="58"/>
      <c r="B161" s="58"/>
      <c r="C161" s="58"/>
      <c r="D161" s="994" t="s">
        <v>2118</v>
      </c>
      <c r="E161" s="1646" t="s">
        <v>2022</v>
      </c>
      <c r="F161" s="1646"/>
      <c r="G161" s="1646"/>
      <c r="H161" s="708">
        <v>15</v>
      </c>
      <c r="I161" s="995">
        <v>15</v>
      </c>
      <c r="J161" s="995">
        <v>0</v>
      </c>
      <c r="K161" s="995">
        <v>0</v>
      </c>
      <c r="L161" s="995" t="s">
        <v>239</v>
      </c>
      <c r="M161" s="995">
        <v>15</v>
      </c>
      <c r="N161" s="995">
        <v>15</v>
      </c>
      <c r="O161" s="995" t="s">
        <v>239</v>
      </c>
      <c r="P161" s="995">
        <v>0</v>
      </c>
      <c r="Q161" s="995" t="s">
        <v>239</v>
      </c>
      <c r="R161" s="995">
        <v>0</v>
      </c>
      <c r="S161" s="995" t="s">
        <v>239</v>
      </c>
      <c r="T161" s="995" t="s">
        <v>239</v>
      </c>
      <c r="U161" s="995">
        <v>0</v>
      </c>
      <c r="V161" s="995" t="s">
        <v>239</v>
      </c>
    </row>
    <row r="162" spans="1:22" ht="10.5">
      <c r="A162" s="58"/>
      <c r="B162" s="58"/>
      <c r="C162" s="58"/>
      <c r="D162" s="58"/>
      <c r="E162" s="1646" t="s">
        <v>1539</v>
      </c>
      <c r="F162" s="1646"/>
      <c r="G162" s="1646"/>
      <c r="H162" s="708">
        <v>15</v>
      </c>
      <c r="I162" s="995">
        <v>15</v>
      </c>
      <c r="J162" s="995">
        <v>0</v>
      </c>
      <c r="K162" s="995">
        <v>0</v>
      </c>
      <c r="L162" s="995" t="s">
        <v>239</v>
      </c>
      <c r="M162" s="995">
        <v>15</v>
      </c>
      <c r="N162" s="995">
        <v>15</v>
      </c>
      <c r="O162" s="995" t="s">
        <v>239</v>
      </c>
      <c r="P162" s="995">
        <v>0</v>
      </c>
      <c r="Q162" s="995" t="s">
        <v>239</v>
      </c>
      <c r="R162" s="995">
        <v>0</v>
      </c>
      <c r="S162" s="995" t="s">
        <v>239</v>
      </c>
      <c r="T162" s="995" t="s">
        <v>239</v>
      </c>
      <c r="U162" s="995">
        <v>0</v>
      </c>
      <c r="V162" s="995" t="s">
        <v>239</v>
      </c>
    </row>
    <row r="163" spans="1:22" ht="10.5">
      <c r="A163" s="58"/>
      <c r="B163" s="58"/>
      <c r="C163" s="58"/>
      <c r="D163" s="994" t="s">
        <v>2119</v>
      </c>
      <c r="E163" s="1646" t="s">
        <v>2023</v>
      </c>
      <c r="F163" s="1646"/>
      <c r="G163" s="1646"/>
      <c r="H163" s="708">
        <v>16</v>
      </c>
      <c r="I163" s="995">
        <v>16</v>
      </c>
      <c r="J163" s="995">
        <v>0</v>
      </c>
      <c r="K163" s="995">
        <v>0</v>
      </c>
      <c r="L163" s="995" t="s">
        <v>239</v>
      </c>
      <c r="M163" s="995">
        <v>15</v>
      </c>
      <c r="N163" s="995">
        <v>15</v>
      </c>
      <c r="O163" s="995" t="s">
        <v>239</v>
      </c>
      <c r="P163" s="995">
        <v>0</v>
      </c>
      <c r="Q163" s="995" t="s">
        <v>239</v>
      </c>
      <c r="R163" s="995">
        <v>1</v>
      </c>
      <c r="S163" s="995">
        <v>1</v>
      </c>
      <c r="T163" s="995" t="s">
        <v>239</v>
      </c>
      <c r="U163" s="995">
        <v>0</v>
      </c>
      <c r="V163" s="995" t="s">
        <v>239</v>
      </c>
    </row>
    <row r="164" spans="1:22" ht="10.5">
      <c r="A164" s="58"/>
      <c r="B164" s="58"/>
      <c r="C164" s="58"/>
      <c r="D164" s="58"/>
      <c r="E164" s="1646" t="s">
        <v>1539</v>
      </c>
      <c r="F164" s="1646"/>
      <c r="G164" s="1646"/>
      <c r="H164" s="708">
        <v>16</v>
      </c>
      <c r="I164" s="995">
        <v>16</v>
      </c>
      <c r="J164" s="995">
        <v>0</v>
      </c>
      <c r="K164" s="995">
        <v>0</v>
      </c>
      <c r="L164" s="995" t="s">
        <v>239</v>
      </c>
      <c r="M164" s="995">
        <v>15</v>
      </c>
      <c r="N164" s="995">
        <v>15</v>
      </c>
      <c r="O164" s="995" t="s">
        <v>239</v>
      </c>
      <c r="P164" s="995">
        <v>0</v>
      </c>
      <c r="Q164" s="995" t="s">
        <v>239</v>
      </c>
      <c r="R164" s="995">
        <v>1</v>
      </c>
      <c r="S164" s="995">
        <v>1</v>
      </c>
      <c r="T164" s="995" t="s">
        <v>239</v>
      </c>
      <c r="U164" s="995">
        <v>0</v>
      </c>
      <c r="V164" s="995" t="s">
        <v>239</v>
      </c>
    </row>
    <row r="165" spans="1:22" ht="10.5">
      <c r="A165" s="58"/>
      <c r="B165" s="58"/>
      <c r="C165" s="58"/>
      <c r="D165" s="1022" t="s">
        <v>2120</v>
      </c>
      <c r="E165" s="1646" t="s">
        <v>2024</v>
      </c>
      <c r="F165" s="1646"/>
      <c r="G165" s="1646"/>
      <c r="H165" s="708">
        <v>13</v>
      </c>
      <c r="I165" s="995">
        <v>13</v>
      </c>
      <c r="J165" s="995">
        <v>0</v>
      </c>
      <c r="K165" s="995">
        <v>0</v>
      </c>
      <c r="L165" s="995" t="s">
        <v>239</v>
      </c>
      <c r="M165" s="995">
        <v>11</v>
      </c>
      <c r="N165" s="995">
        <v>11</v>
      </c>
      <c r="O165" s="995" t="s">
        <v>239</v>
      </c>
      <c r="P165" s="995">
        <v>0</v>
      </c>
      <c r="Q165" s="995" t="s">
        <v>239</v>
      </c>
      <c r="R165" s="995">
        <v>2</v>
      </c>
      <c r="S165" s="995">
        <v>2</v>
      </c>
      <c r="T165" s="995" t="s">
        <v>239</v>
      </c>
      <c r="U165" s="995">
        <v>0</v>
      </c>
      <c r="V165" s="995" t="s">
        <v>239</v>
      </c>
    </row>
    <row r="166" spans="1:22" ht="10.5">
      <c r="A166" s="58"/>
      <c r="B166" s="58"/>
      <c r="C166" s="58"/>
      <c r="D166" s="58"/>
      <c r="E166" s="1646" t="s">
        <v>1539</v>
      </c>
      <c r="F166" s="1646"/>
      <c r="G166" s="1646"/>
      <c r="H166" s="708">
        <v>13</v>
      </c>
      <c r="I166" s="995">
        <v>13</v>
      </c>
      <c r="J166" s="995">
        <v>0</v>
      </c>
      <c r="K166" s="995">
        <v>0</v>
      </c>
      <c r="L166" s="995" t="s">
        <v>239</v>
      </c>
      <c r="M166" s="995">
        <v>11</v>
      </c>
      <c r="N166" s="995">
        <v>11</v>
      </c>
      <c r="O166" s="995" t="s">
        <v>239</v>
      </c>
      <c r="P166" s="995">
        <v>0</v>
      </c>
      <c r="Q166" s="995" t="s">
        <v>239</v>
      </c>
      <c r="R166" s="995">
        <v>2</v>
      </c>
      <c r="S166" s="995">
        <v>2</v>
      </c>
      <c r="T166" s="995" t="s">
        <v>239</v>
      </c>
      <c r="U166" s="995">
        <v>0</v>
      </c>
      <c r="V166" s="995" t="s">
        <v>239</v>
      </c>
    </row>
    <row r="167" spans="1:22" ht="10.5">
      <c r="A167" s="58"/>
      <c r="B167" s="58"/>
      <c r="C167" s="58"/>
      <c r="D167" s="994" t="s">
        <v>2121</v>
      </c>
      <c r="E167" s="1646" t="s">
        <v>2025</v>
      </c>
      <c r="F167" s="1646"/>
      <c r="G167" s="1646"/>
      <c r="H167" s="708">
        <v>11</v>
      </c>
      <c r="I167" s="995">
        <v>9</v>
      </c>
      <c r="J167" s="995">
        <v>2</v>
      </c>
      <c r="K167" s="995">
        <v>2</v>
      </c>
      <c r="L167" s="995">
        <v>2</v>
      </c>
      <c r="M167" s="995">
        <v>10</v>
      </c>
      <c r="N167" s="995">
        <v>9</v>
      </c>
      <c r="O167" s="995">
        <v>1</v>
      </c>
      <c r="P167" s="995">
        <v>1</v>
      </c>
      <c r="Q167" s="995">
        <v>1</v>
      </c>
      <c r="R167" s="995">
        <v>1</v>
      </c>
      <c r="S167" s="995" t="s">
        <v>239</v>
      </c>
      <c r="T167" s="995">
        <v>1</v>
      </c>
      <c r="U167" s="995">
        <v>1</v>
      </c>
      <c r="V167" s="995">
        <v>1</v>
      </c>
    </row>
    <row r="168" spans="1:22" ht="10.5">
      <c r="A168" s="58"/>
      <c r="B168" s="58"/>
      <c r="C168" s="58"/>
      <c r="D168" s="58"/>
      <c r="E168" s="1646" t="s">
        <v>1539</v>
      </c>
      <c r="F168" s="1646"/>
      <c r="G168" s="1646"/>
      <c r="H168" s="708">
        <v>11</v>
      </c>
      <c r="I168" s="995">
        <v>9</v>
      </c>
      <c r="J168" s="995">
        <v>2</v>
      </c>
      <c r="K168" s="995">
        <v>2</v>
      </c>
      <c r="L168" s="995">
        <v>2</v>
      </c>
      <c r="M168" s="995">
        <v>10</v>
      </c>
      <c r="N168" s="995">
        <v>9</v>
      </c>
      <c r="O168" s="995">
        <v>1</v>
      </c>
      <c r="P168" s="995">
        <v>1</v>
      </c>
      <c r="Q168" s="995">
        <v>1</v>
      </c>
      <c r="R168" s="995">
        <v>1</v>
      </c>
      <c r="S168" s="995" t="s">
        <v>239</v>
      </c>
      <c r="T168" s="995">
        <v>1</v>
      </c>
      <c r="U168" s="995">
        <v>1</v>
      </c>
      <c r="V168" s="995">
        <v>1</v>
      </c>
    </row>
    <row r="169" spans="1:22" ht="10.5">
      <c r="A169" s="58"/>
      <c r="B169" s="58"/>
      <c r="C169" s="58"/>
      <c r="D169" s="994" t="s">
        <v>2026</v>
      </c>
      <c r="E169" s="1646" t="s">
        <v>2027</v>
      </c>
      <c r="F169" s="1646"/>
      <c r="G169" s="1646"/>
      <c r="H169" s="708">
        <v>36</v>
      </c>
      <c r="I169" s="995">
        <v>33</v>
      </c>
      <c r="J169" s="995">
        <v>3</v>
      </c>
      <c r="K169" s="995">
        <v>3</v>
      </c>
      <c r="L169" s="995">
        <v>3</v>
      </c>
      <c r="M169" s="995">
        <v>34</v>
      </c>
      <c r="N169" s="995">
        <v>31</v>
      </c>
      <c r="O169" s="995">
        <v>3</v>
      </c>
      <c r="P169" s="995">
        <v>3</v>
      </c>
      <c r="Q169" s="995">
        <v>3</v>
      </c>
      <c r="R169" s="995">
        <v>2</v>
      </c>
      <c r="S169" s="995">
        <v>2</v>
      </c>
      <c r="T169" s="995" t="s">
        <v>239</v>
      </c>
      <c r="U169" s="995">
        <v>0</v>
      </c>
      <c r="V169" s="995" t="s">
        <v>239</v>
      </c>
    </row>
    <row r="170" spans="1:22" ht="10.5">
      <c r="A170" s="58"/>
      <c r="B170" s="58"/>
      <c r="C170" s="58"/>
      <c r="D170" s="58"/>
      <c r="E170" s="1646" t="s">
        <v>1539</v>
      </c>
      <c r="F170" s="1646"/>
      <c r="G170" s="1646"/>
      <c r="H170" s="708">
        <v>36</v>
      </c>
      <c r="I170" s="995">
        <v>33</v>
      </c>
      <c r="J170" s="995">
        <v>3</v>
      </c>
      <c r="K170" s="995">
        <v>3</v>
      </c>
      <c r="L170" s="995">
        <v>3</v>
      </c>
      <c r="M170" s="995">
        <v>34</v>
      </c>
      <c r="N170" s="995">
        <v>31</v>
      </c>
      <c r="O170" s="995">
        <v>3</v>
      </c>
      <c r="P170" s="995">
        <v>3</v>
      </c>
      <c r="Q170" s="995">
        <v>3</v>
      </c>
      <c r="R170" s="995">
        <v>2</v>
      </c>
      <c r="S170" s="995">
        <v>2</v>
      </c>
      <c r="T170" s="995" t="s">
        <v>239</v>
      </c>
      <c r="U170" s="995">
        <v>0</v>
      </c>
      <c r="V170" s="995" t="s">
        <v>239</v>
      </c>
    </row>
    <row r="171" spans="1:22" ht="10.5">
      <c r="A171" s="58"/>
      <c r="B171" s="58"/>
      <c r="C171" s="58"/>
      <c r="D171" s="994" t="s">
        <v>2122</v>
      </c>
      <c r="E171" s="1646" t="s">
        <v>1973</v>
      </c>
      <c r="F171" s="1646"/>
      <c r="G171" s="1646"/>
      <c r="H171" s="708">
        <v>35</v>
      </c>
      <c r="I171" s="995">
        <v>33</v>
      </c>
      <c r="J171" s="995">
        <v>2</v>
      </c>
      <c r="K171" s="995">
        <v>2</v>
      </c>
      <c r="L171" s="995">
        <v>2</v>
      </c>
      <c r="M171" s="995">
        <v>32</v>
      </c>
      <c r="N171" s="995">
        <v>31</v>
      </c>
      <c r="O171" s="995">
        <v>1</v>
      </c>
      <c r="P171" s="995">
        <v>1</v>
      </c>
      <c r="Q171" s="995">
        <v>1</v>
      </c>
      <c r="R171" s="995">
        <v>3</v>
      </c>
      <c r="S171" s="995">
        <v>2</v>
      </c>
      <c r="T171" s="995">
        <v>1</v>
      </c>
      <c r="U171" s="995">
        <v>1</v>
      </c>
      <c r="V171" s="995">
        <v>1</v>
      </c>
    </row>
    <row r="172" spans="1:22" ht="10.5">
      <c r="A172" s="58"/>
      <c r="B172" s="58"/>
      <c r="C172" s="58"/>
      <c r="D172" s="58"/>
      <c r="E172" s="994" t="s">
        <v>2123</v>
      </c>
      <c r="F172" s="1646" t="s">
        <v>2028</v>
      </c>
      <c r="G172" s="1649"/>
      <c r="H172" s="708">
        <v>21</v>
      </c>
      <c r="I172" s="995">
        <v>21</v>
      </c>
      <c r="J172" s="995">
        <v>0</v>
      </c>
      <c r="K172" s="995">
        <v>0</v>
      </c>
      <c r="L172" s="995" t="s">
        <v>239</v>
      </c>
      <c r="M172" s="995">
        <v>20</v>
      </c>
      <c r="N172" s="995">
        <v>20</v>
      </c>
      <c r="O172" s="995" t="s">
        <v>239</v>
      </c>
      <c r="P172" s="995">
        <v>0</v>
      </c>
      <c r="Q172" s="995" t="s">
        <v>239</v>
      </c>
      <c r="R172" s="995">
        <v>1</v>
      </c>
      <c r="S172" s="995">
        <v>1</v>
      </c>
      <c r="T172" s="995" t="s">
        <v>239</v>
      </c>
      <c r="U172" s="995">
        <v>0</v>
      </c>
      <c r="V172" s="995" t="s">
        <v>239</v>
      </c>
    </row>
    <row r="173" spans="1:22" ht="10.5">
      <c r="A173" s="58"/>
      <c r="B173" s="58"/>
      <c r="C173" s="58"/>
      <c r="D173" s="58"/>
      <c r="E173" s="58"/>
      <c r="F173" s="1646" t="s">
        <v>1583</v>
      </c>
      <c r="G173" s="1646"/>
      <c r="H173" s="708">
        <v>21</v>
      </c>
      <c r="I173" s="995">
        <v>21</v>
      </c>
      <c r="J173" s="995">
        <v>0</v>
      </c>
      <c r="K173" s="995">
        <v>0</v>
      </c>
      <c r="L173" s="995" t="s">
        <v>239</v>
      </c>
      <c r="M173" s="995">
        <v>20</v>
      </c>
      <c r="N173" s="995">
        <v>20</v>
      </c>
      <c r="O173" s="995" t="s">
        <v>239</v>
      </c>
      <c r="P173" s="995">
        <v>0</v>
      </c>
      <c r="Q173" s="995" t="s">
        <v>239</v>
      </c>
      <c r="R173" s="995">
        <v>1</v>
      </c>
      <c r="S173" s="995">
        <v>1</v>
      </c>
      <c r="T173" s="995" t="s">
        <v>239</v>
      </c>
      <c r="U173" s="995">
        <v>0</v>
      </c>
      <c r="V173" s="995" t="s">
        <v>239</v>
      </c>
    </row>
    <row r="174" spans="1:22" ht="10.5">
      <c r="A174" s="58"/>
      <c r="B174" s="58"/>
      <c r="C174" s="58"/>
      <c r="D174" s="58"/>
      <c r="E174" s="1646" t="s">
        <v>1539</v>
      </c>
      <c r="F174" s="1646"/>
      <c r="G174" s="1646"/>
      <c r="H174" s="708">
        <v>14</v>
      </c>
      <c r="I174" s="320">
        <v>12</v>
      </c>
      <c r="J174" s="320">
        <v>2</v>
      </c>
      <c r="K174" s="320">
        <v>2</v>
      </c>
      <c r="L174" s="320">
        <v>2</v>
      </c>
      <c r="M174" s="320">
        <v>12</v>
      </c>
      <c r="N174" s="320">
        <v>11</v>
      </c>
      <c r="O174" s="320">
        <v>1</v>
      </c>
      <c r="P174" s="320">
        <v>1</v>
      </c>
      <c r="Q174" s="320">
        <v>1</v>
      </c>
      <c r="R174" s="320">
        <v>2</v>
      </c>
      <c r="S174" s="320">
        <v>1</v>
      </c>
      <c r="T174" s="320">
        <v>1</v>
      </c>
      <c r="U174" s="320">
        <v>1</v>
      </c>
      <c r="V174" s="320">
        <v>1</v>
      </c>
    </row>
    <row r="175" spans="1:22" ht="10.5">
      <c r="A175" s="58"/>
      <c r="B175" s="58"/>
      <c r="C175" s="58"/>
      <c r="D175" s="994" t="s">
        <v>2087</v>
      </c>
      <c r="E175" s="1646" t="s">
        <v>1974</v>
      </c>
      <c r="F175" s="1646"/>
      <c r="G175" s="1646"/>
      <c r="H175" s="708">
        <v>15</v>
      </c>
      <c r="I175" s="995">
        <v>14</v>
      </c>
      <c r="J175" s="995">
        <v>1</v>
      </c>
      <c r="K175" s="995">
        <v>1</v>
      </c>
      <c r="L175" s="995">
        <v>1</v>
      </c>
      <c r="M175" s="995">
        <v>12</v>
      </c>
      <c r="N175" s="995">
        <v>12</v>
      </c>
      <c r="O175" s="995" t="s">
        <v>239</v>
      </c>
      <c r="P175" s="995">
        <v>0</v>
      </c>
      <c r="Q175" s="995" t="s">
        <v>239</v>
      </c>
      <c r="R175" s="995">
        <v>3</v>
      </c>
      <c r="S175" s="995">
        <v>2</v>
      </c>
      <c r="T175" s="995">
        <v>1</v>
      </c>
      <c r="U175" s="995">
        <v>1</v>
      </c>
      <c r="V175" s="995">
        <v>1</v>
      </c>
    </row>
    <row r="176" spans="1:22" ht="10.5">
      <c r="A176" s="58"/>
      <c r="B176" s="58"/>
      <c r="C176" s="58"/>
      <c r="D176" s="58"/>
      <c r="E176" s="1646" t="s">
        <v>1539</v>
      </c>
      <c r="F176" s="1646"/>
      <c r="G176" s="1646"/>
      <c r="H176" s="708">
        <v>15</v>
      </c>
      <c r="I176" s="995">
        <v>14</v>
      </c>
      <c r="J176" s="995">
        <v>1</v>
      </c>
      <c r="K176" s="995">
        <v>1</v>
      </c>
      <c r="L176" s="995">
        <v>1</v>
      </c>
      <c r="M176" s="995">
        <v>12</v>
      </c>
      <c r="N176" s="995">
        <v>12</v>
      </c>
      <c r="O176" s="995" t="s">
        <v>239</v>
      </c>
      <c r="P176" s="995">
        <v>0</v>
      </c>
      <c r="Q176" s="995" t="s">
        <v>239</v>
      </c>
      <c r="R176" s="995">
        <v>3</v>
      </c>
      <c r="S176" s="995">
        <v>2</v>
      </c>
      <c r="T176" s="995">
        <v>1</v>
      </c>
      <c r="U176" s="995">
        <v>1</v>
      </c>
      <c r="V176" s="995">
        <v>1</v>
      </c>
    </row>
    <row r="177" spans="1:22" ht="10.5">
      <c r="A177" s="58"/>
      <c r="B177" s="58"/>
      <c r="C177" s="58"/>
      <c r="D177" s="1022" t="s">
        <v>2124</v>
      </c>
      <c r="E177" s="1646" t="s">
        <v>2029</v>
      </c>
      <c r="F177" s="1646"/>
      <c r="G177" s="1646"/>
      <c r="H177" s="708">
        <v>44</v>
      </c>
      <c r="I177" s="995">
        <v>43</v>
      </c>
      <c r="J177" s="995">
        <v>1</v>
      </c>
      <c r="K177" s="995">
        <v>1</v>
      </c>
      <c r="L177" s="995">
        <v>1</v>
      </c>
      <c r="M177" s="995">
        <v>41</v>
      </c>
      <c r="N177" s="995">
        <v>40</v>
      </c>
      <c r="O177" s="995">
        <v>1</v>
      </c>
      <c r="P177" s="995">
        <v>1</v>
      </c>
      <c r="Q177" s="995">
        <v>1</v>
      </c>
      <c r="R177" s="995">
        <v>3</v>
      </c>
      <c r="S177" s="995">
        <v>3</v>
      </c>
      <c r="T177" s="995">
        <v>0</v>
      </c>
      <c r="U177" s="995">
        <v>0</v>
      </c>
      <c r="V177" s="995">
        <v>0</v>
      </c>
    </row>
    <row r="178" spans="1:22" ht="10.5">
      <c r="A178" s="58"/>
      <c r="B178" s="58"/>
      <c r="C178" s="58"/>
      <c r="D178" s="58"/>
      <c r="E178" s="994" t="s">
        <v>2125</v>
      </c>
      <c r="F178" s="1646" t="s">
        <v>2030</v>
      </c>
      <c r="G178" s="1649"/>
      <c r="H178" s="708">
        <v>11</v>
      </c>
      <c r="I178" s="995">
        <v>11</v>
      </c>
      <c r="J178" s="995">
        <v>0</v>
      </c>
      <c r="K178" s="995">
        <v>0</v>
      </c>
      <c r="L178" s="995" t="s">
        <v>239</v>
      </c>
      <c r="M178" s="995">
        <v>10</v>
      </c>
      <c r="N178" s="995">
        <v>10</v>
      </c>
      <c r="O178" s="995" t="s">
        <v>239</v>
      </c>
      <c r="P178" s="995">
        <v>0</v>
      </c>
      <c r="Q178" s="995" t="s">
        <v>239</v>
      </c>
      <c r="R178" s="995">
        <v>1</v>
      </c>
      <c r="S178" s="995">
        <v>1</v>
      </c>
      <c r="T178" s="995" t="s">
        <v>239</v>
      </c>
      <c r="U178" s="995">
        <v>0</v>
      </c>
      <c r="V178" s="995" t="s">
        <v>239</v>
      </c>
    </row>
    <row r="179" spans="1:22" ht="10.5">
      <c r="A179" s="58"/>
      <c r="B179" s="58"/>
      <c r="C179" s="58"/>
      <c r="D179" s="58"/>
      <c r="E179" s="58"/>
      <c r="F179" s="1646" t="s">
        <v>1583</v>
      </c>
      <c r="G179" s="1646"/>
      <c r="H179" s="708">
        <v>11</v>
      </c>
      <c r="I179" s="995">
        <v>11</v>
      </c>
      <c r="J179" s="995">
        <v>0</v>
      </c>
      <c r="K179" s="995">
        <v>0</v>
      </c>
      <c r="L179" s="995" t="s">
        <v>239</v>
      </c>
      <c r="M179" s="995">
        <v>10</v>
      </c>
      <c r="N179" s="995">
        <v>10</v>
      </c>
      <c r="O179" s="995" t="s">
        <v>239</v>
      </c>
      <c r="P179" s="995">
        <v>0</v>
      </c>
      <c r="Q179" s="995" t="s">
        <v>239</v>
      </c>
      <c r="R179" s="995">
        <v>1</v>
      </c>
      <c r="S179" s="995">
        <v>1</v>
      </c>
      <c r="T179" s="995" t="s">
        <v>239</v>
      </c>
      <c r="U179" s="995">
        <v>0</v>
      </c>
      <c r="V179" s="995" t="s">
        <v>239</v>
      </c>
    </row>
    <row r="180" spans="1:22" ht="10.5">
      <c r="A180" s="58"/>
      <c r="B180" s="58"/>
      <c r="C180" s="58"/>
      <c r="D180" s="58"/>
      <c r="E180" s="1646" t="s">
        <v>1539</v>
      </c>
      <c r="F180" s="1646"/>
      <c r="G180" s="1646"/>
      <c r="H180" s="708">
        <v>33</v>
      </c>
      <c r="I180" s="320">
        <v>32</v>
      </c>
      <c r="J180" s="320">
        <v>1</v>
      </c>
      <c r="K180" s="320">
        <v>1</v>
      </c>
      <c r="L180" s="320">
        <v>1</v>
      </c>
      <c r="M180" s="320">
        <v>31</v>
      </c>
      <c r="N180" s="320">
        <v>30</v>
      </c>
      <c r="O180" s="320">
        <v>1</v>
      </c>
      <c r="P180" s="320">
        <v>1</v>
      </c>
      <c r="Q180" s="320">
        <v>1</v>
      </c>
      <c r="R180" s="320">
        <v>2</v>
      </c>
      <c r="S180" s="320">
        <v>2</v>
      </c>
      <c r="T180" s="320">
        <v>0</v>
      </c>
      <c r="U180" s="320">
        <v>0</v>
      </c>
      <c r="V180" s="320">
        <v>0</v>
      </c>
    </row>
    <row r="181" spans="1:22" ht="10.5">
      <c r="A181" s="58"/>
      <c r="B181" s="58"/>
      <c r="C181" s="58"/>
      <c r="D181" s="994" t="s">
        <v>2126</v>
      </c>
      <c r="E181" s="1646" t="s">
        <v>2031</v>
      </c>
      <c r="F181" s="1646"/>
      <c r="G181" s="1646"/>
      <c r="H181" s="708">
        <v>26</v>
      </c>
      <c r="I181" s="995">
        <v>23</v>
      </c>
      <c r="J181" s="995">
        <v>3</v>
      </c>
      <c r="K181" s="995">
        <v>3</v>
      </c>
      <c r="L181" s="995">
        <v>3</v>
      </c>
      <c r="M181" s="995">
        <v>24</v>
      </c>
      <c r="N181" s="995">
        <v>22</v>
      </c>
      <c r="O181" s="995">
        <v>2</v>
      </c>
      <c r="P181" s="995">
        <v>2</v>
      </c>
      <c r="Q181" s="995">
        <v>2</v>
      </c>
      <c r="R181" s="995">
        <v>2</v>
      </c>
      <c r="S181" s="995">
        <v>1</v>
      </c>
      <c r="T181" s="995">
        <v>1</v>
      </c>
      <c r="U181" s="995">
        <v>1</v>
      </c>
      <c r="V181" s="995">
        <v>1</v>
      </c>
    </row>
    <row r="182" spans="1:22" ht="10.5">
      <c r="A182" s="58"/>
      <c r="B182" s="58"/>
      <c r="C182" s="58"/>
      <c r="D182" s="58"/>
      <c r="E182" s="994" t="s">
        <v>2125</v>
      </c>
      <c r="F182" s="1646" t="s">
        <v>2032</v>
      </c>
      <c r="G182" s="1649"/>
      <c r="H182" s="708">
        <v>13</v>
      </c>
      <c r="I182" s="995">
        <v>10</v>
      </c>
      <c r="J182" s="995">
        <v>3</v>
      </c>
      <c r="K182" s="995">
        <v>3</v>
      </c>
      <c r="L182" s="995">
        <v>3</v>
      </c>
      <c r="M182" s="995">
        <v>12</v>
      </c>
      <c r="N182" s="995">
        <v>10</v>
      </c>
      <c r="O182" s="995">
        <v>2</v>
      </c>
      <c r="P182" s="995">
        <v>2</v>
      </c>
      <c r="Q182" s="995">
        <v>2</v>
      </c>
      <c r="R182" s="995">
        <v>1</v>
      </c>
      <c r="S182" s="995" t="s">
        <v>239</v>
      </c>
      <c r="T182" s="995">
        <v>1</v>
      </c>
      <c r="U182" s="995">
        <v>1</v>
      </c>
      <c r="V182" s="995">
        <v>1</v>
      </c>
    </row>
    <row r="183" spans="1:22" ht="10.5">
      <c r="A183" s="58"/>
      <c r="B183" s="58"/>
      <c r="C183" s="58"/>
      <c r="D183" s="58"/>
      <c r="E183" s="58"/>
      <c r="F183" s="1646" t="s">
        <v>1583</v>
      </c>
      <c r="G183" s="1646"/>
      <c r="H183" s="708">
        <v>13</v>
      </c>
      <c r="I183" s="995">
        <v>10</v>
      </c>
      <c r="J183" s="995">
        <v>3</v>
      </c>
      <c r="K183" s="995">
        <v>3</v>
      </c>
      <c r="L183" s="995">
        <v>3</v>
      </c>
      <c r="M183" s="995">
        <v>12</v>
      </c>
      <c r="N183" s="995">
        <v>10</v>
      </c>
      <c r="O183" s="995">
        <v>2</v>
      </c>
      <c r="P183" s="995">
        <v>2</v>
      </c>
      <c r="Q183" s="995">
        <v>2</v>
      </c>
      <c r="R183" s="995">
        <v>1</v>
      </c>
      <c r="S183" s="995" t="s">
        <v>239</v>
      </c>
      <c r="T183" s="995">
        <v>1</v>
      </c>
      <c r="U183" s="995">
        <v>1</v>
      </c>
      <c r="V183" s="995">
        <v>1</v>
      </c>
    </row>
    <row r="184" spans="1:22" ht="10.5">
      <c r="A184" s="58"/>
      <c r="B184" s="58"/>
      <c r="C184" s="58"/>
      <c r="D184" s="58"/>
      <c r="E184" s="1646" t="s">
        <v>1539</v>
      </c>
      <c r="F184" s="1646"/>
      <c r="G184" s="1646"/>
      <c r="H184" s="708">
        <v>13</v>
      </c>
      <c r="I184" s="320">
        <v>13</v>
      </c>
      <c r="J184" s="320">
        <v>0</v>
      </c>
      <c r="K184" s="320">
        <v>0</v>
      </c>
      <c r="L184" s="320">
        <v>0</v>
      </c>
      <c r="M184" s="320">
        <v>12</v>
      </c>
      <c r="N184" s="320">
        <v>12</v>
      </c>
      <c r="O184" s="320">
        <v>0</v>
      </c>
      <c r="P184" s="320">
        <v>0</v>
      </c>
      <c r="Q184" s="320">
        <v>0</v>
      </c>
      <c r="R184" s="320">
        <v>1</v>
      </c>
      <c r="S184" s="320">
        <v>1</v>
      </c>
      <c r="T184" s="320">
        <v>0</v>
      </c>
      <c r="U184" s="320">
        <v>0</v>
      </c>
      <c r="V184" s="320">
        <v>0</v>
      </c>
    </row>
    <row r="185" spans="1:22" ht="10.5">
      <c r="A185" s="58"/>
      <c r="B185" s="58"/>
      <c r="C185" s="58"/>
      <c r="D185" s="994" t="s">
        <v>2033</v>
      </c>
      <c r="E185" s="1646" t="s">
        <v>2034</v>
      </c>
      <c r="F185" s="1646"/>
      <c r="G185" s="1646"/>
      <c r="H185" s="708">
        <v>16</v>
      </c>
      <c r="I185" s="995">
        <v>16</v>
      </c>
      <c r="J185" s="995">
        <v>0</v>
      </c>
      <c r="K185" s="995">
        <v>0</v>
      </c>
      <c r="L185" s="995" t="s">
        <v>239</v>
      </c>
      <c r="M185" s="995">
        <v>15</v>
      </c>
      <c r="N185" s="995">
        <v>15</v>
      </c>
      <c r="O185" s="995" t="s">
        <v>239</v>
      </c>
      <c r="P185" s="995">
        <v>0</v>
      </c>
      <c r="Q185" s="995" t="s">
        <v>239</v>
      </c>
      <c r="R185" s="995">
        <v>1</v>
      </c>
      <c r="S185" s="995">
        <v>1</v>
      </c>
      <c r="T185" s="995" t="s">
        <v>239</v>
      </c>
      <c r="U185" s="995">
        <v>0</v>
      </c>
      <c r="V185" s="995" t="s">
        <v>239</v>
      </c>
    </row>
    <row r="186" spans="1:22" ht="10.5">
      <c r="A186" s="58"/>
      <c r="B186" s="58"/>
      <c r="C186" s="58"/>
      <c r="D186" s="58"/>
      <c r="E186" s="1646" t="s">
        <v>1539</v>
      </c>
      <c r="F186" s="1646"/>
      <c r="G186" s="1646"/>
      <c r="H186" s="708">
        <v>16</v>
      </c>
      <c r="I186" s="995">
        <v>16</v>
      </c>
      <c r="J186" s="995">
        <v>0</v>
      </c>
      <c r="K186" s="995">
        <v>0</v>
      </c>
      <c r="L186" s="995" t="s">
        <v>239</v>
      </c>
      <c r="M186" s="995">
        <v>15</v>
      </c>
      <c r="N186" s="995">
        <v>15</v>
      </c>
      <c r="O186" s="995" t="s">
        <v>239</v>
      </c>
      <c r="P186" s="995">
        <v>0</v>
      </c>
      <c r="Q186" s="995" t="s">
        <v>239</v>
      </c>
      <c r="R186" s="995">
        <v>1</v>
      </c>
      <c r="S186" s="995">
        <v>1</v>
      </c>
      <c r="T186" s="995" t="s">
        <v>239</v>
      </c>
      <c r="U186" s="995">
        <v>0</v>
      </c>
      <c r="V186" s="995" t="s">
        <v>239</v>
      </c>
    </row>
    <row r="187" spans="1:22" ht="10.5">
      <c r="A187" s="58"/>
      <c r="B187" s="58"/>
      <c r="C187" s="58"/>
      <c r="D187" s="994" t="s">
        <v>2127</v>
      </c>
      <c r="E187" s="1646" t="s">
        <v>2035</v>
      </c>
      <c r="F187" s="1646"/>
      <c r="G187" s="1646"/>
      <c r="H187" s="708">
        <v>17</v>
      </c>
      <c r="I187" s="995">
        <v>14</v>
      </c>
      <c r="J187" s="995">
        <v>3</v>
      </c>
      <c r="K187" s="995">
        <v>1</v>
      </c>
      <c r="L187" s="995">
        <v>6</v>
      </c>
      <c r="M187" s="995">
        <v>14</v>
      </c>
      <c r="N187" s="995">
        <v>13</v>
      </c>
      <c r="O187" s="995">
        <v>1</v>
      </c>
      <c r="P187" s="995">
        <v>0</v>
      </c>
      <c r="Q187" s="995">
        <v>3</v>
      </c>
      <c r="R187" s="995">
        <v>3</v>
      </c>
      <c r="S187" s="995">
        <v>1</v>
      </c>
      <c r="T187" s="995">
        <v>2</v>
      </c>
      <c r="U187" s="995">
        <v>1</v>
      </c>
      <c r="V187" s="995">
        <v>3</v>
      </c>
    </row>
    <row r="188" spans="1:22" ht="10.5">
      <c r="A188" s="58"/>
      <c r="B188" s="58"/>
      <c r="C188" s="58"/>
      <c r="D188" s="58"/>
      <c r="E188" s="1646" t="s">
        <v>1539</v>
      </c>
      <c r="F188" s="1646"/>
      <c r="G188" s="1646"/>
      <c r="H188" s="708">
        <v>17</v>
      </c>
      <c r="I188" s="995">
        <v>14</v>
      </c>
      <c r="J188" s="995">
        <v>3</v>
      </c>
      <c r="K188" s="995">
        <v>1</v>
      </c>
      <c r="L188" s="995">
        <v>6</v>
      </c>
      <c r="M188" s="995">
        <v>14</v>
      </c>
      <c r="N188" s="995">
        <v>13</v>
      </c>
      <c r="O188" s="995">
        <v>1</v>
      </c>
      <c r="P188" s="995">
        <v>0</v>
      </c>
      <c r="Q188" s="995">
        <v>3</v>
      </c>
      <c r="R188" s="995">
        <v>3</v>
      </c>
      <c r="S188" s="995">
        <v>1</v>
      </c>
      <c r="T188" s="995">
        <v>2</v>
      </c>
      <c r="U188" s="995">
        <v>1</v>
      </c>
      <c r="V188" s="995">
        <v>3</v>
      </c>
    </row>
    <row r="189" spans="1:22" ht="10.5">
      <c r="A189" s="58"/>
      <c r="B189" s="58"/>
      <c r="C189" s="58"/>
      <c r="D189" s="994" t="s">
        <v>2036</v>
      </c>
      <c r="E189" s="1646" t="s">
        <v>2037</v>
      </c>
      <c r="F189" s="1646"/>
      <c r="G189" s="1646"/>
      <c r="H189" s="708">
        <v>11</v>
      </c>
      <c r="I189" s="995">
        <v>11</v>
      </c>
      <c r="J189" s="995">
        <v>0</v>
      </c>
      <c r="K189" s="995">
        <v>0</v>
      </c>
      <c r="L189" s="995" t="s">
        <v>239</v>
      </c>
      <c r="M189" s="995">
        <v>11</v>
      </c>
      <c r="N189" s="995">
        <v>11</v>
      </c>
      <c r="O189" s="995" t="s">
        <v>239</v>
      </c>
      <c r="P189" s="995">
        <v>0</v>
      </c>
      <c r="Q189" s="995" t="s">
        <v>239</v>
      </c>
      <c r="R189" s="995">
        <v>0</v>
      </c>
      <c r="S189" s="995" t="s">
        <v>239</v>
      </c>
      <c r="T189" s="995" t="s">
        <v>239</v>
      </c>
      <c r="U189" s="995">
        <v>0</v>
      </c>
      <c r="V189" s="995" t="s">
        <v>239</v>
      </c>
    </row>
    <row r="190" spans="1:22" ht="10.5">
      <c r="A190" s="58"/>
      <c r="B190" s="58"/>
      <c r="C190" s="58"/>
      <c r="D190" s="58"/>
      <c r="E190" s="1646" t="s">
        <v>1539</v>
      </c>
      <c r="F190" s="1646"/>
      <c r="G190" s="1646"/>
      <c r="H190" s="708">
        <v>11</v>
      </c>
      <c r="I190" s="995">
        <v>11</v>
      </c>
      <c r="J190" s="995">
        <v>0</v>
      </c>
      <c r="K190" s="995">
        <v>0</v>
      </c>
      <c r="L190" s="995" t="s">
        <v>239</v>
      </c>
      <c r="M190" s="995">
        <v>11</v>
      </c>
      <c r="N190" s="995">
        <v>11</v>
      </c>
      <c r="O190" s="995" t="s">
        <v>239</v>
      </c>
      <c r="P190" s="995">
        <v>0</v>
      </c>
      <c r="Q190" s="995" t="s">
        <v>239</v>
      </c>
      <c r="R190" s="995">
        <v>0</v>
      </c>
      <c r="S190" s="995" t="s">
        <v>239</v>
      </c>
      <c r="T190" s="995" t="s">
        <v>239</v>
      </c>
      <c r="U190" s="995">
        <v>0</v>
      </c>
      <c r="V190" s="995" t="s">
        <v>239</v>
      </c>
    </row>
    <row r="191" spans="1:22" ht="11.25" thickBot="1">
      <c r="A191" s="196"/>
      <c r="B191" s="196"/>
      <c r="C191" s="196"/>
      <c r="D191" s="1647" t="s">
        <v>1613</v>
      </c>
      <c r="E191" s="1647"/>
      <c r="F191" s="1647"/>
      <c r="G191" s="1648"/>
      <c r="H191" s="709">
        <v>76</v>
      </c>
      <c r="I191" s="710">
        <v>74</v>
      </c>
      <c r="J191" s="710">
        <v>2</v>
      </c>
      <c r="K191" s="710">
        <v>2</v>
      </c>
      <c r="L191" s="710">
        <v>2</v>
      </c>
      <c r="M191" s="710">
        <v>75</v>
      </c>
      <c r="N191" s="710">
        <v>73</v>
      </c>
      <c r="O191" s="710">
        <v>2</v>
      </c>
      <c r="P191" s="710">
        <v>2</v>
      </c>
      <c r="Q191" s="710">
        <v>2</v>
      </c>
      <c r="R191" s="710">
        <v>1</v>
      </c>
      <c r="S191" s="710">
        <v>1</v>
      </c>
      <c r="T191" s="710">
        <v>0</v>
      </c>
      <c r="U191" s="710">
        <v>0</v>
      </c>
      <c r="V191" s="710">
        <v>0</v>
      </c>
    </row>
  </sheetData>
  <mergeCells count="197">
    <mergeCell ref="O4:O5"/>
    <mergeCell ref="Q4:Q5"/>
    <mergeCell ref="R4:R5"/>
    <mergeCell ref="S4:S5"/>
    <mergeCell ref="T4:T5"/>
    <mergeCell ref="V4:V5"/>
    <mergeCell ref="A3:G5"/>
    <mergeCell ref="H3:L3"/>
    <mergeCell ref="M3:Q3"/>
    <mergeCell ref="R3:V3"/>
    <mergeCell ref="H4:H5"/>
    <mergeCell ref="I4:I5"/>
    <mergeCell ref="J4:J5"/>
    <mergeCell ref="L4:L5"/>
    <mergeCell ref="M4:M5"/>
    <mergeCell ref="N4:N5"/>
    <mergeCell ref="E12:G12"/>
    <mergeCell ref="E13:G13"/>
    <mergeCell ref="E14:G14"/>
    <mergeCell ref="E15:G15"/>
    <mergeCell ref="E16:G16"/>
    <mergeCell ref="E17:G17"/>
    <mergeCell ref="A6:G6"/>
    <mergeCell ref="B7:G7"/>
    <mergeCell ref="C8:G8"/>
    <mergeCell ref="C9:G9"/>
    <mergeCell ref="B10:G10"/>
    <mergeCell ref="C11:G11"/>
    <mergeCell ref="E24:G24"/>
    <mergeCell ref="E25:G25"/>
    <mergeCell ref="E26:G26"/>
    <mergeCell ref="E27:G27"/>
    <mergeCell ref="E28:G28"/>
    <mergeCell ref="E29:G29"/>
    <mergeCell ref="E18:G18"/>
    <mergeCell ref="E19:G19"/>
    <mergeCell ref="E20:G20"/>
    <mergeCell ref="E21:G21"/>
    <mergeCell ref="E22:G22"/>
    <mergeCell ref="E23:G23"/>
    <mergeCell ref="E36:G36"/>
    <mergeCell ref="E37:G37"/>
    <mergeCell ref="E38:G38"/>
    <mergeCell ref="E39:G39"/>
    <mergeCell ref="E40:G40"/>
    <mergeCell ref="E41:G41"/>
    <mergeCell ref="E30:G30"/>
    <mergeCell ref="E31:G31"/>
    <mergeCell ref="E32:G32"/>
    <mergeCell ref="E33:G33"/>
    <mergeCell ref="E34:G34"/>
    <mergeCell ref="E35:G35"/>
    <mergeCell ref="E48:G48"/>
    <mergeCell ref="E49:G49"/>
    <mergeCell ref="F50:G50"/>
    <mergeCell ref="F51:G51"/>
    <mergeCell ref="E52:G52"/>
    <mergeCell ref="E53:G53"/>
    <mergeCell ref="E42:G42"/>
    <mergeCell ref="D43:G43"/>
    <mergeCell ref="C44:G44"/>
    <mergeCell ref="E45:G45"/>
    <mergeCell ref="F46:G46"/>
    <mergeCell ref="F47:G47"/>
    <mergeCell ref="F65:G65"/>
    <mergeCell ref="F66:G66"/>
    <mergeCell ref="F67:G67"/>
    <mergeCell ref="F68:G68"/>
    <mergeCell ref="F69:G69"/>
    <mergeCell ref="F70:G70"/>
    <mergeCell ref="F54:G54"/>
    <mergeCell ref="F55:G55"/>
    <mergeCell ref="F56:G56"/>
    <mergeCell ref="E57:G57"/>
    <mergeCell ref="E58:G58"/>
    <mergeCell ref="F59:G59"/>
    <mergeCell ref="F77:G77"/>
    <mergeCell ref="F78:G78"/>
    <mergeCell ref="F79:G79"/>
    <mergeCell ref="F80:G80"/>
    <mergeCell ref="F81:G81"/>
    <mergeCell ref="F82:G82"/>
    <mergeCell ref="F71:G71"/>
    <mergeCell ref="F72:G72"/>
    <mergeCell ref="F73:G73"/>
    <mergeCell ref="F74:G74"/>
    <mergeCell ref="F75:G75"/>
    <mergeCell ref="F76:G76"/>
    <mergeCell ref="F89:G89"/>
    <mergeCell ref="F90:G90"/>
    <mergeCell ref="F91:G91"/>
    <mergeCell ref="F92:G92"/>
    <mergeCell ref="F93:G93"/>
    <mergeCell ref="F94:G94"/>
    <mergeCell ref="E83:G83"/>
    <mergeCell ref="E84:G84"/>
    <mergeCell ref="F85:G85"/>
    <mergeCell ref="F86:G86"/>
    <mergeCell ref="E87:G87"/>
    <mergeCell ref="E88:G88"/>
    <mergeCell ref="F95:G95"/>
    <mergeCell ref="A101:G103"/>
    <mergeCell ref="H101:L101"/>
    <mergeCell ref="M101:Q101"/>
    <mergeCell ref="R101:V101"/>
    <mergeCell ref="H102:H103"/>
    <mergeCell ref="I102:I103"/>
    <mergeCell ref="J102:J103"/>
    <mergeCell ref="L102:L103"/>
    <mergeCell ref="M102:M103"/>
    <mergeCell ref="F109:G109"/>
    <mergeCell ref="F110:G110"/>
    <mergeCell ref="E111:G111"/>
    <mergeCell ref="E112:G112"/>
    <mergeCell ref="F113:G113"/>
    <mergeCell ref="F114:G114"/>
    <mergeCell ref="V102:V103"/>
    <mergeCell ref="F104:G104"/>
    <mergeCell ref="F105:G105"/>
    <mergeCell ref="E106:G106"/>
    <mergeCell ref="E107:G107"/>
    <mergeCell ref="F108:G108"/>
    <mergeCell ref="N102:N103"/>
    <mergeCell ref="O102:O103"/>
    <mergeCell ref="Q102:Q103"/>
    <mergeCell ref="R102:R103"/>
    <mergeCell ref="S102:S103"/>
    <mergeCell ref="T102:T103"/>
    <mergeCell ref="F121:G121"/>
    <mergeCell ref="E122:G122"/>
    <mergeCell ref="E123:G123"/>
    <mergeCell ref="F124:G124"/>
    <mergeCell ref="F126:G126"/>
    <mergeCell ref="F127:G127"/>
    <mergeCell ref="F115:G115"/>
    <mergeCell ref="F116:G116"/>
    <mergeCell ref="F117:G117"/>
    <mergeCell ref="E118:G118"/>
    <mergeCell ref="E119:G119"/>
    <mergeCell ref="F120:G120"/>
    <mergeCell ref="F134:G134"/>
    <mergeCell ref="E135:G135"/>
    <mergeCell ref="E136:G136"/>
    <mergeCell ref="F137:G137"/>
    <mergeCell ref="F143:G143"/>
    <mergeCell ref="F144:G144"/>
    <mergeCell ref="F128:G128"/>
    <mergeCell ref="E129:G129"/>
    <mergeCell ref="E130:G130"/>
    <mergeCell ref="F131:G131"/>
    <mergeCell ref="F132:G132"/>
    <mergeCell ref="F133:G133"/>
    <mergeCell ref="F153:G153"/>
    <mergeCell ref="F154:G154"/>
    <mergeCell ref="F155:G155"/>
    <mergeCell ref="E156:G156"/>
    <mergeCell ref="E157:G157"/>
    <mergeCell ref="F158:G158"/>
    <mergeCell ref="F145:G145"/>
    <mergeCell ref="E146:G146"/>
    <mergeCell ref="E147:G147"/>
    <mergeCell ref="F148:G148"/>
    <mergeCell ref="F150:G150"/>
    <mergeCell ref="F151:G151"/>
    <mergeCell ref="E165:G165"/>
    <mergeCell ref="E166:G166"/>
    <mergeCell ref="E167:G167"/>
    <mergeCell ref="E168:G168"/>
    <mergeCell ref="E169:G169"/>
    <mergeCell ref="E170:G170"/>
    <mergeCell ref="F159:G159"/>
    <mergeCell ref="E160:G160"/>
    <mergeCell ref="E161:G161"/>
    <mergeCell ref="E162:G162"/>
    <mergeCell ref="E163:G163"/>
    <mergeCell ref="E164:G164"/>
    <mergeCell ref="E177:G177"/>
    <mergeCell ref="F178:G178"/>
    <mergeCell ref="F179:G179"/>
    <mergeCell ref="E180:G180"/>
    <mergeCell ref="E181:G181"/>
    <mergeCell ref="F182:G182"/>
    <mergeCell ref="E171:G171"/>
    <mergeCell ref="F172:G172"/>
    <mergeCell ref="F173:G173"/>
    <mergeCell ref="E174:G174"/>
    <mergeCell ref="E175:G175"/>
    <mergeCell ref="E176:G176"/>
    <mergeCell ref="E189:G189"/>
    <mergeCell ref="E190:G190"/>
    <mergeCell ref="D191:G191"/>
    <mergeCell ref="F183:G183"/>
    <mergeCell ref="E184:G184"/>
    <mergeCell ref="E185:G185"/>
    <mergeCell ref="E186:G186"/>
    <mergeCell ref="E187:G187"/>
    <mergeCell ref="E188:G188"/>
  </mergeCells>
  <phoneticPr fontId="3"/>
  <pageMargins left="0.78740157480314965" right="0.78740157480314965" top="0.59055118110236227" bottom="0.9055118110236221" header="0.39370078740157483" footer="0.39370078740157483"/>
  <pageSetup paperSize="9" scale="75" firstPageNumber="145" pageOrder="overThenDown" orientation="portrait" useFirstPageNumber="1" r:id="rId1"/>
  <headerFooter alignWithMargins="0">
    <oddFooter>&amp;C&amp;"ＭＳ 明朝,標準"&amp;10－ &amp;P －</oddFooter>
  </headerFooter>
  <rowBreaks count="1" manualBreakCount="1">
    <brk id="99" max="21" man="1"/>
  </rowBreaks>
  <colBreaks count="1" manualBreakCount="1">
    <brk id="13"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view="pageBreakPreview" zoomScaleNormal="100" zoomScaleSheetLayoutView="100" workbookViewId="0"/>
  </sheetViews>
  <sheetFormatPr defaultColWidth="9" defaultRowHeight="18" customHeight="1"/>
  <cols>
    <col min="1" max="1" width="1.25" style="241" customWidth="1"/>
    <col min="2" max="2" width="7.125" style="461" customWidth="1"/>
    <col min="3" max="3" width="1.25" style="461" customWidth="1"/>
    <col min="4" max="5" width="8.625" style="148" customWidth="1"/>
    <col min="6" max="6" width="7.5" style="148" bestFit="1" customWidth="1"/>
    <col min="7" max="7" width="6.625" style="148" customWidth="1"/>
    <col min="8" max="14" width="8.625" style="148" customWidth="1"/>
    <col min="15" max="25" width="8.75" style="148" customWidth="1"/>
    <col min="26" max="16384" width="9" style="148"/>
  </cols>
  <sheetData>
    <row r="1" spans="1:25" ht="18" customHeight="1">
      <c r="A1" s="680" t="s">
        <v>2359</v>
      </c>
      <c r="B1" s="422"/>
      <c r="C1" s="422"/>
    </row>
    <row r="2" spans="1:25" ht="18" customHeight="1" thickBot="1">
      <c r="A2" s="58"/>
      <c r="B2" s="57"/>
      <c r="C2" s="57"/>
      <c r="Y2" s="425" t="s">
        <v>2052</v>
      </c>
    </row>
    <row r="3" spans="1:25" s="150" customFormat="1" ht="15" customHeight="1">
      <c r="A3" s="1666" t="s">
        <v>1646</v>
      </c>
      <c r="B3" s="1667"/>
      <c r="C3" s="1668"/>
      <c r="D3" s="1671" t="s">
        <v>120</v>
      </c>
      <c r="E3" s="712" t="s">
        <v>1647</v>
      </c>
      <c r="F3" s="712"/>
      <c r="G3" s="712" t="s">
        <v>1648</v>
      </c>
      <c r="H3" s="712" t="s">
        <v>1649</v>
      </c>
      <c r="I3" s="712" t="s">
        <v>1650</v>
      </c>
      <c r="J3" s="712" t="s">
        <v>1651</v>
      </c>
      <c r="K3" s="712" t="s">
        <v>1652</v>
      </c>
      <c r="L3" s="712" t="s">
        <v>1653</v>
      </c>
      <c r="M3" s="712" t="s">
        <v>1654</v>
      </c>
      <c r="N3" s="712" t="s">
        <v>1655</v>
      </c>
      <c r="O3" s="712" t="s">
        <v>1656</v>
      </c>
      <c r="P3" s="712" t="s">
        <v>1657</v>
      </c>
      <c r="Q3" s="712" t="s">
        <v>1658</v>
      </c>
      <c r="R3" s="712" t="s">
        <v>1659</v>
      </c>
      <c r="S3" s="711" t="s">
        <v>1660</v>
      </c>
      <c r="T3" s="712" t="s">
        <v>1661</v>
      </c>
      <c r="U3" s="711" t="s">
        <v>1662</v>
      </c>
      <c r="V3" s="711" t="s">
        <v>1663</v>
      </c>
      <c r="W3" s="156" t="s">
        <v>1664</v>
      </c>
      <c r="X3" s="156" t="s">
        <v>1665</v>
      </c>
      <c r="Y3" s="156" t="s">
        <v>1666</v>
      </c>
    </row>
    <row r="4" spans="1:25" s="150" customFormat="1" ht="42">
      <c r="A4" s="1669"/>
      <c r="B4" s="1669"/>
      <c r="C4" s="1670"/>
      <c r="D4" s="1672"/>
      <c r="E4" s="1068" t="s">
        <v>1667</v>
      </c>
      <c r="F4" s="1069" t="s">
        <v>1172</v>
      </c>
      <c r="G4" s="1070" t="s">
        <v>1173</v>
      </c>
      <c r="H4" s="1067" t="s">
        <v>1668</v>
      </c>
      <c r="I4" s="1070" t="s">
        <v>1175</v>
      </c>
      <c r="J4" s="1070" t="s">
        <v>1176</v>
      </c>
      <c r="K4" s="1067" t="s">
        <v>1177</v>
      </c>
      <c r="L4" s="1067" t="s">
        <v>1178</v>
      </c>
      <c r="M4" s="1067" t="s">
        <v>1179</v>
      </c>
      <c r="N4" s="1067" t="s">
        <v>1180</v>
      </c>
      <c r="O4" s="1067" t="s">
        <v>1181</v>
      </c>
      <c r="P4" s="1067" t="s">
        <v>2314</v>
      </c>
      <c r="Q4" s="632" t="s">
        <v>1669</v>
      </c>
      <c r="R4" s="632" t="s">
        <v>1670</v>
      </c>
      <c r="S4" s="632" t="s">
        <v>2038</v>
      </c>
      <c r="T4" s="1067" t="s">
        <v>1671</v>
      </c>
      <c r="U4" s="1068" t="s">
        <v>1187</v>
      </c>
      <c r="V4" s="632" t="s">
        <v>2301</v>
      </c>
      <c r="W4" s="1067" t="s">
        <v>1189</v>
      </c>
      <c r="X4" s="632" t="s">
        <v>1190</v>
      </c>
      <c r="Y4" s="632" t="s">
        <v>1672</v>
      </c>
    </row>
    <row r="5" spans="1:25" ht="16.149999999999999" customHeight="1">
      <c r="A5" s="150"/>
      <c r="B5" s="597" t="s">
        <v>1192</v>
      </c>
      <c r="C5" s="331"/>
      <c r="D5" s="465">
        <v>148141</v>
      </c>
      <c r="E5" s="456">
        <v>5627</v>
      </c>
      <c r="F5" s="435">
        <v>5447</v>
      </c>
      <c r="G5" s="435">
        <v>3</v>
      </c>
      <c r="H5" s="435">
        <v>15</v>
      </c>
      <c r="I5" s="435">
        <v>13099</v>
      </c>
      <c r="J5" s="435">
        <v>20126</v>
      </c>
      <c r="K5" s="435">
        <v>1687</v>
      </c>
      <c r="L5" s="435">
        <v>2657</v>
      </c>
      <c r="M5" s="435">
        <v>5268</v>
      </c>
      <c r="N5" s="435">
        <v>21977</v>
      </c>
      <c r="O5" s="435">
        <v>4218</v>
      </c>
      <c r="P5" s="435">
        <v>2232</v>
      </c>
      <c r="Q5" s="435">
        <v>4469</v>
      </c>
      <c r="R5" s="435">
        <v>8207</v>
      </c>
      <c r="S5" s="435">
        <v>5071</v>
      </c>
      <c r="T5" s="545">
        <v>6862</v>
      </c>
      <c r="U5" s="545">
        <v>19124</v>
      </c>
      <c r="V5" s="545">
        <v>1146</v>
      </c>
      <c r="W5" s="545">
        <v>10328</v>
      </c>
      <c r="X5" s="545">
        <v>9921</v>
      </c>
      <c r="Y5" s="545">
        <v>6104</v>
      </c>
    </row>
    <row r="6" spans="1:25" ht="16.149999999999999" customHeight="1">
      <c r="A6" s="150"/>
      <c r="B6" s="332" t="s">
        <v>1193</v>
      </c>
      <c r="C6" s="482"/>
      <c r="D6" s="437">
        <v>2171</v>
      </c>
      <c r="E6" s="438">
        <v>7</v>
      </c>
      <c r="F6" s="438">
        <v>7</v>
      </c>
      <c r="G6" s="438">
        <v>0</v>
      </c>
      <c r="H6" s="438">
        <v>0</v>
      </c>
      <c r="I6" s="438">
        <v>179</v>
      </c>
      <c r="J6" s="438">
        <v>274</v>
      </c>
      <c r="K6" s="438">
        <v>8</v>
      </c>
      <c r="L6" s="438">
        <v>6</v>
      </c>
      <c r="M6" s="438">
        <v>42</v>
      </c>
      <c r="N6" s="438">
        <v>499</v>
      </c>
      <c r="O6" s="438">
        <v>10</v>
      </c>
      <c r="P6" s="438">
        <v>4</v>
      </c>
      <c r="Q6" s="438">
        <v>12</v>
      </c>
      <c r="R6" s="438">
        <v>471</v>
      </c>
      <c r="S6" s="438">
        <v>84</v>
      </c>
      <c r="T6" s="713">
        <v>66</v>
      </c>
      <c r="U6" s="713">
        <v>80</v>
      </c>
      <c r="V6" s="713">
        <v>21</v>
      </c>
      <c r="W6" s="713">
        <v>69</v>
      </c>
      <c r="X6" s="713">
        <v>204</v>
      </c>
      <c r="Y6" s="713">
        <v>135</v>
      </c>
    </row>
    <row r="7" spans="1:25" ht="16.149999999999999" customHeight="1">
      <c r="A7" s="150"/>
      <c r="B7" s="326" t="s">
        <v>581</v>
      </c>
      <c r="C7" s="476"/>
      <c r="D7" s="437">
        <v>9132</v>
      </c>
      <c r="E7" s="438">
        <v>57</v>
      </c>
      <c r="F7" s="438">
        <v>55</v>
      </c>
      <c r="G7" s="438">
        <v>0</v>
      </c>
      <c r="H7" s="438">
        <v>1</v>
      </c>
      <c r="I7" s="438">
        <v>704</v>
      </c>
      <c r="J7" s="438">
        <v>1348</v>
      </c>
      <c r="K7" s="438">
        <v>45</v>
      </c>
      <c r="L7" s="438">
        <v>151</v>
      </c>
      <c r="M7" s="438">
        <v>157</v>
      </c>
      <c r="N7" s="438">
        <v>1422</v>
      </c>
      <c r="O7" s="438">
        <v>205</v>
      </c>
      <c r="P7" s="438">
        <v>74</v>
      </c>
      <c r="Q7" s="438">
        <v>177</v>
      </c>
      <c r="R7" s="438">
        <v>888</v>
      </c>
      <c r="S7" s="438">
        <v>485</v>
      </c>
      <c r="T7" s="713">
        <v>415</v>
      </c>
      <c r="U7" s="713">
        <v>1302</v>
      </c>
      <c r="V7" s="713">
        <v>87</v>
      </c>
      <c r="W7" s="713">
        <v>398</v>
      </c>
      <c r="X7" s="713">
        <v>792</v>
      </c>
      <c r="Y7" s="713">
        <v>424</v>
      </c>
    </row>
    <row r="8" spans="1:25" ht="16.149999999999999" customHeight="1">
      <c r="A8" s="150"/>
      <c r="B8" s="326" t="s">
        <v>583</v>
      </c>
      <c r="C8" s="476"/>
      <c r="D8" s="437">
        <v>11332</v>
      </c>
      <c r="E8" s="438">
        <v>93</v>
      </c>
      <c r="F8" s="438">
        <v>83</v>
      </c>
      <c r="G8" s="438">
        <v>0</v>
      </c>
      <c r="H8" s="438">
        <v>0</v>
      </c>
      <c r="I8" s="438">
        <v>833</v>
      </c>
      <c r="J8" s="438">
        <v>1861</v>
      </c>
      <c r="K8" s="438">
        <v>92</v>
      </c>
      <c r="L8" s="438">
        <v>236</v>
      </c>
      <c r="M8" s="438">
        <v>300</v>
      </c>
      <c r="N8" s="438">
        <v>1655</v>
      </c>
      <c r="O8" s="438">
        <v>294</v>
      </c>
      <c r="P8" s="438">
        <v>133</v>
      </c>
      <c r="Q8" s="438">
        <v>295</v>
      </c>
      <c r="R8" s="438">
        <v>500</v>
      </c>
      <c r="S8" s="438">
        <v>438</v>
      </c>
      <c r="T8" s="713">
        <v>420</v>
      </c>
      <c r="U8" s="713">
        <v>1975</v>
      </c>
      <c r="V8" s="713">
        <v>110</v>
      </c>
      <c r="W8" s="713">
        <v>597</v>
      </c>
      <c r="X8" s="713">
        <v>1047</v>
      </c>
      <c r="Y8" s="713">
        <v>453</v>
      </c>
    </row>
    <row r="9" spans="1:25" ht="16.149999999999999" customHeight="1">
      <c r="A9" s="150"/>
      <c r="B9" s="326" t="s">
        <v>584</v>
      </c>
      <c r="C9" s="476"/>
      <c r="D9" s="437">
        <v>12647</v>
      </c>
      <c r="E9" s="438">
        <v>147</v>
      </c>
      <c r="F9" s="438">
        <v>132</v>
      </c>
      <c r="G9" s="438">
        <v>0</v>
      </c>
      <c r="H9" s="438">
        <v>4</v>
      </c>
      <c r="I9" s="438">
        <v>1052</v>
      </c>
      <c r="J9" s="438">
        <v>1840</v>
      </c>
      <c r="K9" s="438">
        <v>75</v>
      </c>
      <c r="L9" s="438">
        <v>250</v>
      </c>
      <c r="M9" s="438">
        <v>373</v>
      </c>
      <c r="N9" s="438">
        <v>2013</v>
      </c>
      <c r="O9" s="438">
        <v>273</v>
      </c>
      <c r="P9" s="438">
        <v>139</v>
      </c>
      <c r="Q9" s="438">
        <v>378</v>
      </c>
      <c r="R9" s="438">
        <v>588</v>
      </c>
      <c r="S9" s="438">
        <v>506</v>
      </c>
      <c r="T9" s="713">
        <v>487</v>
      </c>
      <c r="U9" s="713">
        <v>2187</v>
      </c>
      <c r="V9" s="713">
        <v>126</v>
      </c>
      <c r="W9" s="713">
        <v>716</v>
      </c>
      <c r="X9" s="713">
        <v>999</v>
      </c>
      <c r="Y9" s="713">
        <v>494</v>
      </c>
    </row>
    <row r="10" spans="1:25" ht="16.149999999999999" customHeight="1">
      <c r="A10" s="150"/>
      <c r="B10" s="326" t="s">
        <v>585</v>
      </c>
      <c r="C10" s="476"/>
      <c r="D10" s="437">
        <v>15144</v>
      </c>
      <c r="E10" s="438">
        <v>187</v>
      </c>
      <c r="F10" s="438">
        <v>177</v>
      </c>
      <c r="G10" s="438">
        <v>0</v>
      </c>
      <c r="H10" s="438">
        <v>2</v>
      </c>
      <c r="I10" s="438">
        <v>1382</v>
      </c>
      <c r="J10" s="438">
        <v>2252</v>
      </c>
      <c r="K10" s="438">
        <v>172</v>
      </c>
      <c r="L10" s="438">
        <v>367</v>
      </c>
      <c r="M10" s="438">
        <v>485</v>
      </c>
      <c r="N10" s="438">
        <v>2336</v>
      </c>
      <c r="O10" s="438">
        <v>320</v>
      </c>
      <c r="P10" s="438">
        <v>214</v>
      </c>
      <c r="Q10" s="438">
        <v>479</v>
      </c>
      <c r="R10" s="438">
        <v>703</v>
      </c>
      <c r="S10" s="438">
        <v>521</v>
      </c>
      <c r="T10" s="713">
        <v>680</v>
      </c>
      <c r="U10" s="713">
        <v>2328</v>
      </c>
      <c r="V10" s="713">
        <v>123</v>
      </c>
      <c r="W10" s="713">
        <v>923</v>
      </c>
      <c r="X10" s="713">
        <v>1133</v>
      </c>
      <c r="Y10" s="713">
        <v>537</v>
      </c>
    </row>
    <row r="11" spans="1:25" ht="16.149999999999999" customHeight="1">
      <c r="A11" s="150"/>
      <c r="B11" s="326" t="s">
        <v>587</v>
      </c>
      <c r="C11" s="476"/>
      <c r="D11" s="437">
        <v>17650</v>
      </c>
      <c r="E11" s="438">
        <v>208</v>
      </c>
      <c r="F11" s="438">
        <v>188</v>
      </c>
      <c r="G11" s="438">
        <v>0</v>
      </c>
      <c r="H11" s="438">
        <v>0</v>
      </c>
      <c r="I11" s="438">
        <v>1623</v>
      </c>
      <c r="J11" s="438">
        <v>2922</v>
      </c>
      <c r="K11" s="438">
        <v>270</v>
      </c>
      <c r="L11" s="438">
        <v>408</v>
      </c>
      <c r="M11" s="438">
        <v>684</v>
      </c>
      <c r="N11" s="438">
        <v>2610</v>
      </c>
      <c r="O11" s="438">
        <v>517</v>
      </c>
      <c r="P11" s="438">
        <v>233</v>
      </c>
      <c r="Q11" s="438">
        <v>543</v>
      </c>
      <c r="R11" s="438">
        <v>842</v>
      </c>
      <c r="S11" s="438">
        <v>463</v>
      </c>
      <c r="T11" s="713">
        <v>888</v>
      </c>
      <c r="U11" s="713">
        <v>2252</v>
      </c>
      <c r="V11" s="713">
        <v>154</v>
      </c>
      <c r="W11" s="713">
        <v>1125</v>
      </c>
      <c r="X11" s="713">
        <v>1310</v>
      </c>
      <c r="Y11" s="713">
        <v>598</v>
      </c>
    </row>
    <row r="12" spans="1:25" ht="16.149999999999999" customHeight="1">
      <c r="A12" s="150"/>
      <c r="B12" s="326" t="s">
        <v>589</v>
      </c>
      <c r="C12" s="476"/>
      <c r="D12" s="437">
        <v>16184</v>
      </c>
      <c r="E12" s="438">
        <v>204</v>
      </c>
      <c r="F12" s="438">
        <v>180</v>
      </c>
      <c r="G12" s="438">
        <v>0</v>
      </c>
      <c r="H12" s="438">
        <v>0</v>
      </c>
      <c r="I12" s="438">
        <v>1265</v>
      </c>
      <c r="J12" s="438">
        <v>2562</v>
      </c>
      <c r="K12" s="438">
        <v>363</v>
      </c>
      <c r="L12" s="438">
        <v>377</v>
      </c>
      <c r="M12" s="438">
        <v>640</v>
      </c>
      <c r="N12" s="438">
        <v>2295</v>
      </c>
      <c r="O12" s="438">
        <v>700</v>
      </c>
      <c r="P12" s="438">
        <v>165</v>
      </c>
      <c r="Q12" s="438">
        <v>497</v>
      </c>
      <c r="R12" s="438">
        <v>659</v>
      </c>
      <c r="S12" s="438">
        <v>468</v>
      </c>
      <c r="T12" s="713">
        <v>940</v>
      </c>
      <c r="U12" s="713">
        <v>2105</v>
      </c>
      <c r="V12" s="713">
        <v>100</v>
      </c>
      <c r="W12" s="713">
        <v>1100</v>
      </c>
      <c r="X12" s="713">
        <v>1226</v>
      </c>
      <c r="Y12" s="713">
        <v>518</v>
      </c>
    </row>
    <row r="13" spans="1:25" ht="16.149999999999999" customHeight="1">
      <c r="A13" s="150"/>
      <c r="B13" s="326" t="s">
        <v>590</v>
      </c>
      <c r="C13" s="476"/>
      <c r="D13" s="437">
        <v>15836</v>
      </c>
      <c r="E13" s="438">
        <v>254</v>
      </c>
      <c r="F13" s="438">
        <v>230</v>
      </c>
      <c r="G13" s="438">
        <v>0</v>
      </c>
      <c r="H13" s="438">
        <v>1</v>
      </c>
      <c r="I13" s="438">
        <v>1250</v>
      </c>
      <c r="J13" s="438">
        <v>2365</v>
      </c>
      <c r="K13" s="438">
        <v>298</v>
      </c>
      <c r="L13" s="438">
        <v>321</v>
      </c>
      <c r="M13" s="438">
        <v>634</v>
      </c>
      <c r="N13" s="438">
        <v>2262</v>
      </c>
      <c r="O13" s="438">
        <v>695</v>
      </c>
      <c r="P13" s="438">
        <v>184</v>
      </c>
      <c r="Q13" s="438">
        <v>473</v>
      </c>
      <c r="R13" s="438">
        <v>629</v>
      </c>
      <c r="S13" s="438">
        <v>399</v>
      </c>
      <c r="T13" s="713">
        <v>1019</v>
      </c>
      <c r="U13" s="713">
        <v>2074</v>
      </c>
      <c r="V13" s="713">
        <v>151</v>
      </c>
      <c r="W13" s="713">
        <v>1063</v>
      </c>
      <c r="X13" s="713">
        <v>1373</v>
      </c>
      <c r="Y13" s="713">
        <v>391</v>
      </c>
    </row>
    <row r="14" spans="1:25" ht="16.149999999999999" customHeight="1">
      <c r="A14" s="150"/>
      <c r="B14" s="326" t="s">
        <v>592</v>
      </c>
      <c r="C14" s="476"/>
      <c r="D14" s="437">
        <v>15859</v>
      </c>
      <c r="E14" s="438">
        <v>440</v>
      </c>
      <c r="F14" s="438">
        <v>423</v>
      </c>
      <c r="G14" s="438">
        <v>1</v>
      </c>
      <c r="H14" s="438">
        <v>2</v>
      </c>
      <c r="I14" s="438">
        <v>1540</v>
      </c>
      <c r="J14" s="438">
        <v>1962</v>
      </c>
      <c r="K14" s="438">
        <v>268</v>
      </c>
      <c r="L14" s="438">
        <v>287</v>
      </c>
      <c r="M14" s="438">
        <v>717</v>
      </c>
      <c r="N14" s="438">
        <v>2348</v>
      </c>
      <c r="O14" s="438">
        <v>618</v>
      </c>
      <c r="P14" s="438">
        <v>222</v>
      </c>
      <c r="Q14" s="438">
        <v>496</v>
      </c>
      <c r="R14" s="438">
        <v>774</v>
      </c>
      <c r="S14" s="438">
        <v>406</v>
      </c>
      <c r="T14" s="713">
        <v>986</v>
      </c>
      <c r="U14" s="713">
        <v>1982</v>
      </c>
      <c r="V14" s="713">
        <v>153</v>
      </c>
      <c r="W14" s="713">
        <v>1231</v>
      </c>
      <c r="X14" s="713">
        <v>1044</v>
      </c>
      <c r="Y14" s="713">
        <v>382</v>
      </c>
    </row>
    <row r="15" spans="1:25" ht="16.149999999999999" customHeight="1">
      <c r="A15" s="150"/>
      <c r="B15" s="326" t="s">
        <v>594</v>
      </c>
      <c r="C15" s="476"/>
      <c r="D15" s="437">
        <v>14216</v>
      </c>
      <c r="E15" s="438">
        <v>892</v>
      </c>
      <c r="F15" s="438">
        <v>864</v>
      </c>
      <c r="G15" s="438">
        <v>0</v>
      </c>
      <c r="H15" s="438">
        <v>4</v>
      </c>
      <c r="I15" s="438">
        <v>1649</v>
      </c>
      <c r="J15" s="438">
        <v>1472</v>
      </c>
      <c r="K15" s="438">
        <v>85</v>
      </c>
      <c r="L15" s="438">
        <v>186</v>
      </c>
      <c r="M15" s="438">
        <v>594</v>
      </c>
      <c r="N15" s="438">
        <v>2059</v>
      </c>
      <c r="O15" s="438">
        <v>392</v>
      </c>
      <c r="P15" s="438">
        <v>295</v>
      </c>
      <c r="Q15" s="438">
        <v>491</v>
      </c>
      <c r="R15" s="438">
        <v>914</v>
      </c>
      <c r="S15" s="438">
        <v>538</v>
      </c>
      <c r="T15" s="713">
        <v>511</v>
      </c>
      <c r="U15" s="713">
        <v>1507</v>
      </c>
      <c r="V15" s="713">
        <v>70</v>
      </c>
      <c r="W15" s="713">
        <v>1515</v>
      </c>
      <c r="X15" s="713">
        <v>588</v>
      </c>
      <c r="Y15" s="713">
        <v>454</v>
      </c>
    </row>
    <row r="16" spans="1:25" ht="16.149999999999999" customHeight="1">
      <c r="A16" s="150"/>
      <c r="B16" s="326" t="s">
        <v>595</v>
      </c>
      <c r="C16" s="476"/>
      <c r="D16" s="437">
        <v>9546</v>
      </c>
      <c r="E16" s="438">
        <v>1043</v>
      </c>
      <c r="F16" s="438">
        <v>1025</v>
      </c>
      <c r="G16" s="438">
        <v>2</v>
      </c>
      <c r="H16" s="438">
        <v>1</v>
      </c>
      <c r="I16" s="438">
        <v>1107</v>
      </c>
      <c r="J16" s="438">
        <v>782</v>
      </c>
      <c r="K16" s="438">
        <v>5</v>
      </c>
      <c r="L16" s="438">
        <v>48</v>
      </c>
      <c r="M16" s="438">
        <v>483</v>
      </c>
      <c r="N16" s="438">
        <v>1280</v>
      </c>
      <c r="O16" s="438">
        <v>143</v>
      </c>
      <c r="P16" s="438">
        <v>274</v>
      </c>
      <c r="Q16" s="438">
        <v>383</v>
      </c>
      <c r="R16" s="438">
        <v>784</v>
      </c>
      <c r="S16" s="438">
        <v>387</v>
      </c>
      <c r="T16" s="713">
        <v>244</v>
      </c>
      <c r="U16" s="713">
        <v>841</v>
      </c>
      <c r="V16" s="713">
        <v>38</v>
      </c>
      <c r="W16" s="713">
        <v>1034</v>
      </c>
      <c r="X16" s="713">
        <v>152</v>
      </c>
      <c r="Y16" s="713">
        <v>515</v>
      </c>
    </row>
    <row r="17" spans="1:25" ht="16.149999999999999" customHeight="1">
      <c r="A17" s="150"/>
      <c r="B17" s="326" t="s">
        <v>596</v>
      </c>
      <c r="C17" s="476"/>
      <c r="D17" s="437">
        <v>4321</v>
      </c>
      <c r="E17" s="438">
        <v>775</v>
      </c>
      <c r="F17" s="438">
        <v>766</v>
      </c>
      <c r="G17" s="438">
        <v>0</v>
      </c>
      <c r="H17" s="438">
        <v>0</v>
      </c>
      <c r="I17" s="438">
        <v>349</v>
      </c>
      <c r="J17" s="438">
        <v>300</v>
      </c>
      <c r="K17" s="438">
        <v>4</v>
      </c>
      <c r="L17" s="438">
        <v>16</v>
      </c>
      <c r="M17" s="438">
        <v>123</v>
      </c>
      <c r="N17" s="438">
        <v>616</v>
      </c>
      <c r="O17" s="438">
        <v>31</v>
      </c>
      <c r="P17" s="438">
        <v>119</v>
      </c>
      <c r="Q17" s="438">
        <v>138</v>
      </c>
      <c r="R17" s="438">
        <v>294</v>
      </c>
      <c r="S17" s="438">
        <v>200</v>
      </c>
      <c r="T17" s="713">
        <v>130</v>
      </c>
      <c r="U17" s="713">
        <v>325</v>
      </c>
      <c r="V17" s="713">
        <v>8</v>
      </c>
      <c r="W17" s="713">
        <v>376</v>
      </c>
      <c r="X17" s="713">
        <v>44</v>
      </c>
      <c r="Y17" s="713">
        <v>473</v>
      </c>
    </row>
    <row r="18" spans="1:25" ht="16.149999999999999" customHeight="1">
      <c r="A18" s="150"/>
      <c r="B18" s="326" t="s">
        <v>597</v>
      </c>
      <c r="C18" s="476"/>
      <c r="D18" s="437">
        <v>2359</v>
      </c>
      <c r="E18" s="438">
        <v>698</v>
      </c>
      <c r="F18" s="438">
        <v>696</v>
      </c>
      <c r="G18" s="438">
        <v>0</v>
      </c>
      <c r="H18" s="438">
        <v>0</v>
      </c>
      <c r="I18" s="438">
        <v>115</v>
      </c>
      <c r="J18" s="438">
        <v>127</v>
      </c>
      <c r="K18" s="438">
        <v>1</v>
      </c>
      <c r="L18" s="438">
        <v>1</v>
      </c>
      <c r="M18" s="438">
        <v>30</v>
      </c>
      <c r="N18" s="438">
        <v>350</v>
      </c>
      <c r="O18" s="438">
        <v>13</v>
      </c>
      <c r="P18" s="438">
        <v>75</v>
      </c>
      <c r="Q18" s="438">
        <v>61</v>
      </c>
      <c r="R18" s="438">
        <v>108</v>
      </c>
      <c r="S18" s="438">
        <v>111</v>
      </c>
      <c r="T18" s="713">
        <v>47</v>
      </c>
      <c r="U18" s="713">
        <v>107</v>
      </c>
      <c r="V18" s="713">
        <v>4</v>
      </c>
      <c r="W18" s="713">
        <v>130</v>
      </c>
      <c r="X18" s="713">
        <v>7</v>
      </c>
      <c r="Y18" s="713">
        <v>374</v>
      </c>
    </row>
    <row r="19" spans="1:25" ht="16.149999999999999" customHeight="1">
      <c r="A19" s="150"/>
      <c r="B19" s="326" t="s">
        <v>599</v>
      </c>
      <c r="C19" s="476"/>
      <c r="D19" s="437">
        <v>1182</v>
      </c>
      <c r="E19" s="438">
        <v>407</v>
      </c>
      <c r="F19" s="438">
        <v>406</v>
      </c>
      <c r="G19" s="438">
        <v>0</v>
      </c>
      <c r="H19" s="438">
        <v>0</v>
      </c>
      <c r="I19" s="438">
        <v>37</v>
      </c>
      <c r="J19" s="438">
        <v>41</v>
      </c>
      <c r="K19" s="438">
        <v>1</v>
      </c>
      <c r="L19" s="438">
        <v>3</v>
      </c>
      <c r="M19" s="438">
        <v>5</v>
      </c>
      <c r="N19" s="438">
        <v>167</v>
      </c>
      <c r="O19" s="438">
        <v>6</v>
      </c>
      <c r="P19" s="438">
        <v>61</v>
      </c>
      <c r="Q19" s="438">
        <v>32</v>
      </c>
      <c r="R19" s="438">
        <v>36</v>
      </c>
      <c r="S19" s="438">
        <v>53</v>
      </c>
      <c r="T19" s="713">
        <v>17</v>
      </c>
      <c r="U19" s="713">
        <v>42</v>
      </c>
      <c r="V19" s="713">
        <v>1</v>
      </c>
      <c r="W19" s="713">
        <v>37</v>
      </c>
      <c r="X19" s="713">
        <v>2</v>
      </c>
      <c r="Y19" s="713">
        <v>234</v>
      </c>
    </row>
    <row r="20" spans="1:25" ht="16.149999999999999" customHeight="1">
      <c r="A20" s="150"/>
      <c r="B20" s="332" t="s">
        <v>621</v>
      </c>
      <c r="C20" s="482"/>
      <c r="D20" s="437">
        <v>562</v>
      </c>
      <c r="E20" s="438">
        <v>215</v>
      </c>
      <c r="F20" s="438">
        <v>215</v>
      </c>
      <c r="G20" s="438">
        <v>0</v>
      </c>
      <c r="H20" s="438">
        <v>0</v>
      </c>
      <c r="I20" s="438">
        <v>14</v>
      </c>
      <c r="J20" s="438">
        <v>18</v>
      </c>
      <c r="K20" s="438">
        <v>0</v>
      </c>
      <c r="L20" s="438">
        <v>0</v>
      </c>
      <c r="M20" s="438">
        <v>1</v>
      </c>
      <c r="N20" s="438">
        <v>65</v>
      </c>
      <c r="O20" s="438">
        <v>1</v>
      </c>
      <c r="P20" s="438">
        <v>40</v>
      </c>
      <c r="Q20" s="438">
        <v>14</v>
      </c>
      <c r="R20" s="438">
        <v>17</v>
      </c>
      <c r="S20" s="438">
        <v>12</v>
      </c>
      <c r="T20" s="713">
        <v>12</v>
      </c>
      <c r="U20" s="713">
        <v>17</v>
      </c>
      <c r="V20" s="438">
        <v>0</v>
      </c>
      <c r="W20" s="713">
        <v>14</v>
      </c>
      <c r="X20" s="1002">
        <v>0</v>
      </c>
      <c r="Y20" s="713">
        <v>122</v>
      </c>
    </row>
    <row r="21" spans="1:25" s="714" customFormat="1" ht="16.149999999999999" customHeight="1">
      <c r="A21" s="433"/>
      <c r="B21" s="601" t="s">
        <v>1673</v>
      </c>
      <c r="C21" s="601"/>
      <c r="D21" s="434">
        <v>83851</v>
      </c>
      <c r="E21" s="435">
        <v>3396</v>
      </c>
      <c r="F21" s="435">
        <v>3250</v>
      </c>
      <c r="G21" s="435">
        <v>2</v>
      </c>
      <c r="H21" s="435">
        <v>13</v>
      </c>
      <c r="I21" s="435">
        <v>11059</v>
      </c>
      <c r="J21" s="435">
        <v>12962</v>
      </c>
      <c r="K21" s="435">
        <v>1541</v>
      </c>
      <c r="L21" s="435">
        <v>1866</v>
      </c>
      <c r="M21" s="435">
        <v>4484</v>
      </c>
      <c r="N21" s="435">
        <v>10665</v>
      </c>
      <c r="O21" s="435">
        <v>2159</v>
      </c>
      <c r="P21" s="435">
        <v>1324</v>
      </c>
      <c r="Q21" s="435">
        <v>2995</v>
      </c>
      <c r="R21" s="435">
        <v>3001</v>
      </c>
      <c r="S21" s="435">
        <v>1896</v>
      </c>
      <c r="T21" s="545">
        <v>3123</v>
      </c>
      <c r="U21" s="545">
        <v>5091</v>
      </c>
      <c r="V21" s="545">
        <v>687</v>
      </c>
      <c r="W21" s="545">
        <v>6706</v>
      </c>
      <c r="X21" s="545">
        <v>7488</v>
      </c>
      <c r="Y21" s="545">
        <v>3393</v>
      </c>
    </row>
    <row r="22" spans="1:25" ht="16.149999999999999" customHeight="1">
      <c r="A22" s="150"/>
      <c r="B22" s="332" t="s">
        <v>1193</v>
      </c>
      <c r="C22" s="482"/>
      <c r="D22" s="437">
        <v>1209</v>
      </c>
      <c r="E22" s="438">
        <v>4</v>
      </c>
      <c r="F22" s="438">
        <v>4</v>
      </c>
      <c r="G22" s="438">
        <v>0</v>
      </c>
      <c r="H22" s="438">
        <v>0</v>
      </c>
      <c r="I22" s="438">
        <v>173</v>
      </c>
      <c r="J22" s="438">
        <v>174</v>
      </c>
      <c r="K22" s="438">
        <v>7</v>
      </c>
      <c r="L22" s="438">
        <v>2</v>
      </c>
      <c r="M22" s="438">
        <v>33</v>
      </c>
      <c r="N22" s="438">
        <v>242</v>
      </c>
      <c r="O22" s="438">
        <v>5</v>
      </c>
      <c r="P22" s="438">
        <v>2</v>
      </c>
      <c r="Q22" s="438">
        <v>8</v>
      </c>
      <c r="R22" s="438">
        <v>185</v>
      </c>
      <c r="S22" s="438">
        <v>31</v>
      </c>
      <c r="T22" s="713">
        <v>28</v>
      </c>
      <c r="U22" s="713">
        <v>23</v>
      </c>
      <c r="V22" s="713">
        <v>8</v>
      </c>
      <c r="W22" s="713">
        <v>53</v>
      </c>
      <c r="X22" s="713">
        <v>163</v>
      </c>
      <c r="Y22" s="713">
        <v>68</v>
      </c>
    </row>
    <row r="23" spans="1:25" ht="16.149999999999999" customHeight="1">
      <c r="A23" s="150"/>
      <c r="B23" s="326" t="s">
        <v>581</v>
      </c>
      <c r="C23" s="476"/>
      <c r="D23" s="437">
        <v>4721</v>
      </c>
      <c r="E23" s="438">
        <v>42</v>
      </c>
      <c r="F23" s="438">
        <v>40</v>
      </c>
      <c r="G23" s="438">
        <v>0</v>
      </c>
      <c r="H23" s="438">
        <v>1</v>
      </c>
      <c r="I23" s="438">
        <v>592</v>
      </c>
      <c r="J23" s="438">
        <v>899</v>
      </c>
      <c r="K23" s="438">
        <v>37</v>
      </c>
      <c r="L23" s="438">
        <v>75</v>
      </c>
      <c r="M23" s="438">
        <v>121</v>
      </c>
      <c r="N23" s="438">
        <v>672</v>
      </c>
      <c r="O23" s="438">
        <v>92</v>
      </c>
      <c r="P23" s="438">
        <v>42</v>
      </c>
      <c r="Q23" s="438">
        <v>81</v>
      </c>
      <c r="R23" s="438">
        <v>348</v>
      </c>
      <c r="S23" s="438">
        <v>202</v>
      </c>
      <c r="T23" s="713">
        <v>159</v>
      </c>
      <c r="U23" s="713">
        <v>268</v>
      </c>
      <c r="V23" s="713">
        <v>39</v>
      </c>
      <c r="W23" s="713">
        <v>269</v>
      </c>
      <c r="X23" s="713">
        <v>556</v>
      </c>
      <c r="Y23" s="713">
        <v>226</v>
      </c>
    </row>
    <row r="24" spans="1:25" ht="16.149999999999999" customHeight="1">
      <c r="A24" s="150"/>
      <c r="B24" s="326" t="s">
        <v>583</v>
      </c>
      <c r="C24" s="476"/>
      <c r="D24" s="437">
        <v>6128</v>
      </c>
      <c r="E24" s="438">
        <v>76</v>
      </c>
      <c r="F24" s="438">
        <v>67</v>
      </c>
      <c r="G24" s="438">
        <v>0</v>
      </c>
      <c r="H24" s="438">
        <v>0</v>
      </c>
      <c r="I24" s="438">
        <v>691</v>
      </c>
      <c r="J24" s="438">
        <v>1314</v>
      </c>
      <c r="K24" s="438">
        <v>84</v>
      </c>
      <c r="L24" s="438">
        <v>127</v>
      </c>
      <c r="M24" s="438">
        <v>247</v>
      </c>
      <c r="N24" s="438">
        <v>832</v>
      </c>
      <c r="O24" s="438">
        <v>118</v>
      </c>
      <c r="P24" s="438">
        <v>84</v>
      </c>
      <c r="Q24" s="438">
        <v>162</v>
      </c>
      <c r="R24" s="438">
        <v>201</v>
      </c>
      <c r="S24" s="438">
        <v>150</v>
      </c>
      <c r="T24" s="713">
        <v>163</v>
      </c>
      <c r="U24" s="713">
        <v>506</v>
      </c>
      <c r="V24" s="713">
        <v>54</v>
      </c>
      <c r="W24" s="713">
        <v>376</v>
      </c>
      <c r="X24" s="713">
        <v>704</v>
      </c>
      <c r="Y24" s="713">
        <v>239</v>
      </c>
    </row>
    <row r="25" spans="1:25" ht="16.149999999999999" customHeight="1">
      <c r="A25" s="150"/>
      <c r="B25" s="326" t="s">
        <v>584</v>
      </c>
      <c r="C25" s="476"/>
      <c r="D25" s="437">
        <v>7019</v>
      </c>
      <c r="E25" s="438">
        <v>108</v>
      </c>
      <c r="F25" s="438">
        <v>94</v>
      </c>
      <c r="G25" s="438">
        <v>0</v>
      </c>
      <c r="H25" s="438">
        <v>3</v>
      </c>
      <c r="I25" s="438">
        <v>874</v>
      </c>
      <c r="J25" s="438">
        <v>1283</v>
      </c>
      <c r="K25" s="438">
        <v>64</v>
      </c>
      <c r="L25" s="438">
        <v>144</v>
      </c>
      <c r="M25" s="438">
        <v>315</v>
      </c>
      <c r="N25" s="438">
        <v>1094</v>
      </c>
      <c r="O25" s="438">
        <v>104</v>
      </c>
      <c r="P25" s="438">
        <v>72</v>
      </c>
      <c r="Q25" s="438">
        <v>221</v>
      </c>
      <c r="R25" s="438">
        <v>246</v>
      </c>
      <c r="S25" s="438">
        <v>206</v>
      </c>
      <c r="T25" s="713">
        <v>205</v>
      </c>
      <c r="U25" s="713">
        <v>583</v>
      </c>
      <c r="V25" s="713">
        <v>56</v>
      </c>
      <c r="W25" s="713">
        <v>478</v>
      </c>
      <c r="X25" s="713">
        <v>704</v>
      </c>
      <c r="Y25" s="713">
        <v>259</v>
      </c>
    </row>
    <row r="26" spans="1:25" ht="16.149999999999999" customHeight="1">
      <c r="A26" s="150"/>
      <c r="B26" s="326" t="s">
        <v>585</v>
      </c>
      <c r="C26" s="476"/>
      <c r="D26" s="437">
        <v>8584</v>
      </c>
      <c r="E26" s="438">
        <v>130</v>
      </c>
      <c r="F26" s="438">
        <v>124</v>
      </c>
      <c r="G26" s="438">
        <v>0</v>
      </c>
      <c r="H26" s="438">
        <v>2</v>
      </c>
      <c r="I26" s="438">
        <v>1149</v>
      </c>
      <c r="J26" s="438">
        <v>1519</v>
      </c>
      <c r="K26" s="438">
        <v>149</v>
      </c>
      <c r="L26" s="438">
        <v>251</v>
      </c>
      <c r="M26" s="438">
        <v>405</v>
      </c>
      <c r="N26" s="438">
        <v>1270</v>
      </c>
      <c r="O26" s="438">
        <v>140</v>
      </c>
      <c r="P26" s="438">
        <v>129</v>
      </c>
      <c r="Q26" s="438">
        <v>291</v>
      </c>
      <c r="R26" s="438">
        <v>274</v>
      </c>
      <c r="S26" s="438">
        <v>203</v>
      </c>
      <c r="T26" s="713">
        <v>276</v>
      </c>
      <c r="U26" s="713">
        <v>648</v>
      </c>
      <c r="V26" s="713">
        <v>76</v>
      </c>
      <c r="W26" s="713">
        <v>563</v>
      </c>
      <c r="X26" s="713">
        <v>789</v>
      </c>
      <c r="Y26" s="713">
        <v>320</v>
      </c>
    </row>
    <row r="27" spans="1:25" ht="16.149999999999999" customHeight="1">
      <c r="A27" s="150"/>
      <c r="B27" s="326" t="s">
        <v>587</v>
      </c>
      <c r="C27" s="476"/>
      <c r="D27" s="437">
        <v>9736</v>
      </c>
      <c r="E27" s="438">
        <v>120</v>
      </c>
      <c r="F27" s="438">
        <v>109</v>
      </c>
      <c r="G27" s="438">
        <v>0</v>
      </c>
      <c r="H27" s="438">
        <v>0</v>
      </c>
      <c r="I27" s="438">
        <v>1327</v>
      </c>
      <c r="J27" s="438">
        <v>1843</v>
      </c>
      <c r="K27" s="438">
        <v>236</v>
      </c>
      <c r="L27" s="438">
        <v>289</v>
      </c>
      <c r="M27" s="438">
        <v>575</v>
      </c>
      <c r="N27" s="438">
        <v>1245</v>
      </c>
      <c r="O27" s="438">
        <v>251</v>
      </c>
      <c r="P27" s="438">
        <v>124</v>
      </c>
      <c r="Q27" s="438">
        <v>334</v>
      </c>
      <c r="R27" s="438">
        <v>269</v>
      </c>
      <c r="S27" s="438">
        <v>187</v>
      </c>
      <c r="T27" s="713">
        <v>362</v>
      </c>
      <c r="U27" s="713">
        <v>557</v>
      </c>
      <c r="V27" s="713">
        <v>99</v>
      </c>
      <c r="W27" s="713">
        <v>648</v>
      </c>
      <c r="X27" s="713">
        <v>942</v>
      </c>
      <c r="Y27" s="713">
        <v>328</v>
      </c>
    </row>
    <row r="28" spans="1:25" ht="16.149999999999999" customHeight="1">
      <c r="A28" s="150"/>
      <c r="B28" s="326" t="s">
        <v>589</v>
      </c>
      <c r="C28" s="476"/>
      <c r="D28" s="437">
        <v>8752</v>
      </c>
      <c r="E28" s="438">
        <v>125</v>
      </c>
      <c r="F28" s="438">
        <v>104</v>
      </c>
      <c r="G28" s="438">
        <v>0</v>
      </c>
      <c r="H28" s="438">
        <v>0</v>
      </c>
      <c r="I28" s="438">
        <v>1033</v>
      </c>
      <c r="J28" s="438">
        <v>1586</v>
      </c>
      <c r="K28" s="438">
        <v>337</v>
      </c>
      <c r="L28" s="438">
        <v>269</v>
      </c>
      <c r="M28" s="438">
        <v>520</v>
      </c>
      <c r="N28" s="438">
        <v>1011</v>
      </c>
      <c r="O28" s="438">
        <v>334</v>
      </c>
      <c r="P28" s="438">
        <v>80</v>
      </c>
      <c r="Q28" s="438">
        <v>308</v>
      </c>
      <c r="R28" s="438">
        <v>206</v>
      </c>
      <c r="S28" s="438">
        <v>169</v>
      </c>
      <c r="T28" s="713">
        <v>387</v>
      </c>
      <c r="U28" s="713">
        <v>455</v>
      </c>
      <c r="V28" s="713">
        <v>57</v>
      </c>
      <c r="W28" s="713">
        <v>651</v>
      </c>
      <c r="X28" s="713">
        <v>930</v>
      </c>
      <c r="Y28" s="713">
        <v>294</v>
      </c>
    </row>
    <row r="29" spans="1:25" ht="16.149999999999999" customHeight="1">
      <c r="A29" s="150"/>
      <c r="B29" s="326" t="s">
        <v>590</v>
      </c>
      <c r="C29" s="476"/>
      <c r="D29" s="437">
        <v>8795</v>
      </c>
      <c r="E29" s="438">
        <v>141</v>
      </c>
      <c r="F29" s="438">
        <v>125</v>
      </c>
      <c r="G29" s="438">
        <v>0</v>
      </c>
      <c r="H29" s="438">
        <v>1</v>
      </c>
      <c r="I29" s="438">
        <v>1053</v>
      </c>
      <c r="J29" s="438">
        <v>1379</v>
      </c>
      <c r="K29" s="438">
        <v>281</v>
      </c>
      <c r="L29" s="438">
        <v>253</v>
      </c>
      <c r="M29" s="438">
        <v>545</v>
      </c>
      <c r="N29" s="438">
        <v>970</v>
      </c>
      <c r="O29" s="438">
        <v>340</v>
      </c>
      <c r="P29" s="438">
        <v>95</v>
      </c>
      <c r="Q29" s="438">
        <v>324</v>
      </c>
      <c r="R29" s="438">
        <v>223</v>
      </c>
      <c r="S29" s="438">
        <v>122</v>
      </c>
      <c r="T29" s="713">
        <v>467</v>
      </c>
      <c r="U29" s="713">
        <v>479</v>
      </c>
      <c r="V29" s="713">
        <v>101</v>
      </c>
      <c r="W29" s="713">
        <v>647</v>
      </c>
      <c r="X29" s="713">
        <v>1151</v>
      </c>
      <c r="Y29" s="713">
        <v>223</v>
      </c>
    </row>
    <row r="30" spans="1:25" ht="16.149999999999999" customHeight="1">
      <c r="A30" s="150"/>
      <c r="B30" s="326" t="s">
        <v>592</v>
      </c>
      <c r="C30" s="476"/>
      <c r="D30" s="437">
        <v>9271</v>
      </c>
      <c r="E30" s="438">
        <v>229</v>
      </c>
      <c r="F30" s="438">
        <v>214</v>
      </c>
      <c r="G30" s="438">
        <v>1</v>
      </c>
      <c r="H30" s="438">
        <v>2</v>
      </c>
      <c r="I30" s="438">
        <v>1339</v>
      </c>
      <c r="J30" s="438">
        <v>1218</v>
      </c>
      <c r="K30" s="438">
        <v>254</v>
      </c>
      <c r="L30" s="438">
        <v>245</v>
      </c>
      <c r="M30" s="438">
        <v>640</v>
      </c>
      <c r="N30" s="438">
        <v>1062</v>
      </c>
      <c r="O30" s="438">
        <v>382</v>
      </c>
      <c r="P30" s="438">
        <v>125</v>
      </c>
      <c r="Q30" s="438">
        <v>362</v>
      </c>
      <c r="R30" s="438">
        <v>263</v>
      </c>
      <c r="S30" s="438">
        <v>148</v>
      </c>
      <c r="T30" s="713">
        <v>473</v>
      </c>
      <c r="U30" s="713">
        <v>474</v>
      </c>
      <c r="V30" s="713">
        <v>116</v>
      </c>
      <c r="W30" s="713">
        <v>816</v>
      </c>
      <c r="X30" s="713">
        <v>896</v>
      </c>
      <c r="Y30" s="713">
        <v>226</v>
      </c>
    </row>
    <row r="31" spans="1:25" ht="16.149999999999999" customHeight="1">
      <c r="A31" s="150"/>
      <c r="B31" s="326" t="s">
        <v>594</v>
      </c>
      <c r="C31" s="476"/>
      <c r="D31" s="437">
        <v>8627</v>
      </c>
      <c r="E31" s="438">
        <v>510</v>
      </c>
      <c r="F31" s="438">
        <v>484</v>
      </c>
      <c r="G31" s="438">
        <v>0</v>
      </c>
      <c r="H31" s="438">
        <v>3</v>
      </c>
      <c r="I31" s="438">
        <v>1443</v>
      </c>
      <c r="J31" s="438">
        <v>917</v>
      </c>
      <c r="K31" s="438">
        <v>81</v>
      </c>
      <c r="L31" s="438">
        <v>157</v>
      </c>
      <c r="M31" s="438">
        <v>510</v>
      </c>
      <c r="N31" s="438">
        <v>952</v>
      </c>
      <c r="O31" s="438">
        <v>278</v>
      </c>
      <c r="P31" s="438">
        <v>202</v>
      </c>
      <c r="Q31" s="438">
        <v>406</v>
      </c>
      <c r="R31" s="438">
        <v>323</v>
      </c>
      <c r="S31" s="438">
        <v>202</v>
      </c>
      <c r="T31" s="713">
        <v>312</v>
      </c>
      <c r="U31" s="713">
        <v>500</v>
      </c>
      <c r="V31" s="713">
        <v>47</v>
      </c>
      <c r="W31" s="713">
        <v>1058</v>
      </c>
      <c r="X31" s="713">
        <v>495</v>
      </c>
      <c r="Y31" s="713">
        <v>231</v>
      </c>
    </row>
    <row r="32" spans="1:25" ht="16.149999999999999" customHeight="1">
      <c r="A32" s="150"/>
      <c r="B32" s="326" t="s">
        <v>595</v>
      </c>
      <c r="C32" s="476"/>
      <c r="D32" s="437">
        <v>5935</v>
      </c>
      <c r="E32" s="438">
        <v>644</v>
      </c>
      <c r="F32" s="438">
        <v>629</v>
      </c>
      <c r="G32" s="438">
        <v>1</v>
      </c>
      <c r="H32" s="438">
        <v>1</v>
      </c>
      <c r="I32" s="438">
        <v>970</v>
      </c>
      <c r="J32" s="438">
        <v>501</v>
      </c>
      <c r="K32" s="438">
        <v>5</v>
      </c>
      <c r="L32" s="438">
        <v>39</v>
      </c>
      <c r="M32" s="438">
        <v>433</v>
      </c>
      <c r="N32" s="438">
        <v>646</v>
      </c>
      <c r="O32" s="438">
        <v>83</v>
      </c>
      <c r="P32" s="438">
        <v>193</v>
      </c>
      <c r="Q32" s="438">
        <v>299</v>
      </c>
      <c r="R32" s="438">
        <v>281</v>
      </c>
      <c r="S32" s="438">
        <v>151</v>
      </c>
      <c r="T32" s="713">
        <v>167</v>
      </c>
      <c r="U32" s="713">
        <v>334</v>
      </c>
      <c r="V32" s="713">
        <v>25</v>
      </c>
      <c r="W32" s="713">
        <v>753</v>
      </c>
      <c r="X32" s="713">
        <v>123</v>
      </c>
      <c r="Y32" s="713">
        <v>286</v>
      </c>
    </row>
    <row r="33" spans="1:25" ht="16.149999999999999" customHeight="1">
      <c r="A33" s="150"/>
      <c r="B33" s="326" t="s">
        <v>596</v>
      </c>
      <c r="C33" s="476"/>
      <c r="D33" s="437">
        <v>2615</v>
      </c>
      <c r="E33" s="438">
        <v>461</v>
      </c>
      <c r="F33" s="438">
        <v>453</v>
      </c>
      <c r="G33" s="438">
        <v>0</v>
      </c>
      <c r="H33" s="438">
        <v>0</v>
      </c>
      <c r="I33" s="438">
        <v>283</v>
      </c>
      <c r="J33" s="438">
        <v>205</v>
      </c>
      <c r="K33" s="438">
        <v>4</v>
      </c>
      <c r="L33" s="438">
        <v>12</v>
      </c>
      <c r="M33" s="438">
        <v>110</v>
      </c>
      <c r="N33" s="438">
        <v>332</v>
      </c>
      <c r="O33" s="438">
        <v>19</v>
      </c>
      <c r="P33" s="438">
        <v>76</v>
      </c>
      <c r="Q33" s="438">
        <v>115</v>
      </c>
      <c r="R33" s="438">
        <v>116</v>
      </c>
      <c r="S33" s="438">
        <v>60</v>
      </c>
      <c r="T33" s="713">
        <v>89</v>
      </c>
      <c r="U33" s="713">
        <v>157</v>
      </c>
      <c r="V33" s="713">
        <v>5</v>
      </c>
      <c r="W33" s="713">
        <v>271</v>
      </c>
      <c r="X33" s="713">
        <v>29</v>
      </c>
      <c r="Y33" s="713">
        <v>271</v>
      </c>
    </row>
    <row r="34" spans="1:25" ht="16.149999999999999" customHeight="1">
      <c r="A34" s="150"/>
      <c r="B34" s="326" t="s">
        <v>597</v>
      </c>
      <c r="C34" s="476"/>
      <c r="D34" s="437">
        <v>1423</v>
      </c>
      <c r="E34" s="438">
        <v>409</v>
      </c>
      <c r="F34" s="438">
        <v>407</v>
      </c>
      <c r="G34" s="438">
        <v>0</v>
      </c>
      <c r="H34" s="438">
        <v>0</v>
      </c>
      <c r="I34" s="438">
        <v>98</v>
      </c>
      <c r="J34" s="438">
        <v>81</v>
      </c>
      <c r="K34" s="438">
        <v>1</v>
      </c>
      <c r="L34" s="438">
        <v>1</v>
      </c>
      <c r="M34" s="438">
        <v>27</v>
      </c>
      <c r="N34" s="438">
        <v>206</v>
      </c>
      <c r="O34" s="438">
        <v>8</v>
      </c>
      <c r="P34" s="438">
        <v>54</v>
      </c>
      <c r="Q34" s="438">
        <v>48</v>
      </c>
      <c r="R34" s="438">
        <v>47</v>
      </c>
      <c r="S34" s="438">
        <v>41</v>
      </c>
      <c r="T34" s="713">
        <v>19</v>
      </c>
      <c r="U34" s="713">
        <v>67</v>
      </c>
      <c r="V34" s="713">
        <v>3</v>
      </c>
      <c r="W34" s="713">
        <v>89</v>
      </c>
      <c r="X34" s="713">
        <v>4</v>
      </c>
      <c r="Y34" s="713">
        <v>220</v>
      </c>
    </row>
    <row r="35" spans="1:25" ht="16.149999999999999" customHeight="1">
      <c r="A35" s="150"/>
      <c r="B35" s="326" t="s">
        <v>599</v>
      </c>
      <c r="C35" s="476"/>
      <c r="D35" s="437">
        <v>705</v>
      </c>
      <c r="E35" s="715">
        <v>253</v>
      </c>
      <c r="F35" s="715">
        <v>252</v>
      </c>
      <c r="G35" s="438">
        <v>0</v>
      </c>
      <c r="H35" s="438">
        <v>0</v>
      </c>
      <c r="I35" s="438">
        <v>25</v>
      </c>
      <c r="J35" s="438">
        <v>33</v>
      </c>
      <c r="K35" s="438">
        <v>1</v>
      </c>
      <c r="L35" s="438">
        <v>2</v>
      </c>
      <c r="M35" s="438">
        <v>3</v>
      </c>
      <c r="N35" s="438">
        <v>95</v>
      </c>
      <c r="O35" s="438">
        <v>5</v>
      </c>
      <c r="P35" s="438">
        <v>27</v>
      </c>
      <c r="Q35" s="438">
        <v>26</v>
      </c>
      <c r="R35" s="438">
        <v>17</v>
      </c>
      <c r="S35" s="438">
        <v>20</v>
      </c>
      <c r="T35" s="713">
        <v>13</v>
      </c>
      <c r="U35" s="713">
        <v>28</v>
      </c>
      <c r="V35" s="438">
        <v>1</v>
      </c>
      <c r="W35" s="713">
        <v>25</v>
      </c>
      <c r="X35" s="713">
        <v>2</v>
      </c>
      <c r="Y35" s="713">
        <v>129</v>
      </c>
    </row>
    <row r="36" spans="1:25" ht="16.149999999999999" customHeight="1">
      <c r="A36" s="150"/>
      <c r="B36" s="332" t="s">
        <v>621</v>
      </c>
      <c r="C36" s="482"/>
      <c r="D36" s="437">
        <v>331</v>
      </c>
      <c r="E36" s="438">
        <v>144</v>
      </c>
      <c r="F36" s="438">
        <v>144</v>
      </c>
      <c r="G36" s="438">
        <v>0</v>
      </c>
      <c r="H36" s="438">
        <v>0</v>
      </c>
      <c r="I36" s="438">
        <v>9</v>
      </c>
      <c r="J36" s="438">
        <v>10</v>
      </c>
      <c r="K36" s="438">
        <v>0</v>
      </c>
      <c r="L36" s="438">
        <v>0</v>
      </c>
      <c r="M36" s="438">
        <v>0</v>
      </c>
      <c r="N36" s="438">
        <v>36</v>
      </c>
      <c r="O36" s="438">
        <v>0</v>
      </c>
      <c r="P36" s="438">
        <v>19</v>
      </c>
      <c r="Q36" s="438">
        <v>10</v>
      </c>
      <c r="R36" s="438">
        <v>2</v>
      </c>
      <c r="S36" s="438">
        <v>4</v>
      </c>
      <c r="T36" s="713">
        <v>3</v>
      </c>
      <c r="U36" s="713">
        <v>12</v>
      </c>
      <c r="V36" s="438">
        <v>0</v>
      </c>
      <c r="W36" s="713">
        <v>9</v>
      </c>
      <c r="X36" s="1002">
        <v>0</v>
      </c>
      <c r="Y36" s="713">
        <v>73</v>
      </c>
    </row>
    <row r="37" spans="1:25" s="714" customFormat="1" ht="16.149999999999999" customHeight="1">
      <c r="A37" s="433"/>
      <c r="B37" s="601" t="s">
        <v>1199</v>
      </c>
      <c r="C37" s="601"/>
      <c r="D37" s="434">
        <v>64290</v>
      </c>
      <c r="E37" s="435">
        <v>2231</v>
      </c>
      <c r="F37" s="435">
        <v>2197</v>
      </c>
      <c r="G37" s="435">
        <v>1</v>
      </c>
      <c r="H37" s="435">
        <v>2</v>
      </c>
      <c r="I37" s="435">
        <v>2040</v>
      </c>
      <c r="J37" s="435">
        <v>7164</v>
      </c>
      <c r="K37" s="435">
        <v>146</v>
      </c>
      <c r="L37" s="435">
        <v>791</v>
      </c>
      <c r="M37" s="435">
        <v>784</v>
      </c>
      <c r="N37" s="435">
        <v>11312</v>
      </c>
      <c r="O37" s="435">
        <v>2059</v>
      </c>
      <c r="P37" s="435">
        <v>908</v>
      </c>
      <c r="Q37" s="435">
        <v>1474</v>
      </c>
      <c r="R37" s="435">
        <v>5206</v>
      </c>
      <c r="S37" s="435">
        <v>3175</v>
      </c>
      <c r="T37" s="545">
        <v>3739</v>
      </c>
      <c r="U37" s="545">
        <v>14033</v>
      </c>
      <c r="V37" s="545">
        <v>459</v>
      </c>
      <c r="W37" s="545">
        <v>3622</v>
      </c>
      <c r="X37" s="545">
        <v>2433</v>
      </c>
      <c r="Y37" s="545">
        <v>2711</v>
      </c>
    </row>
    <row r="38" spans="1:25" ht="16.149999999999999" customHeight="1">
      <c r="A38" s="150"/>
      <c r="B38" s="332" t="s">
        <v>1193</v>
      </c>
      <c r="C38" s="482"/>
      <c r="D38" s="437">
        <v>962</v>
      </c>
      <c r="E38" s="438">
        <v>3</v>
      </c>
      <c r="F38" s="438">
        <v>3</v>
      </c>
      <c r="G38" s="438">
        <v>0</v>
      </c>
      <c r="H38" s="438">
        <v>0</v>
      </c>
      <c r="I38" s="438">
        <v>6</v>
      </c>
      <c r="J38" s="438">
        <v>100</v>
      </c>
      <c r="K38" s="438">
        <v>1</v>
      </c>
      <c r="L38" s="438">
        <v>4</v>
      </c>
      <c r="M38" s="438">
        <v>9</v>
      </c>
      <c r="N38" s="438">
        <v>257</v>
      </c>
      <c r="O38" s="438">
        <v>5</v>
      </c>
      <c r="P38" s="438">
        <v>2</v>
      </c>
      <c r="Q38" s="438">
        <v>4</v>
      </c>
      <c r="R38" s="438">
        <v>286</v>
      </c>
      <c r="S38" s="438">
        <v>53</v>
      </c>
      <c r="T38" s="713">
        <v>38</v>
      </c>
      <c r="U38" s="713">
        <v>57</v>
      </c>
      <c r="V38" s="713">
        <v>13</v>
      </c>
      <c r="W38" s="713">
        <v>16</v>
      </c>
      <c r="X38" s="713">
        <v>41</v>
      </c>
      <c r="Y38" s="713">
        <v>67</v>
      </c>
    </row>
    <row r="39" spans="1:25" ht="16.149999999999999" customHeight="1">
      <c r="A39" s="150"/>
      <c r="B39" s="326" t="s">
        <v>581</v>
      </c>
      <c r="C39" s="476"/>
      <c r="D39" s="437">
        <v>4411</v>
      </c>
      <c r="E39" s="438">
        <v>15</v>
      </c>
      <c r="F39" s="438">
        <v>15</v>
      </c>
      <c r="G39" s="438">
        <v>0</v>
      </c>
      <c r="H39" s="438">
        <v>0</v>
      </c>
      <c r="I39" s="438">
        <v>112</v>
      </c>
      <c r="J39" s="438">
        <v>449</v>
      </c>
      <c r="K39" s="438">
        <v>8</v>
      </c>
      <c r="L39" s="438">
        <v>76</v>
      </c>
      <c r="M39" s="438">
        <v>36</v>
      </c>
      <c r="N39" s="438">
        <v>750</v>
      </c>
      <c r="O39" s="438">
        <v>113</v>
      </c>
      <c r="P39" s="438">
        <v>32</v>
      </c>
      <c r="Q39" s="438">
        <v>96</v>
      </c>
      <c r="R39" s="438">
        <v>540</v>
      </c>
      <c r="S39" s="438">
        <v>283</v>
      </c>
      <c r="T39" s="713">
        <v>256</v>
      </c>
      <c r="U39" s="713">
        <v>1034</v>
      </c>
      <c r="V39" s="713">
        <v>48</v>
      </c>
      <c r="W39" s="713">
        <v>129</v>
      </c>
      <c r="X39" s="713">
        <v>236</v>
      </c>
      <c r="Y39" s="713">
        <v>198</v>
      </c>
    </row>
    <row r="40" spans="1:25" ht="16.149999999999999" customHeight="1">
      <c r="A40" s="150"/>
      <c r="B40" s="326" t="s">
        <v>583</v>
      </c>
      <c r="C40" s="476"/>
      <c r="D40" s="437">
        <v>5204</v>
      </c>
      <c r="E40" s="438">
        <v>17</v>
      </c>
      <c r="F40" s="438">
        <v>16</v>
      </c>
      <c r="G40" s="438">
        <v>0</v>
      </c>
      <c r="H40" s="438">
        <v>0</v>
      </c>
      <c r="I40" s="438">
        <v>142</v>
      </c>
      <c r="J40" s="438">
        <v>547</v>
      </c>
      <c r="K40" s="438">
        <v>8</v>
      </c>
      <c r="L40" s="438">
        <v>109</v>
      </c>
      <c r="M40" s="438">
        <v>53</v>
      </c>
      <c r="N40" s="438">
        <v>823</v>
      </c>
      <c r="O40" s="438">
        <v>176</v>
      </c>
      <c r="P40" s="438">
        <v>49</v>
      </c>
      <c r="Q40" s="438">
        <v>133</v>
      </c>
      <c r="R40" s="438">
        <v>299</v>
      </c>
      <c r="S40" s="438">
        <v>288</v>
      </c>
      <c r="T40" s="713">
        <v>257</v>
      </c>
      <c r="U40" s="713">
        <v>1469</v>
      </c>
      <c r="V40" s="713">
        <v>56</v>
      </c>
      <c r="W40" s="713">
        <v>221</v>
      </c>
      <c r="X40" s="713">
        <v>343</v>
      </c>
      <c r="Y40" s="713">
        <v>214</v>
      </c>
    </row>
    <row r="41" spans="1:25" ht="16.149999999999999" customHeight="1">
      <c r="A41" s="150"/>
      <c r="B41" s="326" t="s">
        <v>584</v>
      </c>
      <c r="C41" s="476"/>
      <c r="D41" s="437">
        <v>5628</v>
      </c>
      <c r="E41" s="438">
        <v>39</v>
      </c>
      <c r="F41" s="438">
        <v>38</v>
      </c>
      <c r="G41" s="438">
        <v>0</v>
      </c>
      <c r="H41" s="438">
        <v>1</v>
      </c>
      <c r="I41" s="438">
        <v>178</v>
      </c>
      <c r="J41" s="438">
        <v>557</v>
      </c>
      <c r="K41" s="438">
        <v>11</v>
      </c>
      <c r="L41" s="438">
        <v>106</v>
      </c>
      <c r="M41" s="438">
        <v>58</v>
      </c>
      <c r="N41" s="438">
        <v>919</v>
      </c>
      <c r="O41" s="438">
        <v>169</v>
      </c>
      <c r="P41" s="438">
        <v>67</v>
      </c>
      <c r="Q41" s="438">
        <v>157</v>
      </c>
      <c r="R41" s="438">
        <v>342</v>
      </c>
      <c r="S41" s="438">
        <v>300</v>
      </c>
      <c r="T41" s="713">
        <v>282</v>
      </c>
      <c r="U41" s="713">
        <v>1604</v>
      </c>
      <c r="V41" s="713">
        <v>70</v>
      </c>
      <c r="W41" s="713">
        <v>238</v>
      </c>
      <c r="X41" s="713">
        <v>295</v>
      </c>
      <c r="Y41" s="713">
        <v>235</v>
      </c>
    </row>
    <row r="42" spans="1:25" ht="16.149999999999999" customHeight="1">
      <c r="A42" s="150"/>
      <c r="B42" s="326" t="s">
        <v>585</v>
      </c>
      <c r="C42" s="476"/>
      <c r="D42" s="437">
        <v>6560</v>
      </c>
      <c r="E42" s="438">
        <v>57</v>
      </c>
      <c r="F42" s="438">
        <v>53</v>
      </c>
      <c r="G42" s="438">
        <v>0</v>
      </c>
      <c r="H42" s="438">
        <v>0</v>
      </c>
      <c r="I42" s="438">
        <v>233</v>
      </c>
      <c r="J42" s="438">
        <v>733</v>
      </c>
      <c r="K42" s="438">
        <v>23</v>
      </c>
      <c r="L42" s="438">
        <v>116</v>
      </c>
      <c r="M42" s="438">
        <v>80</v>
      </c>
      <c r="N42" s="438">
        <v>1066</v>
      </c>
      <c r="O42" s="438">
        <v>180</v>
      </c>
      <c r="P42" s="438">
        <v>85</v>
      </c>
      <c r="Q42" s="438">
        <v>188</v>
      </c>
      <c r="R42" s="438">
        <v>429</v>
      </c>
      <c r="S42" s="438">
        <v>318</v>
      </c>
      <c r="T42" s="713">
        <v>404</v>
      </c>
      <c r="U42" s="713">
        <v>1680</v>
      </c>
      <c r="V42" s="713">
        <v>47</v>
      </c>
      <c r="W42" s="713">
        <v>360</v>
      </c>
      <c r="X42" s="713">
        <v>344</v>
      </c>
      <c r="Y42" s="713">
        <v>217</v>
      </c>
    </row>
    <row r="43" spans="1:25" ht="16.149999999999999" customHeight="1">
      <c r="A43" s="150"/>
      <c r="B43" s="326" t="s">
        <v>587</v>
      </c>
      <c r="C43" s="476"/>
      <c r="D43" s="437">
        <v>7914</v>
      </c>
      <c r="E43" s="438">
        <v>88</v>
      </c>
      <c r="F43" s="438">
        <v>79</v>
      </c>
      <c r="G43" s="438">
        <v>0</v>
      </c>
      <c r="H43" s="438">
        <v>0</v>
      </c>
      <c r="I43" s="438">
        <v>296</v>
      </c>
      <c r="J43" s="438">
        <v>1079</v>
      </c>
      <c r="K43" s="438">
        <v>34</v>
      </c>
      <c r="L43" s="438">
        <v>119</v>
      </c>
      <c r="M43" s="438">
        <v>109</v>
      </c>
      <c r="N43" s="438">
        <v>1365</v>
      </c>
      <c r="O43" s="438">
        <v>266</v>
      </c>
      <c r="P43" s="438">
        <v>109</v>
      </c>
      <c r="Q43" s="438">
        <v>209</v>
      </c>
      <c r="R43" s="438">
        <v>573</v>
      </c>
      <c r="S43" s="438">
        <v>276</v>
      </c>
      <c r="T43" s="713">
        <v>526</v>
      </c>
      <c r="U43" s="713">
        <v>1695</v>
      </c>
      <c r="V43" s="713">
        <v>55</v>
      </c>
      <c r="W43" s="713">
        <v>477</v>
      </c>
      <c r="X43" s="713">
        <v>368</v>
      </c>
      <c r="Y43" s="713">
        <v>270</v>
      </c>
    </row>
    <row r="44" spans="1:25" ht="16.149999999999999" customHeight="1">
      <c r="A44" s="150"/>
      <c r="B44" s="326" t="s">
        <v>589</v>
      </c>
      <c r="C44" s="476"/>
      <c r="D44" s="437">
        <v>7432</v>
      </c>
      <c r="E44" s="438">
        <v>79</v>
      </c>
      <c r="F44" s="438">
        <v>76</v>
      </c>
      <c r="G44" s="438">
        <v>0</v>
      </c>
      <c r="H44" s="438">
        <v>0</v>
      </c>
      <c r="I44" s="438">
        <v>232</v>
      </c>
      <c r="J44" s="438">
        <v>976</v>
      </c>
      <c r="K44" s="438">
        <v>26</v>
      </c>
      <c r="L44" s="438">
        <v>108</v>
      </c>
      <c r="M44" s="438">
        <v>120</v>
      </c>
      <c r="N44" s="438">
        <v>1284</v>
      </c>
      <c r="O44" s="438">
        <v>366</v>
      </c>
      <c r="P44" s="438">
        <v>85</v>
      </c>
      <c r="Q44" s="438">
        <v>189</v>
      </c>
      <c r="R44" s="438">
        <v>453</v>
      </c>
      <c r="S44" s="438">
        <v>299</v>
      </c>
      <c r="T44" s="713">
        <v>553</v>
      </c>
      <c r="U44" s="713">
        <v>1650</v>
      </c>
      <c r="V44" s="713">
        <v>43</v>
      </c>
      <c r="W44" s="713">
        <v>449</v>
      </c>
      <c r="X44" s="713">
        <v>296</v>
      </c>
      <c r="Y44" s="713">
        <v>224</v>
      </c>
    </row>
    <row r="45" spans="1:25" ht="16.149999999999999" customHeight="1">
      <c r="A45" s="150"/>
      <c r="B45" s="326" t="s">
        <v>590</v>
      </c>
      <c r="C45" s="476"/>
      <c r="D45" s="437">
        <v>7041</v>
      </c>
      <c r="E45" s="438">
        <v>113</v>
      </c>
      <c r="F45" s="438">
        <v>105</v>
      </c>
      <c r="G45" s="438">
        <v>0</v>
      </c>
      <c r="H45" s="438">
        <v>0</v>
      </c>
      <c r="I45" s="438">
        <v>197</v>
      </c>
      <c r="J45" s="438">
        <v>986</v>
      </c>
      <c r="K45" s="438">
        <v>17</v>
      </c>
      <c r="L45" s="438">
        <v>68</v>
      </c>
      <c r="M45" s="438">
        <v>89</v>
      </c>
      <c r="N45" s="438">
        <v>1292</v>
      </c>
      <c r="O45" s="438">
        <v>355</v>
      </c>
      <c r="P45" s="438">
        <v>89</v>
      </c>
      <c r="Q45" s="438">
        <v>149</v>
      </c>
      <c r="R45" s="438">
        <v>406</v>
      </c>
      <c r="S45" s="438">
        <v>277</v>
      </c>
      <c r="T45" s="713">
        <v>552</v>
      </c>
      <c r="U45" s="713">
        <v>1595</v>
      </c>
      <c r="V45" s="713">
        <v>50</v>
      </c>
      <c r="W45" s="713">
        <v>416</v>
      </c>
      <c r="X45" s="713">
        <v>222</v>
      </c>
      <c r="Y45" s="713">
        <v>168</v>
      </c>
    </row>
    <row r="46" spans="1:25" ht="16.149999999999999" customHeight="1">
      <c r="A46" s="150"/>
      <c r="B46" s="326" t="s">
        <v>592</v>
      </c>
      <c r="C46" s="476"/>
      <c r="D46" s="437">
        <v>6588</v>
      </c>
      <c r="E46" s="438">
        <v>211</v>
      </c>
      <c r="F46" s="438">
        <v>209</v>
      </c>
      <c r="G46" s="438">
        <v>0</v>
      </c>
      <c r="H46" s="438">
        <v>0</v>
      </c>
      <c r="I46" s="438">
        <v>201</v>
      </c>
      <c r="J46" s="438">
        <v>744</v>
      </c>
      <c r="K46" s="438">
        <v>14</v>
      </c>
      <c r="L46" s="438">
        <v>42</v>
      </c>
      <c r="M46" s="438">
        <v>77</v>
      </c>
      <c r="N46" s="438">
        <v>1286</v>
      </c>
      <c r="O46" s="438">
        <v>236</v>
      </c>
      <c r="P46" s="438">
        <v>97</v>
      </c>
      <c r="Q46" s="438">
        <v>134</v>
      </c>
      <c r="R46" s="438">
        <v>511</v>
      </c>
      <c r="S46" s="438">
        <v>258</v>
      </c>
      <c r="T46" s="713">
        <v>513</v>
      </c>
      <c r="U46" s="713">
        <v>1508</v>
      </c>
      <c r="V46" s="713">
        <v>37</v>
      </c>
      <c r="W46" s="713">
        <v>415</v>
      </c>
      <c r="X46" s="713">
        <v>148</v>
      </c>
      <c r="Y46" s="713">
        <v>156</v>
      </c>
    </row>
    <row r="47" spans="1:25" ht="16.149999999999999" customHeight="1">
      <c r="A47" s="150"/>
      <c r="B47" s="326" t="s">
        <v>594</v>
      </c>
      <c r="C47" s="476"/>
      <c r="D47" s="437">
        <v>5589</v>
      </c>
      <c r="E47" s="438">
        <v>382</v>
      </c>
      <c r="F47" s="438">
        <v>380</v>
      </c>
      <c r="G47" s="438">
        <v>0</v>
      </c>
      <c r="H47" s="438">
        <v>1</v>
      </c>
      <c r="I47" s="438">
        <v>206</v>
      </c>
      <c r="J47" s="438">
        <v>555</v>
      </c>
      <c r="K47" s="438">
        <v>4</v>
      </c>
      <c r="L47" s="438">
        <v>29</v>
      </c>
      <c r="M47" s="438">
        <v>84</v>
      </c>
      <c r="N47" s="438">
        <v>1107</v>
      </c>
      <c r="O47" s="438">
        <v>114</v>
      </c>
      <c r="P47" s="438">
        <v>93</v>
      </c>
      <c r="Q47" s="438">
        <v>85</v>
      </c>
      <c r="R47" s="438">
        <v>591</v>
      </c>
      <c r="S47" s="438">
        <v>336</v>
      </c>
      <c r="T47" s="713">
        <v>199</v>
      </c>
      <c r="U47" s="713">
        <v>1007</v>
      </c>
      <c r="V47" s="713">
        <v>23</v>
      </c>
      <c r="W47" s="713">
        <v>457</v>
      </c>
      <c r="X47" s="713">
        <v>93</v>
      </c>
      <c r="Y47" s="713">
        <v>223</v>
      </c>
    </row>
    <row r="48" spans="1:25" ht="16.149999999999999" customHeight="1">
      <c r="A48" s="150"/>
      <c r="B48" s="326" t="s">
        <v>595</v>
      </c>
      <c r="C48" s="476"/>
      <c r="D48" s="437">
        <v>3611</v>
      </c>
      <c r="E48" s="438">
        <v>399</v>
      </c>
      <c r="F48" s="438">
        <v>396</v>
      </c>
      <c r="G48" s="438">
        <v>1</v>
      </c>
      <c r="H48" s="438">
        <v>0</v>
      </c>
      <c r="I48" s="438">
        <v>137</v>
      </c>
      <c r="J48" s="438">
        <v>281</v>
      </c>
      <c r="K48" s="438">
        <v>0</v>
      </c>
      <c r="L48" s="438">
        <v>9</v>
      </c>
      <c r="M48" s="438">
        <v>50</v>
      </c>
      <c r="N48" s="438">
        <v>634</v>
      </c>
      <c r="O48" s="438">
        <v>60</v>
      </c>
      <c r="P48" s="438">
        <v>81</v>
      </c>
      <c r="Q48" s="438">
        <v>84</v>
      </c>
      <c r="R48" s="438">
        <v>503</v>
      </c>
      <c r="S48" s="438">
        <v>236</v>
      </c>
      <c r="T48" s="713">
        <v>77</v>
      </c>
      <c r="U48" s="713">
        <v>507</v>
      </c>
      <c r="V48" s="713">
        <v>13</v>
      </c>
      <c r="W48" s="713">
        <v>281</v>
      </c>
      <c r="X48" s="713">
        <v>29</v>
      </c>
      <c r="Y48" s="713">
        <v>229</v>
      </c>
    </row>
    <row r="49" spans="1:25" ht="16.149999999999999" customHeight="1">
      <c r="A49" s="150"/>
      <c r="B49" s="326" t="s">
        <v>596</v>
      </c>
      <c r="C49" s="476"/>
      <c r="D49" s="437">
        <v>1706</v>
      </c>
      <c r="E49" s="438">
        <v>314</v>
      </c>
      <c r="F49" s="438">
        <v>313</v>
      </c>
      <c r="G49" s="438">
        <v>0</v>
      </c>
      <c r="H49" s="438">
        <v>0</v>
      </c>
      <c r="I49" s="438">
        <v>66</v>
      </c>
      <c r="J49" s="438">
        <v>95</v>
      </c>
      <c r="K49" s="438">
        <v>0</v>
      </c>
      <c r="L49" s="438">
        <v>4</v>
      </c>
      <c r="M49" s="438">
        <v>13</v>
      </c>
      <c r="N49" s="438">
        <v>284</v>
      </c>
      <c r="O49" s="438">
        <v>12</v>
      </c>
      <c r="P49" s="438">
        <v>43</v>
      </c>
      <c r="Q49" s="438">
        <v>23</v>
      </c>
      <c r="R49" s="438">
        <v>178</v>
      </c>
      <c r="S49" s="438">
        <v>140</v>
      </c>
      <c r="T49" s="713">
        <v>41</v>
      </c>
      <c r="U49" s="713">
        <v>168</v>
      </c>
      <c r="V49" s="713">
        <v>3</v>
      </c>
      <c r="W49" s="713">
        <v>105</v>
      </c>
      <c r="X49" s="713">
        <v>15</v>
      </c>
      <c r="Y49" s="713">
        <v>202</v>
      </c>
    </row>
    <row r="50" spans="1:25" ht="16.149999999999999" customHeight="1">
      <c r="A50" s="150"/>
      <c r="B50" s="326" t="s">
        <v>597</v>
      </c>
      <c r="C50" s="476"/>
      <c r="D50" s="437">
        <v>936</v>
      </c>
      <c r="E50" s="438">
        <v>289</v>
      </c>
      <c r="F50" s="438">
        <v>289</v>
      </c>
      <c r="G50" s="438">
        <v>0</v>
      </c>
      <c r="H50" s="438">
        <v>0</v>
      </c>
      <c r="I50" s="438">
        <v>17</v>
      </c>
      <c r="J50" s="438">
        <v>46</v>
      </c>
      <c r="K50" s="438">
        <v>0</v>
      </c>
      <c r="L50" s="438">
        <v>0</v>
      </c>
      <c r="M50" s="438">
        <v>3</v>
      </c>
      <c r="N50" s="438">
        <v>144</v>
      </c>
      <c r="O50" s="438">
        <v>5</v>
      </c>
      <c r="P50" s="438">
        <v>21</v>
      </c>
      <c r="Q50" s="438">
        <v>13</v>
      </c>
      <c r="R50" s="438">
        <v>61</v>
      </c>
      <c r="S50" s="438">
        <v>70</v>
      </c>
      <c r="T50" s="713">
        <v>28</v>
      </c>
      <c r="U50" s="713">
        <v>40</v>
      </c>
      <c r="V50" s="438">
        <v>1</v>
      </c>
      <c r="W50" s="713">
        <v>41</v>
      </c>
      <c r="X50" s="713">
        <v>3</v>
      </c>
      <c r="Y50" s="713">
        <v>154</v>
      </c>
    </row>
    <row r="51" spans="1:25" ht="16.149999999999999" customHeight="1">
      <c r="A51" s="150"/>
      <c r="B51" s="326" t="s">
        <v>599</v>
      </c>
      <c r="C51" s="476"/>
      <c r="D51" s="716">
        <v>477</v>
      </c>
      <c r="E51" s="717">
        <v>154</v>
      </c>
      <c r="F51" s="717">
        <v>154</v>
      </c>
      <c r="G51" s="718">
        <v>0</v>
      </c>
      <c r="H51" s="718">
        <v>0</v>
      </c>
      <c r="I51" s="718">
        <v>12</v>
      </c>
      <c r="J51" s="718">
        <v>8</v>
      </c>
      <c r="K51" s="718">
        <v>0</v>
      </c>
      <c r="L51" s="718">
        <v>1</v>
      </c>
      <c r="M51" s="718">
        <v>2</v>
      </c>
      <c r="N51" s="718">
        <v>72</v>
      </c>
      <c r="O51" s="718">
        <v>1</v>
      </c>
      <c r="P51" s="718">
        <v>34</v>
      </c>
      <c r="Q51" s="718">
        <v>6</v>
      </c>
      <c r="R51" s="718">
        <v>19</v>
      </c>
      <c r="S51" s="718">
        <v>33</v>
      </c>
      <c r="T51" s="713">
        <v>4</v>
      </c>
      <c r="U51" s="713">
        <v>14</v>
      </c>
      <c r="V51" s="1002">
        <v>0</v>
      </c>
      <c r="W51" s="713">
        <v>12</v>
      </c>
      <c r="X51" s="1002">
        <v>0</v>
      </c>
      <c r="Y51" s="713">
        <v>105</v>
      </c>
    </row>
    <row r="52" spans="1:25" ht="16.149999999999999" customHeight="1" thickBot="1">
      <c r="A52" s="179"/>
      <c r="B52" s="333" t="s">
        <v>621</v>
      </c>
      <c r="C52" s="483"/>
      <c r="D52" s="719">
        <v>231</v>
      </c>
      <c r="E52" s="720">
        <v>71</v>
      </c>
      <c r="F52" s="720">
        <v>71</v>
      </c>
      <c r="G52" s="721">
        <v>0</v>
      </c>
      <c r="H52" s="721">
        <v>0</v>
      </c>
      <c r="I52" s="721">
        <v>5</v>
      </c>
      <c r="J52" s="721">
        <v>8</v>
      </c>
      <c r="K52" s="721">
        <v>0</v>
      </c>
      <c r="L52" s="721">
        <v>0</v>
      </c>
      <c r="M52" s="721">
        <v>1</v>
      </c>
      <c r="N52" s="721">
        <v>29</v>
      </c>
      <c r="O52" s="721">
        <v>1</v>
      </c>
      <c r="P52" s="721">
        <v>21</v>
      </c>
      <c r="Q52" s="721">
        <v>4</v>
      </c>
      <c r="R52" s="721">
        <v>15</v>
      </c>
      <c r="S52" s="721">
        <v>8</v>
      </c>
      <c r="T52" s="720">
        <v>9</v>
      </c>
      <c r="U52" s="720">
        <v>5</v>
      </c>
      <c r="V52" s="454">
        <v>0</v>
      </c>
      <c r="W52" s="720">
        <v>5</v>
      </c>
      <c r="X52" s="454">
        <v>0</v>
      </c>
      <c r="Y52" s="720">
        <v>49</v>
      </c>
    </row>
    <row r="53" spans="1:25" ht="12" customHeight="1">
      <c r="A53" s="185" t="s">
        <v>401</v>
      </c>
      <c r="B53" s="241"/>
      <c r="C53" s="185"/>
    </row>
  </sheetData>
  <mergeCells count="2">
    <mergeCell ref="A3:C4"/>
    <mergeCell ref="D3:D4"/>
  </mergeCells>
  <phoneticPr fontId="3"/>
  <pageMargins left="0.70866141732283472" right="0.78740157480314965" top="0.59055118110236227" bottom="0.9055118110236221" header="0.39370078740157483" footer="0.39370078740157483"/>
  <pageSetup paperSize="9" scale="87" firstPageNumber="149" orientation="portrait" useFirstPageNumber="1" r:id="rId1"/>
  <headerFooter alignWithMargins="0">
    <oddFooter>&amp;C&amp;"ＭＳ 明朝,標準"&amp;10－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Normal="100" zoomScaleSheetLayoutView="100" workbookViewId="0"/>
  </sheetViews>
  <sheetFormatPr defaultColWidth="7.625" defaultRowHeight="13.5" customHeight="1"/>
  <cols>
    <col min="1" max="1" width="2.625" style="4" customWidth="1"/>
    <col min="2" max="2" width="17.875" style="4" customWidth="1"/>
    <col min="3" max="3" width="8.375" style="4" customWidth="1"/>
    <col min="4" max="4" width="7.25" style="4" customWidth="1"/>
    <col min="5" max="5" width="7" style="4" customWidth="1"/>
    <col min="6" max="6" width="8.125" style="4" customWidth="1"/>
    <col min="7" max="7" width="4.75" style="4" customWidth="1"/>
    <col min="8" max="8" width="7.25" style="4" customWidth="1"/>
    <col min="9" max="9" width="6.25" style="4" customWidth="1"/>
    <col min="10" max="10" width="8.125" style="4" customWidth="1"/>
    <col min="11" max="11" width="4.75" style="4" customWidth="1"/>
    <col min="12" max="12" width="7.25" style="4" customWidth="1"/>
    <col min="13" max="13" width="6.75" style="4" customWidth="1"/>
    <col min="14" max="14" width="8.625" style="4" customWidth="1"/>
    <col min="15" max="23" width="9.75" style="4" customWidth="1"/>
    <col min="24" max="16384" width="7.625" style="4"/>
  </cols>
  <sheetData>
    <row r="1" spans="1:14" ht="18" customHeight="1">
      <c r="A1" s="484" t="s">
        <v>2360</v>
      </c>
      <c r="B1" s="484"/>
      <c r="C1" s="485"/>
      <c r="D1" s="485"/>
      <c r="E1" s="486"/>
      <c r="F1" s="486"/>
      <c r="G1" s="486"/>
      <c r="H1" s="486"/>
      <c r="I1" s="486"/>
      <c r="J1" s="486"/>
      <c r="K1" s="114"/>
      <c r="L1" s="114"/>
      <c r="M1" s="114"/>
    </row>
    <row r="2" spans="1:14" ht="11.25">
      <c r="A2" s="489"/>
      <c r="B2" s="489"/>
      <c r="C2" s="489"/>
      <c r="D2" s="489"/>
      <c r="E2" s="488"/>
      <c r="F2" s="488"/>
      <c r="G2" s="488"/>
      <c r="H2" s="488"/>
      <c r="I2" s="488"/>
      <c r="J2" s="114"/>
      <c r="K2" s="114"/>
      <c r="L2" s="114"/>
      <c r="M2" s="338" t="s">
        <v>2051</v>
      </c>
    </row>
    <row r="3" spans="1:14" s="478" customFormat="1" ht="16.5" customHeight="1">
      <c r="A3" s="1679" t="s">
        <v>1674</v>
      </c>
      <c r="B3" s="1134"/>
      <c r="C3" s="1165" t="s">
        <v>2196</v>
      </c>
      <c r="D3" s="1693"/>
      <c r="E3" s="1693"/>
      <c r="F3" s="1693"/>
      <c r="G3" s="1693"/>
      <c r="H3" s="1693"/>
      <c r="I3" s="1694"/>
      <c r="J3" s="1684" t="s">
        <v>2197</v>
      </c>
      <c r="K3" s="1685"/>
      <c r="L3" s="1685"/>
      <c r="M3" s="1685"/>
      <c r="N3" s="20"/>
    </row>
    <row r="4" spans="1:14" s="478" customFormat="1" ht="16.5" customHeight="1">
      <c r="A4" s="1680"/>
      <c r="B4" s="1134"/>
      <c r="C4" s="1673" t="s">
        <v>2198</v>
      </c>
      <c r="D4" s="1681" t="s">
        <v>1675</v>
      </c>
      <c r="E4" s="723"/>
      <c r="F4" s="1676" t="s">
        <v>1676</v>
      </c>
      <c r="G4" s="1676" t="s">
        <v>1677</v>
      </c>
      <c r="H4" s="1676" t="s">
        <v>1678</v>
      </c>
      <c r="I4" s="1697" t="s">
        <v>1679</v>
      </c>
      <c r="J4" s="1673" t="s">
        <v>2199</v>
      </c>
      <c r="K4" s="724"/>
      <c r="L4" s="724"/>
      <c r="M4" s="724"/>
      <c r="N4" s="20"/>
    </row>
    <row r="5" spans="1:14" s="478" customFormat="1" ht="16.5" customHeight="1">
      <c r="A5" s="1680"/>
      <c r="B5" s="1134"/>
      <c r="C5" s="1674"/>
      <c r="D5" s="1682"/>
      <c r="E5" s="1686" t="s">
        <v>1680</v>
      </c>
      <c r="F5" s="1677"/>
      <c r="G5" s="1677"/>
      <c r="H5" s="1677"/>
      <c r="I5" s="1682"/>
      <c r="J5" s="1674"/>
      <c r="K5" s="1689" t="s">
        <v>1681</v>
      </c>
      <c r="L5" s="1689" t="s">
        <v>1682</v>
      </c>
      <c r="M5" s="1691" t="s">
        <v>1683</v>
      </c>
      <c r="N5" s="20"/>
    </row>
    <row r="6" spans="1:14" s="478" customFormat="1" ht="16.5" customHeight="1">
      <c r="A6" s="1680"/>
      <c r="B6" s="1134"/>
      <c r="C6" s="1674"/>
      <c r="D6" s="1682"/>
      <c r="E6" s="1687"/>
      <c r="F6" s="1677"/>
      <c r="G6" s="1677"/>
      <c r="H6" s="1677"/>
      <c r="I6" s="1682"/>
      <c r="J6" s="1674"/>
      <c r="K6" s="1690"/>
      <c r="L6" s="1690"/>
      <c r="M6" s="1692"/>
      <c r="N6" s="20"/>
    </row>
    <row r="7" spans="1:14" s="478" customFormat="1" ht="16.5" customHeight="1">
      <c r="A7" s="1680"/>
      <c r="B7" s="1134"/>
      <c r="C7" s="1675"/>
      <c r="D7" s="1683"/>
      <c r="E7" s="1688"/>
      <c r="F7" s="1678"/>
      <c r="G7" s="1678"/>
      <c r="H7" s="1678"/>
      <c r="I7" s="1683"/>
      <c r="J7" s="1675"/>
      <c r="K7" s="1690"/>
      <c r="L7" s="1690"/>
      <c r="M7" s="1692"/>
      <c r="N7" s="20"/>
    </row>
    <row r="8" spans="1:14" s="478" customFormat="1" ht="16.5" customHeight="1">
      <c r="A8" s="1170" t="s">
        <v>1684</v>
      </c>
      <c r="B8" s="1171"/>
      <c r="C8" s="725">
        <v>140435</v>
      </c>
      <c r="D8" s="726">
        <v>13534</v>
      </c>
      <c r="E8" s="726">
        <v>2001</v>
      </c>
      <c r="F8" s="726">
        <v>106077</v>
      </c>
      <c r="G8" s="726" t="s">
        <v>239</v>
      </c>
      <c r="H8" s="726">
        <v>15252</v>
      </c>
      <c r="I8" s="726">
        <v>2050</v>
      </c>
      <c r="J8" s="726">
        <v>148141</v>
      </c>
      <c r="K8" s="726" t="s">
        <v>239</v>
      </c>
      <c r="L8" s="726">
        <v>21185</v>
      </c>
      <c r="M8" s="727">
        <v>3823</v>
      </c>
    </row>
    <row r="9" spans="1:14" s="478" customFormat="1" ht="16.5" customHeight="1">
      <c r="A9" s="728" t="s">
        <v>1685</v>
      </c>
      <c r="B9" s="729" t="s">
        <v>1667</v>
      </c>
      <c r="C9" s="730">
        <v>5633</v>
      </c>
      <c r="D9" s="731">
        <v>4403</v>
      </c>
      <c r="E9" s="731">
        <v>52</v>
      </c>
      <c r="F9" s="731">
        <v>1088</v>
      </c>
      <c r="G9" s="731" t="s">
        <v>239</v>
      </c>
      <c r="H9" s="731">
        <v>130</v>
      </c>
      <c r="I9" s="731">
        <v>8</v>
      </c>
      <c r="J9" s="731">
        <v>5627</v>
      </c>
      <c r="K9" s="731" t="s">
        <v>239</v>
      </c>
      <c r="L9" s="731">
        <v>120</v>
      </c>
      <c r="M9" s="732">
        <v>12</v>
      </c>
    </row>
    <row r="10" spans="1:14" s="478" customFormat="1" ht="16.5" customHeight="1">
      <c r="A10" s="728"/>
      <c r="B10" s="733" t="s">
        <v>1686</v>
      </c>
      <c r="C10" s="730">
        <v>5459</v>
      </c>
      <c r="D10" s="731">
        <v>4389</v>
      </c>
      <c r="E10" s="731">
        <v>49</v>
      </c>
      <c r="F10" s="731">
        <v>956</v>
      </c>
      <c r="G10" s="731" t="s">
        <v>239</v>
      </c>
      <c r="H10" s="731">
        <v>104</v>
      </c>
      <c r="I10" s="731">
        <v>6</v>
      </c>
      <c r="J10" s="731">
        <v>5447</v>
      </c>
      <c r="K10" s="731" t="s">
        <v>239</v>
      </c>
      <c r="L10" s="731">
        <v>94</v>
      </c>
      <c r="M10" s="732">
        <v>4</v>
      </c>
    </row>
    <row r="11" spans="1:14" s="478" customFormat="1" ht="16.5" customHeight="1">
      <c r="A11" s="728" t="s">
        <v>1687</v>
      </c>
      <c r="B11" s="729" t="s">
        <v>1173</v>
      </c>
      <c r="C11" s="730">
        <v>11</v>
      </c>
      <c r="D11" s="731">
        <v>2</v>
      </c>
      <c r="E11" s="731" t="s">
        <v>239</v>
      </c>
      <c r="F11" s="731">
        <v>1</v>
      </c>
      <c r="G11" s="731" t="s">
        <v>239</v>
      </c>
      <c r="H11" s="731">
        <v>7</v>
      </c>
      <c r="I11" s="731">
        <v>1</v>
      </c>
      <c r="J11" s="731">
        <v>3</v>
      </c>
      <c r="K11" s="731" t="s">
        <v>239</v>
      </c>
      <c r="L11" s="731" t="s">
        <v>239</v>
      </c>
      <c r="M11" s="732" t="s">
        <v>239</v>
      </c>
    </row>
    <row r="12" spans="1:14" s="478" customFormat="1" ht="16.5" customHeight="1">
      <c r="A12" s="728" t="s">
        <v>1688</v>
      </c>
      <c r="B12" s="1075" t="s">
        <v>1689</v>
      </c>
      <c r="C12" s="730">
        <v>16</v>
      </c>
      <c r="D12" s="731" t="s">
        <v>239</v>
      </c>
      <c r="E12" s="731" t="s">
        <v>239</v>
      </c>
      <c r="F12" s="731">
        <v>8</v>
      </c>
      <c r="G12" s="731" t="s">
        <v>239</v>
      </c>
      <c r="H12" s="731">
        <v>6</v>
      </c>
      <c r="I12" s="731">
        <v>2</v>
      </c>
      <c r="J12" s="731">
        <v>15</v>
      </c>
      <c r="K12" s="731" t="s">
        <v>239</v>
      </c>
      <c r="L12" s="731">
        <v>6</v>
      </c>
      <c r="M12" s="732">
        <v>1</v>
      </c>
    </row>
    <row r="13" spans="1:14" s="478" customFormat="1" ht="16.5" customHeight="1">
      <c r="A13" s="728" t="s">
        <v>1690</v>
      </c>
      <c r="B13" s="729" t="s">
        <v>1175</v>
      </c>
      <c r="C13" s="730">
        <v>11957</v>
      </c>
      <c r="D13" s="731">
        <v>1111</v>
      </c>
      <c r="E13" s="731">
        <v>244</v>
      </c>
      <c r="F13" s="731">
        <v>8676</v>
      </c>
      <c r="G13" s="731" t="s">
        <v>239</v>
      </c>
      <c r="H13" s="731">
        <v>1754</v>
      </c>
      <c r="I13" s="731">
        <v>278</v>
      </c>
      <c r="J13" s="731">
        <v>13099</v>
      </c>
      <c r="K13" s="731" t="s">
        <v>239</v>
      </c>
      <c r="L13" s="731">
        <v>2315</v>
      </c>
      <c r="M13" s="732">
        <v>859</v>
      </c>
    </row>
    <row r="14" spans="1:14" s="478" customFormat="1" ht="16.5" customHeight="1">
      <c r="A14" s="728" t="s">
        <v>1691</v>
      </c>
      <c r="B14" s="729" t="s">
        <v>1176</v>
      </c>
      <c r="C14" s="730">
        <v>20335</v>
      </c>
      <c r="D14" s="731">
        <v>870</v>
      </c>
      <c r="E14" s="731">
        <v>233</v>
      </c>
      <c r="F14" s="731">
        <v>15044</v>
      </c>
      <c r="G14" s="731" t="s">
        <v>239</v>
      </c>
      <c r="H14" s="731">
        <v>3968</v>
      </c>
      <c r="I14" s="731">
        <v>287</v>
      </c>
      <c r="J14" s="731">
        <v>20126</v>
      </c>
      <c r="K14" s="731" t="s">
        <v>239</v>
      </c>
      <c r="L14" s="731">
        <v>3777</v>
      </c>
      <c r="M14" s="732">
        <v>269</v>
      </c>
    </row>
    <row r="15" spans="1:14" s="478" customFormat="1" ht="16.5" customHeight="1">
      <c r="A15" s="728" t="s">
        <v>1692</v>
      </c>
      <c r="B15" s="734" t="s">
        <v>1693</v>
      </c>
      <c r="C15" s="730">
        <v>1357</v>
      </c>
      <c r="D15" s="731">
        <v>3</v>
      </c>
      <c r="E15" s="731" t="s">
        <v>239</v>
      </c>
      <c r="F15" s="731">
        <v>1095</v>
      </c>
      <c r="G15" s="731" t="s">
        <v>239</v>
      </c>
      <c r="H15" s="731">
        <v>198</v>
      </c>
      <c r="I15" s="731">
        <v>58</v>
      </c>
      <c r="J15" s="731">
        <v>1687</v>
      </c>
      <c r="K15" s="731" t="s">
        <v>239</v>
      </c>
      <c r="L15" s="731">
        <v>176</v>
      </c>
      <c r="M15" s="732">
        <v>410</v>
      </c>
    </row>
    <row r="16" spans="1:14" s="478" customFormat="1" ht="16.5" customHeight="1">
      <c r="A16" s="728" t="s">
        <v>1694</v>
      </c>
      <c r="B16" s="729" t="s">
        <v>1695</v>
      </c>
      <c r="C16" s="730">
        <v>2342</v>
      </c>
      <c r="D16" s="731">
        <v>123</v>
      </c>
      <c r="E16" s="731">
        <v>47</v>
      </c>
      <c r="F16" s="731">
        <v>1965</v>
      </c>
      <c r="G16" s="731" t="s">
        <v>239</v>
      </c>
      <c r="H16" s="731">
        <v>123</v>
      </c>
      <c r="I16" s="731">
        <v>122</v>
      </c>
      <c r="J16" s="731">
        <v>2657</v>
      </c>
      <c r="K16" s="731" t="s">
        <v>239</v>
      </c>
      <c r="L16" s="731">
        <v>434</v>
      </c>
      <c r="M16" s="732">
        <v>126</v>
      </c>
    </row>
    <row r="17" spans="1:14" s="478" customFormat="1" ht="16.5" customHeight="1">
      <c r="A17" s="728" t="s">
        <v>1696</v>
      </c>
      <c r="B17" s="729" t="s">
        <v>1697</v>
      </c>
      <c r="C17" s="730">
        <v>5094</v>
      </c>
      <c r="D17" s="731">
        <v>126</v>
      </c>
      <c r="E17" s="731">
        <v>51</v>
      </c>
      <c r="F17" s="731">
        <v>3839</v>
      </c>
      <c r="G17" s="731" t="s">
        <v>239</v>
      </c>
      <c r="H17" s="731">
        <v>907</v>
      </c>
      <c r="I17" s="731">
        <v>171</v>
      </c>
      <c r="J17" s="731">
        <v>5268</v>
      </c>
      <c r="K17" s="731" t="s">
        <v>239</v>
      </c>
      <c r="L17" s="731">
        <v>1059</v>
      </c>
      <c r="M17" s="732">
        <v>193</v>
      </c>
    </row>
    <row r="18" spans="1:14" s="478" customFormat="1" ht="16.5" customHeight="1">
      <c r="A18" s="728" t="s">
        <v>1698</v>
      </c>
      <c r="B18" s="729" t="s">
        <v>1699</v>
      </c>
      <c r="C18" s="730">
        <v>20454</v>
      </c>
      <c r="D18" s="731">
        <v>1744</v>
      </c>
      <c r="E18" s="731">
        <v>364</v>
      </c>
      <c r="F18" s="731">
        <v>16603</v>
      </c>
      <c r="G18" s="731" t="s">
        <v>239</v>
      </c>
      <c r="H18" s="731">
        <v>1647</v>
      </c>
      <c r="I18" s="731">
        <v>307</v>
      </c>
      <c r="J18" s="731">
        <v>21977</v>
      </c>
      <c r="K18" s="731" t="s">
        <v>239</v>
      </c>
      <c r="L18" s="731">
        <v>3150</v>
      </c>
      <c r="M18" s="732">
        <v>327</v>
      </c>
    </row>
    <row r="19" spans="1:14" s="478" customFormat="1" ht="16.5" customHeight="1">
      <c r="A19" s="728" t="s">
        <v>1700</v>
      </c>
      <c r="B19" s="729" t="s">
        <v>1701</v>
      </c>
      <c r="C19" s="730">
        <v>3854</v>
      </c>
      <c r="D19" s="731">
        <v>113</v>
      </c>
      <c r="E19" s="731">
        <v>46</v>
      </c>
      <c r="F19" s="731">
        <v>3253</v>
      </c>
      <c r="G19" s="731" t="s">
        <v>239</v>
      </c>
      <c r="H19" s="731">
        <v>389</v>
      </c>
      <c r="I19" s="731">
        <v>87</v>
      </c>
      <c r="J19" s="731">
        <v>4218</v>
      </c>
      <c r="K19" s="731" t="s">
        <v>239</v>
      </c>
      <c r="L19" s="731">
        <v>694</v>
      </c>
      <c r="M19" s="732">
        <v>146</v>
      </c>
    </row>
    <row r="20" spans="1:14" s="478" customFormat="1" ht="16.5" customHeight="1">
      <c r="A20" s="728" t="s">
        <v>1702</v>
      </c>
      <c r="B20" s="1074" t="s">
        <v>2313</v>
      </c>
      <c r="C20" s="730">
        <v>2048</v>
      </c>
      <c r="D20" s="731">
        <v>491</v>
      </c>
      <c r="E20" s="731">
        <v>55</v>
      </c>
      <c r="F20" s="731">
        <v>1412</v>
      </c>
      <c r="G20" s="731" t="s">
        <v>239</v>
      </c>
      <c r="H20" s="731">
        <v>89</v>
      </c>
      <c r="I20" s="731">
        <v>32</v>
      </c>
      <c r="J20" s="731">
        <v>2232</v>
      </c>
      <c r="K20" s="731" t="s">
        <v>239</v>
      </c>
      <c r="L20" s="731">
        <v>243</v>
      </c>
      <c r="M20" s="732">
        <v>62</v>
      </c>
    </row>
    <row r="21" spans="1:14" s="478" customFormat="1" ht="16.5" customHeight="1">
      <c r="A21" s="728" t="s">
        <v>1703</v>
      </c>
      <c r="B21" s="1077" t="s">
        <v>1704</v>
      </c>
      <c r="C21" s="730">
        <v>4096</v>
      </c>
      <c r="D21" s="731">
        <v>596</v>
      </c>
      <c r="E21" s="731">
        <v>67</v>
      </c>
      <c r="F21" s="731">
        <v>3030</v>
      </c>
      <c r="G21" s="731" t="s">
        <v>239</v>
      </c>
      <c r="H21" s="731">
        <v>352</v>
      </c>
      <c r="I21" s="731">
        <v>99</v>
      </c>
      <c r="J21" s="731">
        <v>4469</v>
      </c>
      <c r="K21" s="731" t="s">
        <v>239</v>
      </c>
      <c r="L21" s="731">
        <v>624</v>
      </c>
      <c r="M21" s="732">
        <v>200</v>
      </c>
    </row>
    <row r="22" spans="1:14" s="478" customFormat="1" ht="16.5" customHeight="1">
      <c r="A22" s="728" t="s">
        <v>1659</v>
      </c>
      <c r="B22" s="1076" t="s">
        <v>1705</v>
      </c>
      <c r="C22" s="730">
        <v>7660</v>
      </c>
      <c r="D22" s="731">
        <v>670</v>
      </c>
      <c r="E22" s="731">
        <v>137</v>
      </c>
      <c r="F22" s="731">
        <v>6536</v>
      </c>
      <c r="G22" s="731" t="s">
        <v>239</v>
      </c>
      <c r="H22" s="731">
        <v>291</v>
      </c>
      <c r="I22" s="731">
        <v>90</v>
      </c>
      <c r="J22" s="731">
        <v>8207</v>
      </c>
      <c r="K22" s="731" t="s">
        <v>239</v>
      </c>
      <c r="L22" s="731">
        <v>859</v>
      </c>
      <c r="M22" s="732">
        <v>69</v>
      </c>
    </row>
    <row r="23" spans="1:14" s="478" customFormat="1" ht="16.5" customHeight="1">
      <c r="A23" s="728" t="s">
        <v>1706</v>
      </c>
      <c r="B23" s="1075" t="s">
        <v>1707</v>
      </c>
      <c r="C23" s="730">
        <v>4811</v>
      </c>
      <c r="D23" s="731">
        <v>756</v>
      </c>
      <c r="E23" s="731">
        <v>84</v>
      </c>
      <c r="F23" s="731">
        <v>3594</v>
      </c>
      <c r="G23" s="731" t="s">
        <v>239</v>
      </c>
      <c r="H23" s="731">
        <v>374</v>
      </c>
      <c r="I23" s="731">
        <v>50</v>
      </c>
      <c r="J23" s="731">
        <v>5071</v>
      </c>
      <c r="K23" s="731" t="s">
        <v>239</v>
      </c>
      <c r="L23" s="731">
        <v>621</v>
      </c>
      <c r="M23" s="732">
        <v>63</v>
      </c>
    </row>
    <row r="24" spans="1:14" s="478" customFormat="1" ht="16.5" customHeight="1">
      <c r="A24" s="728" t="s">
        <v>1708</v>
      </c>
      <c r="B24" s="729" t="s">
        <v>1709</v>
      </c>
      <c r="C24" s="730">
        <v>7003</v>
      </c>
      <c r="D24" s="731">
        <v>278</v>
      </c>
      <c r="E24" s="731">
        <v>72</v>
      </c>
      <c r="F24" s="731">
        <v>5437</v>
      </c>
      <c r="G24" s="731" t="s">
        <v>239</v>
      </c>
      <c r="H24" s="731">
        <v>1181</v>
      </c>
      <c r="I24" s="731">
        <v>93</v>
      </c>
      <c r="J24" s="731">
        <v>6862</v>
      </c>
      <c r="K24" s="731" t="s">
        <v>239</v>
      </c>
      <c r="L24" s="731">
        <v>958</v>
      </c>
      <c r="M24" s="732">
        <v>175</v>
      </c>
    </row>
    <row r="25" spans="1:14" s="478" customFormat="1" ht="16.5" customHeight="1">
      <c r="A25" s="728" t="s">
        <v>1710</v>
      </c>
      <c r="B25" s="729" t="s">
        <v>1711</v>
      </c>
      <c r="C25" s="730">
        <v>18138</v>
      </c>
      <c r="D25" s="731">
        <v>629</v>
      </c>
      <c r="E25" s="731">
        <v>229</v>
      </c>
      <c r="F25" s="731">
        <v>15631</v>
      </c>
      <c r="G25" s="731" t="s">
        <v>239</v>
      </c>
      <c r="H25" s="731">
        <v>1734</v>
      </c>
      <c r="I25" s="731">
        <v>76</v>
      </c>
      <c r="J25" s="731">
        <v>19124</v>
      </c>
      <c r="K25" s="731" t="s">
        <v>239</v>
      </c>
      <c r="L25" s="731">
        <v>2607</v>
      </c>
      <c r="M25" s="732">
        <v>189</v>
      </c>
    </row>
    <row r="26" spans="1:14" s="478" customFormat="1" ht="16.5" customHeight="1">
      <c r="A26" s="728" t="s">
        <v>1712</v>
      </c>
      <c r="B26" s="729" t="s">
        <v>1713</v>
      </c>
      <c r="C26" s="730">
        <v>1187</v>
      </c>
      <c r="D26" s="731">
        <v>10</v>
      </c>
      <c r="E26" s="731">
        <v>5</v>
      </c>
      <c r="F26" s="731">
        <v>942</v>
      </c>
      <c r="G26" s="731" t="s">
        <v>239</v>
      </c>
      <c r="H26" s="731">
        <v>222</v>
      </c>
      <c r="I26" s="731">
        <v>9</v>
      </c>
      <c r="J26" s="731">
        <v>1146</v>
      </c>
      <c r="K26" s="731" t="s">
        <v>239</v>
      </c>
      <c r="L26" s="731">
        <v>176</v>
      </c>
      <c r="M26" s="732">
        <v>14</v>
      </c>
    </row>
    <row r="27" spans="1:14" s="478" customFormat="1" ht="24" customHeight="1">
      <c r="A27" s="728" t="s">
        <v>1714</v>
      </c>
      <c r="B27" s="729" t="s">
        <v>1715</v>
      </c>
      <c r="C27" s="730">
        <v>9322</v>
      </c>
      <c r="D27" s="731">
        <v>611</v>
      </c>
      <c r="E27" s="731">
        <v>210</v>
      </c>
      <c r="F27" s="731">
        <v>7559</v>
      </c>
      <c r="G27" s="731" t="s">
        <v>239</v>
      </c>
      <c r="H27" s="731">
        <v>945</v>
      </c>
      <c r="I27" s="731">
        <v>108</v>
      </c>
      <c r="J27" s="731">
        <v>10328</v>
      </c>
      <c r="K27" s="731" t="s">
        <v>239</v>
      </c>
      <c r="L27" s="731">
        <v>1739</v>
      </c>
      <c r="M27" s="732">
        <v>320</v>
      </c>
    </row>
    <row r="28" spans="1:14" s="478" customFormat="1" ht="24" customHeight="1">
      <c r="A28" s="728" t="s">
        <v>1716</v>
      </c>
      <c r="B28" s="729" t="s">
        <v>2322</v>
      </c>
      <c r="C28" s="730">
        <v>9083</v>
      </c>
      <c r="D28" s="731">
        <v>21</v>
      </c>
      <c r="E28" s="731">
        <v>21</v>
      </c>
      <c r="F28" s="731">
        <v>8130</v>
      </c>
      <c r="G28" s="731" t="s">
        <v>239</v>
      </c>
      <c r="H28" s="731">
        <v>787</v>
      </c>
      <c r="I28" s="731">
        <v>129</v>
      </c>
      <c r="J28" s="731">
        <v>9921</v>
      </c>
      <c r="K28" s="731" t="s">
        <v>239</v>
      </c>
      <c r="L28" s="731">
        <v>1420</v>
      </c>
      <c r="M28" s="732">
        <v>334</v>
      </c>
    </row>
    <row r="29" spans="1:14" s="478" customFormat="1" ht="16.5" customHeight="1">
      <c r="A29" s="728" t="s">
        <v>1717</v>
      </c>
      <c r="B29" s="729" t="s">
        <v>1718</v>
      </c>
      <c r="C29" s="730">
        <v>6034</v>
      </c>
      <c r="D29" s="731">
        <v>977</v>
      </c>
      <c r="E29" s="731">
        <v>84</v>
      </c>
      <c r="F29" s="731">
        <v>2234</v>
      </c>
      <c r="G29" s="731" t="s">
        <v>239</v>
      </c>
      <c r="H29" s="731">
        <v>148</v>
      </c>
      <c r="I29" s="731">
        <v>43</v>
      </c>
      <c r="J29" s="731">
        <v>6104</v>
      </c>
      <c r="K29" s="731" t="s">
        <v>239</v>
      </c>
      <c r="L29" s="731">
        <v>207</v>
      </c>
      <c r="M29" s="732">
        <v>54</v>
      </c>
    </row>
    <row r="30" spans="1:14" s="478" customFormat="1" ht="16.5" customHeight="1">
      <c r="A30" s="1172" t="s">
        <v>1719</v>
      </c>
      <c r="B30" s="1173"/>
      <c r="C30" s="730"/>
      <c r="D30" s="731"/>
      <c r="E30" s="731"/>
      <c r="F30" s="731"/>
      <c r="G30" s="731"/>
      <c r="H30" s="731"/>
      <c r="I30" s="731"/>
      <c r="J30" s="731"/>
      <c r="K30" s="731"/>
      <c r="L30" s="731"/>
      <c r="M30" s="732"/>
    </row>
    <row r="31" spans="1:14" s="478" customFormat="1" ht="16.5" customHeight="1">
      <c r="A31" s="1166" t="s">
        <v>1720</v>
      </c>
      <c r="B31" s="1169"/>
      <c r="C31" s="730">
        <v>5644</v>
      </c>
      <c r="D31" s="731">
        <v>4405</v>
      </c>
      <c r="E31" s="731">
        <v>52</v>
      </c>
      <c r="F31" s="731">
        <v>1089</v>
      </c>
      <c r="G31" s="731">
        <v>0</v>
      </c>
      <c r="H31" s="731">
        <v>137</v>
      </c>
      <c r="I31" s="731">
        <v>9</v>
      </c>
      <c r="J31" s="731">
        <v>5630</v>
      </c>
      <c r="K31" s="731">
        <v>0</v>
      </c>
      <c r="L31" s="731">
        <v>120</v>
      </c>
      <c r="M31" s="731">
        <v>12</v>
      </c>
      <c r="N31" s="722"/>
    </row>
    <row r="32" spans="1:14" s="478" customFormat="1" ht="16.5" customHeight="1">
      <c r="A32" s="1166" t="s">
        <v>1721</v>
      </c>
      <c r="B32" s="1169"/>
      <c r="C32" s="730">
        <v>32308</v>
      </c>
      <c r="D32" s="731">
        <v>1981</v>
      </c>
      <c r="E32" s="731">
        <v>477</v>
      </c>
      <c r="F32" s="731">
        <v>23728</v>
      </c>
      <c r="G32" s="731">
        <v>0</v>
      </c>
      <c r="H32" s="731">
        <v>5728</v>
      </c>
      <c r="I32" s="731">
        <v>567</v>
      </c>
      <c r="J32" s="731">
        <v>33240</v>
      </c>
      <c r="K32" s="731">
        <v>0</v>
      </c>
      <c r="L32" s="731">
        <v>6098</v>
      </c>
      <c r="M32" s="731">
        <v>1129</v>
      </c>
      <c r="N32" s="722"/>
    </row>
    <row r="33" spans="1:13" s="478" customFormat="1" ht="16.5" customHeight="1" thickBot="1">
      <c r="A33" s="1695" t="s">
        <v>1722</v>
      </c>
      <c r="B33" s="1696"/>
      <c r="C33" s="735">
        <v>96449</v>
      </c>
      <c r="D33" s="736">
        <v>6171</v>
      </c>
      <c r="E33" s="736">
        <v>1388</v>
      </c>
      <c r="F33" s="736">
        <v>79026</v>
      </c>
      <c r="G33" s="736">
        <v>0</v>
      </c>
      <c r="H33" s="736">
        <v>9239</v>
      </c>
      <c r="I33" s="736">
        <v>1431</v>
      </c>
      <c r="J33" s="736">
        <v>103167</v>
      </c>
      <c r="K33" s="736">
        <v>0</v>
      </c>
      <c r="L33" s="736">
        <v>14760</v>
      </c>
      <c r="M33" s="736">
        <v>2628</v>
      </c>
    </row>
    <row r="34" spans="1:13" ht="13.5" customHeight="1">
      <c r="A34" s="336" t="s">
        <v>240</v>
      </c>
      <c r="B34" s="336"/>
      <c r="C34" s="336"/>
      <c r="D34" s="336"/>
      <c r="E34" s="336"/>
      <c r="F34" s="336"/>
      <c r="G34" s="336"/>
      <c r="H34" s="336"/>
      <c r="I34" s="336"/>
      <c r="J34" s="336"/>
      <c r="K34" s="336"/>
      <c r="L34" s="336"/>
      <c r="M34" s="114"/>
    </row>
    <row r="35" spans="1:13" ht="10.5" customHeight="1">
      <c r="A35" s="1426" t="s">
        <v>1723</v>
      </c>
      <c r="B35" s="1427"/>
      <c r="C35" s="1427"/>
      <c r="D35" s="1427"/>
      <c r="E35" s="1427"/>
      <c r="F35" s="1427"/>
      <c r="G35" s="1427"/>
      <c r="H35" s="1427"/>
      <c r="I35" s="1427"/>
      <c r="J35" s="1427"/>
      <c r="K35" s="1427"/>
      <c r="L35" s="1427"/>
      <c r="M35" s="1427"/>
    </row>
    <row r="36" spans="1:13" ht="10.5" customHeight="1">
      <c r="A36" s="1426" t="s">
        <v>1724</v>
      </c>
      <c r="B36" s="1427"/>
      <c r="C36" s="1427"/>
      <c r="D36" s="1427"/>
      <c r="E36" s="1427"/>
      <c r="F36" s="1427"/>
      <c r="G36" s="1427"/>
      <c r="H36" s="1427"/>
      <c r="I36" s="1427"/>
      <c r="J36" s="1427"/>
      <c r="K36" s="1427"/>
      <c r="L36" s="1427"/>
      <c r="M36" s="1427"/>
    </row>
  </sheetData>
  <mergeCells count="21">
    <mergeCell ref="A31:B31"/>
    <mergeCell ref="J3:M3"/>
    <mergeCell ref="A36:M36"/>
    <mergeCell ref="E5:E7"/>
    <mergeCell ref="K5:K7"/>
    <mergeCell ref="L5:L7"/>
    <mergeCell ref="M5:M7"/>
    <mergeCell ref="G4:G7"/>
    <mergeCell ref="A35:M35"/>
    <mergeCell ref="A8:B8"/>
    <mergeCell ref="A32:B32"/>
    <mergeCell ref="C4:C7"/>
    <mergeCell ref="C3:I3"/>
    <mergeCell ref="A33:B33"/>
    <mergeCell ref="H4:H7"/>
    <mergeCell ref="I4:I7"/>
    <mergeCell ref="J4:J7"/>
    <mergeCell ref="F4:F7"/>
    <mergeCell ref="A3:B7"/>
    <mergeCell ref="A30:B30"/>
    <mergeCell ref="D4:D7"/>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Normal="100" zoomScaleSheetLayoutView="100" workbookViewId="0"/>
  </sheetViews>
  <sheetFormatPr defaultColWidth="7.625" defaultRowHeight="13.5" customHeight="1"/>
  <cols>
    <col min="1" max="3" width="2.625" style="4" customWidth="1"/>
    <col min="4" max="4" width="24.625" style="4" customWidth="1"/>
    <col min="5" max="8" width="15.75" style="4" customWidth="1"/>
    <col min="9" max="10" width="7.375" style="4" customWidth="1"/>
    <col min="11" max="14" width="8.75" style="4" customWidth="1"/>
    <col min="15" max="26" width="8.625" style="4" customWidth="1"/>
    <col min="27" max="27" width="15.625" style="4" customWidth="1"/>
    <col min="28" max="36" width="9.75" style="4" customWidth="1"/>
    <col min="37" max="16384" width="7.625" style="4"/>
  </cols>
  <sheetData>
    <row r="1" spans="1:10" ht="18" customHeight="1">
      <c r="A1" s="334" t="s">
        <v>2361</v>
      </c>
      <c r="B1" s="334"/>
      <c r="C1" s="334"/>
      <c r="D1" s="484"/>
      <c r="E1" s="484"/>
      <c r="F1" s="484"/>
      <c r="G1" s="485"/>
      <c r="H1" s="485"/>
      <c r="I1" s="477"/>
      <c r="J1" s="477"/>
    </row>
    <row r="2" spans="1:10">
      <c r="A2" s="334" t="s">
        <v>1725</v>
      </c>
      <c r="B2" s="334"/>
      <c r="C2" s="334"/>
      <c r="D2" s="484"/>
      <c r="E2" s="484"/>
      <c r="F2" s="484"/>
      <c r="G2" s="485"/>
      <c r="H2" s="485"/>
      <c r="I2" s="477"/>
      <c r="J2" s="477"/>
    </row>
    <row r="3" spans="1:10" s="481" customFormat="1" ht="12" thickBot="1">
      <c r="A3" s="505"/>
      <c r="B3" s="505"/>
      <c r="C3" s="505"/>
      <c r="D3" s="505"/>
      <c r="E3" s="505"/>
      <c r="F3" s="505"/>
      <c r="G3" s="505"/>
      <c r="H3" s="338" t="s">
        <v>2051</v>
      </c>
      <c r="I3" s="330"/>
    </row>
    <row r="4" spans="1:10" s="478" customFormat="1" ht="15" customHeight="1">
      <c r="A4" s="1698" t="s">
        <v>1726</v>
      </c>
      <c r="B4" s="1699"/>
      <c r="C4" s="1699"/>
      <c r="D4" s="1699"/>
      <c r="E4" s="1700" t="s">
        <v>119</v>
      </c>
      <c r="F4" s="1700" t="s">
        <v>1036</v>
      </c>
      <c r="G4" s="1702" t="s">
        <v>1727</v>
      </c>
      <c r="H4" s="1703" t="s">
        <v>1728</v>
      </c>
    </row>
    <row r="5" spans="1:10" s="478" customFormat="1" ht="15" customHeight="1">
      <c r="A5" s="1680"/>
      <c r="B5" s="1134"/>
      <c r="C5" s="1134"/>
      <c r="D5" s="1134"/>
      <c r="E5" s="1701"/>
      <c r="F5" s="1701"/>
      <c r="G5" s="1701"/>
      <c r="H5" s="1704"/>
    </row>
    <row r="6" spans="1:10" s="478" customFormat="1" ht="15" customHeight="1">
      <c r="A6" s="1680"/>
      <c r="B6" s="1134"/>
      <c r="C6" s="1134"/>
      <c r="D6" s="1134"/>
      <c r="E6" s="1701"/>
      <c r="F6" s="1701"/>
      <c r="G6" s="1701"/>
      <c r="H6" s="1704"/>
    </row>
    <row r="7" spans="1:10" s="478" customFormat="1" ht="15" customHeight="1">
      <c r="A7" s="1680"/>
      <c r="B7" s="1134"/>
      <c r="C7" s="1134"/>
      <c r="D7" s="1134"/>
      <c r="E7" s="1701"/>
      <c r="F7" s="1701"/>
      <c r="G7" s="1701"/>
      <c r="H7" s="1704"/>
    </row>
    <row r="8" spans="1:10" s="600" customFormat="1" ht="15" customHeight="1">
      <c r="A8" s="1174" t="s">
        <v>1729</v>
      </c>
      <c r="B8" s="1174"/>
      <c r="C8" s="1174"/>
      <c r="D8" s="1175"/>
      <c r="E8" s="492">
        <v>52118</v>
      </c>
      <c r="F8" s="492">
        <v>130057</v>
      </c>
      <c r="G8" s="492">
        <v>76031</v>
      </c>
      <c r="H8" s="737">
        <v>2.5</v>
      </c>
    </row>
    <row r="9" spans="1:10" s="478" customFormat="1" ht="15" customHeight="1">
      <c r="A9" s="728"/>
      <c r="B9" s="1166" t="s">
        <v>1730</v>
      </c>
      <c r="C9" s="1166"/>
      <c r="D9" s="1169"/>
      <c r="E9" s="495">
        <v>51927</v>
      </c>
      <c r="F9" s="495">
        <v>129671</v>
      </c>
      <c r="G9" s="495">
        <v>75772</v>
      </c>
      <c r="H9" s="985">
        <v>2.5</v>
      </c>
    </row>
    <row r="10" spans="1:10" s="478" customFormat="1" ht="15" customHeight="1">
      <c r="A10" s="728"/>
      <c r="B10" s="728"/>
      <c r="C10" s="1166" t="s">
        <v>1731</v>
      </c>
      <c r="D10" s="1169"/>
      <c r="E10" s="495">
        <v>51693</v>
      </c>
      <c r="F10" s="495">
        <v>129241</v>
      </c>
      <c r="G10" s="495">
        <v>75477</v>
      </c>
      <c r="H10" s="985">
        <v>2.5</v>
      </c>
    </row>
    <row r="11" spans="1:10" s="478" customFormat="1" ht="15" customHeight="1">
      <c r="A11" s="728"/>
      <c r="B11" s="728"/>
      <c r="C11" s="728"/>
      <c r="D11" s="738" t="s">
        <v>1732</v>
      </c>
      <c r="E11" s="495">
        <v>42733</v>
      </c>
      <c r="F11" s="495">
        <v>114338</v>
      </c>
      <c r="G11" s="495">
        <v>64615</v>
      </c>
      <c r="H11" s="985">
        <v>2.68</v>
      </c>
    </row>
    <row r="12" spans="1:10" s="478" customFormat="1" ht="15" customHeight="1">
      <c r="A12" s="728"/>
      <c r="B12" s="728"/>
      <c r="C12" s="728"/>
      <c r="D12" s="739" t="s">
        <v>1925</v>
      </c>
      <c r="E12" s="495">
        <v>2600</v>
      </c>
      <c r="F12" s="495">
        <v>4279</v>
      </c>
      <c r="G12" s="495">
        <v>3227</v>
      </c>
      <c r="H12" s="985">
        <v>1.65</v>
      </c>
    </row>
    <row r="13" spans="1:10" s="478" customFormat="1" ht="15" customHeight="1">
      <c r="A13" s="728"/>
      <c r="B13" s="728"/>
      <c r="C13" s="728"/>
      <c r="D13" s="738" t="s">
        <v>1733</v>
      </c>
      <c r="E13" s="495">
        <v>6188</v>
      </c>
      <c r="F13" s="495">
        <v>10217</v>
      </c>
      <c r="G13" s="495">
        <v>7413</v>
      </c>
      <c r="H13" s="985">
        <v>1.65</v>
      </c>
    </row>
    <row r="14" spans="1:10" s="478" customFormat="1" ht="15" customHeight="1">
      <c r="A14" s="728"/>
      <c r="B14" s="728"/>
      <c r="C14" s="728"/>
      <c r="D14" s="738" t="s">
        <v>1734</v>
      </c>
      <c r="E14" s="495">
        <v>172</v>
      </c>
      <c r="F14" s="495">
        <v>407</v>
      </c>
      <c r="G14" s="495">
        <v>222</v>
      </c>
      <c r="H14" s="985">
        <v>2.37</v>
      </c>
    </row>
    <row r="15" spans="1:10" s="478" customFormat="1" ht="15" customHeight="1">
      <c r="A15" s="728"/>
      <c r="B15" s="728"/>
      <c r="C15" s="1166" t="s">
        <v>1735</v>
      </c>
      <c r="D15" s="1169"/>
      <c r="E15" s="495">
        <v>234</v>
      </c>
      <c r="F15" s="495">
        <v>430</v>
      </c>
      <c r="G15" s="495">
        <v>295</v>
      </c>
      <c r="H15" s="985">
        <v>1.84</v>
      </c>
    </row>
    <row r="16" spans="1:10" s="478" customFormat="1" ht="15" customHeight="1" thickBot="1">
      <c r="A16" s="740"/>
      <c r="B16" s="1695" t="s">
        <v>1736</v>
      </c>
      <c r="C16" s="1695"/>
      <c r="D16" s="1696"/>
      <c r="E16" s="500">
        <v>191</v>
      </c>
      <c r="F16" s="500">
        <v>386</v>
      </c>
      <c r="G16" s="500">
        <v>259</v>
      </c>
      <c r="H16" s="986">
        <v>2.02</v>
      </c>
    </row>
    <row r="17" spans="1:8" s="478" customFormat="1" ht="13.5" customHeight="1">
      <c r="A17" s="336" t="s">
        <v>240</v>
      </c>
      <c r="B17" s="336"/>
      <c r="C17" s="336"/>
      <c r="D17" s="336"/>
      <c r="E17" s="336"/>
      <c r="F17" s="336"/>
      <c r="G17" s="336"/>
      <c r="H17" s="336"/>
    </row>
  </sheetData>
  <mergeCells count="10">
    <mergeCell ref="H4:H7"/>
    <mergeCell ref="A8:D8"/>
    <mergeCell ref="B9:D9"/>
    <mergeCell ref="C10:D10"/>
    <mergeCell ref="C15:D15"/>
    <mergeCell ref="B16:D16"/>
    <mergeCell ref="A4:D7"/>
    <mergeCell ref="E4:E7"/>
    <mergeCell ref="F4:F7"/>
    <mergeCell ref="G4:G7"/>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4" max="1048575" man="1"/>
    <brk id="2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view="pageBreakPreview" zoomScaleNormal="100" zoomScaleSheetLayoutView="100" workbookViewId="0"/>
  </sheetViews>
  <sheetFormatPr defaultColWidth="7.625" defaultRowHeight="13.5" customHeight="1"/>
  <cols>
    <col min="1" max="4" width="2.125" style="4" customWidth="1"/>
    <col min="5" max="5" width="2.875" style="4" customWidth="1"/>
    <col min="6" max="6" width="3.625" style="5" customWidth="1"/>
    <col min="7" max="7" width="17.625" style="4" customWidth="1"/>
    <col min="8" max="17" width="6.25" style="4" customWidth="1"/>
    <col min="18" max="22" width="8.625" style="4" customWidth="1"/>
    <col min="23" max="23" width="15.625" style="4" customWidth="1"/>
    <col min="24" max="32" width="9.75" style="4" customWidth="1"/>
    <col min="33" max="16384" width="7.625" style="4"/>
  </cols>
  <sheetData>
    <row r="1" spans="1:17" ht="18" customHeight="1">
      <c r="A1" s="484" t="s">
        <v>2362</v>
      </c>
      <c r="B1" s="484"/>
      <c r="C1" s="485"/>
      <c r="D1" s="485"/>
      <c r="E1" s="486"/>
      <c r="F1" s="742"/>
      <c r="G1" s="486"/>
      <c r="H1" s="486"/>
      <c r="I1" s="486"/>
      <c r="J1" s="486"/>
      <c r="K1" s="486"/>
      <c r="L1" s="114"/>
      <c r="M1" s="114"/>
      <c r="N1" s="114"/>
      <c r="O1" s="114"/>
      <c r="P1" s="114"/>
      <c r="Q1" s="114"/>
    </row>
    <row r="2" spans="1:17" ht="18" customHeight="1" thickBot="1">
      <c r="A2" s="489"/>
      <c r="B2" s="489"/>
      <c r="C2" s="489"/>
      <c r="D2" s="489"/>
      <c r="E2" s="488"/>
      <c r="F2" s="743"/>
      <c r="G2" s="488"/>
      <c r="H2" s="488"/>
      <c r="I2" s="488"/>
      <c r="J2" s="488"/>
      <c r="K2" s="114"/>
      <c r="L2" s="114"/>
      <c r="M2" s="338"/>
      <c r="N2" s="114"/>
      <c r="O2" s="114"/>
      <c r="P2" s="114"/>
      <c r="Q2" s="338" t="s">
        <v>2051</v>
      </c>
    </row>
    <row r="3" spans="1:17" s="478" customFormat="1" ht="18" customHeight="1">
      <c r="A3" s="1707" t="s">
        <v>1737</v>
      </c>
      <c r="B3" s="1708"/>
      <c r="C3" s="1708"/>
      <c r="D3" s="1708"/>
      <c r="E3" s="1708"/>
      <c r="F3" s="1708"/>
      <c r="G3" s="1155"/>
      <c r="H3" s="1712" t="s">
        <v>1738</v>
      </c>
      <c r="I3" s="1712"/>
      <c r="J3" s="1712"/>
      <c r="K3" s="1712"/>
      <c r="L3" s="1712"/>
      <c r="M3" s="1713" t="s">
        <v>1739</v>
      </c>
      <c r="N3" s="1713"/>
      <c r="O3" s="1713"/>
      <c r="P3" s="1713" t="s">
        <v>1740</v>
      </c>
      <c r="Q3" s="1714"/>
    </row>
    <row r="4" spans="1:17" s="478" customFormat="1" ht="18" customHeight="1">
      <c r="A4" s="1709"/>
      <c r="B4" s="1709"/>
      <c r="C4" s="1709"/>
      <c r="D4" s="1709"/>
      <c r="E4" s="1709"/>
      <c r="F4" s="1709"/>
      <c r="G4" s="1710"/>
      <c r="H4" s="1715" t="s">
        <v>2200</v>
      </c>
      <c r="I4" s="744" t="s">
        <v>1741</v>
      </c>
      <c r="J4" s="745" t="s">
        <v>1741</v>
      </c>
      <c r="K4" s="1716" t="s">
        <v>4</v>
      </c>
      <c r="L4" s="1716" t="s">
        <v>5</v>
      </c>
      <c r="M4" s="1716" t="s">
        <v>2201</v>
      </c>
      <c r="N4" s="1716" t="s">
        <v>1742</v>
      </c>
      <c r="O4" s="1716" t="s">
        <v>1743</v>
      </c>
      <c r="P4" s="1716" t="s">
        <v>1744</v>
      </c>
      <c r="Q4" s="1715" t="s">
        <v>1745</v>
      </c>
    </row>
    <row r="5" spans="1:17" s="478" customFormat="1" ht="30" customHeight="1">
      <c r="A5" s="1711"/>
      <c r="B5" s="1711"/>
      <c r="C5" s="1711"/>
      <c r="D5" s="1711"/>
      <c r="E5" s="1711"/>
      <c r="F5" s="1711"/>
      <c r="G5" s="1158"/>
      <c r="H5" s="1716"/>
      <c r="I5" s="746" t="s">
        <v>1746</v>
      </c>
      <c r="J5" s="746" t="s">
        <v>1747</v>
      </c>
      <c r="K5" s="1716"/>
      <c r="L5" s="1716"/>
      <c r="M5" s="1716"/>
      <c r="N5" s="1716"/>
      <c r="O5" s="1716"/>
      <c r="P5" s="1716"/>
      <c r="Q5" s="1715"/>
    </row>
    <row r="6" spans="1:17" s="478" customFormat="1" ht="18" customHeight="1">
      <c r="A6" s="1717" t="s">
        <v>1748</v>
      </c>
      <c r="B6" s="1706"/>
      <c r="C6" s="1706"/>
      <c r="D6" s="1706"/>
      <c r="E6" s="1706"/>
      <c r="F6" s="1706"/>
      <c r="G6" s="1706"/>
      <c r="H6" s="747">
        <v>294247</v>
      </c>
      <c r="I6" s="748">
        <v>34412</v>
      </c>
      <c r="J6" s="748">
        <v>80252</v>
      </c>
      <c r="K6" s="748">
        <v>144690</v>
      </c>
      <c r="L6" s="748">
        <v>149557</v>
      </c>
      <c r="M6" s="748">
        <v>122269</v>
      </c>
      <c r="N6" s="748">
        <v>121565</v>
      </c>
      <c r="O6" s="748">
        <v>704</v>
      </c>
      <c r="P6" s="748">
        <v>286210</v>
      </c>
      <c r="Q6" s="748">
        <v>8037</v>
      </c>
    </row>
    <row r="7" spans="1:17" s="478" customFormat="1" ht="18" customHeight="1">
      <c r="A7" s="749"/>
      <c r="B7" s="749" t="s">
        <v>1749</v>
      </c>
      <c r="C7" s="1705" t="s">
        <v>1750</v>
      </c>
      <c r="D7" s="1706"/>
      <c r="E7" s="1706"/>
      <c r="F7" s="1706"/>
      <c r="G7" s="1706"/>
      <c r="H7" s="750">
        <v>282879</v>
      </c>
      <c r="I7" s="751">
        <v>33438</v>
      </c>
      <c r="J7" s="751">
        <v>76053</v>
      </c>
      <c r="K7" s="751">
        <v>138980</v>
      </c>
      <c r="L7" s="751">
        <v>143899</v>
      </c>
      <c r="M7" s="751">
        <v>118439</v>
      </c>
      <c r="N7" s="751">
        <v>117780</v>
      </c>
      <c r="O7" s="751">
        <v>659</v>
      </c>
      <c r="P7" s="751">
        <v>275217</v>
      </c>
      <c r="Q7" s="751">
        <v>7662</v>
      </c>
    </row>
    <row r="8" spans="1:17" s="478" customFormat="1" ht="18" customHeight="1">
      <c r="A8" s="749"/>
      <c r="B8" s="749"/>
      <c r="C8" s="749" t="s">
        <v>1751</v>
      </c>
      <c r="D8" s="1705" t="s">
        <v>2323</v>
      </c>
      <c r="E8" s="1706"/>
      <c r="F8" s="1706"/>
      <c r="G8" s="1706"/>
      <c r="H8" s="750">
        <v>225851</v>
      </c>
      <c r="I8" s="751">
        <v>27944</v>
      </c>
      <c r="J8" s="751">
        <v>55862</v>
      </c>
      <c r="K8" s="751">
        <v>110953</v>
      </c>
      <c r="L8" s="751">
        <v>114898</v>
      </c>
      <c r="M8" s="751">
        <v>99479</v>
      </c>
      <c r="N8" s="751">
        <v>99075</v>
      </c>
      <c r="O8" s="751">
        <v>404</v>
      </c>
      <c r="P8" s="751">
        <v>222684</v>
      </c>
      <c r="Q8" s="751">
        <v>3167</v>
      </c>
    </row>
    <row r="9" spans="1:17" s="478" customFormat="1" ht="18" customHeight="1">
      <c r="A9" s="749"/>
      <c r="B9" s="749"/>
      <c r="C9" s="749"/>
      <c r="D9" s="1045" t="s">
        <v>2202</v>
      </c>
      <c r="E9" s="1705" t="s">
        <v>1752</v>
      </c>
      <c r="F9" s="1706"/>
      <c r="G9" s="1706"/>
      <c r="H9" s="753">
        <v>27617</v>
      </c>
      <c r="I9" s="356">
        <v>3634</v>
      </c>
      <c r="J9" s="356">
        <v>6429</v>
      </c>
      <c r="K9" s="356">
        <v>13810</v>
      </c>
      <c r="L9" s="356">
        <v>13807</v>
      </c>
      <c r="M9" s="356">
        <v>12237</v>
      </c>
      <c r="N9" s="356">
        <v>12220</v>
      </c>
      <c r="O9" s="356">
        <v>17</v>
      </c>
      <c r="P9" s="356">
        <v>27221</v>
      </c>
      <c r="Q9" s="356">
        <v>396</v>
      </c>
    </row>
    <row r="10" spans="1:17" s="478" customFormat="1" ht="18" customHeight="1">
      <c r="A10" s="749"/>
      <c r="B10" s="749"/>
      <c r="C10" s="749"/>
      <c r="D10" s="749"/>
      <c r="E10" s="752" t="s">
        <v>2203</v>
      </c>
      <c r="F10" s="1705" t="s">
        <v>1753</v>
      </c>
      <c r="G10" s="1705"/>
      <c r="H10" s="753">
        <v>12551</v>
      </c>
      <c r="I10" s="356">
        <v>1580</v>
      </c>
      <c r="J10" s="356">
        <v>2863</v>
      </c>
      <c r="K10" s="356">
        <v>6379</v>
      </c>
      <c r="L10" s="356">
        <v>6172</v>
      </c>
      <c r="M10" s="356">
        <v>5928</v>
      </c>
      <c r="N10" s="356">
        <v>5918</v>
      </c>
      <c r="O10" s="356">
        <v>10</v>
      </c>
      <c r="P10" s="356">
        <v>12424</v>
      </c>
      <c r="Q10" s="356">
        <v>127</v>
      </c>
    </row>
    <row r="11" spans="1:17" s="478" customFormat="1" ht="18" customHeight="1">
      <c r="A11" s="749"/>
      <c r="B11" s="749"/>
      <c r="C11" s="749"/>
      <c r="D11" s="749"/>
      <c r="E11" s="749"/>
      <c r="F11" s="1045" t="s">
        <v>2204</v>
      </c>
      <c r="G11" s="754" t="s">
        <v>1754</v>
      </c>
      <c r="H11" s="753">
        <v>295</v>
      </c>
      <c r="I11" s="356">
        <v>18</v>
      </c>
      <c r="J11" s="356">
        <v>112</v>
      </c>
      <c r="K11" s="356">
        <v>142</v>
      </c>
      <c r="L11" s="356">
        <v>153</v>
      </c>
      <c r="M11" s="356">
        <v>104</v>
      </c>
      <c r="N11" s="356">
        <v>104</v>
      </c>
      <c r="O11" s="356" t="s">
        <v>239</v>
      </c>
      <c r="P11" s="356">
        <v>295</v>
      </c>
      <c r="Q11" s="356" t="s">
        <v>239</v>
      </c>
    </row>
    <row r="12" spans="1:17" s="478" customFormat="1" ht="18" customHeight="1">
      <c r="A12" s="749"/>
      <c r="B12" s="749"/>
      <c r="C12" s="749"/>
      <c r="D12" s="749"/>
      <c r="E12" s="749"/>
      <c r="F12" s="1045" t="s">
        <v>2205</v>
      </c>
      <c r="G12" s="754" t="s">
        <v>1755</v>
      </c>
      <c r="H12" s="753">
        <v>1244</v>
      </c>
      <c r="I12" s="356">
        <v>178</v>
      </c>
      <c r="J12" s="356">
        <v>396</v>
      </c>
      <c r="K12" s="356">
        <v>601</v>
      </c>
      <c r="L12" s="356">
        <v>643</v>
      </c>
      <c r="M12" s="356">
        <v>493</v>
      </c>
      <c r="N12" s="356">
        <v>493</v>
      </c>
      <c r="O12" s="356" t="s">
        <v>239</v>
      </c>
      <c r="P12" s="356">
        <v>1244</v>
      </c>
      <c r="Q12" s="356" t="s">
        <v>239</v>
      </c>
    </row>
    <row r="13" spans="1:17" s="478" customFormat="1" ht="18" customHeight="1">
      <c r="A13" s="749"/>
      <c r="B13" s="749"/>
      <c r="C13" s="749"/>
      <c r="D13" s="749"/>
      <c r="E13" s="749"/>
      <c r="F13" s="1045" t="s">
        <v>2206</v>
      </c>
      <c r="G13" s="754" t="s">
        <v>1756</v>
      </c>
      <c r="H13" s="753">
        <v>9372</v>
      </c>
      <c r="I13" s="356">
        <v>1147</v>
      </c>
      <c r="J13" s="356">
        <v>1978</v>
      </c>
      <c r="K13" s="356">
        <v>4806</v>
      </c>
      <c r="L13" s="356">
        <v>4566</v>
      </c>
      <c r="M13" s="356">
        <v>4640</v>
      </c>
      <c r="N13" s="356">
        <v>4634</v>
      </c>
      <c r="O13" s="356">
        <v>6</v>
      </c>
      <c r="P13" s="356">
        <v>9249</v>
      </c>
      <c r="Q13" s="356">
        <v>123</v>
      </c>
    </row>
    <row r="14" spans="1:17" s="478" customFormat="1" ht="18" customHeight="1">
      <c r="A14" s="749"/>
      <c r="B14" s="749"/>
      <c r="C14" s="749"/>
      <c r="D14" s="749"/>
      <c r="E14" s="749"/>
      <c r="F14" s="1045" t="s">
        <v>2207</v>
      </c>
      <c r="G14" s="754" t="s">
        <v>1757</v>
      </c>
      <c r="H14" s="753">
        <v>1640</v>
      </c>
      <c r="I14" s="356">
        <v>237</v>
      </c>
      <c r="J14" s="356">
        <v>377</v>
      </c>
      <c r="K14" s="356">
        <v>830</v>
      </c>
      <c r="L14" s="356">
        <v>810</v>
      </c>
      <c r="M14" s="356">
        <v>691</v>
      </c>
      <c r="N14" s="356">
        <v>687</v>
      </c>
      <c r="O14" s="356">
        <v>4</v>
      </c>
      <c r="P14" s="356">
        <v>1636</v>
      </c>
      <c r="Q14" s="356">
        <v>4</v>
      </c>
    </row>
    <row r="15" spans="1:17" s="478" customFormat="1" ht="18" customHeight="1">
      <c r="A15" s="749"/>
      <c r="B15" s="749"/>
      <c r="C15" s="749"/>
      <c r="D15" s="749"/>
      <c r="E15" s="1029" t="s">
        <v>2208</v>
      </c>
      <c r="F15" s="1705" t="s">
        <v>1758</v>
      </c>
      <c r="G15" s="1706"/>
      <c r="H15" s="753">
        <v>15066</v>
      </c>
      <c r="I15" s="356">
        <v>2054</v>
      </c>
      <c r="J15" s="356">
        <v>3566</v>
      </c>
      <c r="K15" s="356">
        <v>7431</v>
      </c>
      <c r="L15" s="356">
        <v>7635</v>
      </c>
      <c r="M15" s="356">
        <v>6309</v>
      </c>
      <c r="N15" s="356">
        <v>6302</v>
      </c>
      <c r="O15" s="356">
        <v>7</v>
      </c>
      <c r="P15" s="356">
        <v>14797</v>
      </c>
      <c r="Q15" s="356">
        <v>269</v>
      </c>
    </row>
    <row r="16" spans="1:17" s="478" customFormat="1" ht="18" customHeight="1">
      <c r="A16" s="749"/>
      <c r="B16" s="749"/>
      <c r="C16" s="749"/>
      <c r="D16" s="749"/>
      <c r="E16" s="749"/>
      <c r="F16" s="1045" t="s">
        <v>2209</v>
      </c>
      <c r="G16" s="754" t="s">
        <v>1759</v>
      </c>
      <c r="H16" s="753">
        <v>8399</v>
      </c>
      <c r="I16" s="356">
        <v>1069</v>
      </c>
      <c r="J16" s="356">
        <v>2145</v>
      </c>
      <c r="K16" s="356">
        <v>4168</v>
      </c>
      <c r="L16" s="356">
        <v>4231</v>
      </c>
      <c r="M16" s="356">
        <v>3583</v>
      </c>
      <c r="N16" s="356">
        <v>3577</v>
      </c>
      <c r="O16" s="356">
        <v>6</v>
      </c>
      <c r="P16" s="356">
        <v>8180</v>
      </c>
      <c r="Q16" s="356">
        <v>219</v>
      </c>
    </row>
    <row r="17" spans="1:17" s="478" customFormat="1" ht="18" customHeight="1">
      <c r="A17" s="749"/>
      <c r="B17" s="749"/>
      <c r="C17" s="749"/>
      <c r="D17" s="749"/>
      <c r="E17" s="749"/>
      <c r="F17" s="1045" t="s">
        <v>2210</v>
      </c>
      <c r="G17" s="754" t="s">
        <v>1760</v>
      </c>
      <c r="H17" s="753">
        <v>6667</v>
      </c>
      <c r="I17" s="356">
        <v>985</v>
      </c>
      <c r="J17" s="356">
        <v>1421</v>
      </c>
      <c r="K17" s="356">
        <v>3263</v>
      </c>
      <c r="L17" s="356">
        <v>3404</v>
      </c>
      <c r="M17" s="356">
        <v>2726</v>
      </c>
      <c r="N17" s="356">
        <v>2725</v>
      </c>
      <c r="O17" s="356">
        <v>1</v>
      </c>
      <c r="P17" s="356">
        <v>6617</v>
      </c>
      <c r="Q17" s="356">
        <v>50</v>
      </c>
    </row>
    <row r="18" spans="1:17" s="478" customFormat="1" ht="18" customHeight="1">
      <c r="A18" s="749"/>
      <c r="B18" s="749"/>
      <c r="C18" s="749"/>
      <c r="D18" s="1045" t="s">
        <v>2211</v>
      </c>
      <c r="E18" s="1705" t="s">
        <v>1761</v>
      </c>
      <c r="F18" s="1706"/>
      <c r="G18" s="1706"/>
      <c r="H18" s="753">
        <v>25028</v>
      </c>
      <c r="I18" s="356">
        <v>2433</v>
      </c>
      <c r="J18" s="356">
        <v>7037</v>
      </c>
      <c r="K18" s="356">
        <v>12329</v>
      </c>
      <c r="L18" s="356">
        <v>12699</v>
      </c>
      <c r="M18" s="356">
        <v>12785</v>
      </c>
      <c r="N18" s="356">
        <v>12521</v>
      </c>
      <c r="O18" s="356">
        <v>264</v>
      </c>
      <c r="P18" s="356">
        <v>24270</v>
      </c>
      <c r="Q18" s="356">
        <v>758</v>
      </c>
    </row>
    <row r="19" spans="1:17" s="478" customFormat="1" ht="18" customHeight="1">
      <c r="A19" s="749"/>
      <c r="B19" s="749"/>
      <c r="C19" s="749"/>
      <c r="D19" s="749"/>
      <c r="E19" s="1029" t="s">
        <v>2203</v>
      </c>
      <c r="F19" s="1705" t="s">
        <v>1762</v>
      </c>
      <c r="G19" s="1706"/>
      <c r="H19" s="753">
        <v>14778</v>
      </c>
      <c r="I19" s="356">
        <v>1277</v>
      </c>
      <c r="J19" s="356">
        <v>4434</v>
      </c>
      <c r="K19" s="356">
        <v>7174</v>
      </c>
      <c r="L19" s="356">
        <v>7604</v>
      </c>
      <c r="M19" s="356">
        <v>7721</v>
      </c>
      <c r="N19" s="356">
        <v>7460</v>
      </c>
      <c r="O19" s="356">
        <v>261</v>
      </c>
      <c r="P19" s="356">
        <v>14046</v>
      </c>
      <c r="Q19" s="356">
        <v>732</v>
      </c>
    </row>
    <row r="20" spans="1:17" s="478" customFormat="1" ht="18" customHeight="1">
      <c r="A20" s="749"/>
      <c r="B20" s="749"/>
      <c r="C20" s="749"/>
      <c r="D20" s="749"/>
      <c r="E20" s="749"/>
      <c r="F20" s="1045" t="s">
        <v>2212</v>
      </c>
      <c r="G20" s="754" t="s">
        <v>1763</v>
      </c>
      <c r="H20" s="753">
        <v>12808</v>
      </c>
      <c r="I20" s="356">
        <v>1029</v>
      </c>
      <c r="J20" s="356">
        <v>3983</v>
      </c>
      <c r="K20" s="356">
        <v>6153</v>
      </c>
      <c r="L20" s="356">
        <v>6655</v>
      </c>
      <c r="M20" s="356">
        <v>6822</v>
      </c>
      <c r="N20" s="356">
        <v>6695</v>
      </c>
      <c r="O20" s="356">
        <v>127</v>
      </c>
      <c r="P20" s="356">
        <v>12210</v>
      </c>
      <c r="Q20" s="356">
        <v>598</v>
      </c>
    </row>
    <row r="21" spans="1:17" s="478" customFormat="1" ht="18" customHeight="1">
      <c r="A21" s="749"/>
      <c r="B21" s="749"/>
      <c r="C21" s="749"/>
      <c r="D21" s="749"/>
      <c r="E21" s="749"/>
      <c r="F21" s="1045" t="s">
        <v>2213</v>
      </c>
      <c r="G21" s="754" t="s">
        <v>1764</v>
      </c>
      <c r="H21" s="753">
        <v>1970</v>
      </c>
      <c r="I21" s="356">
        <v>248</v>
      </c>
      <c r="J21" s="356">
        <v>451</v>
      </c>
      <c r="K21" s="356">
        <v>1021</v>
      </c>
      <c r="L21" s="356">
        <v>949</v>
      </c>
      <c r="M21" s="356">
        <v>899</v>
      </c>
      <c r="N21" s="356">
        <v>765</v>
      </c>
      <c r="O21" s="356">
        <v>134</v>
      </c>
      <c r="P21" s="356">
        <v>1836</v>
      </c>
      <c r="Q21" s="356">
        <v>134</v>
      </c>
    </row>
    <row r="22" spans="1:17" s="478" customFormat="1" ht="18" customHeight="1">
      <c r="A22" s="749"/>
      <c r="B22" s="749"/>
      <c r="C22" s="749"/>
      <c r="D22" s="749"/>
      <c r="E22" s="1029" t="s">
        <v>2208</v>
      </c>
      <c r="F22" s="1705" t="s">
        <v>1765</v>
      </c>
      <c r="G22" s="1706"/>
      <c r="H22" s="753">
        <v>10250</v>
      </c>
      <c r="I22" s="356">
        <v>1156</v>
      </c>
      <c r="J22" s="356">
        <v>2603</v>
      </c>
      <c r="K22" s="356">
        <v>5155</v>
      </c>
      <c r="L22" s="356">
        <v>5095</v>
      </c>
      <c r="M22" s="356">
        <v>5064</v>
      </c>
      <c r="N22" s="356">
        <v>5061</v>
      </c>
      <c r="O22" s="356">
        <v>3</v>
      </c>
      <c r="P22" s="356">
        <v>10224</v>
      </c>
      <c r="Q22" s="356">
        <v>26</v>
      </c>
    </row>
    <row r="23" spans="1:17" s="478" customFormat="1" ht="18" customHeight="1">
      <c r="A23" s="749"/>
      <c r="B23" s="749"/>
      <c r="C23" s="749"/>
      <c r="D23" s="749"/>
      <c r="E23" s="749"/>
      <c r="F23" s="1045" t="s">
        <v>2214</v>
      </c>
      <c r="G23" s="754" t="s">
        <v>1766</v>
      </c>
      <c r="H23" s="753">
        <v>3852</v>
      </c>
      <c r="I23" s="356">
        <v>386</v>
      </c>
      <c r="J23" s="356">
        <v>1022</v>
      </c>
      <c r="K23" s="356">
        <v>1963</v>
      </c>
      <c r="L23" s="356">
        <v>1889</v>
      </c>
      <c r="M23" s="356">
        <v>2020</v>
      </c>
      <c r="N23" s="356">
        <v>2018</v>
      </c>
      <c r="O23" s="356">
        <v>2</v>
      </c>
      <c r="P23" s="356">
        <v>3845</v>
      </c>
      <c r="Q23" s="356">
        <v>7</v>
      </c>
    </row>
    <row r="24" spans="1:17" s="478" customFormat="1" ht="18" customHeight="1">
      <c r="A24" s="749"/>
      <c r="B24" s="749"/>
      <c r="C24" s="749"/>
      <c r="D24" s="749"/>
      <c r="E24" s="749"/>
      <c r="F24" s="1046" t="s">
        <v>2215</v>
      </c>
      <c r="G24" s="754" t="s">
        <v>1767</v>
      </c>
      <c r="H24" s="753">
        <v>6398</v>
      </c>
      <c r="I24" s="356">
        <v>770</v>
      </c>
      <c r="J24" s="356">
        <v>1581</v>
      </c>
      <c r="K24" s="356">
        <v>3192</v>
      </c>
      <c r="L24" s="356">
        <v>3206</v>
      </c>
      <c r="M24" s="356">
        <v>3044</v>
      </c>
      <c r="N24" s="356">
        <v>3043</v>
      </c>
      <c r="O24" s="356">
        <v>1</v>
      </c>
      <c r="P24" s="356">
        <v>6379</v>
      </c>
      <c r="Q24" s="356">
        <v>19</v>
      </c>
    </row>
    <row r="25" spans="1:17" s="478" customFormat="1" ht="18" customHeight="1">
      <c r="A25" s="749"/>
      <c r="B25" s="749"/>
      <c r="C25" s="749"/>
      <c r="D25" s="1045" t="s">
        <v>2216</v>
      </c>
      <c r="E25" s="1705" t="s">
        <v>1768</v>
      </c>
      <c r="F25" s="1706"/>
      <c r="G25" s="1706"/>
      <c r="H25" s="750">
        <v>173206</v>
      </c>
      <c r="I25" s="356">
        <v>21877</v>
      </c>
      <c r="J25" s="356">
        <v>42396</v>
      </c>
      <c r="K25" s="356">
        <v>84814</v>
      </c>
      <c r="L25" s="356">
        <v>88392</v>
      </c>
      <c r="M25" s="356">
        <v>74457</v>
      </c>
      <c r="N25" s="356">
        <v>74334</v>
      </c>
      <c r="O25" s="356">
        <v>123</v>
      </c>
      <c r="P25" s="751">
        <v>171193</v>
      </c>
      <c r="Q25" s="356">
        <v>2013</v>
      </c>
    </row>
    <row r="26" spans="1:17" s="478" customFormat="1" ht="18" customHeight="1">
      <c r="A26" s="749"/>
      <c r="B26" s="749"/>
      <c r="C26" s="749"/>
      <c r="D26" s="749"/>
      <c r="E26" s="1029" t="s">
        <v>2203</v>
      </c>
      <c r="F26" s="1705" t="s">
        <v>1769</v>
      </c>
      <c r="G26" s="1706"/>
      <c r="H26" s="753">
        <v>89573</v>
      </c>
      <c r="I26" s="356">
        <v>11008</v>
      </c>
      <c r="J26" s="356">
        <v>21631</v>
      </c>
      <c r="K26" s="356">
        <v>43942</v>
      </c>
      <c r="L26" s="356">
        <v>45631</v>
      </c>
      <c r="M26" s="356">
        <v>40124</v>
      </c>
      <c r="N26" s="356">
        <v>40040</v>
      </c>
      <c r="O26" s="356">
        <v>84</v>
      </c>
      <c r="P26" s="356">
        <v>88290</v>
      </c>
      <c r="Q26" s="356">
        <v>1283</v>
      </c>
    </row>
    <row r="27" spans="1:17" s="478" customFormat="1" ht="18" customHeight="1">
      <c r="A27" s="749"/>
      <c r="B27" s="749"/>
      <c r="C27" s="749"/>
      <c r="D27" s="749"/>
      <c r="E27" s="749"/>
      <c r="F27" s="752" t="s">
        <v>1770</v>
      </c>
      <c r="G27" s="754" t="s">
        <v>1771</v>
      </c>
      <c r="H27" s="753">
        <v>217</v>
      </c>
      <c r="I27" s="356">
        <v>12</v>
      </c>
      <c r="J27" s="356">
        <v>54</v>
      </c>
      <c r="K27" s="356">
        <v>108</v>
      </c>
      <c r="L27" s="356">
        <v>109</v>
      </c>
      <c r="M27" s="356">
        <v>111</v>
      </c>
      <c r="N27" s="356">
        <v>111</v>
      </c>
      <c r="O27" s="356" t="s">
        <v>239</v>
      </c>
      <c r="P27" s="356">
        <v>217</v>
      </c>
      <c r="Q27" s="356" t="s">
        <v>239</v>
      </c>
    </row>
    <row r="28" spans="1:17" s="478" customFormat="1" ht="18" customHeight="1">
      <c r="A28" s="749"/>
      <c r="B28" s="749"/>
      <c r="C28" s="749"/>
      <c r="D28" s="749"/>
      <c r="E28" s="749"/>
      <c r="F28" s="752" t="s">
        <v>1772</v>
      </c>
      <c r="G28" s="754" t="s">
        <v>2326</v>
      </c>
      <c r="H28" s="753">
        <v>2723</v>
      </c>
      <c r="I28" s="356">
        <v>341</v>
      </c>
      <c r="J28" s="356">
        <v>614</v>
      </c>
      <c r="K28" s="356">
        <v>1358</v>
      </c>
      <c r="L28" s="356">
        <v>1365</v>
      </c>
      <c r="M28" s="356">
        <v>1261</v>
      </c>
      <c r="N28" s="356">
        <v>1257</v>
      </c>
      <c r="O28" s="356">
        <v>4</v>
      </c>
      <c r="P28" s="356">
        <v>2719</v>
      </c>
      <c r="Q28" s="356">
        <v>4</v>
      </c>
    </row>
    <row r="29" spans="1:17" s="478" customFormat="1" ht="18" customHeight="1">
      <c r="A29" s="749"/>
      <c r="B29" s="749"/>
      <c r="C29" s="749"/>
      <c r="D29" s="749"/>
      <c r="E29" s="749"/>
      <c r="F29" s="752" t="s">
        <v>1773</v>
      </c>
      <c r="G29" s="754" t="s">
        <v>2327</v>
      </c>
      <c r="H29" s="753">
        <v>61849</v>
      </c>
      <c r="I29" s="356">
        <v>7506</v>
      </c>
      <c r="J29" s="356">
        <v>14711</v>
      </c>
      <c r="K29" s="356">
        <v>30456</v>
      </c>
      <c r="L29" s="356">
        <v>31393</v>
      </c>
      <c r="M29" s="356">
        <v>28081</v>
      </c>
      <c r="N29" s="356">
        <v>28011</v>
      </c>
      <c r="O29" s="356">
        <v>70</v>
      </c>
      <c r="P29" s="356">
        <v>60834</v>
      </c>
      <c r="Q29" s="356">
        <v>1015</v>
      </c>
    </row>
    <row r="30" spans="1:17" s="478" customFormat="1" ht="18" customHeight="1">
      <c r="A30" s="749"/>
      <c r="B30" s="749"/>
      <c r="C30" s="749"/>
      <c r="D30" s="749"/>
      <c r="E30" s="749"/>
      <c r="F30" s="752" t="s">
        <v>1774</v>
      </c>
      <c r="G30" s="754" t="s">
        <v>1775</v>
      </c>
      <c r="H30" s="753">
        <v>7835</v>
      </c>
      <c r="I30" s="356">
        <v>990</v>
      </c>
      <c r="J30" s="356">
        <v>2026</v>
      </c>
      <c r="K30" s="356">
        <v>3714</v>
      </c>
      <c r="L30" s="356">
        <v>4121</v>
      </c>
      <c r="M30" s="356">
        <v>3326</v>
      </c>
      <c r="N30" s="356">
        <v>3321</v>
      </c>
      <c r="O30" s="356">
        <v>5</v>
      </c>
      <c r="P30" s="356">
        <v>7684</v>
      </c>
      <c r="Q30" s="356">
        <v>151</v>
      </c>
    </row>
    <row r="31" spans="1:17" s="478" customFormat="1" ht="18" customHeight="1">
      <c r="A31" s="749"/>
      <c r="B31" s="749"/>
      <c r="C31" s="749"/>
      <c r="D31" s="749"/>
      <c r="E31" s="749"/>
      <c r="F31" s="752" t="s">
        <v>1776</v>
      </c>
      <c r="G31" s="754" t="s">
        <v>1777</v>
      </c>
      <c r="H31" s="753">
        <v>16949</v>
      </c>
      <c r="I31" s="356">
        <v>2159</v>
      </c>
      <c r="J31" s="356">
        <v>4226</v>
      </c>
      <c r="K31" s="356">
        <v>8306</v>
      </c>
      <c r="L31" s="356">
        <v>8643</v>
      </c>
      <c r="M31" s="356">
        <v>7345</v>
      </c>
      <c r="N31" s="356">
        <v>7340</v>
      </c>
      <c r="O31" s="356">
        <v>5</v>
      </c>
      <c r="P31" s="356">
        <v>16836</v>
      </c>
      <c r="Q31" s="356">
        <v>113</v>
      </c>
    </row>
    <row r="32" spans="1:17" s="478" customFormat="1" ht="18" customHeight="1">
      <c r="A32" s="749"/>
      <c r="B32" s="749"/>
      <c r="C32" s="749"/>
      <c r="D32" s="749"/>
      <c r="E32" s="1029" t="s">
        <v>2217</v>
      </c>
      <c r="F32" s="1705" t="s">
        <v>1778</v>
      </c>
      <c r="G32" s="1706"/>
      <c r="H32" s="753">
        <v>59635</v>
      </c>
      <c r="I32" s="356">
        <v>8236</v>
      </c>
      <c r="J32" s="356">
        <v>13971</v>
      </c>
      <c r="K32" s="356">
        <v>29193</v>
      </c>
      <c r="L32" s="356">
        <v>30442</v>
      </c>
      <c r="M32" s="356">
        <v>24755</v>
      </c>
      <c r="N32" s="356">
        <v>24723</v>
      </c>
      <c r="O32" s="356">
        <v>32</v>
      </c>
      <c r="P32" s="356">
        <v>59050</v>
      </c>
      <c r="Q32" s="356">
        <v>585</v>
      </c>
    </row>
    <row r="33" spans="1:17" s="478" customFormat="1" ht="18" customHeight="1">
      <c r="A33" s="749"/>
      <c r="B33" s="749"/>
      <c r="C33" s="749"/>
      <c r="D33" s="749"/>
      <c r="E33" s="749"/>
      <c r="F33" s="755" t="s">
        <v>1779</v>
      </c>
      <c r="G33" s="756" t="s">
        <v>2330</v>
      </c>
      <c r="H33" s="753">
        <v>6479</v>
      </c>
      <c r="I33" s="356">
        <v>935</v>
      </c>
      <c r="J33" s="356">
        <v>1278</v>
      </c>
      <c r="K33" s="356">
        <v>3198</v>
      </c>
      <c r="L33" s="356">
        <v>3281</v>
      </c>
      <c r="M33" s="356">
        <v>2402</v>
      </c>
      <c r="N33" s="356">
        <v>2400</v>
      </c>
      <c r="O33" s="356">
        <v>2</v>
      </c>
      <c r="P33" s="356">
        <v>6460</v>
      </c>
      <c r="Q33" s="356">
        <v>19</v>
      </c>
    </row>
    <row r="34" spans="1:17" s="478" customFormat="1" ht="18" customHeight="1">
      <c r="A34" s="749"/>
      <c r="B34" s="749"/>
      <c r="C34" s="749"/>
      <c r="D34" s="749"/>
      <c r="E34" s="749"/>
      <c r="F34" s="755" t="s">
        <v>1780</v>
      </c>
      <c r="G34" s="756" t="s">
        <v>2331</v>
      </c>
      <c r="H34" s="753">
        <v>45324</v>
      </c>
      <c r="I34" s="356">
        <v>6124</v>
      </c>
      <c r="J34" s="356">
        <v>11044</v>
      </c>
      <c r="K34" s="356">
        <v>22151</v>
      </c>
      <c r="L34" s="356">
        <v>23173</v>
      </c>
      <c r="M34" s="356">
        <v>19029</v>
      </c>
      <c r="N34" s="356">
        <v>19001</v>
      </c>
      <c r="O34" s="356">
        <v>28</v>
      </c>
      <c r="P34" s="356">
        <v>44791</v>
      </c>
      <c r="Q34" s="356">
        <v>533</v>
      </c>
    </row>
    <row r="35" spans="1:17" s="478" customFormat="1" ht="18" customHeight="1">
      <c r="A35" s="749"/>
      <c r="B35" s="749"/>
      <c r="C35" s="749"/>
      <c r="D35" s="749"/>
      <c r="E35" s="749"/>
      <c r="F35" s="755" t="s">
        <v>1781</v>
      </c>
      <c r="G35" s="757" t="s">
        <v>1782</v>
      </c>
      <c r="H35" s="753">
        <v>3604</v>
      </c>
      <c r="I35" s="356">
        <v>459</v>
      </c>
      <c r="J35" s="356">
        <v>871</v>
      </c>
      <c r="K35" s="356">
        <v>1743</v>
      </c>
      <c r="L35" s="356">
        <v>1861</v>
      </c>
      <c r="M35" s="356">
        <v>1544</v>
      </c>
      <c r="N35" s="356">
        <v>1543</v>
      </c>
      <c r="O35" s="356">
        <v>1</v>
      </c>
      <c r="P35" s="356">
        <v>3587</v>
      </c>
      <c r="Q35" s="356">
        <v>17</v>
      </c>
    </row>
    <row r="36" spans="1:17" s="478" customFormat="1" ht="18" customHeight="1">
      <c r="A36" s="749"/>
      <c r="B36" s="749"/>
      <c r="C36" s="749"/>
      <c r="D36" s="749"/>
      <c r="E36" s="749"/>
      <c r="F36" s="755" t="s">
        <v>1783</v>
      </c>
      <c r="G36" s="758" t="s">
        <v>1784</v>
      </c>
      <c r="H36" s="753">
        <v>4228</v>
      </c>
      <c r="I36" s="356">
        <v>718</v>
      </c>
      <c r="J36" s="356">
        <v>778</v>
      </c>
      <c r="K36" s="356">
        <v>2101</v>
      </c>
      <c r="L36" s="356">
        <v>2127</v>
      </c>
      <c r="M36" s="356">
        <v>1780</v>
      </c>
      <c r="N36" s="356">
        <v>1779</v>
      </c>
      <c r="O36" s="356">
        <v>1</v>
      </c>
      <c r="P36" s="356">
        <v>4212</v>
      </c>
      <c r="Q36" s="356">
        <v>16</v>
      </c>
    </row>
    <row r="37" spans="1:17" s="478" customFormat="1" ht="18" customHeight="1">
      <c r="A37" s="749"/>
      <c r="B37" s="749"/>
      <c r="C37" s="749"/>
      <c r="D37" s="749"/>
      <c r="E37" s="1029" t="s">
        <v>2218</v>
      </c>
      <c r="F37" s="1705" t="s">
        <v>1785</v>
      </c>
      <c r="G37" s="1706"/>
      <c r="H37" s="753">
        <v>23998</v>
      </c>
      <c r="I37" s="356">
        <v>2633</v>
      </c>
      <c r="J37" s="356">
        <v>6794</v>
      </c>
      <c r="K37" s="356">
        <v>11679</v>
      </c>
      <c r="L37" s="356">
        <v>12319</v>
      </c>
      <c r="M37" s="356">
        <v>9578</v>
      </c>
      <c r="N37" s="356">
        <v>9571</v>
      </c>
      <c r="O37" s="356">
        <v>7</v>
      </c>
      <c r="P37" s="356">
        <v>23853</v>
      </c>
      <c r="Q37" s="356">
        <v>145</v>
      </c>
    </row>
    <row r="38" spans="1:17" s="478" customFormat="1" ht="18" customHeight="1">
      <c r="A38" s="749"/>
      <c r="B38" s="749"/>
      <c r="C38" s="749"/>
      <c r="D38" s="749"/>
      <c r="E38" s="749"/>
      <c r="F38" s="1047" t="s">
        <v>1786</v>
      </c>
      <c r="G38" s="760" t="s">
        <v>2328</v>
      </c>
      <c r="H38" s="753">
        <v>5718</v>
      </c>
      <c r="I38" s="356">
        <v>648</v>
      </c>
      <c r="J38" s="356">
        <v>1715</v>
      </c>
      <c r="K38" s="356">
        <v>2784</v>
      </c>
      <c r="L38" s="356">
        <v>2934</v>
      </c>
      <c r="M38" s="356">
        <v>2329</v>
      </c>
      <c r="N38" s="356">
        <v>2326</v>
      </c>
      <c r="O38" s="356">
        <v>3</v>
      </c>
      <c r="P38" s="356">
        <v>5681</v>
      </c>
      <c r="Q38" s="356">
        <v>37</v>
      </c>
    </row>
    <row r="39" spans="1:17" s="478" customFormat="1" ht="18" customHeight="1">
      <c r="A39" s="749"/>
      <c r="B39" s="749"/>
      <c r="C39" s="749"/>
      <c r="D39" s="749"/>
      <c r="E39" s="749"/>
      <c r="F39" s="1047" t="s">
        <v>1787</v>
      </c>
      <c r="G39" s="760" t="s">
        <v>2329</v>
      </c>
      <c r="H39" s="753">
        <v>17583</v>
      </c>
      <c r="I39" s="356">
        <v>1925</v>
      </c>
      <c r="J39" s="356">
        <v>4761</v>
      </c>
      <c r="K39" s="356">
        <v>8577</v>
      </c>
      <c r="L39" s="356">
        <v>9006</v>
      </c>
      <c r="M39" s="356">
        <v>7003</v>
      </c>
      <c r="N39" s="356">
        <v>7001</v>
      </c>
      <c r="O39" s="356">
        <v>2</v>
      </c>
      <c r="P39" s="356">
        <v>17567</v>
      </c>
      <c r="Q39" s="356">
        <v>16</v>
      </c>
    </row>
    <row r="40" spans="1:17" s="478" customFormat="1" ht="18" customHeight="1">
      <c r="A40" s="749"/>
      <c r="B40" s="749"/>
      <c r="C40" s="749"/>
      <c r="D40" s="749"/>
      <c r="E40" s="749"/>
      <c r="F40" s="1047" t="s">
        <v>1788</v>
      </c>
      <c r="G40" s="760" t="s">
        <v>1789</v>
      </c>
      <c r="H40" s="753">
        <v>697</v>
      </c>
      <c r="I40" s="356">
        <v>60</v>
      </c>
      <c r="J40" s="356">
        <v>318</v>
      </c>
      <c r="K40" s="356">
        <v>318</v>
      </c>
      <c r="L40" s="356">
        <v>379</v>
      </c>
      <c r="M40" s="356">
        <v>246</v>
      </c>
      <c r="N40" s="356">
        <v>244</v>
      </c>
      <c r="O40" s="356">
        <v>2</v>
      </c>
      <c r="P40" s="356">
        <v>605</v>
      </c>
      <c r="Q40" s="356">
        <v>92</v>
      </c>
    </row>
    <row r="41" spans="1:17" s="478" customFormat="1" ht="18" customHeight="1">
      <c r="A41" s="749"/>
      <c r="B41" s="749"/>
      <c r="C41" s="749" t="s">
        <v>1790</v>
      </c>
      <c r="D41" s="1705" t="s">
        <v>1791</v>
      </c>
      <c r="E41" s="1706"/>
      <c r="F41" s="1706"/>
      <c r="G41" s="1706"/>
      <c r="H41" s="753">
        <v>57028</v>
      </c>
      <c r="I41" s="356">
        <v>5494</v>
      </c>
      <c r="J41" s="356">
        <v>20191</v>
      </c>
      <c r="K41" s="356">
        <v>28027</v>
      </c>
      <c r="L41" s="356">
        <v>29001</v>
      </c>
      <c r="M41" s="356">
        <v>18960</v>
      </c>
      <c r="N41" s="356">
        <v>18705</v>
      </c>
      <c r="O41" s="356">
        <v>255</v>
      </c>
      <c r="P41" s="356">
        <v>52533</v>
      </c>
      <c r="Q41" s="356">
        <v>4495</v>
      </c>
    </row>
    <row r="42" spans="1:17" s="478" customFormat="1" ht="18" customHeight="1">
      <c r="A42" s="749"/>
      <c r="B42" s="749"/>
      <c r="C42" s="749" t="s">
        <v>1792</v>
      </c>
      <c r="D42" s="1705" t="s">
        <v>1793</v>
      </c>
      <c r="E42" s="1706"/>
      <c r="F42" s="1706"/>
      <c r="G42" s="1706"/>
      <c r="H42" s="753" t="s">
        <v>239</v>
      </c>
      <c r="I42" s="356" t="s">
        <v>239</v>
      </c>
      <c r="J42" s="356" t="s">
        <v>239</v>
      </c>
      <c r="K42" s="356" t="s">
        <v>239</v>
      </c>
      <c r="L42" s="356" t="s">
        <v>239</v>
      </c>
      <c r="M42" s="356" t="s">
        <v>239</v>
      </c>
      <c r="N42" s="356" t="s">
        <v>239</v>
      </c>
      <c r="O42" s="356" t="s">
        <v>239</v>
      </c>
      <c r="P42" s="356" t="s">
        <v>239</v>
      </c>
      <c r="Q42" s="356" t="s">
        <v>239</v>
      </c>
    </row>
    <row r="43" spans="1:17" s="478" customFormat="1" ht="18" customHeight="1" thickBot="1">
      <c r="A43" s="761"/>
      <c r="B43" s="761" t="s">
        <v>1794</v>
      </c>
      <c r="C43" s="1718" t="s">
        <v>1795</v>
      </c>
      <c r="D43" s="1302"/>
      <c r="E43" s="1302"/>
      <c r="F43" s="1302"/>
      <c r="G43" s="1302"/>
      <c r="H43" s="762">
        <v>11368</v>
      </c>
      <c r="I43" s="763">
        <v>974</v>
      </c>
      <c r="J43" s="763">
        <v>4199</v>
      </c>
      <c r="K43" s="763">
        <v>5710</v>
      </c>
      <c r="L43" s="763">
        <v>5658</v>
      </c>
      <c r="M43" s="763">
        <v>3830</v>
      </c>
      <c r="N43" s="763">
        <v>3785</v>
      </c>
      <c r="O43" s="763">
        <v>45</v>
      </c>
      <c r="P43" s="763">
        <v>10993</v>
      </c>
      <c r="Q43" s="763">
        <v>375</v>
      </c>
    </row>
    <row r="44" spans="1:17" ht="12" customHeight="1">
      <c r="A44" s="764" t="s">
        <v>401</v>
      </c>
      <c r="B44" s="759"/>
      <c r="C44" s="759"/>
      <c r="D44" s="759"/>
      <c r="E44" s="759"/>
      <c r="F44" s="765"/>
      <c r="G44" s="759"/>
      <c r="H44" s="759"/>
      <c r="I44" s="759"/>
      <c r="J44" s="759"/>
      <c r="K44" s="759"/>
      <c r="L44" s="759"/>
      <c r="M44" s="759"/>
      <c r="N44" s="759"/>
      <c r="O44" s="759"/>
      <c r="P44" s="759"/>
      <c r="Q44" s="759"/>
    </row>
    <row r="45" spans="1:17" ht="12" customHeight="1">
      <c r="A45" s="766" t="s">
        <v>2221</v>
      </c>
      <c r="B45" s="766"/>
      <c r="C45" s="766"/>
      <c r="D45" s="766"/>
      <c r="E45" s="766"/>
      <c r="F45" s="767"/>
      <c r="G45" s="766"/>
      <c r="H45" s="766"/>
      <c r="I45" s="766"/>
      <c r="J45" s="766"/>
      <c r="K45" s="766"/>
      <c r="L45" s="766"/>
      <c r="M45" s="766"/>
      <c r="N45" s="766"/>
      <c r="O45" s="766"/>
      <c r="P45" s="766"/>
      <c r="Q45" s="766"/>
    </row>
    <row r="46" spans="1:17" ht="12" customHeight="1">
      <c r="A46" s="766" t="s">
        <v>2220</v>
      </c>
      <c r="B46" s="766"/>
      <c r="C46" s="766"/>
      <c r="D46" s="766"/>
      <c r="E46" s="766"/>
      <c r="F46" s="767"/>
      <c r="G46" s="766"/>
      <c r="H46" s="766"/>
      <c r="I46" s="766"/>
      <c r="J46" s="766"/>
      <c r="K46" s="766"/>
      <c r="L46" s="766"/>
      <c r="M46" s="766"/>
      <c r="N46" s="766"/>
      <c r="O46" s="766"/>
      <c r="P46" s="766"/>
      <c r="Q46" s="766"/>
    </row>
    <row r="47" spans="1:17" ht="12" customHeight="1">
      <c r="A47" s="766" t="s">
        <v>2219</v>
      </c>
      <c r="B47" s="114"/>
      <c r="C47" s="114"/>
      <c r="D47" s="114"/>
      <c r="E47" s="114"/>
      <c r="F47" s="741"/>
      <c r="G47" s="114"/>
      <c r="H47" s="114"/>
      <c r="I47" s="114"/>
      <c r="J47" s="114"/>
      <c r="K47" s="114"/>
      <c r="L47" s="114"/>
      <c r="M47" s="114"/>
      <c r="N47" s="114"/>
      <c r="O47" s="114"/>
      <c r="P47" s="114"/>
      <c r="Q47" s="114"/>
    </row>
  </sheetData>
  <mergeCells count="28">
    <mergeCell ref="C43:G43"/>
    <mergeCell ref="F10:G10"/>
    <mergeCell ref="F15:G15"/>
    <mergeCell ref="E18:G18"/>
    <mergeCell ref="F19:G19"/>
    <mergeCell ref="F22:G22"/>
    <mergeCell ref="E25:G25"/>
    <mergeCell ref="F26:G26"/>
    <mergeCell ref="F32:G32"/>
    <mergeCell ref="F37:G37"/>
    <mergeCell ref="D41:G41"/>
    <mergeCell ref="D42:G42"/>
    <mergeCell ref="E9:G9"/>
    <mergeCell ref="A3:G5"/>
    <mergeCell ref="H3:L3"/>
    <mergeCell ref="M3:O3"/>
    <mergeCell ref="P3:Q3"/>
    <mergeCell ref="H4:H5"/>
    <mergeCell ref="K4:K5"/>
    <mergeCell ref="L4:L5"/>
    <mergeCell ref="M4:M5"/>
    <mergeCell ref="N4:N5"/>
    <mergeCell ref="O4:O5"/>
    <mergeCell ref="P4:P5"/>
    <mergeCell ref="Q4:Q5"/>
    <mergeCell ref="A6:G6"/>
    <mergeCell ref="C7:G7"/>
    <mergeCell ref="D8:G8"/>
  </mergeCells>
  <phoneticPr fontId="3"/>
  <pageMargins left="0.70866141732283472" right="0.78740157480314965" top="0.59055118110236227" bottom="0.9055118110236221" header="0.39370078740157483" footer="0.39370078740157483"/>
  <pageSetup paperSize="9" scale="89" firstPageNumber="152" orientation="portrait" useFirstPageNumber="1" verticalDpi="300" r:id="rId1"/>
  <headerFooter alignWithMargins="0">
    <oddFooter>&amp;C&amp;"ＭＳ 明朝,標準"&amp;10－ &amp;P －</oddFooter>
  </headerFooter>
  <colBreaks count="1" manualBreakCount="1">
    <brk id="2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view="pageBreakPreview" zoomScaleNormal="100" zoomScaleSheetLayoutView="100" workbookViewId="0"/>
  </sheetViews>
  <sheetFormatPr defaultColWidth="7.625" defaultRowHeight="13.5" customHeight="1"/>
  <cols>
    <col min="1" max="1" width="3.375" style="4" customWidth="1"/>
    <col min="2" max="2" width="19.25" style="4" customWidth="1"/>
    <col min="3" max="11" width="8.125" style="4" customWidth="1"/>
    <col min="12" max="23" width="8" style="4" customWidth="1"/>
    <col min="24" max="25" width="3.125" style="4" customWidth="1"/>
    <col min="26" max="27" width="9.75" style="4" customWidth="1"/>
    <col min="28" max="16384" width="7.625" style="4"/>
  </cols>
  <sheetData>
    <row r="1" spans="1:23" ht="18" customHeight="1">
      <c r="A1" s="1093" t="s">
        <v>2363</v>
      </c>
      <c r="B1" s="1092"/>
      <c r="C1" s="1092"/>
      <c r="D1" s="1092"/>
      <c r="E1" s="1092"/>
      <c r="F1" s="1092"/>
      <c r="G1" s="1092"/>
      <c r="H1" s="1092"/>
      <c r="I1" s="1092"/>
      <c r="J1" s="1092"/>
      <c r="K1" s="1092"/>
      <c r="L1" s="114"/>
      <c r="M1" s="114"/>
      <c r="N1" s="114"/>
      <c r="O1" s="114"/>
      <c r="P1" s="114"/>
      <c r="Q1" s="114"/>
      <c r="R1" s="114"/>
      <c r="S1" s="114"/>
      <c r="T1" s="114"/>
      <c r="U1" s="114"/>
      <c r="V1" s="114"/>
      <c r="W1" s="114"/>
    </row>
    <row r="2" spans="1:23" ht="18" customHeight="1" thickBot="1">
      <c r="A2" s="489"/>
      <c r="B2" s="489"/>
      <c r="C2" s="489"/>
      <c r="D2" s="489"/>
      <c r="E2" s="489"/>
      <c r="F2" s="488"/>
      <c r="G2" s="488"/>
      <c r="H2" s="488"/>
      <c r="I2" s="488"/>
      <c r="J2" s="488"/>
      <c r="K2" s="114"/>
      <c r="L2" s="114"/>
      <c r="M2" s="114"/>
      <c r="N2" s="114"/>
      <c r="O2" s="114"/>
      <c r="P2" s="114"/>
      <c r="Q2" s="114"/>
      <c r="R2" s="114"/>
      <c r="S2" s="114"/>
      <c r="T2" s="114"/>
      <c r="U2" s="114"/>
      <c r="V2" s="114"/>
      <c r="W2" s="338" t="s">
        <v>2051</v>
      </c>
    </row>
    <row r="3" spans="1:23" s="478" customFormat="1" ht="16.5" customHeight="1">
      <c r="A3" s="1321" t="s">
        <v>1796</v>
      </c>
      <c r="B3" s="1722"/>
      <c r="C3" s="1430" t="s">
        <v>830</v>
      </c>
      <c r="D3" s="962"/>
      <c r="E3" s="963"/>
      <c r="F3" s="586"/>
      <c r="G3" s="1419" t="s">
        <v>1797</v>
      </c>
      <c r="H3" s="1420"/>
      <c r="I3" s="1420"/>
      <c r="J3" s="1420"/>
      <c r="K3" s="1420"/>
      <c r="L3" s="1520" t="s">
        <v>1798</v>
      </c>
      <c r="M3" s="1520"/>
      <c r="N3" s="1520"/>
      <c r="O3" s="1520"/>
      <c r="P3" s="1337"/>
      <c r="Q3" s="1337"/>
      <c r="R3" s="1337"/>
      <c r="S3" s="1337"/>
      <c r="T3" s="775"/>
      <c r="U3" s="398" t="s">
        <v>822</v>
      </c>
      <c r="V3" s="399" t="s">
        <v>1799</v>
      </c>
      <c r="W3" s="776" t="s">
        <v>829</v>
      </c>
    </row>
    <row r="4" spans="1:23" s="478" customFormat="1" ht="16.5" customHeight="1">
      <c r="A4" s="1323"/>
      <c r="B4" s="1723"/>
      <c r="C4" s="1431"/>
      <c r="D4" s="1340" t="s">
        <v>824</v>
      </c>
      <c r="E4" s="1411" t="s">
        <v>1013</v>
      </c>
      <c r="F4" s="1411"/>
      <c r="G4" s="1411"/>
      <c r="H4" s="1411"/>
      <c r="I4" s="1411"/>
      <c r="J4" s="404"/>
      <c r="K4" s="405"/>
      <c r="L4" s="1724" t="s">
        <v>1929</v>
      </c>
      <c r="M4" s="1693"/>
      <c r="N4" s="1693"/>
      <c r="O4" s="1693"/>
      <c r="P4" s="1693"/>
      <c r="Q4" s="1693"/>
      <c r="R4" s="1693"/>
      <c r="S4" s="1693"/>
      <c r="T4" s="1694"/>
      <c r="U4" s="1729" t="s">
        <v>1800</v>
      </c>
      <c r="V4" s="1432" t="s">
        <v>828</v>
      </c>
      <c r="W4" s="1719" t="s">
        <v>1801</v>
      </c>
    </row>
    <row r="5" spans="1:23" s="478" customFormat="1" ht="16.5" customHeight="1">
      <c r="A5" s="1323"/>
      <c r="B5" s="1723"/>
      <c r="C5" s="1431"/>
      <c r="D5" s="1340"/>
      <c r="E5" s="1438" t="s">
        <v>830</v>
      </c>
      <c r="F5" s="1040" t="s">
        <v>2222</v>
      </c>
      <c r="G5" s="1040" t="s">
        <v>2138</v>
      </c>
      <c r="H5" s="1040" t="s">
        <v>2139</v>
      </c>
      <c r="I5" s="1040" t="s">
        <v>2223</v>
      </c>
      <c r="J5" s="1340" t="s">
        <v>1802</v>
      </c>
      <c r="K5" s="1041" t="s">
        <v>2141</v>
      </c>
      <c r="L5" s="1040" t="s">
        <v>2142</v>
      </c>
      <c r="M5" s="1040" t="s">
        <v>2156</v>
      </c>
      <c r="N5" s="1040" t="s">
        <v>2144</v>
      </c>
      <c r="O5" s="1040" t="s">
        <v>2224</v>
      </c>
      <c r="P5" s="518" t="s">
        <v>831</v>
      </c>
      <c r="Q5" s="518" t="s">
        <v>832</v>
      </c>
      <c r="R5" s="518" t="s">
        <v>833</v>
      </c>
      <c r="S5" s="518" t="s">
        <v>834</v>
      </c>
      <c r="T5" s="518" t="s">
        <v>835</v>
      </c>
      <c r="U5" s="1730"/>
      <c r="V5" s="1433"/>
      <c r="W5" s="1324"/>
    </row>
    <row r="6" spans="1:23" s="478" customFormat="1" ht="94.5">
      <c r="A6" s="1323"/>
      <c r="B6" s="1723"/>
      <c r="C6" s="1431"/>
      <c r="D6" s="1340"/>
      <c r="E6" s="1438"/>
      <c r="F6" s="408" t="s">
        <v>1803</v>
      </c>
      <c r="G6" s="408" t="s">
        <v>1804</v>
      </c>
      <c r="H6" s="408" t="s">
        <v>1018</v>
      </c>
      <c r="I6" s="408" t="s">
        <v>1019</v>
      </c>
      <c r="J6" s="1340"/>
      <c r="K6" s="409" t="s">
        <v>1020</v>
      </c>
      <c r="L6" s="408" t="s">
        <v>841</v>
      </c>
      <c r="M6" s="408" t="s">
        <v>1805</v>
      </c>
      <c r="N6" s="408" t="s">
        <v>1806</v>
      </c>
      <c r="O6" s="408" t="s">
        <v>1807</v>
      </c>
      <c r="P6" s="408" t="s">
        <v>1808</v>
      </c>
      <c r="Q6" s="408" t="s">
        <v>1809</v>
      </c>
      <c r="R6" s="408" t="s">
        <v>1810</v>
      </c>
      <c r="S6" s="408" t="s">
        <v>1811</v>
      </c>
      <c r="T6" s="408" t="s">
        <v>1930</v>
      </c>
      <c r="U6" s="1730"/>
      <c r="V6" s="1433"/>
      <c r="W6" s="1324"/>
    </row>
    <row r="7" spans="1:23" s="478" customFormat="1" ht="16.5" customHeight="1">
      <c r="A7" s="1720" t="s">
        <v>1928</v>
      </c>
      <c r="B7" s="1721"/>
      <c r="C7" s="777"/>
      <c r="D7" s="749"/>
      <c r="E7" s="749"/>
      <c r="F7" s="749"/>
      <c r="G7" s="749"/>
      <c r="H7" s="749"/>
      <c r="I7" s="749"/>
      <c r="J7" s="749"/>
      <c r="K7" s="749"/>
      <c r="L7" s="749"/>
      <c r="M7" s="749"/>
      <c r="N7" s="749"/>
      <c r="O7" s="749"/>
      <c r="P7" s="749"/>
      <c r="Q7" s="749"/>
      <c r="R7" s="749"/>
      <c r="S7" s="749"/>
      <c r="T7" s="749"/>
      <c r="U7" s="749"/>
      <c r="V7" s="749"/>
      <c r="W7" s="509"/>
    </row>
    <row r="8" spans="1:23" s="478" customFormat="1" ht="16.5" customHeight="1">
      <c r="A8" s="749"/>
      <c r="B8" s="754" t="s">
        <v>1812</v>
      </c>
      <c r="C8" s="778">
        <v>52118</v>
      </c>
      <c r="D8" s="749">
        <v>38647</v>
      </c>
      <c r="E8" s="749">
        <v>26575</v>
      </c>
      <c r="F8" s="749">
        <v>14209</v>
      </c>
      <c r="G8" s="749">
        <v>6880</v>
      </c>
      <c r="H8" s="749">
        <v>974</v>
      </c>
      <c r="I8" s="749">
        <v>4512</v>
      </c>
      <c r="J8" s="749">
        <v>12072</v>
      </c>
      <c r="K8" s="356">
        <v>620</v>
      </c>
      <c r="L8" s="749">
        <v>2072</v>
      </c>
      <c r="M8" s="749">
        <v>2238</v>
      </c>
      <c r="N8" s="509">
        <v>3361</v>
      </c>
      <c r="O8" s="509">
        <v>249</v>
      </c>
      <c r="P8" s="509">
        <v>982</v>
      </c>
      <c r="Q8" s="509">
        <v>298</v>
      </c>
      <c r="R8" s="509">
        <v>759</v>
      </c>
      <c r="S8" s="509">
        <v>291</v>
      </c>
      <c r="T8" s="509">
        <v>1202</v>
      </c>
      <c r="U8" s="509">
        <v>233</v>
      </c>
      <c r="V8" s="509">
        <v>13238</v>
      </c>
      <c r="W8" s="509">
        <v>8398</v>
      </c>
    </row>
    <row r="9" spans="1:23" s="478" customFormat="1" ht="16.5" customHeight="1">
      <c r="A9" s="749"/>
      <c r="B9" s="754" t="s">
        <v>1813</v>
      </c>
      <c r="C9" s="778">
        <v>130057</v>
      </c>
      <c r="D9" s="749">
        <v>116106</v>
      </c>
      <c r="E9" s="749">
        <v>62070</v>
      </c>
      <c r="F9" s="749">
        <v>28418</v>
      </c>
      <c r="G9" s="749">
        <v>21930</v>
      </c>
      <c r="H9" s="749">
        <v>2113</v>
      </c>
      <c r="I9" s="749">
        <v>9609</v>
      </c>
      <c r="J9" s="749">
        <v>54036</v>
      </c>
      <c r="K9" s="749">
        <v>2480</v>
      </c>
      <c r="L9" s="749">
        <v>6216</v>
      </c>
      <c r="M9" s="749">
        <v>13136</v>
      </c>
      <c r="N9" s="509">
        <v>15484</v>
      </c>
      <c r="O9" s="509">
        <v>799</v>
      </c>
      <c r="P9" s="509">
        <v>4565</v>
      </c>
      <c r="Q9" s="509">
        <v>1605</v>
      </c>
      <c r="R9" s="509">
        <v>5085</v>
      </c>
      <c r="S9" s="509">
        <v>622</v>
      </c>
      <c r="T9" s="509">
        <v>4044</v>
      </c>
      <c r="U9" s="509">
        <v>713</v>
      </c>
      <c r="V9" s="509">
        <v>13238</v>
      </c>
      <c r="W9" s="509">
        <v>42424</v>
      </c>
    </row>
    <row r="10" spans="1:23" s="478" customFormat="1" ht="16.5" customHeight="1">
      <c r="A10" s="749"/>
      <c r="B10" s="754" t="s">
        <v>1814</v>
      </c>
      <c r="C10" s="778">
        <v>76031</v>
      </c>
      <c r="D10" s="749">
        <v>62438</v>
      </c>
      <c r="E10" s="749">
        <v>43799</v>
      </c>
      <c r="F10" s="749">
        <v>25824</v>
      </c>
      <c r="G10" s="749">
        <v>12155</v>
      </c>
      <c r="H10" s="749">
        <v>1005</v>
      </c>
      <c r="I10" s="749">
        <v>4815</v>
      </c>
      <c r="J10" s="749">
        <v>18639</v>
      </c>
      <c r="K10" s="749">
        <v>1304</v>
      </c>
      <c r="L10" s="749">
        <v>3046</v>
      </c>
      <c r="M10" s="749">
        <v>4275</v>
      </c>
      <c r="N10" s="509">
        <v>3970</v>
      </c>
      <c r="O10" s="509">
        <v>524</v>
      </c>
      <c r="P10" s="509">
        <v>1830</v>
      </c>
      <c r="Q10" s="509">
        <v>527</v>
      </c>
      <c r="R10" s="509">
        <v>1301</v>
      </c>
      <c r="S10" s="509">
        <v>508</v>
      </c>
      <c r="T10" s="509">
        <v>1354</v>
      </c>
      <c r="U10" s="509">
        <v>355</v>
      </c>
      <c r="V10" s="509">
        <v>13238</v>
      </c>
      <c r="W10" s="509">
        <v>12562</v>
      </c>
    </row>
    <row r="11" spans="1:23" s="478" customFormat="1" ht="16.5" customHeight="1">
      <c r="A11" s="1725" t="s">
        <v>1815</v>
      </c>
      <c r="B11" s="1726"/>
      <c r="C11" s="778"/>
      <c r="D11" s="749"/>
      <c r="E11" s="749"/>
      <c r="F11" s="749"/>
      <c r="G11" s="749"/>
      <c r="H11" s="749"/>
      <c r="I11" s="749"/>
      <c r="J11" s="749"/>
      <c r="K11" s="749"/>
      <c r="L11" s="749"/>
      <c r="M11" s="749"/>
      <c r="N11" s="509"/>
      <c r="O11" s="509"/>
      <c r="P11" s="509"/>
      <c r="Q11" s="509"/>
      <c r="R11" s="509"/>
      <c r="S11" s="509"/>
      <c r="T11" s="509"/>
      <c r="U11" s="509"/>
      <c r="V11" s="509"/>
      <c r="W11" s="509"/>
    </row>
    <row r="12" spans="1:23" s="478" customFormat="1" ht="16.5" customHeight="1">
      <c r="A12" s="1727" t="s">
        <v>1816</v>
      </c>
      <c r="B12" s="1728"/>
      <c r="C12" s="143"/>
      <c r="D12" s="143"/>
      <c r="E12" s="143"/>
      <c r="F12" s="143"/>
      <c r="G12" s="143"/>
      <c r="H12" s="143"/>
      <c r="I12" s="143"/>
      <c r="J12" s="143"/>
      <c r="K12" s="143"/>
      <c r="L12" s="143"/>
      <c r="M12" s="143"/>
      <c r="N12" s="143"/>
      <c r="O12" s="143"/>
      <c r="P12" s="143"/>
      <c r="Q12" s="143"/>
      <c r="R12" s="143"/>
      <c r="S12" s="143"/>
      <c r="T12" s="143"/>
      <c r="U12" s="143"/>
      <c r="V12" s="143"/>
      <c r="W12" s="143"/>
    </row>
    <row r="13" spans="1:23" s="478" customFormat="1" ht="16.5" customHeight="1">
      <c r="A13" s="749"/>
      <c r="B13" s="754" t="s">
        <v>1812</v>
      </c>
      <c r="C13" s="778">
        <v>28787</v>
      </c>
      <c r="D13" s="749">
        <v>21552</v>
      </c>
      <c r="E13" s="749">
        <v>12648</v>
      </c>
      <c r="F13" s="749">
        <v>6383</v>
      </c>
      <c r="G13" s="749">
        <v>2665</v>
      </c>
      <c r="H13" s="749">
        <v>609</v>
      </c>
      <c r="I13" s="749">
        <v>2991</v>
      </c>
      <c r="J13" s="749">
        <v>8904</v>
      </c>
      <c r="K13" s="749">
        <v>524</v>
      </c>
      <c r="L13" s="749">
        <v>1949</v>
      </c>
      <c r="M13" s="749">
        <v>1350</v>
      </c>
      <c r="N13" s="509">
        <v>2696</v>
      </c>
      <c r="O13" s="509">
        <v>144</v>
      </c>
      <c r="P13" s="509">
        <v>456</v>
      </c>
      <c r="Q13" s="509">
        <v>255</v>
      </c>
      <c r="R13" s="509">
        <v>572</v>
      </c>
      <c r="S13" s="509">
        <v>133</v>
      </c>
      <c r="T13" s="509">
        <v>825</v>
      </c>
      <c r="U13" s="509">
        <v>113</v>
      </c>
      <c r="V13" s="509">
        <v>7122</v>
      </c>
      <c r="W13" s="509">
        <v>5867</v>
      </c>
    </row>
    <row r="14" spans="1:23" s="478" customFormat="1" ht="16.5" customHeight="1">
      <c r="A14" s="749"/>
      <c r="B14" s="754" t="s">
        <v>1813</v>
      </c>
      <c r="C14" s="778">
        <v>74967</v>
      </c>
      <c r="D14" s="749">
        <v>67453</v>
      </c>
      <c r="E14" s="749">
        <v>28754</v>
      </c>
      <c r="F14" s="749">
        <v>12766</v>
      </c>
      <c r="G14" s="749">
        <v>8357</v>
      </c>
      <c r="H14" s="749">
        <v>1303</v>
      </c>
      <c r="I14" s="749">
        <v>6328</v>
      </c>
      <c r="J14" s="749">
        <v>38699</v>
      </c>
      <c r="K14" s="749">
        <v>2096</v>
      </c>
      <c r="L14" s="749">
        <v>5847</v>
      </c>
      <c r="M14" s="749">
        <v>7742</v>
      </c>
      <c r="N14" s="509">
        <v>12203</v>
      </c>
      <c r="O14" s="509">
        <v>461</v>
      </c>
      <c r="P14" s="509">
        <v>2106</v>
      </c>
      <c r="Q14" s="509">
        <v>1399</v>
      </c>
      <c r="R14" s="509">
        <v>3837</v>
      </c>
      <c r="S14" s="509">
        <v>293</v>
      </c>
      <c r="T14" s="509">
        <v>2715</v>
      </c>
      <c r="U14" s="509">
        <v>392</v>
      </c>
      <c r="V14" s="509">
        <v>7122</v>
      </c>
      <c r="W14" s="509">
        <v>29079</v>
      </c>
    </row>
    <row r="15" spans="1:23" s="478" customFormat="1" ht="16.5" customHeight="1">
      <c r="A15" s="749"/>
      <c r="B15" s="754" t="s">
        <v>1817</v>
      </c>
      <c r="C15" s="778">
        <v>36954</v>
      </c>
      <c r="D15" s="749">
        <v>29681</v>
      </c>
      <c r="E15" s="749">
        <v>18526</v>
      </c>
      <c r="F15" s="749">
        <v>10537</v>
      </c>
      <c r="G15" s="749">
        <v>4381</v>
      </c>
      <c r="H15" s="749">
        <v>609</v>
      </c>
      <c r="I15" s="749">
        <v>2999</v>
      </c>
      <c r="J15" s="749">
        <v>11155</v>
      </c>
      <c r="K15" s="356">
        <v>991</v>
      </c>
      <c r="L15" s="749">
        <v>1978</v>
      </c>
      <c r="M15" s="749">
        <v>2376</v>
      </c>
      <c r="N15" s="509">
        <v>2720</v>
      </c>
      <c r="O15" s="509">
        <v>243</v>
      </c>
      <c r="P15" s="509">
        <v>739</v>
      </c>
      <c r="Q15" s="509">
        <v>342</v>
      </c>
      <c r="R15" s="509">
        <v>718</v>
      </c>
      <c r="S15" s="509">
        <v>197</v>
      </c>
      <c r="T15" s="509">
        <v>851</v>
      </c>
      <c r="U15" s="509">
        <v>151</v>
      </c>
      <c r="V15" s="509">
        <v>7122</v>
      </c>
      <c r="W15" s="509">
        <v>7396</v>
      </c>
    </row>
    <row r="16" spans="1:23" s="478" customFormat="1" ht="16.5" customHeight="1">
      <c r="A16" s="1727" t="s">
        <v>1818</v>
      </c>
      <c r="B16" s="1728"/>
      <c r="C16" s="778"/>
      <c r="D16" s="749"/>
      <c r="E16" s="749"/>
      <c r="F16" s="749"/>
      <c r="G16" s="749"/>
      <c r="H16" s="749"/>
      <c r="I16" s="749"/>
      <c r="J16" s="749"/>
      <c r="K16" s="749"/>
      <c r="L16" s="749"/>
      <c r="M16" s="749"/>
      <c r="N16" s="509"/>
      <c r="O16" s="509"/>
      <c r="P16" s="509"/>
      <c r="Q16" s="509"/>
      <c r="R16" s="509"/>
      <c r="S16" s="509"/>
      <c r="T16" s="509"/>
      <c r="U16" s="509"/>
      <c r="V16" s="509"/>
      <c r="W16" s="509"/>
    </row>
    <row r="17" spans="1:23" s="478" customFormat="1" ht="16.5" customHeight="1">
      <c r="A17" s="749"/>
      <c r="B17" s="754" t="s">
        <v>1812</v>
      </c>
      <c r="C17" s="778">
        <v>9576</v>
      </c>
      <c r="D17" s="749">
        <v>7338</v>
      </c>
      <c r="E17" s="749">
        <v>3153</v>
      </c>
      <c r="F17" s="749">
        <v>1238</v>
      </c>
      <c r="G17" s="749">
        <v>471</v>
      </c>
      <c r="H17" s="749">
        <v>253</v>
      </c>
      <c r="I17" s="749">
        <v>1191</v>
      </c>
      <c r="J17" s="749">
        <v>4185</v>
      </c>
      <c r="K17" s="749">
        <v>263</v>
      </c>
      <c r="L17" s="749">
        <v>1336</v>
      </c>
      <c r="M17" s="749">
        <v>326</v>
      </c>
      <c r="N17" s="509">
        <v>1228</v>
      </c>
      <c r="O17" s="509">
        <v>41</v>
      </c>
      <c r="P17" s="509">
        <v>103</v>
      </c>
      <c r="Q17" s="509">
        <v>153</v>
      </c>
      <c r="R17" s="509">
        <v>343</v>
      </c>
      <c r="S17" s="509">
        <v>36</v>
      </c>
      <c r="T17" s="509">
        <v>356</v>
      </c>
      <c r="U17" s="509">
        <v>36</v>
      </c>
      <c r="V17" s="509">
        <v>2202</v>
      </c>
      <c r="W17" s="509">
        <v>2394</v>
      </c>
    </row>
    <row r="18" spans="1:23" s="478" customFormat="1" ht="16.5" customHeight="1">
      <c r="A18" s="749"/>
      <c r="B18" s="754" t="s">
        <v>1813</v>
      </c>
      <c r="C18" s="778">
        <v>26455</v>
      </c>
      <c r="D18" s="749">
        <v>24101</v>
      </c>
      <c r="E18" s="749">
        <v>6983</v>
      </c>
      <c r="F18" s="749">
        <v>2476</v>
      </c>
      <c r="G18" s="749">
        <v>1465</v>
      </c>
      <c r="H18" s="749">
        <v>536</v>
      </c>
      <c r="I18" s="749">
        <v>2506</v>
      </c>
      <c r="J18" s="749">
        <v>17118</v>
      </c>
      <c r="K18" s="749">
        <v>1052</v>
      </c>
      <c r="L18" s="749">
        <v>4008</v>
      </c>
      <c r="M18" s="749">
        <v>1783</v>
      </c>
      <c r="N18" s="509">
        <v>5338</v>
      </c>
      <c r="O18" s="509">
        <v>135</v>
      </c>
      <c r="P18" s="509">
        <v>467</v>
      </c>
      <c r="Q18" s="509">
        <v>810</v>
      </c>
      <c r="R18" s="509">
        <v>2278</v>
      </c>
      <c r="S18" s="509">
        <v>77</v>
      </c>
      <c r="T18" s="509">
        <v>1170</v>
      </c>
      <c r="U18" s="509">
        <v>152</v>
      </c>
      <c r="V18" s="509">
        <v>2202</v>
      </c>
      <c r="W18" s="509">
        <v>11492</v>
      </c>
    </row>
    <row r="19" spans="1:23" s="478" customFormat="1" ht="16.5" customHeight="1" thickBot="1">
      <c r="A19" s="749"/>
      <c r="B19" s="754" t="s">
        <v>1819</v>
      </c>
      <c r="C19" s="778">
        <v>10650</v>
      </c>
      <c r="D19" s="749">
        <v>8404</v>
      </c>
      <c r="E19" s="749">
        <v>3782</v>
      </c>
      <c r="F19" s="749">
        <v>1681</v>
      </c>
      <c r="G19" s="749">
        <v>657</v>
      </c>
      <c r="H19" s="749">
        <v>253</v>
      </c>
      <c r="I19" s="749">
        <v>1191</v>
      </c>
      <c r="J19" s="749">
        <v>4622</v>
      </c>
      <c r="K19" s="749">
        <v>433</v>
      </c>
      <c r="L19" s="749">
        <v>1336</v>
      </c>
      <c r="M19" s="749">
        <v>479</v>
      </c>
      <c r="N19" s="509">
        <v>1228</v>
      </c>
      <c r="O19" s="509">
        <v>51</v>
      </c>
      <c r="P19" s="509">
        <v>136</v>
      </c>
      <c r="Q19" s="509">
        <v>179</v>
      </c>
      <c r="R19" s="509">
        <v>374</v>
      </c>
      <c r="S19" s="509">
        <v>47</v>
      </c>
      <c r="T19" s="509">
        <v>359</v>
      </c>
      <c r="U19" s="509">
        <v>44</v>
      </c>
      <c r="V19" s="509">
        <v>2202</v>
      </c>
      <c r="W19" s="779">
        <v>2629</v>
      </c>
    </row>
    <row r="20" spans="1:23" s="478" customFormat="1" ht="16.5" customHeight="1">
      <c r="A20" s="780" t="s">
        <v>240</v>
      </c>
      <c r="B20" s="780"/>
      <c r="C20" s="780"/>
      <c r="D20" s="780"/>
      <c r="E20" s="780"/>
      <c r="F20" s="780"/>
      <c r="G20" s="780"/>
      <c r="H20" s="780"/>
      <c r="I20" s="780"/>
      <c r="J20" s="780"/>
      <c r="K20" s="780"/>
      <c r="L20" s="780"/>
      <c r="M20" s="780"/>
      <c r="N20" s="780"/>
      <c r="O20" s="780"/>
      <c r="P20" s="780"/>
      <c r="Q20" s="780"/>
      <c r="R20" s="780"/>
      <c r="S20" s="780"/>
      <c r="T20" s="780"/>
      <c r="U20" s="780"/>
      <c r="V20" s="780"/>
      <c r="W20" s="143"/>
    </row>
  </sheetData>
  <mergeCells count="16">
    <mergeCell ref="A11:B11"/>
    <mergeCell ref="A12:B12"/>
    <mergeCell ref="A16:B16"/>
    <mergeCell ref="U4:U6"/>
    <mergeCell ref="V4:V6"/>
    <mergeCell ref="W4:W6"/>
    <mergeCell ref="E5:E6"/>
    <mergeCell ref="J5:J6"/>
    <mergeCell ref="A7:B7"/>
    <mergeCell ref="A3:B6"/>
    <mergeCell ref="C3:C6"/>
    <mergeCell ref="G3:K3"/>
    <mergeCell ref="L3:S3"/>
    <mergeCell ref="D4:D6"/>
    <mergeCell ref="E4:I4"/>
    <mergeCell ref="L4:T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1" manualBreakCount="1">
    <brk id="1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view="pageBreakPreview" zoomScaleNormal="100" zoomScaleSheetLayoutView="100" workbookViewId="0">
      <selection sqref="A1:K1"/>
    </sheetView>
  </sheetViews>
  <sheetFormatPr defaultColWidth="7.625" defaultRowHeight="13.5" customHeight="1"/>
  <cols>
    <col min="1" max="2" width="2.625" style="770" customWidth="1"/>
    <col min="3" max="3" width="26.625" style="770" customWidth="1"/>
    <col min="4" max="11" width="8" style="770" customWidth="1"/>
    <col min="12" max="13" width="7.375" style="770" customWidth="1"/>
    <col min="14" max="17" width="8.75" style="770" customWidth="1"/>
    <col min="18" max="29" width="8.625" style="770" customWidth="1"/>
    <col min="30" max="30" width="15.625" style="770" customWidth="1"/>
    <col min="31" max="39" width="9.75" style="770" customWidth="1"/>
    <col min="40" max="16384" width="7.625" style="770"/>
  </cols>
  <sheetData>
    <row r="1" spans="1:13" ht="18" customHeight="1">
      <c r="A1" s="1738" t="s">
        <v>2297</v>
      </c>
      <c r="B1" s="1739"/>
      <c r="C1" s="1739"/>
      <c r="D1" s="1739"/>
      <c r="E1" s="1739"/>
      <c r="F1" s="1739"/>
      <c r="G1" s="1739"/>
      <c r="H1" s="1739"/>
      <c r="I1" s="1739"/>
      <c r="J1" s="1739"/>
      <c r="K1" s="1739"/>
      <c r="L1" s="768"/>
      <c r="M1" s="769"/>
    </row>
    <row r="2" spans="1:13" s="771" customFormat="1" ht="18" customHeight="1" thickBot="1">
      <c r="A2" s="781"/>
      <c r="B2" s="781"/>
      <c r="C2" s="781"/>
      <c r="D2" s="781"/>
      <c r="E2" s="781"/>
      <c r="F2" s="781"/>
      <c r="G2" s="781"/>
      <c r="H2" s="781"/>
      <c r="I2" s="781"/>
      <c r="J2" s="366"/>
      <c r="K2" s="782" t="s">
        <v>2051</v>
      </c>
      <c r="L2" s="330"/>
    </row>
    <row r="3" spans="1:13" s="773" customFormat="1" ht="15" customHeight="1">
      <c r="A3" s="1740" t="s">
        <v>1820</v>
      </c>
      <c r="B3" s="1741"/>
      <c r="C3" s="1742"/>
      <c r="D3" s="1746" t="s">
        <v>470</v>
      </c>
      <c r="E3" s="783" t="s">
        <v>1821</v>
      </c>
      <c r="F3" s="1746" t="s">
        <v>1822</v>
      </c>
      <c r="G3" s="1746" t="s">
        <v>1823</v>
      </c>
      <c r="H3" s="1746" t="s">
        <v>1824</v>
      </c>
      <c r="I3" s="1746" t="s">
        <v>1825</v>
      </c>
      <c r="J3" s="1746" t="s">
        <v>1826</v>
      </c>
      <c r="K3" s="1748" t="s">
        <v>1827</v>
      </c>
      <c r="L3" s="772"/>
    </row>
    <row r="4" spans="1:13" s="773" customFormat="1" ht="15" customHeight="1">
      <c r="A4" s="1743"/>
      <c r="B4" s="1744"/>
      <c r="C4" s="1745"/>
      <c r="D4" s="1747"/>
      <c r="E4" s="784" t="s">
        <v>1828</v>
      </c>
      <c r="F4" s="1747"/>
      <c r="G4" s="1747"/>
      <c r="H4" s="1747"/>
      <c r="I4" s="1747"/>
      <c r="J4" s="1747"/>
      <c r="K4" s="1749"/>
      <c r="L4" s="772"/>
    </row>
    <row r="5" spans="1:13" s="773" customFormat="1" ht="16.5" customHeight="1">
      <c r="A5" s="1731" t="s">
        <v>1931</v>
      </c>
      <c r="B5" s="1732"/>
      <c r="C5" s="1733"/>
      <c r="D5" s="785">
        <v>51927</v>
      </c>
      <c r="E5" s="786">
        <v>13149</v>
      </c>
      <c r="F5" s="786">
        <v>19458</v>
      </c>
      <c r="G5" s="786">
        <v>9301</v>
      </c>
      <c r="H5" s="786">
        <v>4529</v>
      </c>
      <c r="I5" s="786">
        <v>2722</v>
      </c>
      <c r="J5" s="786">
        <v>1761</v>
      </c>
      <c r="K5" s="786">
        <v>1007</v>
      </c>
      <c r="L5" s="772"/>
    </row>
    <row r="6" spans="1:13" s="773" customFormat="1" ht="16.5" customHeight="1">
      <c r="A6" s="787"/>
      <c r="B6" s="1734" t="s">
        <v>1829</v>
      </c>
      <c r="C6" s="1735"/>
      <c r="D6" s="788">
        <v>51693</v>
      </c>
      <c r="E6" s="789">
        <v>13023</v>
      </c>
      <c r="F6" s="789">
        <v>19396</v>
      </c>
      <c r="G6" s="789">
        <v>9275</v>
      </c>
      <c r="H6" s="789">
        <v>4520</v>
      </c>
      <c r="I6" s="789">
        <v>2719</v>
      </c>
      <c r="J6" s="789">
        <v>1755</v>
      </c>
      <c r="K6" s="789">
        <v>1005</v>
      </c>
      <c r="L6" s="772"/>
    </row>
    <row r="7" spans="1:13" s="773" customFormat="1" ht="16.5" customHeight="1">
      <c r="A7" s="787"/>
      <c r="B7" s="787"/>
      <c r="C7" s="790" t="s">
        <v>1830</v>
      </c>
      <c r="D7" s="788">
        <v>42733</v>
      </c>
      <c r="E7" s="789">
        <v>7970</v>
      </c>
      <c r="F7" s="789">
        <v>16799</v>
      </c>
      <c r="G7" s="789">
        <v>8437</v>
      </c>
      <c r="H7" s="789">
        <v>4208</v>
      </c>
      <c r="I7" s="789">
        <v>2619</v>
      </c>
      <c r="J7" s="789">
        <v>1718</v>
      </c>
      <c r="K7" s="789">
        <v>982</v>
      </c>
      <c r="L7" s="772"/>
    </row>
    <row r="8" spans="1:13" s="773" customFormat="1" ht="16.5" customHeight="1">
      <c r="A8" s="787"/>
      <c r="B8" s="787"/>
      <c r="C8" s="790" t="s">
        <v>1925</v>
      </c>
      <c r="D8" s="788">
        <v>2600</v>
      </c>
      <c r="E8" s="789">
        <v>1393</v>
      </c>
      <c r="F8" s="789">
        <v>868</v>
      </c>
      <c r="G8" s="789">
        <v>241</v>
      </c>
      <c r="H8" s="789">
        <v>76</v>
      </c>
      <c r="I8" s="789">
        <v>12</v>
      </c>
      <c r="J8" s="789">
        <v>7</v>
      </c>
      <c r="K8" s="791">
        <v>3</v>
      </c>
      <c r="L8" s="772"/>
    </row>
    <row r="9" spans="1:13" s="773" customFormat="1" ht="16.5" customHeight="1">
      <c r="A9" s="787"/>
      <c r="B9" s="787"/>
      <c r="C9" s="790" t="s">
        <v>1040</v>
      </c>
      <c r="D9" s="788">
        <v>6188</v>
      </c>
      <c r="E9" s="789">
        <v>3598</v>
      </c>
      <c r="F9" s="789">
        <v>1678</v>
      </c>
      <c r="G9" s="789">
        <v>571</v>
      </c>
      <c r="H9" s="789">
        <v>221</v>
      </c>
      <c r="I9" s="789">
        <v>78</v>
      </c>
      <c r="J9" s="789">
        <v>26</v>
      </c>
      <c r="K9" s="789">
        <v>16</v>
      </c>
      <c r="L9" s="772"/>
    </row>
    <row r="10" spans="1:13" s="773" customFormat="1" ht="16.5" customHeight="1">
      <c r="A10" s="787"/>
      <c r="B10" s="787"/>
      <c r="C10" s="790" t="s">
        <v>1831</v>
      </c>
      <c r="D10" s="788">
        <v>172</v>
      </c>
      <c r="E10" s="789">
        <v>62</v>
      </c>
      <c r="F10" s="789">
        <v>51</v>
      </c>
      <c r="G10" s="789">
        <v>26</v>
      </c>
      <c r="H10" s="789">
        <v>15</v>
      </c>
      <c r="I10" s="789">
        <v>10</v>
      </c>
      <c r="J10" s="789">
        <v>4</v>
      </c>
      <c r="K10" s="789">
        <v>4</v>
      </c>
      <c r="L10" s="772"/>
    </row>
    <row r="11" spans="1:13" s="773" customFormat="1" ht="16.5" customHeight="1" thickBot="1">
      <c r="A11" s="792"/>
      <c r="B11" s="1736" t="s">
        <v>1832</v>
      </c>
      <c r="C11" s="1737"/>
      <c r="D11" s="793">
        <v>234</v>
      </c>
      <c r="E11" s="794">
        <v>126</v>
      </c>
      <c r="F11" s="794">
        <v>62</v>
      </c>
      <c r="G11" s="794">
        <v>26</v>
      </c>
      <c r="H11" s="795">
        <v>9</v>
      </c>
      <c r="I11" s="795">
        <v>3</v>
      </c>
      <c r="J11" s="794">
        <v>6</v>
      </c>
      <c r="K11" s="795">
        <v>2</v>
      </c>
      <c r="L11" s="772"/>
    </row>
    <row r="12" spans="1:13" s="773" customFormat="1" ht="15" customHeight="1">
      <c r="A12" s="796" t="s">
        <v>240</v>
      </c>
      <c r="B12" s="796"/>
      <c r="C12" s="796"/>
      <c r="D12" s="796"/>
      <c r="E12" s="796"/>
      <c r="F12" s="796"/>
      <c r="G12" s="796"/>
      <c r="H12" s="796"/>
      <c r="I12" s="796"/>
      <c r="J12" s="796"/>
      <c r="K12" s="796"/>
    </row>
  </sheetData>
  <mergeCells count="12">
    <mergeCell ref="A5:C5"/>
    <mergeCell ref="B6:C6"/>
    <mergeCell ref="B11:C11"/>
    <mergeCell ref="A1:K1"/>
    <mergeCell ref="A3:C4"/>
    <mergeCell ref="D3:D4"/>
    <mergeCell ref="F3:F4"/>
    <mergeCell ref="G3:G4"/>
    <mergeCell ref="H3:H4"/>
    <mergeCell ref="I3:I4"/>
    <mergeCell ref="J3:J4"/>
    <mergeCell ref="K3:K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7" max="1048575" man="1"/>
    <brk id="2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view="pageBreakPreview" zoomScaleNormal="100" zoomScaleSheetLayoutView="100" workbookViewId="0"/>
  </sheetViews>
  <sheetFormatPr defaultColWidth="7.625" defaultRowHeight="13.5" customHeight="1"/>
  <cols>
    <col min="1" max="2" width="2.625" style="4" customWidth="1"/>
    <col min="3" max="3" width="24.125" style="4" customWidth="1"/>
    <col min="4" max="11" width="8.25" style="4" customWidth="1"/>
    <col min="12" max="13" width="7.375" style="4" customWidth="1"/>
    <col min="14" max="17" width="8.75" style="4" customWidth="1"/>
    <col min="18" max="29" width="8.625" style="4" customWidth="1"/>
    <col min="30" max="30" width="15.625" style="4" customWidth="1"/>
    <col min="31" max="39" width="9.75" style="4" customWidth="1"/>
    <col min="40" max="16384" width="7.625" style="4"/>
  </cols>
  <sheetData>
    <row r="1" spans="1:13" ht="18" customHeight="1">
      <c r="A1" s="334" t="s">
        <v>1932</v>
      </c>
      <c r="B1" s="334"/>
      <c r="C1" s="334"/>
      <c r="D1" s="484"/>
      <c r="E1" s="484"/>
      <c r="F1" s="484"/>
      <c r="G1" s="485"/>
      <c r="H1" s="485"/>
      <c r="I1" s="485"/>
      <c r="J1" s="486"/>
      <c r="K1" s="486"/>
      <c r="L1" s="477"/>
      <c r="M1" s="477"/>
    </row>
    <row r="2" spans="1:13" s="481" customFormat="1" ht="18" customHeight="1" thickBot="1">
      <c r="A2" s="505"/>
      <c r="B2" s="505"/>
      <c r="C2" s="505"/>
      <c r="D2" s="505"/>
      <c r="E2" s="505"/>
      <c r="F2" s="505"/>
      <c r="G2" s="505"/>
      <c r="H2" s="505"/>
      <c r="I2" s="505"/>
      <c r="J2" s="366"/>
      <c r="K2" s="338" t="s">
        <v>2051</v>
      </c>
      <c r="L2" s="330"/>
    </row>
    <row r="3" spans="1:13" s="478" customFormat="1" ht="15" customHeight="1">
      <c r="A3" s="1753" t="s">
        <v>1933</v>
      </c>
      <c r="B3" s="1722"/>
      <c r="C3" s="1722"/>
      <c r="D3" s="1322"/>
      <c r="E3" s="1160" t="s">
        <v>1833</v>
      </c>
      <c r="F3" s="1160" t="s">
        <v>1834</v>
      </c>
      <c r="G3" s="1160" t="s">
        <v>1835</v>
      </c>
      <c r="H3" s="1160" t="s">
        <v>688</v>
      </c>
      <c r="I3" s="1160" t="s">
        <v>689</v>
      </c>
      <c r="J3" s="1160" t="s">
        <v>1836</v>
      </c>
      <c r="K3" s="797" t="s">
        <v>1837</v>
      </c>
    </row>
    <row r="4" spans="1:13" s="478" customFormat="1" ht="15" customHeight="1">
      <c r="A4" s="1694"/>
      <c r="B4" s="1723"/>
      <c r="C4" s="1723"/>
      <c r="D4" s="1324"/>
      <c r="E4" s="1723"/>
      <c r="F4" s="1723"/>
      <c r="G4" s="1723"/>
      <c r="H4" s="1723"/>
      <c r="I4" s="1723"/>
      <c r="J4" s="1723"/>
      <c r="K4" s="798" t="s">
        <v>1838</v>
      </c>
    </row>
    <row r="5" spans="1:13" s="478" customFormat="1" ht="15" customHeight="1">
      <c r="A5" s="1170" t="s">
        <v>1934</v>
      </c>
      <c r="B5" s="1706"/>
      <c r="C5" s="1706"/>
      <c r="D5" s="1706"/>
      <c r="E5" s="799">
        <v>13238</v>
      </c>
      <c r="F5" s="800">
        <v>3430</v>
      </c>
      <c r="G5" s="800">
        <v>2686</v>
      </c>
      <c r="H5" s="800">
        <v>2463</v>
      </c>
      <c r="I5" s="800">
        <v>2457</v>
      </c>
      <c r="J5" s="800">
        <v>2202</v>
      </c>
      <c r="K5" s="800">
        <v>16288</v>
      </c>
    </row>
    <row r="6" spans="1:13" s="478" customFormat="1" ht="15" customHeight="1">
      <c r="A6" s="728" t="s">
        <v>1839</v>
      </c>
      <c r="B6" s="1750" t="s">
        <v>1840</v>
      </c>
      <c r="C6" s="1710"/>
      <c r="D6" s="801"/>
      <c r="E6" s="802">
        <v>4716</v>
      </c>
      <c r="F6" s="803">
        <v>1704</v>
      </c>
      <c r="G6" s="803">
        <v>1047</v>
      </c>
      <c r="H6" s="803">
        <v>806</v>
      </c>
      <c r="I6" s="803">
        <v>669</v>
      </c>
      <c r="J6" s="803">
        <v>490</v>
      </c>
      <c r="K6" s="803">
        <v>6491</v>
      </c>
    </row>
    <row r="7" spans="1:13" s="478" customFormat="1" ht="15" customHeight="1" thickBot="1">
      <c r="A7" s="740" t="s">
        <v>1841</v>
      </c>
      <c r="B7" s="1751" t="s">
        <v>1842</v>
      </c>
      <c r="C7" s="1752"/>
      <c r="D7" s="740"/>
      <c r="E7" s="804">
        <v>8522</v>
      </c>
      <c r="F7" s="805">
        <v>1726</v>
      </c>
      <c r="G7" s="805">
        <v>1639</v>
      </c>
      <c r="H7" s="805">
        <v>1657</v>
      </c>
      <c r="I7" s="805">
        <v>1788</v>
      </c>
      <c r="J7" s="805">
        <v>1712</v>
      </c>
      <c r="K7" s="805">
        <v>9797</v>
      </c>
    </row>
    <row r="8" spans="1:13" s="478" customFormat="1" ht="15" customHeight="1">
      <c r="A8" s="336" t="s">
        <v>240</v>
      </c>
      <c r="B8" s="336"/>
      <c r="C8" s="336"/>
      <c r="D8" s="336"/>
      <c r="E8" s="336"/>
      <c r="F8" s="336"/>
      <c r="G8" s="336"/>
      <c r="H8" s="336"/>
      <c r="I8" s="336"/>
      <c r="J8" s="336"/>
      <c r="K8" s="336"/>
    </row>
  </sheetData>
  <mergeCells count="10">
    <mergeCell ref="J3:J4"/>
    <mergeCell ref="A5:D5"/>
    <mergeCell ref="B6:C6"/>
    <mergeCell ref="B7:C7"/>
    <mergeCell ref="A3:D4"/>
    <mergeCell ref="E3:E4"/>
    <mergeCell ref="F3:F4"/>
    <mergeCell ref="G3:G4"/>
    <mergeCell ref="H3:H4"/>
    <mergeCell ref="I3:I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7" max="1048575" man="1"/>
    <brk id="2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view="pageBreakPreview" zoomScaleNormal="100" zoomScaleSheetLayoutView="100" workbookViewId="0"/>
  </sheetViews>
  <sheetFormatPr defaultColWidth="7.625" defaultRowHeight="13.5" customHeight="1"/>
  <cols>
    <col min="1" max="1" width="2.625" style="4" customWidth="1"/>
    <col min="2" max="2" width="3.625" style="4" customWidth="1"/>
    <col min="3" max="3" width="13" style="4" customWidth="1"/>
    <col min="4" max="11" width="8.625" style="4" customWidth="1"/>
    <col min="12" max="12" width="8.75" style="4" customWidth="1"/>
    <col min="13" max="13" width="7.375" style="4" customWidth="1"/>
    <col min="14" max="16" width="8.75" style="4" customWidth="1"/>
    <col min="17" max="28" width="8.625" style="4" customWidth="1"/>
    <col min="29" max="29" width="15.625" style="4" customWidth="1"/>
    <col min="30" max="38" width="9.75" style="4" customWidth="1"/>
    <col min="39" max="16384" width="7.625" style="4"/>
  </cols>
  <sheetData>
    <row r="1" spans="1:14" ht="18" customHeight="1">
      <c r="A1" s="334" t="s">
        <v>2364</v>
      </c>
      <c r="B1" s="334"/>
      <c r="C1" s="334"/>
      <c r="D1" s="334"/>
      <c r="E1" s="484"/>
      <c r="F1" s="484"/>
      <c r="G1" s="484"/>
      <c r="H1" s="485"/>
      <c r="I1" s="485"/>
      <c r="J1" s="485"/>
      <c r="K1" s="486"/>
      <c r="L1" s="486"/>
      <c r="M1" s="477"/>
    </row>
    <row r="2" spans="1:14" s="481" customFormat="1" ht="18" customHeight="1" thickBot="1">
      <c r="A2" s="505"/>
      <c r="B2" s="505"/>
      <c r="C2" s="505"/>
      <c r="D2" s="505"/>
      <c r="E2" s="505"/>
      <c r="F2" s="505"/>
      <c r="G2" s="505"/>
      <c r="H2" s="505"/>
      <c r="I2" s="505"/>
      <c r="J2" s="505"/>
      <c r="K2" s="594"/>
      <c r="L2" s="338" t="s">
        <v>2051</v>
      </c>
    </row>
    <row r="3" spans="1:14" s="478" customFormat="1" ht="66" customHeight="1">
      <c r="A3" s="1754" t="s">
        <v>1843</v>
      </c>
      <c r="B3" s="1754"/>
      <c r="C3" s="1136"/>
      <c r="D3" s="806" t="s">
        <v>1844</v>
      </c>
      <c r="E3" s="807" t="s">
        <v>1845</v>
      </c>
      <c r="F3" s="808" t="s">
        <v>1846</v>
      </c>
      <c r="G3" s="808" t="s">
        <v>595</v>
      </c>
      <c r="H3" s="808" t="s">
        <v>596</v>
      </c>
      <c r="I3" s="808" t="s">
        <v>597</v>
      </c>
      <c r="J3" s="808" t="s">
        <v>599</v>
      </c>
      <c r="K3" s="809" t="s">
        <v>621</v>
      </c>
      <c r="L3" s="810" t="s">
        <v>1847</v>
      </c>
    </row>
    <row r="4" spans="1:14" s="478" customFormat="1" ht="16.5" customHeight="1">
      <c r="A4" s="1170" t="s">
        <v>1684</v>
      </c>
      <c r="B4" s="1170"/>
      <c r="C4" s="1170"/>
      <c r="D4" s="811">
        <v>23794</v>
      </c>
      <c r="E4" s="812">
        <v>8235</v>
      </c>
      <c r="F4" s="812">
        <v>3551</v>
      </c>
      <c r="G4" s="812">
        <v>4281</v>
      </c>
      <c r="H4" s="812">
        <v>3364</v>
      </c>
      <c r="I4" s="812">
        <v>2424</v>
      </c>
      <c r="J4" s="812">
        <v>1418</v>
      </c>
      <c r="K4" s="812">
        <v>521</v>
      </c>
      <c r="L4" s="800">
        <v>0</v>
      </c>
    </row>
    <row r="5" spans="1:14" s="478" customFormat="1" ht="16.5" customHeight="1">
      <c r="A5" s="728"/>
      <c r="B5" s="728" t="s">
        <v>1848</v>
      </c>
      <c r="C5" s="728" t="s">
        <v>1849</v>
      </c>
      <c r="D5" s="813">
        <v>6889</v>
      </c>
      <c r="E5" s="814">
        <v>6651</v>
      </c>
      <c r="F5" s="814">
        <v>186</v>
      </c>
      <c r="G5" s="814">
        <v>43</v>
      </c>
      <c r="H5" s="814">
        <v>8</v>
      </c>
      <c r="I5" s="814">
        <v>1</v>
      </c>
      <c r="J5" s="815" t="s">
        <v>239</v>
      </c>
      <c r="K5" s="815" t="s">
        <v>239</v>
      </c>
      <c r="L5" s="803">
        <v>0</v>
      </c>
    </row>
    <row r="6" spans="1:14" s="478" customFormat="1" ht="16.5" customHeight="1">
      <c r="A6" s="728"/>
      <c r="B6" s="728"/>
      <c r="C6" s="728" t="s">
        <v>1850</v>
      </c>
      <c r="D6" s="813">
        <v>3089</v>
      </c>
      <c r="E6" s="814">
        <v>1222</v>
      </c>
      <c r="F6" s="814">
        <v>1526</v>
      </c>
      <c r="G6" s="814">
        <v>292</v>
      </c>
      <c r="H6" s="814">
        <v>36</v>
      </c>
      <c r="I6" s="814">
        <v>9</v>
      </c>
      <c r="J6" s="814">
        <v>3</v>
      </c>
      <c r="K6" s="815">
        <v>1</v>
      </c>
      <c r="L6" s="803">
        <v>0</v>
      </c>
    </row>
    <row r="7" spans="1:14" s="478" customFormat="1" ht="16.5" customHeight="1">
      <c r="A7" s="728"/>
      <c r="B7" s="728"/>
      <c r="C7" s="816" t="s">
        <v>1851</v>
      </c>
      <c r="D7" s="813">
        <v>4117</v>
      </c>
      <c r="E7" s="814">
        <v>301</v>
      </c>
      <c r="F7" s="814">
        <v>1592</v>
      </c>
      <c r="G7" s="814">
        <v>2007</v>
      </c>
      <c r="H7" s="814">
        <v>185</v>
      </c>
      <c r="I7" s="814">
        <v>20</v>
      </c>
      <c r="J7" s="814">
        <v>12</v>
      </c>
      <c r="K7" s="815" t="s">
        <v>239</v>
      </c>
      <c r="L7" s="803">
        <v>3816</v>
      </c>
    </row>
    <row r="8" spans="1:14" s="478" customFormat="1" ht="16.5" customHeight="1">
      <c r="A8" s="728"/>
      <c r="B8" s="728"/>
      <c r="C8" s="728" t="s">
        <v>1852</v>
      </c>
      <c r="D8" s="813">
        <v>3525</v>
      </c>
      <c r="E8" s="814">
        <v>50</v>
      </c>
      <c r="F8" s="814">
        <v>207</v>
      </c>
      <c r="G8" s="814">
        <v>1665</v>
      </c>
      <c r="H8" s="814">
        <v>1440</v>
      </c>
      <c r="I8" s="814">
        <v>143</v>
      </c>
      <c r="J8" s="814">
        <v>19</v>
      </c>
      <c r="K8" s="814">
        <v>1</v>
      </c>
      <c r="L8" s="803">
        <v>3475</v>
      </c>
    </row>
    <row r="9" spans="1:14" s="478" customFormat="1" ht="16.5" customHeight="1">
      <c r="A9" s="728"/>
      <c r="B9" s="728"/>
      <c r="C9" s="728" t="s">
        <v>1853</v>
      </c>
      <c r="D9" s="813">
        <v>2893</v>
      </c>
      <c r="E9" s="814">
        <v>7</v>
      </c>
      <c r="F9" s="814">
        <v>29</v>
      </c>
      <c r="G9" s="814">
        <v>237</v>
      </c>
      <c r="H9" s="814">
        <v>1406</v>
      </c>
      <c r="I9" s="814">
        <v>1081</v>
      </c>
      <c r="J9" s="814">
        <v>119</v>
      </c>
      <c r="K9" s="815">
        <v>14</v>
      </c>
      <c r="L9" s="803">
        <v>2886</v>
      </c>
    </row>
    <row r="10" spans="1:14" s="478" customFormat="1" ht="16.5" customHeight="1">
      <c r="A10" s="728"/>
      <c r="B10" s="728"/>
      <c r="C10" s="728" t="s">
        <v>1854</v>
      </c>
      <c r="D10" s="813">
        <v>2121</v>
      </c>
      <c r="E10" s="814">
        <v>3</v>
      </c>
      <c r="F10" s="814">
        <v>8</v>
      </c>
      <c r="G10" s="814">
        <v>25</v>
      </c>
      <c r="H10" s="814">
        <v>268</v>
      </c>
      <c r="I10" s="815">
        <v>1036</v>
      </c>
      <c r="J10" s="815">
        <v>719</v>
      </c>
      <c r="K10" s="815">
        <v>62</v>
      </c>
      <c r="L10" s="803">
        <v>2118</v>
      </c>
    </row>
    <row r="11" spans="1:14" s="478" customFormat="1" ht="16.5" customHeight="1">
      <c r="A11" s="728"/>
      <c r="B11" s="728"/>
      <c r="C11" s="728" t="s">
        <v>1855</v>
      </c>
      <c r="D11" s="813">
        <v>1160</v>
      </c>
      <c r="E11" s="815">
        <v>1</v>
      </c>
      <c r="F11" s="814">
        <v>3</v>
      </c>
      <c r="G11" s="814">
        <v>12</v>
      </c>
      <c r="H11" s="814">
        <v>21</v>
      </c>
      <c r="I11" s="815">
        <v>134</v>
      </c>
      <c r="J11" s="815">
        <v>546</v>
      </c>
      <c r="K11" s="815">
        <v>443</v>
      </c>
      <c r="L11" s="803">
        <v>1159</v>
      </c>
    </row>
    <row r="12" spans="1:14" s="478" customFormat="1" ht="16.5" customHeight="1">
      <c r="A12" s="728"/>
      <c r="B12" s="728" t="s">
        <v>1856</v>
      </c>
      <c r="C12" s="728"/>
      <c r="D12" s="813"/>
      <c r="E12" s="814"/>
      <c r="F12" s="814"/>
      <c r="G12" s="814"/>
      <c r="H12" s="814"/>
      <c r="I12" s="815"/>
      <c r="J12" s="815"/>
      <c r="K12" s="815"/>
      <c r="L12" s="143"/>
    </row>
    <row r="13" spans="1:14" s="478" customFormat="1" ht="16.5" customHeight="1" thickBot="1">
      <c r="A13" s="740"/>
      <c r="B13" s="740" t="s">
        <v>1848</v>
      </c>
      <c r="C13" s="740" t="s">
        <v>1857</v>
      </c>
      <c r="D13" s="817">
        <v>0</v>
      </c>
      <c r="E13" s="818">
        <v>0</v>
      </c>
      <c r="F13" s="819">
        <v>1839</v>
      </c>
      <c r="G13" s="819">
        <v>3946</v>
      </c>
      <c r="H13" s="819">
        <v>3320</v>
      </c>
      <c r="I13" s="819">
        <v>2414</v>
      </c>
      <c r="J13" s="819">
        <v>1415</v>
      </c>
      <c r="K13" s="819">
        <v>520</v>
      </c>
      <c r="L13" s="819">
        <v>13454</v>
      </c>
    </row>
    <row r="14" spans="1:14" ht="13.5" customHeight="1">
      <c r="A14" s="336" t="s">
        <v>240</v>
      </c>
      <c r="B14" s="336"/>
      <c r="C14" s="336"/>
      <c r="D14" s="336"/>
      <c r="E14" s="336"/>
      <c r="F14" s="336"/>
      <c r="G14" s="336"/>
      <c r="H14" s="336"/>
      <c r="I14" s="336"/>
      <c r="J14" s="336"/>
      <c r="K14" s="820"/>
      <c r="L14" s="114"/>
      <c r="N14" s="5"/>
    </row>
    <row r="15" spans="1:14" ht="13.5" customHeight="1">
      <c r="L15" s="2"/>
    </row>
    <row r="16" spans="1:14" ht="13.5" customHeight="1">
      <c r="C16" s="165"/>
      <c r="L16" s="774"/>
    </row>
    <row r="17" spans="3:12" ht="13.5" customHeight="1">
      <c r="C17" s="165"/>
      <c r="L17" s="774"/>
    </row>
    <row r="18" spans="3:12" ht="13.5" customHeight="1">
      <c r="C18" s="165"/>
      <c r="L18" s="774"/>
    </row>
    <row r="19" spans="3:12" ht="13.5" customHeight="1">
      <c r="C19" s="165"/>
      <c r="L19" s="774"/>
    </row>
    <row r="20" spans="3:12" ht="13.5" customHeight="1">
      <c r="L20" s="2"/>
    </row>
  </sheetData>
  <mergeCells count="2">
    <mergeCell ref="A3:C3"/>
    <mergeCell ref="A4:C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6" max="1048575" man="1"/>
    <brk id="2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view="pageBreakPreview" zoomScaleNormal="100" zoomScaleSheetLayoutView="100" workbookViewId="0"/>
  </sheetViews>
  <sheetFormatPr defaultColWidth="7.625" defaultRowHeight="13.5" customHeight="1"/>
  <cols>
    <col min="1" max="7" width="13.625" style="4" customWidth="1"/>
    <col min="8" max="10" width="7.375" style="4" customWidth="1"/>
    <col min="11" max="14" width="8.75" style="4" customWidth="1"/>
    <col min="15" max="26" width="8.625" style="4" customWidth="1"/>
    <col min="27" max="27" width="15.625" style="4" customWidth="1"/>
    <col min="28" max="36" width="9.75" style="4" customWidth="1"/>
    <col min="37" max="16384" width="7.625" style="4"/>
  </cols>
  <sheetData>
    <row r="1" spans="1:10" ht="18" customHeight="1">
      <c r="A1" s="334" t="s">
        <v>2365</v>
      </c>
      <c r="B1" s="334"/>
      <c r="C1" s="334"/>
      <c r="D1" s="334"/>
      <c r="E1" s="484"/>
      <c r="F1" s="484"/>
      <c r="G1" s="484"/>
      <c r="H1" s="477"/>
      <c r="I1" s="477"/>
      <c r="J1" s="477"/>
    </row>
    <row r="2" spans="1:10" s="481" customFormat="1" ht="18" customHeight="1" thickBot="1">
      <c r="A2" s="505"/>
      <c r="B2" s="505"/>
      <c r="C2" s="505"/>
      <c r="D2" s="505"/>
      <c r="E2" s="505"/>
      <c r="F2" s="505"/>
      <c r="G2" s="338" t="s">
        <v>2051</v>
      </c>
      <c r="H2" s="330"/>
      <c r="I2" s="330"/>
    </row>
    <row r="3" spans="1:10" s="478" customFormat="1" ht="13.5" customHeight="1">
      <c r="A3" s="1753" t="s">
        <v>1858</v>
      </c>
      <c r="B3" s="1160" t="s">
        <v>1859</v>
      </c>
      <c r="C3" s="1160" t="s">
        <v>1860</v>
      </c>
      <c r="D3" s="1756" t="s">
        <v>1861</v>
      </c>
      <c r="E3" s="1755" t="s">
        <v>1862</v>
      </c>
      <c r="F3" s="821"/>
      <c r="G3" s="1755" t="s">
        <v>1863</v>
      </c>
    </row>
    <row r="4" spans="1:10" s="478" customFormat="1" ht="13.5" customHeight="1">
      <c r="A4" s="1680"/>
      <c r="B4" s="1134"/>
      <c r="C4" s="1134"/>
      <c r="D4" s="1757"/>
      <c r="E4" s="1134"/>
      <c r="F4" s="822" t="s">
        <v>1864</v>
      </c>
      <c r="G4" s="1135"/>
    </row>
    <row r="5" spans="1:10" s="478" customFormat="1" ht="30" customHeight="1" thickBot="1">
      <c r="A5" s="761">
        <v>121565</v>
      </c>
      <c r="B5" s="761">
        <v>1701</v>
      </c>
      <c r="C5" s="761">
        <v>165</v>
      </c>
      <c r="D5" s="761">
        <v>9472</v>
      </c>
      <c r="E5" s="761">
        <v>13238</v>
      </c>
      <c r="F5" s="761">
        <v>4716</v>
      </c>
      <c r="G5" s="823">
        <v>13454</v>
      </c>
    </row>
    <row r="6" spans="1:10" s="478" customFormat="1" ht="13.5" customHeight="1">
      <c r="A6" s="336" t="s">
        <v>240</v>
      </c>
      <c r="B6" s="336"/>
      <c r="C6" s="336"/>
      <c r="D6" s="336"/>
      <c r="E6" s="336"/>
      <c r="F6" s="336"/>
      <c r="G6" s="336"/>
    </row>
    <row r="7" spans="1:10" ht="13.5" customHeight="1">
      <c r="A7" s="114" t="s">
        <v>1865</v>
      </c>
      <c r="B7" s="114"/>
      <c r="C7" s="114"/>
      <c r="D7" s="114"/>
      <c r="E7" s="114"/>
      <c r="F7" s="114"/>
      <c r="G7" s="114"/>
    </row>
  </sheetData>
  <mergeCells count="6">
    <mergeCell ref="G3:G4"/>
    <mergeCell ref="A3:A4"/>
    <mergeCell ref="B3:B4"/>
    <mergeCell ref="C3:C4"/>
    <mergeCell ref="D3:D4"/>
    <mergeCell ref="E3:E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4" max="1048575" man="1"/>
    <brk id="2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showGridLines="0" view="pageBreakPreview" zoomScaleNormal="100" zoomScaleSheetLayoutView="100" workbookViewId="0"/>
  </sheetViews>
  <sheetFormatPr defaultColWidth="7.625" defaultRowHeight="13.5" customHeight="1"/>
  <cols>
    <col min="1" max="2" width="8.875" style="4" customWidth="1"/>
    <col min="3" max="8" width="13" style="4" customWidth="1"/>
    <col min="9" max="16384" width="7.625" style="4"/>
  </cols>
  <sheetData>
    <row r="1" spans="1:9" ht="18" customHeight="1">
      <c r="A1" s="91" t="s">
        <v>178</v>
      </c>
      <c r="B1" s="9"/>
    </row>
    <row r="2" spans="1:9" ht="18" customHeight="1" thickBot="1">
      <c r="A2" s="92"/>
      <c r="H2" s="11" t="s">
        <v>2047</v>
      </c>
    </row>
    <row r="3" spans="1:9" ht="15" customHeight="1">
      <c r="A3" s="1117" t="s">
        <v>179</v>
      </c>
      <c r="B3" s="1143"/>
      <c r="C3" s="1143" t="s">
        <v>180</v>
      </c>
      <c r="D3" s="1117"/>
      <c r="E3" s="86"/>
      <c r="F3" s="1146" t="s">
        <v>181</v>
      </c>
      <c r="G3" s="1146"/>
      <c r="H3" s="87"/>
    </row>
    <row r="4" spans="1:9" ht="15" customHeight="1">
      <c r="A4" s="1144"/>
      <c r="B4" s="1145"/>
      <c r="C4" s="1147" t="s">
        <v>182</v>
      </c>
      <c r="D4" s="1147" t="s">
        <v>183</v>
      </c>
      <c r="E4" s="1147" t="s">
        <v>2</v>
      </c>
      <c r="F4" s="19" t="s">
        <v>1</v>
      </c>
      <c r="G4" s="93"/>
      <c r="H4" s="94"/>
    </row>
    <row r="5" spans="1:9" ht="15" customHeight="1">
      <c r="A5" s="1144"/>
      <c r="B5" s="1145"/>
      <c r="C5" s="1148"/>
      <c r="D5" s="1148"/>
      <c r="E5" s="1148"/>
      <c r="F5" s="19" t="s">
        <v>3</v>
      </c>
      <c r="G5" s="19" t="s">
        <v>4</v>
      </c>
      <c r="H5" s="88" t="s">
        <v>5</v>
      </c>
    </row>
    <row r="6" spans="1:9" ht="15" customHeight="1">
      <c r="A6" s="23" t="s">
        <v>184</v>
      </c>
      <c r="B6" s="23" t="s">
        <v>185</v>
      </c>
      <c r="C6" s="95" t="s">
        <v>6</v>
      </c>
      <c r="D6" s="96" t="s">
        <v>6</v>
      </c>
      <c r="E6" s="97">
        <v>20041</v>
      </c>
      <c r="F6" s="97">
        <v>98481</v>
      </c>
      <c r="G6" s="97">
        <v>47656</v>
      </c>
      <c r="H6" s="97">
        <v>50825</v>
      </c>
      <c r="I6" s="4" t="str">
        <f>IF(F6=G6+H6,"",1)</f>
        <v/>
      </c>
    </row>
    <row r="7" spans="1:9" ht="15" customHeight="1">
      <c r="A7" s="20"/>
      <c r="B7" s="23" t="s">
        <v>186</v>
      </c>
      <c r="C7" s="98" t="s">
        <v>187</v>
      </c>
      <c r="D7" s="99" t="s">
        <v>188</v>
      </c>
      <c r="E7" s="100">
        <v>21632</v>
      </c>
      <c r="F7" s="100">
        <v>107159</v>
      </c>
      <c r="G7" s="100">
        <v>51814</v>
      </c>
      <c r="H7" s="100">
        <v>55345</v>
      </c>
      <c r="I7" s="4" t="str">
        <f t="shared" ref="I7:I29" si="0">IF(F7=G7+H7,"",1)</f>
        <v/>
      </c>
    </row>
    <row r="8" spans="1:9" ht="15" customHeight="1">
      <c r="A8" s="20"/>
      <c r="B8" s="23" t="s">
        <v>189</v>
      </c>
      <c r="C8" s="98">
        <v>35951</v>
      </c>
      <c r="D8" s="99">
        <v>133636</v>
      </c>
      <c r="E8" s="100">
        <v>29112</v>
      </c>
      <c r="F8" s="100">
        <v>143442</v>
      </c>
      <c r="G8" s="100">
        <v>69837</v>
      </c>
      <c r="H8" s="100">
        <v>73605</v>
      </c>
      <c r="I8" s="4" t="str">
        <f t="shared" si="0"/>
        <v/>
      </c>
    </row>
    <row r="9" spans="1:9" ht="15" customHeight="1">
      <c r="A9" s="20"/>
      <c r="B9" s="23" t="s">
        <v>190</v>
      </c>
      <c r="C9" s="98">
        <v>51141</v>
      </c>
      <c r="D9" s="99">
        <v>174235</v>
      </c>
      <c r="E9" s="100">
        <v>40187</v>
      </c>
      <c r="F9" s="100">
        <v>178682</v>
      </c>
      <c r="G9" s="100">
        <v>86026</v>
      </c>
      <c r="H9" s="100">
        <v>92656</v>
      </c>
      <c r="I9" s="4" t="str">
        <f t="shared" si="0"/>
        <v/>
      </c>
    </row>
    <row r="10" spans="1:9" ht="15" customHeight="1">
      <c r="A10" s="20"/>
      <c r="B10" s="23" t="s">
        <v>191</v>
      </c>
      <c r="C10" s="101">
        <v>71606</v>
      </c>
      <c r="D10" s="99">
        <v>234346</v>
      </c>
      <c r="E10" s="100">
        <v>60697</v>
      </c>
      <c r="F10" s="100">
        <v>225335</v>
      </c>
      <c r="G10" s="100">
        <v>109054</v>
      </c>
      <c r="H10" s="100">
        <v>116281</v>
      </c>
      <c r="I10" s="4" t="str">
        <f t="shared" si="0"/>
        <v/>
      </c>
    </row>
    <row r="11" spans="1:9" ht="15" customHeight="1">
      <c r="A11" s="20"/>
      <c r="B11" s="23" t="s">
        <v>192</v>
      </c>
      <c r="C11" s="101">
        <v>80093</v>
      </c>
      <c r="D11" s="99">
        <v>250524</v>
      </c>
      <c r="E11" s="100">
        <v>72510</v>
      </c>
      <c r="F11" s="100">
        <v>243392</v>
      </c>
      <c r="G11" s="100">
        <v>118241</v>
      </c>
      <c r="H11" s="100">
        <v>125151</v>
      </c>
      <c r="I11" s="4" t="str">
        <f t="shared" si="0"/>
        <v/>
      </c>
    </row>
    <row r="12" spans="1:9" ht="15" customHeight="1">
      <c r="A12" s="20"/>
      <c r="B12" s="23" t="s">
        <v>193</v>
      </c>
      <c r="C12" s="101">
        <v>86663</v>
      </c>
      <c r="D12" s="99">
        <v>265170</v>
      </c>
      <c r="E12" s="100">
        <v>78338</v>
      </c>
      <c r="F12" s="100">
        <v>259243</v>
      </c>
      <c r="G12" s="100">
        <v>126257</v>
      </c>
      <c r="H12" s="100">
        <v>132986</v>
      </c>
      <c r="I12" s="4" t="str">
        <f t="shared" si="0"/>
        <v/>
      </c>
    </row>
    <row r="13" spans="1:9" ht="15" customHeight="1">
      <c r="A13" s="20"/>
      <c r="B13" s="23" t="s">
        <v>194</v>
      </c>
      <c r="C13" s="101">
        <v>91853</v>
      </c>
      <c r="D13" s="99">
        <v>280738</v>
      </c>
      <c r="E13" s="100">
        <v>82520</v>
      </c>
      <c r="F13" s="100">
        <v>267537</v>
      </c>
      <c r="G13" s="100">
        <v>130077</v>
      </c>
      <c r="H13" s="100">
        <v>137460</v>
      </c>
      <c r="I13" s="4" t="str">
        <f t="shared" si="0"/>
        <v/>
      </c>
    </row>
    <row r="14" spans="1:9" ht="15" customHeight="1">
      <c r="A14" s="23" t="s">
        <v>195</v>
      </c>
      <c r="B14" s="23" t="s">
        <v>196</v>
      </c>
      <c r="C14" s="101">
        <v>96378</v>
      </c>
      <c r="D14" s="99">
        <v>287830</v>
      </c>
      <c r="E14" s="100">
        <v>88134</v>
      </c>
      <c r="F14" s="100">
        <v>274172</v>
      </c>
      <c r="G14" s="100">
        <v>133132</v>
      </c>
      <c r="H14" s="100">
        <v>141040</v>
      </c>
      <c r="I14" s="4" t="str">
        <f t="shared" si="0"/>
        <v/>
      </c>
    </row>
    <row r="15" spans="1:9" ht="15" customHeight="1">
      <c r="A15" s="20"/>
      <c r="B15" s="23" t="s">
        <v>197</v>
      </c>
      <c r="C15" s="101">
        <v>101250</v>
      </c>
      <c r="D15" s="99">
        <v>293300</v>
      </c>
      <c r="E15" s="100">
        <v>96164</v>
      </c>
      <c r="F15" s="100">
        <v>282453</v>
      </c>
      <c r="G15" s="100">
        <v>137089</v>
      </c>
      <c r="H15" s="100">
        <v>145364</v>
      </c>
      <c r="I15" s="4" t="str">
        <f t="shared" si="0"/>
        <v/>
      </c>
    </row>
    <row r="16" spans="1:9" ht="15" customHeight="1">
      <c r="A16" s="20"/>
      <c r="B16" s="23" t="s">
        <v>198</v>
      </c>
      <c r="C16" s="101">
        <v>108832</v>
      </c>
      <c r="D16" s="99">
        <v>299425</v>
      </c>
      <c r="E16" s="100">
        <v>105972</v>
      </c>
      <c r="F16" s="100">
        <v>288926</v>
      </c>
      <c r="G16" s="100">
        <v>139801</v>
      </c>
      <c r="H16" s="100">
        <v>149125</v>
      </c>
      <c r="I16" s="4" t="str">
        <f t="shared" si="0"/>
        <v/>
      </c>
    </row>
    <row r="17" spans="1:27" ht="15" customHeight="1">
      <c r="A17" s="20"/>
      <c r="B17" s="23" t="s">
        <v>199</v>
      </c>
      <c r="C17" s="101">
        <v>111274</v>
      </c>
      <c r="D17" s="100">
        <v>300307</v>
      </c>
      <c r="E17" s="100">
        <v>108910</v>
      </c>
      <c r="F17" s="100">
        <v>288261</v>
      </c>
      <c r="G17" s="100">
        <v>139248</v>
      </c>
      <c r="H17" s="100">
        <v>149013</v>
      </c>
      <c r="I17" s="4" t="str">
        <f t="shared" si="0"/>
        <v/>
      </c>
    </row>
    <row r="18" spans="1:27" ht="15" customHeight="1">
      <c r="A18" s="20"/>
      <c r="B18" s="23" t="s">
        <v>200</v>
      </c>
      <c r="C18" s="101">
        <v>111968</v>
      </c>
      <c r="D18" s="100">
        <v>300785</v>
      </c>
      <c r="E18" s="100">
        <v>110152</v>
      </c>
      <c r="F18" s="100">
        <v>288652</v>
      </c>
      <c r="G18" s="100">
        <v>139475</v>
      </c>
      <c r="H18" s="100">
        <v>149177</v>
      </c>
      <c r="I18" s="4" t="str">
        <f t="shared" si="0"/>
        <v/>
      </c>
    </row>
    <row r="19" spans="1:27" ht="15" customHeight="1">
      <c r="A19" s="20"/>
      <c r="B19" s="23" t="s">
        <v>201</v>
      </c>
      <c r="C19" s="102">
        <v>112619</v>
      </c>
      <c r="D19" s="103">
        <v>300991</v>
      </c>
      <c r="E19" s="103">
        <v>110988</v>
      </c>
      <c r="F19" s="103">
        <v>287870</v>
      </c>
      <c r="G19" s="103">
        <v>138983</v>
      </c>
      <c r="H19" s="103">
        <v>148887</v>
      </c>
      <c r="I19" s="4" t="str">
        <f t="shared" si="0"/>
        <v/>
      </c>
    </row>
    <row r="20" spans="1:27" ht="15" customHeight="1">
      <c r="A20" s="20"/>
      <c r="B20" s="23" t="s">
        <v>202</v>
      </c>
      <c r="C20" s="101">
        <v>113027</v>
      </c>
      <c r="D20" s="99">
        <v>300622</v>
      </c>
      <c r="E20" s="100">
        <v>111690</v>
      </c>
      <c r="F20" s="100">
        <v>286764</v>
      </c>
      <c r="G20" s="100">
        <v>138290</v>
      </c>
      <c r="H20" s="100">
        <v>148474</v>
      </c>
      <c r="I20" s="4" t="str">
        <f t="shared" si="0"/>
        <v/>
      </c>
    </row>
    <row r="21" spans="1:27" ht="15" customHeight="1">
      <c r="A21" s="20"/>
      <c r="B21" s="23" t="s">
        <v>203</v>
      </c>
      <c r="C21" s="101">
        <v>116949</v>
      </c>
      <c r="D21" s="100">
        <v>309060</v>
      </c>
      <c r="E21" s="100">
        <v>114293</v>
      </c>
      <c r="F21" s="100">
        <v>292684</v>
      </c>
      <c r="G21" s="100">
        <v>141105</v>
      </c>
      <c r="H21" s="100">
        <v>151579</v>
      </c>
      <c r="I21" s="4" t="str">
        <f t="shared" si="0"/>
        <v/>
      </c>
    </row>
    <row r="22" spans="1:27" ht="15" customHeight="1">
      <c r="A22" s="20"/>
      <c r="B22" s="23" t="s">
        <v>204</v>
      </c>
      <c r="C22" s="101">
        <v>117499</v>
      </c>
      <c r="D22" s="100">
        <v>308656</v>
      </c>
      <c r="E22" s="100">
        <v>115242</v>
      </c>
      <c r="F22" s="100">
        <v>292301</v>
      </c>
      <c r="G22" s="100">
        <v>141073</v>
      </c>
      <c r="H22" s="100">
        <v>151228</v>
      </c>
      <c r="I22" s="4" t="str">
        <f t="shared" si="0"/>
        <v/>
      </c>
    </row>
    <row r="23" spans="1:27" ht="15" customHeight="1">
      <c r="A23" s="20"/>
      <c r="B23" s="23" t="s">
        <v>205</v>
      </c>
      <c r="C23" s="101">
        <v>117811</v>
      </c>
      <c r="D23" s="100">
        <v>307839</v>
      </c>
      <c r="E23" s="100">
        <v>115902</v>
      </c>
      <c r="F23" s="100">
        <v>291459</v>
      </c>
      <c r="G23" s="100">
        <v>140865</v>
      </c>
      <c r="H23" s="100">
        <v>150594</v>
      </c>
      <c r="I23" s="4" t="str">
        <f t="shared" si="0"/>
        <v/>
      </c>
    </row>
    <row r="24" spans="1:27" ht="15" customHeight="1">
      <c r="A24" s="20"/>
      <c r="B24" s="106" t="s">
        <v>232</v>
      </c>
      <c r="C24" s="107">
        <v>117978</v>
      </c>
      <c r="D24" s="108">
        <v>306741</v>
      </c>
      <c r="E24" s="109">
        <v>115458</v>
      </c>
      <c r="F24" s="109">
        <v>285409</v>
      </c>
      <c r="G24" s="109">
        <v>138348</v>
      </c>
      <c r="H24" s="109">
        <v>147061</v>
      </c>
      <c r="I24" s="4" t="str">
        <f t="shared" si="0"/>
        <v/>
      </c>
    </row>
    <row r="25" spans="1:27" ht="15" customHeight="1">
      <c r="A25" s="20"/>
      <c r="B25" s="106" t="s">
        <v>233</v>
      </c>
      <c r="C25" s="107">
        <v>118157</v>
      </c>
      <c r="D25" s="109">
        <v>305781</v>
      </c>
      <c r="E25" s="109">
        <v>116644</v>
      </c>
      <c r="F25" s="109">
        <v>284496</v>
      </c>
      <c r="G25" s="109">
        <v>137820</v>
      </c>
      <c r="H25" s="109">
        <v>146676</v>
      </c>
      <c r="I25" s="4" t="str">
        <f t="shared" si="0"/>
        <v/>
      </c>
    </row>
    <row r="26" spans="1:27" ht="15" customHeight="1">
      <c r="A26" s="20"/>
      <c r="B26" s="106" t="s">
        <v>234</v>
      </c>
      <c r="C26" s="107">
        <v>118525</v>
      </c>
      <c r="D26" s="109">
        <v>293494</v>
      </c>
      <c r="E26" s="109">
        <v>118037</v>
      </c>
      <c r="F26" s="109">
        <v>284090</v>
      </c>
      <c r="G26" s="109">
        <v>137902</v>
      </c>
      <c r="H26" s="109">
        <v>146188</v>
      </c>
      <c r="I26" s="4" t="str">
        <f t="shared" si="0"/>
        <v/>
      </c>
    </row>
    <row r="27" spans="1:27" ht="15" customHeight="1">
      <c r="A27" s="20"/>
      <c r="B27" s="106" t="s">
        <v>235</v>
      </c>
      <c r="C27" s="107">
        <v>118532</v>
      </c>
      <c r="D27" s="109">
        <v>292404</v>
      </c>
      <c r="E27" s="109">
        <v>119666</v>
      </c>
      <c r="F27" s="109">
        <v>284138</v>
      </c>
      <c r="G27" s="109">
        <v>138301</v>
      </c>
      <c r="H27" s="109">
        <v>145837</v>
      </c>
      <c r="I27" s="4" t="str">
        <f t="shared" si="0"/>
        <v/>
      </c>
    </row>
    <row r="28" spans="1:27" ht="15" customHeight="1">
      <c r="A28" s="20"/>
      <c r="B28" s="106" t="s">
        <v>236</v>
      </c>
      <c r="C28" s="107">
        <v>118736</v>
      </c>
      <c r="D28" s="109">
        <v>291553</v>
      </c>
      <c r="E28" s="109">
        <v>121160</v>
      </c>
      <c r="F28" s="109">
        <v>283823</v>
      </c>
      <c r="G28" s="109">
        <v>138462</v>
      </c>
      <c r="H28" s="109">
        <v>145361</v>
      </c>
      <c r="I28" s="4" t="str">
        <f t="shared" si="0"/>
        <v/>
      </c>
    </row>
    <row r="29" spans="1:27" ht="15" customHeight="1" thickBot="1">
      <c r="A29" s="104"/>
      <c r="B29" s="110" t="s">
        <v>237</v>
      </c>
      <c r="C29" s="111">
        <v>118655</v>
      </c>
      <c r="D29" s="112">
        <v>290332</v>
      </c>
      <c r="E29" s="112">
        <v>121819</v>
      </c>
      <c r="F29" s="112">
        <v>282184</v>
      </c>
      <c r="G29" s="112">
        <v>137579</v>
      </c>
      <c r="H29" s="112">
        <v>144605</v>
      </c>
      <c r="I29" s="4" t="str">
        <f t="shared" si="0"/>
        <v/>
      </c>
    </row>
    <row r="30" spans="1:27" ht="11.25">
      <c r="A30" s="105" t="s">
        <v>206</v>
      </c>
      <c r="B30" s="89"/>
      <c r="C30" s="92"/>
      <c r="D30" s="92"/>
      <c r="E30" s="92"/>
      <c r="F30" s="92"/>
      <c r="G30" s="92"/>
      <c r="H30" s="92"/>
      <c r="I30" s="92"/>
      <c r="J30" s="92"/>
      <c r="K30" s="92"/>
      <c r="L30" s="92"/>
      <c r="M30" s="92"/>
      <c r="N30" s="92"/>
      <c r="O30" s="92"/>
      <c r="P30" s="92"/>
      <c r="Q30" s="92"/>
      <c r="R30" s="92"/>
      <c r="S30" s="92"/>
      <c r="T30" s="92"/>
      <c r="U30" s="92"/>
      <c r="V30" s="92"/>
      <c r="W30" s="92"/>
      <c r="X30" s="92"/>
      <c r="Y30" s="92"/>
      <c r="Z30" s="92"/>
      <c r="AA30" s="92"/>
    </row>
    <row r="31" spans="1:27" ht="11.25">
      <c r="A31" s="92" t="s">
        <v>2315</v>
      </c>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row>
  </sheetData>
  <mergeCells count="6">
    <mergeCell ref="A3:B5"/>
    <mergeCell ref="C3:D3"/>
    <mergeCell ref="F3:G3"/>
    <mergeCell ref="C4:C5"/>
    <mergeCell ref="D4:D5"/>
    <mergeCell ref="E4:E5"/>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view="pageBreakPreview" zoomScaleNormal="100" zoomScaleSheetLayoutView="100" workbookViewId="0"/>
  </sheetViews>
  <sheetFormatPr defaultColWidth="7.625" defaultRowHeight="13.5" customHeight="1"/>
  <cols>
    <col min="1" max="1" width="20.625" style="4" customWidth="1"/>
    <col min="2" max="9" width="9.25" style="4" customWidth="1"/>
    <col min="10" max="18" width="9.75" style="4" customWidth="1"/>
    <col min="19" max="16384" width="7.625" style="4"/>
  </cols>
  <sheetData>
    <row r="1" spans="1:9" ht="15" customHeight="1">
      <c r="A1" s="484" t="s">
        <v>1905</v>
      </c>
      <c r="B1" s="484"/>
      <c r="C1" s="484"/>
      <c r="D1" s="485"/>
      <c r="E1" s="485"/>
      <c r="F1" s="486"/>
      <c r="G1" s="486"/>
      <c r="H1" s="486"/>
      <c r="I1" s="486"/>
    </row>
    <row r="2" spans="1:9" ht="15" customHeight="1" thickBot="1">
      <c r="A2" s="827"/>
      <c r="B2" s="827"/>
      <c r="C2" s="827"/>
      <c r="D2" s="827"/>
      <c r="E2" s="827"/>
      <c r="F2" s="828"/>
      <c r="G2" s="828"/>
      <c r="H2" s="828"/>
      <c r="I2" s="829" t="s">
        <v>2054</v>
      </c>
    </row>
    <row r="3" spans="1:9" s="478" customFormat="1" ht="13.5" customHeight="1">
      <c r="A3" s="1758" t="s">
        <v>0</v>
      </c>
      <c r="B3" s="1760" t="s">
        <v>120</v>
      </c>
      <c r="C3" s="830"/>
      <c r="D3" s="1762" t="s">
        <v>612</v>
      </c>
      <c r="E3" s="830"/>
      <c r="F3" s="1762" t="s">
        <v>614</v>
      </c>
      <c r="G3" s="830"/>
      <c r="H3" s="1762" t="s">
        <v>616</v>
      </c>
      <c r="I3" s="831"/>
    </row>
    <row r="4" spans="1:9" s="478" customFormat="1" ht="13.5" customHeight="1">
      <c r="A4" s="1759"/>
      <c r="B4" s="1761"/>
      <c r="C4" s="832" t="s">
        <v>1866</v>
      </c>
      <c r="D4" s="1763"/>
      <c r="E4" s="832" t="s">
        <v>1866</v>
      </c>
      <c r="F4" s="1763"/>
      <c r="G4" s="832" t="s">
        <v>1866</v>
      </c>
      <c r="H4" s="1763"/>
      <c r="I4" s="833" t="s">
        <v>1866</v>
      </c>
    </row>
    <row r="5" spans="1:9" s="478" customFormat="1" ht="13.5" customHeight="1">
      <c r="A5" s="834" t="s">
        <v>1883</v>
      </c>
      <c r="B5" s="835">
        <v>262837</v>
      </c>
      <c r="C5" s="836">
        <v>100</v>
      </c>
      <c r="D5" s="837">
        <v>62075</v>
      </c>
      <c r="E5" s="836">
        <v>23.6</v>
      </c>
      <c r="F5" s="837">
        <v>177499</v>
      </c>
      <c r="G5" s="836">
        <v>67.5</v>
      </c>
      <c r="H5" s="837">
        <v>23238</v>
      </c>
      <c r="I5" s="836">
        <v>8.8000000000000007</v>
      </c>
    </row>
    <row r="6" spans="1:9" s="478" customFormat="1" ht="13.5" customHeight="1">
      <c r="A6" s="838" t="s">
        <v>1884</v>
      </c>
      <c r="B6" s="835">
        <v>270762</v>
      </c>
      <c r="C6" s="836">
        <v>100</v>
      </c>
      <c r="D6" s="837">
        <v>60051</v>
      </c>
      <c r="E6" s="836">
        <v>22.2</v>
      </c>
      <c r="F6" s="837">
        <v>183142</v>
      </c>
      <c r="G6" s="836">
        <v>67.599999999999994</v>
      </c>
      <c r="H6" s="837">
        <v>27566</v>
      </c>
      <c r="I6" s="836">
        <v>10.199999999999999</v>
      </c>
    </row>
    <row r="7" spans="1:9" s="478" customFormat="1" ht="13.5" customHeight="1">
      <c r="A7" s="838" t="s">
        <v>1885</v>
      </c>
      <c r="B7" s="835">
        <v>277528</v>
      </c>
      <c r="C7" s="836">
        <v>100</v>
      </c>
      <c r="D7" s="837">
        <v>53704</v>
      </c>
      <c r="E7" s="836">
        <v>19.399999999999999</v>
      </c>
      <c r="F7" s="837">
        <v>188874</v>
      </c>
      <c r="G7" s="836">
        <v>68.099999999999994</v>
      </c>
      <c r="H7" s="837">
        <v>34074</v>
      </c>
      <c r="I7" s="836">
        <v>12.3</v>
      </c>
    </row>
    <row r="8" spans="1:9" s="478" customFormat="1" ht="13.5" customHeight="1">
      <c r="A8" s="838" t="s">
        <v>1886</v>
      </c>
      <c r="B8" s="835">
        <v>285754</v>
      </c>
      <c r="C8" s="836">
        <v>100</v>
      </c>
      <c r="D8" s="837">
        <v>48958</v>
      </c>
      <c r="E8" s="836">
        <v>17.100000000000001</v>
      </c>
      <c r="F8" s="837">
        <v>193336</v>
      </c>
      <c r="G8" s="836">
        <v>67.7</v>
      </c>
      <c r="H8" s="837">
        <v>43423</v>
      </c>
      <c r="I8" s="836">
        <v>15.2</v>
      </c>
    </row>
    <row r="9" spans="1:9" s="478" customFormat="1" ht="13.5" customHeight="1">
      <c r="A9" s="838" t="s">
        <v>1887</v>
      </c>
      <c r="B9" s="835">
        <v>291121</v>
      </c>
      <c r="C9" s="836">
        <v>100</v>
      </c>
      <c r="D9" s="837">
        <v>45653</v>
      </c>
      <c r="E9" s="836">
        <v>15.7</v>
      </c>
      <c r="F9" s="837">
        <v>192903</v>
      </c>
      <c r="G9" s="836">
        <v>66.3</v>
      </c>
      <c r="H9" s="837">
        <v>52558</v>
      </c>
      <c r="I9" s="836">
        <v>18.100000000000001</v>
      </c>
    </row>
    <row r="10" spans="1:9" s="478" customFormat="1" ht="13.5" customHeight="1">
      <c r="A10" s="838" t="s">
        <v>1888</v>
      </c>
      <c r="B10" s="835">
        <v>290869</v>
      </c>
      <c r="C10" s="836">
        <v>100</v>
      </c>
      <c r="D10" s="837">
        <v>42688</v>
      </c>
      <c r="E10" s="836">
        <v>14.7</v>
      </c>
      <c r="F10" s="837">
        <v>188241</v>
      </c>
      <c r="G10" s="836">
        <v>64.7</v>
      </c>
      <c r="H10" s="837">
        <v>59911</v>
      </c>
      <c r="I10" s="836">
        <v>20.6</v>
      </c>
    </row>
    <row r="11" spans="1:9" s="478" customFormat="1" ht="13.5" customHeight="1">
      <c r="A11" s="839" t="s">
        <v>1889</v>
      </c>
      <c r="B11" s="835">
        <v>292590</v>
      </c>
      <c r="C11" s="836">
        <v>100</v>
      </c>
      <c r="D11" s="837">
        <v>39736</v>
      </c>
      <c r="E11" s="836">
        <v>13.8</v>
      </c>
      <c r="F11" s="837">
        <v>180618</v>
      </c>
      <c r="G11" s="836">
        <v>62.5</v>
      </c>
      <c r="H11" s="837">
        <v>68621</v>
      </c>
      <c r="I11" s="836">
        <v>23.7</v>
      </c>
    </row>
    <row r="12" spans="1:9" s="478" customFormat="1" ht="13.5" customHeight="1" thickBot="1">
      <c r="A12" s="840" t="s">
        <v>1890</v>
      </c>
      <c r="B12" s="841">
        <v>294247</v>
      </c>
      <c r="C12" s="842">
        <v>100</v>
      </c>
      <c r="D12" s="843">
        <v>34412</v>
      </c>
      <c r="E12" s="842">
        <v>11.9</v>
      </c>
      <c r="F12" s="843">
        <v>175079</v>
      </c>
      <c r="G12" s="842">
        <v>60.4</v>
      </c>
      <c r="H12" s="843">
        <v>80252</v>
      </c>
      <c r="I12" s="842">
        <v>27.7</v>
      </c>
    </row>
    <row r="13" spans="1:9" ht="12" customHeight="1">
      <c r="A13" s="844" t="s">
        <v>240</v>
      </c>
      <c r="B13" s="844"/>
      <c r="C13" s="844"/>
      <c r="D13" s="844"/>
      <c r="E13" s="844"/>
      <c r="F13" s="844"/>
      <c r="G13" s="844"/>
      <c r="H13" s="844"/>
      <c r="I13" s="844"/>
    </row>
    <row r="14" spans="1:9" ht="12" customHeight="1">
      <c r="A14" s="844" t="s">
        <v>2334</v>
      </c>
      <c r="B14" s="844"/>
      <c r="C14" s="844"/>
      <c r="D14" s="844"/>
      <c r="E14" s="844"/>
      <c r="F14" s="844"/>
      <c r="G14" s="844"/>
      <c r="H14" s="844"/>
      <c r="I14" s="844"/>
    </row>
  </sheetData>
  <mergeCells count="5">
    <mergeCell ref="A3:A4"/>
    <mergeCell ref="B3:B4"/>
    <mergeCell ref="D3:D4"/>
    <mergeCell ref="F3:F4"/>
    <mergeCell ref="H3:H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view="pageBreakPreview" zoomScaleNormal="100" zoomScaleSheetLayoutView="100" workbookViewId="0"/>
  </sheetViews>
  <sheetFormatPr defaultColWidth="7.625" defaultRowHeight="13.5" customHeight="1"/>
  <cols>
    <col min="1" max="1" width="20.625" style="4" customWidth="1"/>
    <col min="2" max="7" width="10.375" style="4" customWidth="1"/>
    <col min="8" max="8" width="12.125" style="4" customWidth="1"/>
    <col min="9" max="9" width="8.25" style="4" customWidth="1"/>
    <col min="10" max="12" width="7.375" style="4" customWidth="1"/>
    <col min="13" max="16" width="8.75" style="4" customWidth="1"/>
    <col min="17" max="28" width="8.625" style="4" customWidth="1"/>
    <col min="29" max="29" width="15.625" style="4" customWidth="1"/>
    <col min="30" max="38" width="9.75" style="4" customWidth="1"/>
    <col min="39" max="16384" width="7.625" style="4"/>
  </cols>
  <sheetData>
    <row r="1" spans="1:12" ht="15" customHeight="1">
      <c r="A1" s="334" t="s">
        <v>1906</v>
      </c>
      <c r="B1" s="334"/>
      <c r="C1" s="334"/>
      <c r="D1" s="484"/>
      <c r="E1" s="484"/>
      <c r="F1" s="484"/>
      <c r="G1" s="485"/>
      <c r="H1" s="485"/>
      <c r="I1" s="477"/>
      <c r="J1" s="477"/>
      <c r="K1" s="477"/>
      <c r="L1" s="477"/>
    </row>
    <row r="2" spans="1:12" s="481" customFormat="1" ht="15" customHeight="1" thickBot="1">
      <c r="A2" s="845"/>
      <c r="B2" s="845"/>
      <c r="C2" s="845"/>
      <c r="D2" s="845"/>
      <c r="E2" s="845"/>
      <c r="F2" s="845"/>
      <c r="G2" s="845"/>
      <c r="H2" s="829" t="s">
        <v>2055</v>
      </c>
      <c r="I2" s="330"/>
      <c r="J2" s="330"/>
      <c r="K2" s="330"/>
    </row>
    <row r="3" spans="1:12" s="478" customFormat="1" ht="13.5" customHeight="1">
      <c r="A3" s="846" t="s">
        <v>0</v>
      </c>
      <c r="B3" s="847" t="s">
        <v>120</v>
      </c>
      <c r="C3" s="847" t="s">
        <v>1867</v>
      </c>
      <c r="D3" s="847" t="s">
        <v>596</v>
      </c>
      <c r="E3" s="847" t="s">
        <v>597</v>
      </c>
      <c r="F3" s="847" t="s">
        <v>599</v>
      </c>
      <c r="G3" s="847" t="s">
        <v>621</v>
      </c>
      <c r="H3" s="848" t="s">
        <v>1868</v>
      </c>
    </row>
    <row r="4" spans="1:12" s="478" customFormat="1" ht="13.5" customHeight="1">
      <c r="A4" s="834" t="s">
        <v>1883</v>
      </c>
      <c r="B4" s="849">
        <v>23238</v>
      </c>
      <c r="C4" s="850">
        <v>8681</v>
      </c>
      <c r="D4" s="850">
        <v>6721</v>
      </c>
      <c r="E4" s="850">
        <v>4548</v>
      </c>
      <c r="F4" s="850">
        <v>2198</v>
      </c>
      <c r="G4" s="850">
        <v>1090</v>
      </c>
      <c r="H4" s="850">
        <v>33169</v>
      </c>
    </row>
    <row r="5" spans="1:12" s="478" customFormat="1" ht="13.5" customHeight="1">
      <c r="A5" s="838" t="s">
        <v>1891</v>
      </c>
      <c r="B5" s="835">
        <v>27566</v>
      </c>
      <c r="C5" s="837">
        <v>9470</v>
      </c>
      <c r="D5" s="837">
        <v>7828</v>
      </c>
      <c r="E5" s="837">
        <v>5626</v>
      </c>
      <c r="F5" s="837">
        <v>3117</v>
      </c>
      <c r="G5" s="837">
        <v>1525</v>
      </c>
      <c r="H5" s="837">
        <v>40436</v>
      </c>
    </row>
    <row r="6" spans="1:12" s="478" customFormat="1" ht="13.5" customHeight="1">
      <c r="A6" s="838" t="s">
        <v>1885</v>
      </c>
      <c r="B6" s="835">
        <v>34074</v>
      </c>
      <c r="C6" s="837">
        <v>12303</v>
      </c>
      <c r="D6" s="837">
        <v>8625</v>
      </c>
      <c r="E6" s="837">
        <v>6663</v>
      </c>
      <c r="F6" s="837">
        <v>4157</v>
      </c>
      <c r="G6" s="837">
        <v>2326</v>
      </c>
      <c r="H6" s="837">
        <v>50593</v>
      </c>
    </row>
    <row r="7" spans="1:12" s="478" customFormat="1" ht="13.5" customHeight="1">
      <c r="A7" s="838" t="s">
        <v>1886</v>
      </c>
      <c r="B7" s="835">
        <v>43423</v>
      </c>
      <c r="C7" s="837">
        <v>15895</v>
      </c>
      <c r="D7" s="837">
        <v>11451</v>
      </c>
      <c r="E7" s="837">
        <v>7512</v>
      </c>
      <c r="F7" s="837">
        <v>5115</v>
      </c>
      <c r="G7" s="837">
        <v>3450</v>
      </c>
      <c r="H7" s="837">
        <v>60933</v>
      </c>
    </row>
    <row r="8" spans="1:12" s="478" customFormat="1" ht="13.5" customHeight="1">
      <c r="A8" s="838" t="s">
        <v>1887</v>
      </c>
      <c r="B8" s="835">
        <v>52558</v>
      </c>
      <c r="C8" s="837">
        <v>16745</v>
      </c>
      <c r="D8" s="837">
        <v>14764</v>
      </c>
      <c r="E8" s="837">
        <v>10169</v>
      </c>
      <c r="F8" s="837">
        <v>5987</v>
      </c>
      <c r="G8" s="837">
        <v>4893</v>
      </c>
      <c r="H8" s="837">
        <v>69365</v>
      </c>
    </row>
    <row r="9" spans="1:12" s="478" customFormat="1" ht="13.5" customHeight="1">
      <c r="A9" s="838" t="s">
        <v>1888</v>
      </c>
      <c r="B9" s="835">
        <v>59911</v>
      </c>
      <c r="C9" s="837">
        <v>16212</v>
      </c>
      <c r="D9" s="837">
        <v>15713</v>
      </c>
      <c r="E9" s="837">
        <v>13319</v>
      </c>
      <c r="F9" s="837">
        <v>8280</v>
      </c>
      <c r="G9" s="837">
        <v>6387</v>
      </c>
      <c r="H9" s="837">
        <v>78126</v>
      </c>
    </row>
    <row r="10" spans="1:12" s="478" customFormat="1" ht="13.5" customHeight="1">
      <c r="A10" s="839" t="s">
        <v>1889</v>
      </c>
      <c r="B10" s="835">
        <v>68621</v>
      </c>
      <c r="C10" s="837">
        <v>17918</v>
      </c>
      <c r="D10" s="837">
        <v>15690</v>
      </c>
      <c r="E10" s="837">
        <v>14640</v>
      </c>
      <c r="F10" s="837">
        <v>11321</v>
      </c>
      <c r="G10" s="837">
        <v>9052</v>
      </c>
      <c r="H10" s="837">
        <v>90786</v>
      </c>
    </row>
    <row r="11" spans="1:12" s="478" customFormat="1" ht="13.5" customHeight="1" thickBot="1">
      <c r="A11" s="840" t="s">
        <v>1892</v>
      </c>
      <c r="B11" s="841">
        <v>80252</v>
      </c>
      <c r="C11" s="843">
        <v>22399</v>
      </c>
      <c r="D11" s="843">
        <v>17496</v>
      </c>
      <c r="E11" s="843">
        <v>14829</v>
      </c>
      <c r="F11" s="843">
        <v>12803</v>
      </c>
      <c r="G11" s="843">
        <v>12725</v>
      </c>
      <c r="H11" s="843">
        <v>102147</v>
      </c>
    </row>
    <row r="12" spans="1:12" ht="12" customHeight="1">
      <c r="A12" s="844" t="s">
        <v>240</v>
      </c>
      <c r="B12" s="851"/>
      <c r="C12" s="851"/>
      <c r="D12" s="851"/>
      <c r="E12" s="851"/>
      <c r="F12" s="851"/>
      <c r="G12" s="851"/>
      <c r="H12" s="851"/>
    </row>
  </sheetData>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6" max="1048575" man="1"/>
    <brk id="2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view="pageBreakPreview" zoomScaleNormal="100" zoomScaleSheetLayoutView="100" workbookViewId="0"/>
  </sheetViews>
  <sheetFormatPr defaultColWidth="7.625" defaultRowHeight="13.5" customHeight="1"/>
  <cols>
    <col min="1" max="1" width="20.625" style="4" customWidth="1"/>
    <col min="2" max="9" width="9.25" style="4" customWidth="1"/>
    <col min="10" max="11" width="8.75" style="4" customWidth="1"/>
    <col min="12" max="23" width="8.625" style="4" customWidth="1"/>
    <col min="24" max="24" width="15.625" style="4" customWidth="1"/>
    <col min="25" max="33" width="9.75" style="4" customWidth="1"/>
    <col min="34" max="16384" width="7.625" style="4"/>
  </cols>
  <sheetData>
    <row r="1" spans="1:9" ht="15" customHeight="1">
      <c r="A1" s="334" t="s">
        <v>2366</v>
      </c>
      <c r="B1" s="334"/>
      <c r="C1" s="334"/>
      <c r="D1" s="484"/>
      <c r="E1" s="484"/>
      <c r="F1" s="484"/>
      <c r="G1" s="485"/>
      <c r="H1" s="485"/>
      <c r="I1" s="485"/>
    </row>
    <row r="2" spans="1:9" s="481" customFormat="1" ht="15" customHeight="1" thickBot="1">
      <c r="A2" s="845"/>
      <c r="B2" s="845"/>
      <c r="C2" s="845"/>
      <c r="D2" s="845"/>
      <c r="E2" s="845"/>
      <c r="F2" s="845"/>
      <c r="G2" s="845"/>
      <c r="H2" s="845"/>
      <c r="I2" s="829" t="s">
        <v>2054</v>
      </c>
    </row>
    <row r="3" spans="1:9" s="478" customFormat="1" ht="13.5" customHeight="1">
      <c r="A3" s="1764" t="s">
        <v>0</v>
      </c>
      <c r="B3" s="1762" t="s">
        <v>3</v>
      </c>
      <c r="C3" s="830"/>
      <c r="D3" s="1762" t="s">
        <v>1869</v>
      </c>
      <c r="E3" s="830"/>
      <c r="F3" s="1762" t="s">
        <v>1870</v>
      </c>
      <c r="G3" s="830"/>
      <c r="H3" s="1762" t="s">
        <v>1871</v>
      </c>
      <c r="I3" s="831"/>
    </row>
    <row r="4" spans="1:9" s="478" customFormat="1" ht="13.5" customHeight="1">
      <c r="A4" s="1765"/>
      <c r="B4" s="1766"/>
      <c r="C4" s="832" t="s">
        <v>1866</v>
      </c>
      <c r="D4" s="1766"/>
      <c r="E4" s="832" t="s">
        <v>1866</v>
      </c>
      <c r="F4" s="1766"/>
      <c r="G4" s="832" t="s">
        <v>1866</v>
      </c>
      <c r="H4" s="1766"/>
      <c r="I4" s="833" t="s">
        <v>1866</v>
      </c>
    </row>
    <row r="5" spans="1:9" s="478" customFormat="1" ht="13.5" customHeight="1">
      <c r="A5" s="834" t="s">
        <v>1883</v>
      </c>
      <c r="B5" s="849">
        <v>125901</v>
      </c>
      <c r="C5" s="852">
        <v>100</v>
      </c>
      <c r="D5" s="850">
        <v>15909</v>
      </c>
      <c r="E5" s="852">
        <v>12.6</v>
      </c>
      <c r="F5" s="850">
        <v>33269</v>
      </c>
      <c r="G5" s="852">
        <v>26.4</v>
      </c>
      <c r="H5" s="850">
        <v>76663</v>
      </c>
      <c r="I5" s="852">
        <v>60.9</v>
      </c>
    </row>
    <row r="6" spans="1:9" s="478" customFormat="1" ht="13.5" customHeight="1">
      <c r="A6" s="838" t="s">
        <v>1891</v>
      </c>
      <c r="B6" s="835">
        <v>130730</v>
      </c>
      <c r="C6" s="836">
        <v>100</v>
      </c>
      <c r="D6" s="837">
        <v>14226</v>
      </c>
      <c r="E6" s="836">
        <v>10.9</v>
      </c>
      <c r="F6" s="837">
        <v>35154</v>
      </c>
      <c r="G6" s="836">
        <v>26.9</v>
      </c>
      <c r="H6" s="837">
        <v>81276</v>
      </c>
      <c r="I6" s="836">
        <v>62.2</v>
      </c>
    </row>
    <row r="7" spans="1:9" s="478" customFormat="1" ht="13.5" customHeight="1">
      <c r="A7" s="838" t="s">
        <v>1885</v>
      </c>
      <c r="B7" s="835">
        <v>138263</v>
      </c>
      <c r="C7" s="836">
        <v>100</v>
      </c>
      <c r="D7" s="837">
        <v>11891</v>
      </c>
      <c r="E7" s="836">
        <v>8.6</v>
      </c>
      <c r="F7" s="837">
        <v>39114</v>
      </c>
      <c r="G7" s="836">
        <v>28.3</v>
      </c>
      <c r="H7" s="837">
        <v>87129</v>
      </c>
      <c r="I7" s="836">
        <v>63</v>
      </c>
    </row>
    <row r="8" spans="1:9" s="478" customFormat="1" ht="13.5" customHeight="1">
      <c r="A8" s="838" t="s">
        <v>1886</v>
      </c>
      <c r="B8" s="835">
        <v>145355</v>
      </c>
      <c r="C8" s="836">
        <v>100</v>
      </c>
      <c r="D8" s="837">
        <v>10389</v>
      </c>
      <c r="E8" s="836">
        <v>7.1</v>
      </c>
      <c r="F8" s="837">
        <v>40277</v>
      </c>
      <c r="G8" s="836">
        <v>27.7</v>
      </c>
      <c r="H8" s="837">
        <v>94432</v>
      </c>
      <c r="I8" s="836">
        <v>65</v>
      </c>
    </row>
    <row r="9" spans="1:9" s="478" customFormat="1" ht="13.5" customHeight="1">
      <c r="A9" s="838" t="s">
        <v>1887</v>
      </c>
      <c r="B9" s="835">
        <v>143864</v>
      </c>
      <c r="C9" s="836">
        <v>100</v>
      </c>
      <c r="D9" s="837">
        <v>8954</v>
      </c>
      <c r="E9" s="836">
        <v>6.2</v>
      </c>
      <c r="F9" s="837">
        <v>38628</v>
      </c>
      <c r="G9" s="836">
        <v>26.9</v>
      </c>
      <c r="H9" s="837">
        <v>94875</v>
      </c>
      <c r="I9" s="836">
        <v>65.900000000000006</v>
      </c>
    </row>
    <row r="10" spans="1:9" s="478" customFormat="1" ht="13.5" customHeight="1">
      <c r="A10" s="838" t="s">
        <v>1888</v>
      </c>
      <c r="B10" s="835">
        <v>139259</v>
      </c>
      <c r="C10" s="836">
        <v>100</v>
      </c>
      <c r="D10" s="837">
        <v>8280</v>
      </c>
      <c r="E10" s="836">
        <v>6</v>
      </c>
      <c r="F10" s="837">
        <v>31943</v>
      </c>
      <c r="G10" s="836">
        <v>23.3</v>
      </c>
      <c r="H10" s="837">
        <v>96875</v>
      </c>
      <c r="I10" s="836">
        <v>70.7</v>
      </c>
    </row>
    <row r="11" spans="1:9" s="478" customFormat="1" ht="13.5" customHeight="1">
      <c r="A11" s="839" t="s">
        <v>1889</v>
      </c>
      <c r="B11" s="835">
        <v>132413</v>
      </c>
      <c r="C11" s="836">
        <v>100</v>
      </c>
      <c r="D11" s="837">
        <v>6161</v>
      </c>
      <c r="E11" s="836">
        <v>4.9000000000000004</v>
      </c>
      <c r="F11" s="837">
        <v>29906</v>
      </c>
      <c r="G11" s="836">
        <v>23.7</v>
      </c>
      <c r="H11" s="837">
        <v>90159</v>
      </c>
      <c r="I11" s="836">
        <v>71.400000000000006</v>
      </c>
    </row>
    <row r="12" spans="1:9" s="478" customFormat="1" ht="13.5" customHeight="1" thickBot="1">
      <c r="A12" s="840" t="s">
        <v>1890</v>
      </c>
      <c r="B12" s="841">
        <v>140435</v>
      </c>
      <c r="C12" s="842">
        <v>100</v>
      </c>
      <c r="D12" s="843">
        <v>5644</v>
      </c>
      <c r="E12" s="842">
        <v>4.2</v>
      </c>
      <c r="F12" s="843">
        <v>32308</v>
      </c>
      <c r="G12" s="842">
        <v>24</v>
      </c>
      <c r="H12" s="843">
        <v>96449</v>
      </c>
      <c r="I12" s="842">
        <v>71.8</v>
      </c>
    </row>
    <row r="13" spans="1:9" ht="12" customHeight="1">
      <c r="A13" s="844" t="s">
        <v>240</v>
      </c>
      <c r="B13" s="853"/>
      <c r="C13" s="853"/>
      <c r="D13" s="853"/>
      <c r="E13" s="853"/>
      <c r="F13" s="853"/>
      <c r="G13" s="853"/>
      <c r="H13" s="853"/>
      <c r="I13" s="853"/>
    </row>
    <row r="14" spans="1:9" ht="12" customHeight="1">
      <c r="A14" s="844" t="s">
        <v>2335</v>
      </c>
      <c r="B14" s="844"/>
      <c r="C14" s="844"/>
      <c r="D14" s="844"/>
      <c r="E14" s="844"/>
      <c r="F14" s="844"/>
      <c r="G14" s="844"/>
      <c r="H14" s="844"/>
      <c r="I14" s="844"/>
    </row>
  </sheetData>
  <mergeCells count="5">
    <mergeCell ref="A3:A4"/>
    <mergeCell ref="B3:B4"/>
    <mergeCell ref="D3:D4"/>
    <mergeCell ref="F3:F4"/>
    <mergeCell ref="H3:H4"/>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1" max="1048575" man="1"/>
    <brk id="23"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view="pageBreakPreview" zoomScaleNormal="100" zoomScaleSheetLayoutView="100" workbookViewId="0"/>
  </sheetViews>
  <sheetFormatPr defaultColWidth="7.625" defaultRowHeight="13.5" customHeight="1"/>
  <cols>
    <col min="1" max="1" width="20.625" style="4" customWidth="1"/>
    <col min="2" max="9" width="9.25" style="4" customWidth="1"/>
    <col min="10" max="13" width="8.75" style="4" customWidth="1"/>
    <col min="14" max="25" width="8.625" style="4" customWidth="1"/>
    <col min="26" max="26" width="15.625" style="4" customWidth="1"/>
    <col min="27" max="35" width="9.75" style="4" customWidth="1"/>
    <col min="36" max="16384" width="7.625" style="4"/>
  </cols>
  <sheetData>
    <row r="1" spans="1:23" ht="15" customHeight="1">
      <c r="A1" s="334" t="s">
        <v>2367</v>
      </c>
      <c r="B1" s="334"/>
      <c r="C1" s="334"/>
      <c r="D1" s="334"/>
      <c r="E1" s="484"/>
      <c r="F1" s="484"/>
      <c r="G1" s="484"/>
      <c r="H1" s="485"/>
      <c r="I1" s="485"/>
    </row>
    <row r="2" spans="1:23" s="481" customFormat="1" ht="15" customHeight="1" thickBot="1">
      <c r="A2" s="845"/>
      <c r="B2" s="845"/>
      <c r="C2" s="845"/>
      <c r="D2" s="845"/>
      <c r="E2" s="845"/>
      <c r="F2" s="845"/>
      <c r="G2" s="845"/>
      <c r="H2" s="845"/>
      <c r="I2" s="829" t="s">
        <v>2054</v>
      </c>
    </row>
    <row r="3" spans="1:23" s="824" customFormat="1" ht="13.5" customHeight="1">
      <c r="A3" s="1764" t="s">
        <v>1872</v>
      </c>
      <c r="B3" s="847" t="s">
        <v>1873</v>
      </c>
      <c r="C3" s="847"/>
      <c r="D3" s="847"/>
      <c r="E3" s="847" t="s">
        <v>1893</v>
      </c>
      <c r="F3" s="847"/>
      <c r="G3" s="847"/>
      <c r="H3" s="847"/>
      <c r="I3" s="854"/>
      <c r="J3" s="825"/>
      <c r="K3" s="825"/>
      <c r="L3" s="825"/>
      <c r="M3" s="825"/>
      <c r="N3" s="825"/>
      <c r="O3" s="825"/>
      <c r="P3" s="825"/>
      <c r="Q3" s="825"/>
      <c r="R3" s="825"/>
      <c r="S3" s="825"/>
      <c r="T3" s="825"/>
      <c r="U3" s="825"/>
      <c r="V3" s="825"/>
      <c r="W3" s="825"/>
    </row>
    <row r="4" spans="1:23" s="824" customFormat="1" ht="13.5" customHeight="1">
      <c r="A4" s="1765"/>
      <c r="B4" s="1770" t="s">
        <v>1874</v>
      </c>
      <c r="C4" s="1770" t="s">
        <v>1875</v>
      </c>
      <c r="D4" s="1770" t="s">
        <v>1876</v>
      </c>
      <c r="E4" s="1767" t="s">
        <v>1877</v>
      </c>
      <c r="F4" s="855"/>
      <c r="G4" s="1767" t="s">
        <v>1875</v>
      </c>
      <c r="H4" s="855"/>
      <c r="I4" s="1767" t="s">
        <v>1876</v>
      </c>
      <c r="J4" s="825"/>
      <c r="K4" s="825"/>
      <c r="L4" s="825"/>
      <c r="M4" s="825"/>
      <c r="N4" s="825"/>
      <c r="O4" s="825"/>
      <c r="P4" s="825"/>
      <c r="Q4" s="825"/>
      <c r="R4" s="825"/>
      <c r="S4" s="825"/>
      <c r="T4" s="825"/>
      <c r="U4" s="825"/>
      <c r="V4" s="825"/>
      <c r="W4" s="825"/>
    </row>
    <row r="5" spans="1:23" s="824" customFormat="1" ht="13.5" customHeight="1">
      <c r="A5" s="1765"/>
      <c r="B5" s="1771"/>
      <c r="C5" s="1771"/>
      <c r="D5" s="1771"/>
      <c r="E5" s="1771"/>
      <c r="F5" s="856" t="s">
        <v>1878</v>
      </c>
      <c r="G5" s="1771"/>
      <c r="H5" s="856" t="s">
        <v>1878</v>
      </c>
      <c r="I5" s="1768"/>
      <c r="J5" s="825"/>
      <c r="K5" s="825"/>
      <c r="L5" s="825"/>
      <c r="M5" s="825"/>
      <c r="N5" s="825"/>
      <c r="O5" s="825"/>
      <c r="P5" s="825"/>
      <c r="Q5" s="825"/>
      <c r="R5" s="825"/>
      <c r="S5" s="825"/>
      <c r="T5" s="825"/>
      <c r="U5" s="825"/>
      <c r="V5" s="825"/>
      <c r="W5" s="825"/>
    </row>
    <row r="6" spans="1:23" s="824" customFormat="1" ht="13.5" customHeight="1">
      <c r="A6" s="1769"/>
      <c r="B6" s="857" t="s">
        <v>1879</v>
      </c>
      <c r="C6" s="857" t="s">
        <v>1880</v>
      </c>
      <c r="D6" s="857"/>
      <c r="E6" s="857" t="s">
        <v>1879</v>
      </c>
      <c r="F6" s="858" t="s">
        <v>1881</v>
      </c>
      <c r="G6" s="857" t="s">
        <v>1880</v>
      </c>
      <c r="H6" s="858" t="s">
        <v>1881</v>
      </c>
      <c r="I6" s="859"/>
      <c r="J6" s="825"/>
      <c r="K6" s="825"/>
      <c r="L6" s="825"/>
      <c r="M6" s="825"/>
      <c r="N6" s="825"/>
      <c r="O6" s="825"/>
      <c r="P6" s="825"/>
      <c r="Q6" s="825"/>
      <c r="R6" s="825"/>
      <c r="S6" s="825"/>
      <c r="T6" s="825"/>
      <c r="U6" s="825"/>
      <c r="V6" s="825"/>
      <c r="W6" s="825"/>
    </row>
    <row r="7" spans="1:23" s="824" customFormat="1" ht="13.5" customHeight="1">
      <c r="A7" s="834" t="s">
        <v>1910</v>
      </c>
      <c r="B7" s="860">
        <v>262837</v>
      </c>
      <c r="C7" s="861">
        <v>745.86</v>
      </c>
      <c r="D7" s="862">
        <v>352.4</v>
      </c>
      <c r="E7" s="863">
        <v>137617</v>
      </c>
      <c r="F7" s="862">
        <v>52.4</v>
      </c>
      <c r="G7" s="1088" t="s">
        <v>2348</v>
      </c>
      <c r="H7" s="862">
        <v>3.4</v>
      </c>
      <c r="I7" s="862">
        <v>5354.7</v>
      </c>
      <c r="J7" s="825"/>
      <c r="K7" s="825"/>
      <c r="L7" s="825"/>
      <c r="M7" s="825"/>
      <c r="N7" s="825"/>
      <c r="O7" s="825"/>
      <c r="P7" s="825"/>
      <c r="Q7" s="825"/>
      <c r="R7" s="825"/>
      <c r="S7" s="825"/>
      <c r="T7" s="825"/>
      <c r="U7" s="825"/>
      <c r="V7" s="825"/>
      <c r="W7" s="825"/>
    </row>
    <row r="8" spans="1:23" s="824" customFormat="1" ht="13.5" customHeight="1">
      <c r="A8" s="838" t="s">
        <v>1894</v>
      </c>
      <c r="B8" s="860">
        <v>270762</v>
      </c>
      <c r="C8" s="861">
        <v>745.86</v>
      </c>
      <c r="D8" s="862">
        <v>363</v>
      </c>
      <c r="E8" s="863">
        <v>148370</v>
      </c>
      <c r="F8" s="862">
        <v>54.8</v>
      </c>
      <c r="G8" s="1088" t="s">
        <v>2347</v>
      </c>
      <c r="H8" s="862">
        <v>3.8</v>
      </c>
      <c r="I8" s="862">
        <v>5187.8</v>
      </c>
      <c r="J8" s="825"/>
      <c r="K8" s="825"/>
      <c r="L8" s="825"/>
      <c r="M8" s="825"/>
      <c r="N8" s="825"/>
      <c r="O8" s="825"/>
      <c r="P8" s="825"/>
      <c r="Q8" s="825"/>
      <c r="R8" s="825"/>
      <c r="S8" s="825"/>
      <c r="T8" s="825"/>
      <c r="U8" s="825"/>
      <c r="V8" s="825"/>
      <c r="W8" s="825"/>
    </row>
    <row r="9" spans="1:23" s="824" customFormat="1" ht="13.5" customHeight="1">
      <c r="A9" s="838" t="s">
        <v>1885</v>
      </c>
      <c r="B9" s="860">
        <v>277528</v>
      </c>
      <c r="C9" s="861">
        <v>746.48</v>
      </c>
      <c r="D9" s="862">
        <v>371.8</v>
      </c>
      <c r="E9" s="863">
        <v>164413</v>
      </c>
      <c r="F9" s="862">
        <v>59.2</v>
      </c>
      <c r="G9" s="1088" t="s">
        <v>2346</v>
      </c>
      <c r="H9" s="862">
        <v>4.5999999999999996</v>
      </c>
      <c r="I9" s="862">
        <v>4835.7</v>
      </c>
      <c r="J9" s="825"/>
      <c r="K9" s="825"/>
      <c r="L9" s="825"/>
      <c r="M9" s="825"/>
      <c r="N9" s="825"/>
      <c r="O9" s="825"/>
      <c r="P9" s="825"/>
      <c r="Q9" s="825"/>
      <c r="R9" s="825"/>
      <c r="S9" s="825"/>
      <c r="T9" s="825"/>
      <c r="U9" s="825"/>
      <c r="V9" s="825"/>
      <c r="W9" s="825"/>
    </row>
    <row r="10" spans="1:23" s="824" customFormat="1" ht="13.5" customHeight="1">
      <c r="A10" s="838" t="s">
        <v>1886</v>
      </c>
      <c r="B10" s="860">
        <v>285754</v>
      </c>
      <c r="C10" s="861">
        <v>746.48</v>
      </c>
      <c r="D10" s="862">
        <v>382.8</v>
      </c>
      <c r="E10" s="863">
        <v>179744</v>
      </c>
      <c r="F10" s="862">
        <v>62.9</v>
      </c>
      <c r="G10" s="1088" t="s">
        <v>2345</v>
      </c>
      <c r="H10" s="862">
        <v>5.0999999999999996</v>
      </c>
      <c r="I10" s="862">
        <v>4774.1000000000004</v>
      </c>
      <c r="J10" s="825"/>
      <c r="K10" s="825"/>
      <c r="L10" s="825"/>
      <c r="M10" s="825"/>
      <c r="N10" s="825"/>
      <c r="O10" s="825"/>
      <c r="P10" s="825"/>
      <c r="Q10" s="825"/>
      <c r="R10" s="825"/>
      <c r="S10" s="825"/>
      <c r="T10" s="825"/>
      <c r="U10" s="825"/>
      <c r="V10" s="825"/>
      <c r="W10" s="825"/>
    </row>
    <row r="11" spans="1:23" s="824" customFormat="1" ht="13.5" customHeight="1">
      <c r="A11" s="838" t="s">
        <v>1887</v>
      </c>
      <c r="B11" s="860">
        <v>291121</v>
      </c>
      <c r="C11" s="861">
        <v>746.43</v>
      </c>
      <c r="D11" s="862">
        <v>390</v>
      </c>
      <c r="E11" s="863">
        <v>182966</v>
      </c>
      <c r="F11" s="862">
        <v>62.8</v>
      </c>
      <c r="G11" s="1088" t="s">
        <v>2344</v>
      </c>
      <c r="H11" s="862">
        <v>5.0999999999999996</v>
      </c>
      <c r="I11" s="862">
        <v>4764.7</v>
      </c>
      <c r="J11" s="825"/>
      <c r="K11" s="825"/>
      <c r="L11" s="825"/>
      <c r="M11" s="825"/>
      <c r="N11" s="825"/>
      <c r="O11" s="825"/>
      <c r="P11" s="825"/>
      <c r="Q11" s="825"/>
      <c r="R11" s="825"/>
      <c r="S11" s="825"/>
      <c r="T11" s="825"/>
      <c r="U11" s="825"/>
      <c r="V11" s="825"/>
      <c r="W11" s="825"/>
    </row>
    <row r="12" spans="1:23" s="824" customFormat="1" ht="13.5" customHeight="1">
      <c r="A12" s="838" t="s">
        <v>1888</v>
      </c>
      <c r="B12" s="860">
        <v>290869</v>
      </c>
      <c r="C12" s="861">
        <v>746.43</v>
      </c>
      <c r="D12" s="862">
        <v>389.7</v>
      </c>
      <c r="E12" s="863">
        <v>186332</v>
      </c>
      <c r="F12" s="862">
        <v>64.099999999999994</v>
      </c>
      <c r="G12" s="1088" t="s">
        <v>2343</v>
      </c>
      <c r="H12" s="862">
        <v>5.3</v>
      </c>
      <c r="I12" s="862">
        <v>4748.5</v>
      </c>
      <c r="J12" s="825"/>
      <c r="K12" s="825"/>
      <c r="L12" s="825"/>
      <c r="M12" s="825"/>
      <c r="N12" s="825"/>
      <c r="O12" s="825"/>
      <c r="P12" s="825"/>
      <c r="Q12" s="825"/>
      <c r="R12" s="825"/>
      <c r="S12" s="825"/>
      <c r="T12" s="825"/>
      <c r="U12" s="825"/>
      <c r="V12" s="825"/>
      <c r="W12" s="825"/>
    </row>
    <row r="13" spans="1:23" s="824" customFormat="1" ht="13.5" customHeight="1">
      <c r="A13" s="838" t="s">
        <v>1895</v>
      </c>
      <c r="B13" s="860">
        <v>292590</v>
      </c>
      <c r="C13" s="861">
        <v>767.74</v>
      </c>
      <c r="D13" s="862">
        <v>381.1</v>
      </c>
      <c r="E13" s="863">
        <v>187906</v>
      </c>
      <c r="F13" s="862">
        <v>64.2</v>
      </c>
      <c r="G13" s="1088" t="s">
        <v>2342</v>
      </c>
      <c r="H13" s="862">
        <v>5.2</v>
      </c>
      <c r="I13" s="862">
        <v>4720.1000000000004</v>
      </c>
      <c r="J13" s="825"/>
      <c r="K13" s="825"/>
      <c r="L13" s="825"/>
      <c r="M13" s="825"/>
      <c r="N13" s="825"/>
      <c r="O13" s="825"/>
      <c r="P13" s="825"/>
      <c r="Q13" s="825"/>
      <c r="R13" s="825"/>
      <c r="S13" s="825"/>
      <c r="T13" s="825"/>
      <c r="U13" s="825"/>
      <c r="V13" s="825"/>
      <c r="W13" s="825"/>
    </row>
    <row r="14" spans="1:23" s="824" customFormat="1" ht="13.5" customHeight="1">
      <c r="A14" s="864" t="s">
        <v>1896</v>
      </c>
      <c r="B14" s="865">
        <v>294247</v>
      </c>
      <c r="C14" s="866">
        <v>767.72</v>
      </c>
      <c r="D14" s="867">
        <v>383.3</v>
      </c>
      <c r="E14" s="868">
        <v>192047</v>
      </c>
      <c r="F14" s="867">
        <v>65.3</v>
      </c>
      <c r="G14" s="1089" t="s">
        <v>2341</v>
      </c>
      <c r="H14" s="867">
        <v>5.2</v>
      </c>
      <c r="I14" s="867">
        <v>4800</v>
      </c>
      <c r="J14" s="825"/>
      <c r="K14" s="825"/>
      <c r="L14" s="825"/>
      <c r="M14" s="825"/>
      <c r="N14" s="825"/>
      <c r="O14" s="825"/>
      <c r="P14" s="825"/>
      <c r="Q14" s="825"/>
      <c r="R14" s="825"/>
      <c r="S14" s="825"/>
      <c r="T14" s="825"/>
      <c r="U14" s="825"/>
      <c r="V14" s="825"/>
      <c r="W14" s="825"/>
    </row>
    <row r="15" spans="1:23" s="824" customFormat="1" ht="13.5" customHeight="1">
      <c r="A15" s="869" t="s">
        <v>1897</v>
      </c>
      <c r="B15" s="870" t="s">
        <v>2318</v>
      </c>
      <c r="C15" s="871" t="s">
        <v>2318</v>
      </c>
      <c r="D15" s="871" t="s">
        <v>2318</v>
      </c>
      <c r="E15" s="863">
        <v>175495</v>
      </c>
      <c r="F15" s="862">
        <v>59.6</v>
      </c>
      <c r="G15" s="1088" t="s">
        <v>2340</v>
      </c>
      <c r="H15" s="872">
        <v>4.7</v>
      </c>
      <c r="I15" s="862">
        <v>4842.6000000000004</v>
      </c>
      <c r="J15" s="825"/>
      <c r="K15" s="825"/>
      <c r="L15" s="825"/>
      <c r="M15" s="825"/>
      <c r="N15" s="825"/>
      <c r="O15" s="825"/>
      <c r="P15" s="825"/>
      <c r="Q15" s="825"/>
      <c r="R15" s="825"/>
      <c r="S15" s="825"/>
      <c r="T15" s="825"/>
      <c r="U15" s="825"/>
      <c r="V15" s="825"/>
      <c r="W15" s="825"/>
    </row>
    <row r="16" spans="1:23" s="824" customFormat="1" ht="13.5" customHeight="1">
      <c r="A16" s="869" t="s">
        <v>1882</v>
      </c>
      <c r="B16" s="870" t="s">
        <v>2318</v>
      </c>
      <c r="C16" s="871" t="s">
        <v>2318</v>
      </c>
      <c r="D16" s="871" t="s">
        <v>2320</v>
      </c>
      <c r="E16" s="863">
        <v>9130</v>
      </c>
      <c r="F16" s="862">
        <v>3.1</v>
      </c>
      <c r="G16" s="1088" t="s">
        <v>2339</v>
      </c>
      <c r="H16" s="872">
        <v>0.3</v>
      </c>
      <c r="I16" s="862">
        <v>4682.1000000000004</v>
      </c>
      <c r="J16" s="825"/>
      <c r="K16" s="825"/>
      <c r="L16" s="825"/>
      <c r="M16" s="825"/>
      <c r="N16" s="825"/>
      <c r="O16" s="825"/>
      <c r="P16" s="825"/>
      <c r="Q16" s="825"/>
      <c r="R16" s="825"/>
      <c r="S16" s="825"/>
      <c r="T16" s="825"/>
      <c r="U16" s="825"/>
      <c r="V16" s="825"/>
      <c r="W16" s="825"/>
    </row>
    <row r="17" spans="1:23" s="472" customFormat="1" ht="12" customHeight="1" thickBot="1">
      <c r="A17" s="873" t="s">
        <v>1898</v>
      </c>
      <c r="B17" s="874" t="s">
        <v>2318</v>
      </c>
      <c r="C17" s="875" t="s">
        <v>2319</v>
      </c>
      <c r="D17" s="875" t="s">
        <v>2318</v>
      </c>
      <c r="E17" s="876">
        <v>7422</v>
      </c>
      <c r="F17" s="877">
        <v>2.5</v>
      </c>
      <c r="G17" s="1090" t="s">
        <v>2338</v>
      </c>
      <c r="H17" s="878">
        <v>0.2</v>
      </c>
      <c r="I17" s="877">
        <v>4100.6000000000004</v>
      </c>
      <c r="J17" s="826"/>
      <c r="K17" s="826"/>
      <c r="L17" s="826"/>
      <c r="M17" s="826"/>
      <c r="N17" s="826"/>
      <c r="O17" s="826"/>
      <c r="P17" s="826"/>
      <c r="Q17" s="826"/>
      <c r="R17" s="826"/>
      <c r="S17" s="826"/>
      <c r="T17" s="826"/>
      <c r="U17" s="826"/>
      <c r="V17" s="826"/>
      <c r="W17" s="826"/>
    </row>
    <row r="18" spans="1:23" s="472" customFormat="1" ht="12" customHeight="1">
      <c r="A18" s="879" t="s">
        <v>240</v>
      </c>
      <c r="B18" s="879"/>
      <c r="C18" s="879"/>
      <c r="D18" s="879"/>
      <c r="E18" s="879"/>
      <c r="F18" s="879"/>
      <c r="G18" s="879"/>
      <c r="H18" s="879"/>
      <c r="I18" s="879"/>
      <c r="J18" s="826"/>
      <c r="K18" s="826"/>
      <c r="L18" s="826"/>
      <c r="M18" s="826"/>
      <c r="N18" s="826"/>
      <c r="O18" s="826"/>
      <c r="P18" s="826"/>
      <c r="Q18" s="826"/>
      <c r="R18" s="826"/>
      <c r="S18" s="826"/>
      <c r="T18" s="826"/>
      <c r="U18" s="826"/>
      <c r="V18" s="826"/>
      <c r="W18" s="826"/>
    </row>
    <row r="19" spans="1:23" s="472" customFormat="1">
      <c r="A19" s="844" t="s">
        <v>2336</v>
      </c>
      <c r="B19" s="844"/>
      <c r="C19" s="844"/>
      <c r="D19" s="844"/>
      <c r="E19" s="844"/>
      <c r="F19" s="844"/>
      <c r="G19" s="844"/>
      <c r="H19" s="844"/>
      <c r="I19" s="844"/>
      <c r="J19" s="826"/>
      <c r="K19" s="826"/>
      <c r="L19" s="826"/>
      <c r="M19" s="826"/>
      <c r="N19" s="826"/>
      <c r="O19" s="826"/>
      <c r="P19" s="826"/>
      <c r="Q19" s="826"/>
      <c r="R19" s="826"/>
      <c r="S19" s="826"/>
      <c r="T19" s="826"/>
      <c r="U19" s="826"/>
      <c r="V19" s="826"/>
      <c r="W19" s="826"/>
    </row>
    <row r="20" spans="1:23" ht="10.5">
      <c r="A20" s="844" t="s">
        <v>2337</v>
      </c>
      <c r="B20" s="844"/>
      <c r="C20" s="844"/>
      <c r="D20" s="844"/>
      <c r="E20" s="844"/>
      <c r="F20" s="844"/>
      <c r="G20" s="844"/>
      <c r="H20" s="844"/>
      <c r="I20" s="844"/>
    </row>
    <row r="21" spans="1:23" s="1086" customFormat="1" ht="10.5">
      <c r="A21" s="1087" t="s">
        <v>2349</v>
      </c>
      <c r="B21" s="1091"/>
      <c r="C21" s="1091"/>
      <c r="D21" s="1091"/>
      <c r="E21" s="1091"/>
      <c r="F21" s="1091"/>
      <c r="G21" s="1091"/>
      <c r="H21" s="1091"/>
      <c r="I21" s="1091"/>
    </row>
  </sheetData>
  <mergeCells count="7">
    <mergeCell ref="I4:I5"/>
    <mergeCell ref="A3:A6"/>
    <mergeCell ref="B4:B5"/>
    <mergeCell ref="C4:C5"/>
    <mergeCell ref="D4:D5"/>
    <mergeCell ref="E4:E5"/>
    <mergeCell ref="G4:G5"/>
  </mergeCells>
  <phoneticPr fontId="3"/>
  <pageMargins left="0.70866141732283472" right="0.78740157480314965" top="0.59055118110236227" bottom="0.9055118110236221" header="0.39370078740157483" footer="0.39370078740157483"/>
  <pageSetup paperSize="9" scale="89" firstPageNumber="19" orientation="portrait" useFirstPageNumber="1" verticalDpi="300" r:id="rId1"/>
  <headerFooter alignWithMargins="0">
    <oddFooter>&amp;C&amp;"ＭＳ 明朝,標準"&amp;10－ &amp;P －</oddFooter>
  </headerFooter>
  <colBreaks count="2" manualBreakCount="2">
    <brk id="13" max="1048575" man="1"/>
    <brk id="25" max="1048575" man="1"/>
  </colBreaks>
  <ignoredErrors>
    <ignoredError sqref="G7:G17"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view="pageBreakPreview" zoomScaleNormal="100" zoomScaleSheetLayoutView="100" workbookViewId="0"/>
  </sheetViews>
  <sheetFormatPr defaultColWidth="9" defaultRowHeight="10.5"/>
  <cols>
    <col min="1" max="10" width="8.75" style="241" customWidth="1"/>
    <col min="11" max="11" width="8.75" style="475" customWidth="1"/>
    <col min="12" max="16384" width="9" style="241"/>
  </cols>
  <sheetData>
    <row r="1" spans="1:12" s="150" customFormat="1" ht="15" customHeight="1">
      <c r="A1" s="680" t="s">
        <v>1907</v>
      </c>
      <c r="B1" s="447"/>
      <c r="C1" s="447"/>
      <c r="D1" s="462"/>
      <c r="E1" s="447"/>
      <c r="F1" s="447"/>
      <c r="G1" s="447"/>
      <c r="H1" s="447"/>
      <c r="K1" s="328"/>
      <c r="L1" s="165"/>
    </row>
    <row r="2" spans="1:12" s="58" customFormat="1" ht="15" customHeight="1">
      <c r="A2" s="57"/>
      <c r="B2" s="57"/>
      <c r="C2" s="57"/>
      <c r="D2" s="57"/>
      <c r="E2" s="57"/>
      <c r="F2" s="57"/>
      <c r="G2" s="57"/>
      <c r="H2" s="57"/>
      <c r="I2" s="57"/>
      <c r="J2" s="426"/>
      <c r="K2" s="328"/>
      <c r="L2" s="57"/>
    </row>
    <row r="3" spans="1:12" s="150" customFormat="1" ht="15" customHeight="1">
      <c r="A3" s="1363"/>
      <c r="B3" s="1363"/>
      <c r="C3" s="1363"/>
      <c r="D3" s="1363"/>
      <c r="E3" s="1363"/>
      <c r="F3" s="1774"/>
      <c r="G3" s="1363"/>
      <c r="H3" s="1363"/>
      <c r="I3" s="1363"/>
      <c r="J3" s="1363"/>
      <c r="K3" s="1363"/>
      <c r="L3" s="165"/>
    </row>
    <row r="4" spans="1:12" s="150" customFormat="1" ht="15" customHeight="1">
      <c r="A4" s="1363"/>
      <c r="B4" s="1363"/>
      <c r="C4" s="1773"/>
      <c r="D4" s="1775"/>
      <c r="E4" s="1773"/>
      <c r="F4" s="1773"/>
      <c r="G4" s="1363"/>
      <c r="H4" s="1363"/>
      <c r="I4" s="1363"/>
      <c r="J4" s="1363"/>
      <c r="K4" s="1773"/>
      <c r="L4" s="165"/>
    </row>
    <row r="5" spans="1:12" s="433" customFormat="1" ht="30" customHeight="1">
      <c r="A5" s="427"/>
      <c r="B5" s="427"/>
      <c r="C5" s="1773"/>
      <c r="D5" s="1775"/>
      <c r="E5" s="1773"/>
      <c r="F5" s="1773"/>
      <c r="G5" s="1363"/>
      <c r="H5" s="427"/>
      <c r="I5" s="880"/>
      <c r="J5" s="881"/>
      <c r="K5" s="1773"/>
      <c r="L5" s="432"/>
    </row>
    <row r="6" spans="1:12" s="433" customFormat="1" ht="22.5" customHeight="1">
      <c r="A6" s="435"/>
      <c r="B6" s="435"/>
      <c r="C6" s="435"/>
      <c r="D6" s="435"/>
      <c r="E6" s="435"/>
      <c r="F6" s="435"/>
      <c r="G6" s="435"/>
      <c r="H6" s="435"/>
      <c r="I6" s="435"/>
      <c r="J6" s="435"/>
      <c r="K6" s="435"/>
      <c r="L6" s="432"/>
    </row>
    <row r="7" spans="1:12" s="150" customFormat="1" ht="22.5" customHeight="1">
      <c r="A7" s="438"/>
      <c r="B7" s="438"/>
      <c r="C7" s="438"/>
      <c r="D7" s="438"/>
      <c r="E7" s="438"/>
      <c r="F7" s="438"/>
      <c r="G7" s="438"/>
      <c r="H7" s="438"/>
      <c r="I7" s="438"/>
      <c r="J7" s="438"/>
      <c r="K7" s="438"/>
      <c r="L7" s="165"/>
    </row>
    <row r="8" spans="1:12" s="150" customFormat="1" ht="22.5" customHeight="1">
      <c r="A8" s="438"/>
      <c r="B8" s="438"/>
      <c r="C8" s="438"/>
      <c r="D8" s="438"/>
      <c r="E8" s="438"/>
      <c r="F8" s="438"/>
      <c r="G8" s="438"/>
      <c r="H8" s="438"/>
      <c r="I8" s="438"/>
      <c r="J8" s="438"/>
      <c r="K8" s="438"/>
      <c r="L8" s="165"/>
    </row>
    <row r="9" spans="1:12" s="150" customFormat="1" ht="22.5" customHeight="1">
      <c r="A9" s="438"/>
      <c r="B9" s="438"/>
      <c r="C9" s="438"/>
      <c r="D9" s="438"/>
      <c r="E9" s="438"/>
      <c r="F9" s="438"/>
      <c r="G9" s="438"/>
      <c r="H9" s="438"/>
      <c r="I9" s="438"/>
      <c r="J9" s="540"/>
      <c r="K9" s="438"/>
      <c r="L9" s="165"/>
    </row>
    <row r="10" spans="1:12" s="150" customFormat="1" ht="22.5" customHeight="1">
      <c r="A10" s="438"/>
      <c r="B10" s="438"/>
      <c r="C10" s="438"/>
      <c r="D10" s="438"/>
      <c r="E10" s="438"/>
      <c r="F10" s="438"/>
      <c r="G10" s="438"/>
      <c r="H10" s="438"/>
      <c r="I10" s="438"/>
      <c r="J10" s="540"/>
      <c r="K10" s="438"/>
      <c r="L10" s="165"/>
    </row>
    <row r="11" spans="1:12" s="150" customFormat="1" ht="22.5" customHeight="1">
      <c r="A11" s="438"/>
      <c r="B11" s="438"/>
      <c r="C11" s="438"/>
      <c r="D11" s="438"/>
      <c r="E11" s="438"/>
      <c r="F11" s="438"/>
      <c r="G11" s="438"/>
      <c r="H11" s="438"/>
      <c r="I11" s="438"/>
      <c r="J11" s="540"/>
      <c r="K11" s="438"/>
      <c r="L11" s="165"/>
    </row>
    <row r="12" spans="1:12" s="150" customFormat="1" ht="22.5" customHeight="1">
      <c r="A12" s="438"/>
      <c r="B12" s="438"/>
      <c r="C12" s="438"/>
      <c r="D12" s="438"/>
      <c r="E12" s="438"/>
      <c r="F12" s="438"/>
      <c r="G12" s="438"/>
      <c r="H12" s="438"/>
      <c r="I12" s="438"/>
      <c r="J12" s="540"/>
      <c r="K12" s="438"/>
      <c r="L12" s="165"/>
    </row>
    <row r="13" spans="1:12" s="150" customFormat="1" ht="22.5" customHeight="1">
      <c r="A13" s="438"/>
      <c r="B13" s="438"/>
      <c r="C13" s="438"/>
      <c r="D13" s="438"/>
      <c r="E13" s="438"/>
      <c r="F13" s="438"/>
      <c r="G13" s="438"/>
      <c r="H13" s="438"/>
      <c r="I13" s="438"/>
      <c r="J13" s="540"/>
      <c r="K13" s="438"/>
      <c r="L13" s="165"/>
    </row>
    <row r="14" spans="1:12" s="150" customFormat="1" ht="22.5" customHeight="1">
      <c r="A14" s="438"/>
      <c r="B14" s="438"/>
      <c r="C14" s="438"/>
      <c r="D14" s="438"/>
      <c r="E14" s="438"/>
      <c r="F14" s="438"/>
      <c r="G14" s="438"/>
      <c r="H14" s="438"/>
      <c r="I14" s="438"/>
      <c r="J14" s="540"/>
      <c r="K14" s="438"/>
      <c r="L14" s="165"/>
    </row>
    <row r="15" spans="1:12" s="150" customFormat="1" ht="22.5" customHeight="1">
      <c r="A15" s="438"/>
      <c r="B15" s="438"/>
      <c r="C15" s="438"/>
      <c r="D15" s="438"/>
      <c r="E15" s="438"/>
      <c r="F15" s="438"/>
      <c r="G15" s="438"/>
      <c r="H15" s="438"/>
      <c r="I15" s="438"/>
      <c r="J15" s="540"/>
      <c r="K15" s="438"/>
      <c r="L15" s="165"/>
    </row>
    <row r="16" spans="1:12" s="150" customFormat="1" ht="22.5" customHeight="1">
      <c r="A16" s="438"/>
      <c r="B16" s="438"/>
      <c r="C16" s="438"/>
      <c r="D16" s="438"/>
      <c r="E16" s="438"/>
      <c r="F16" s="438"/>
      <c r="G16" s="438"/>
      <c r="H16" s="438"/>
      <c r="I16" s="438"/>
      <c r="J16" s="540"/>
      <c r="K16" s="438"/>
      <c r="L16" s="165"/>
    </row>
    <row r="17" spans="1:12" s="150" customFormat="1" ht="22.5" customHeight="1">
      <c r="A17" s="438"/>
      <c r="B17" s="438"/>
      <c r="C17" s="438"/>
      <c r="D17" s="438"/>
      <c r="E17" s="438"/>
      <c r="F17" s="438"/>
      <c r="G17" s="438"/>
      <c r="H17" s="438"/>
      <c r="I17" s="438"/>
      <c r="J17" s="540"/>
      <c r="K17" s="438"/>
      <c r="L17" s="165"/>
    </row>
    <row r="18" spans="1:12" s="150" customFormat="1" ht="22.5" customHeight="1">
      <c r="A18" s="438"/>
      <c r="B18" s="438"/>
      <c r="C18" s="438"/>
      <c r="D18" s="438"/>
      <c r="E18" s="438"/>
      <c r="F18" s="438"/>
      <c r="G18" s="438"/>
      <c r="H18" s="438"/>
      <c r="I18" s="438"/>
      <c r="J18" s="540"/>
      <c r="K18" s="438"/>
      <c r="L18" s="165"/>
    </row>
    <row r="19" spans="1:12" s="150" customFormat="1" ht="22.5" customHeight="1">
      <c r="A19" s="438"/>
      <c r="B19" s="438"/>
      <c r="C19" s="438"/>
      <c r="D19" s="438"/>
      <c r="E19" s="438"/>
      <c r="F19" s="438"/>
      <c r="G19" s="438"/>
      <c r="H19" s="438"/>
      <c r="I19" s="438"/>
      <c r="J19" s="540"/>
      <c r="K19" s="438"/>
      <c r="L19" s="165"/>
    </row>
    <row r="20" spans="1:12" s="150" customFormat="1" ht="22.5" customHeight="1">
      <c r="A20" s="438"/>
      <c r="B20" s="438"/>
      <c r="C20" s="438"/>
      <c r="D20" s="438"/>
      <c r="E20" s="438"/>
      <c r="F20" s="438"/>
      <c r="G20" s="438"/>
      <c r="H20" s="438"/>
      <c r="I20" s="438"/>
      <c r="J20" s="540"/>
      <c r="K20" s="438"/>
      <c r="L20" s="165"/>
    </row>
    <row r="21" spans="1:12" s="150" customFormat="1" ht="22.5" customHeight="1">
      <c r="A21" s="438"/>
      <c r="B21" s="438"/>
      <c r="C21" s="438"/>
      <c r="D21" s="438"/>
      <c r="E21" s="438"/>
      <c r="F21" s="438"/>
      <c r="G21" s="438"/>
      <c r="H21" s="438"/>
      <c r="I21" s="438"/>
      <c r="J21" s="540"/>
      <c r="K21" s="438"/>
      <c r="L21" s="165"/>
    </row>
    <row r="22" spans="1:12" s="150" customFormat="1" ht="22.5" customHeight="1">
      <c r="A22" s="438"/>
      <c r="B22" s="438"/>
      <c r="C22" s="438"/>
      <c r="D22" s="438"/>
      <c r="E22" s="438"/>
      <c r="F22" s="438"/>
      <c r="G22" s="438"/>
      <c r="H22" s="438"/>
      <c r="I22" s="438"/>
      <c r="J22" s="540"/>
      <c r="K22" s="438"/>
      <c r="L22" s="165"/>
    </row>
    <row r="23" spans="1:12" s="150" customFormat="1" ht="22.5" customHeight="1">
      <c r="A23" s="438"/>
      <c r="B23" s="438"/>
      <c r="C23" s="438"/>
      <c r="D23" s="438"/>
      <c r="E23" s="438"/>
      <c r="F23" s="438"/>
      <c r="G23" s="438"/>
      <c r="H23" s="438"/>
      <c r="I23" s="438"/>
      <c r="J23" s="540"/>
      <c r="K23" s="438"/>
      <c r="L23" s="165"/>
    </row>
    <row r="24" spans="1:12" s="150" customFormat="1" ht="22.5" customHeight="1">
      <c r="A24" s="438"/>
      <c r="B24" s="438"/>
      <c r="C24" s="438"/>
      <c r="D24" s="438"/>
      <c r="E24" s="438"/>
      <c r="F24" s="438"/>
      <c r="G24" s="438"/>
      <c r="H24" s="438"/>
      <c r="I24" s="438"/>
      <c r="J24" s="540"/>
      <c r="K24" s="438"/>
      <c r="L24" s="165"/>
    </row>
    <row r="25" spans="1:12" s="150" customFormat="1" ht="22.5" customHeight="1">
      <c r="A25" s="438"/>
      <c r="B25" s="438"/>
      <c r="C25" s="438"/>
      <c r="D25" s="438"/>
      <c r="E25" s="438"/>
      <c r="F25" s="438"/>
      <c r="G25" s="438"/>
      <c r="H25" s="438"/>
      <c r="I25" s="438"/>
      <c r="J25" s="540"/>
      <c r="K25" s="438"/>
      <c r="L25" s="165"/>
    </row>
    <row r="26" spans="1:12" s="150" customFormat="1" ht="22.5" customHeight="1">
      <c r="A26" s="438"/>
      <c r="B26" s="438"/>
      <c r="C26" s="438"/>
      <c r="D26" s="438"/>
      <c r="E26" s="438"/>
      <c r="F26" s="438"/>
      <c r="G26" s="438"/>
      <c r="H26" s="438"/>
      <c r="I26" s="438"/>
      <c r="J26" s="540"/>
      <c r="K26" s="438"/>
      <c r="L26" s="165"/>
    </row>
    <row r="27" spans="1:12" s="150" customFormat="1" ht="22.5" customHeight="1">
      <c r="A27" s="438"/>
      <c r="B27" s="438"/>
      <c r="C27" s="438"/>
      <c r="D27" s="438"/>
      <c r="E27" s="438"/>
      <c r="F27" s="438"/>
      <c r="G27" s="438"/>
      <c r="H27" s="438"/>
      <c r="I27" s="438"/>
      <c r="J27" s="540"/>
      <c r="K27" s="438"/>
      <c r="L27" s="165"/>
    </row>
    <row r="28" spans="1:12" s="150" customFormat="1" ht="22.5" customHeight="1">
      <c r="A28" s="438"/>
      <c r="B28" s="438"/>
      <c r="C28" s="438"/>
      <c r="D28" s="438"/>
      <c r="E28" s="438"/>
      <c r="F28" s="438"/>
      <c r="G28" s="438"/>
      <c r="H28" s="438"/>
      <c r="I28" s="438"/>
      <c r="J28" s="540"/>
      <c r="K28" s="438"/>
      <c r="L28" s="165"/>
    </row>
    <row r="29" spans="1:12" s="150" customFormat="1" ht="22.5" customHeight="1">
      <c r="A29" s="438"/>
      <c r="B29" s="438"/>
      <c r="C29" s="438"/>
      <c r="D29" s="438"/>
      <c r="E29" s="438"/>
      <c r="F29" s="438"/>
      <c r="G29" s="438"/>
      <c r="H29" s="438"/>
      <c r="I29" s="438"/>
      <c r="J29" s="540"/>
      <c r="K29" s="438"/>
      <c r="L29" s="165"/>
    </row>
    <row r="30" spans="1:12" s="150" customFormat="1" ht="22.5" customHeight="1">
      <c r="A30" s="438"/>
      <c r="B30" s="438"/>
      <c r="C30" s="438"/>
      <c r="D30" s="438"/>
      <c r="E30" s="438"/>
      <c r="F30" s="438"/>
      <c r="G30" s="438"/>
      <c r="H30" s="438"/>
      <c r="I30" s="438"/>
      <c r="J30" s="540"/>
      <c r="K30" s="438"/>
      <c r="L30" s="165"/>
    </row>
    <row r="31" spans="1:12" s="150" customFormat="1" ht="22.5" customHeight="1">
      <c r="A31" s="438"/>
      <c r="B31" s="438"/>
      <c r="C31" s="438"/>
      <c r="D31" s="438"/>
      <c r="E31" s="438"/>
      <c r="F31" s="438"/>
      <c r="G31" s="438"/>
      <c r="H31" s="438"/>
      <c r="I31" s="438"/>
      <c r="J31" s="540"/>
      <c r="K31" s="438"/>
      <c r="L31" s="165"/>
    </row>
    <row r="32" spans="1:12" s="150" customFormat="1" ht="22.5" customHeight="1">
      <c r="A32" s="438"/>
      <c r="B32" s="438"/>
      <c r="C32" s="438"/>
      <c r="D32" s="438"/>
      <c r="E32" s="438"/>
      <c r="F32" s="438"/>
      <c r="G32" s="438"/>
      <c r="H32" s="438"/>
      <c r="I32" s="438"/>
      <c r="J32" s="540"/>
      <c r="K32" s="438"/>
      <c r="L32" s="165"/>
    </row>
    <row r="33" spans="1:12" s="150" customFormat="1" ht="22.5" customHeight="1">
      <c r="A33" s="438"/>
      <c r="B33" s="438"/>
      <c r="C33" s="438"/>
      <c r="D33" s="438"/>
      <c r="E33" s="438"/>
      <c r="F33" s="438"/>
      <c r="G33" s="438"/>
      <c r="H33" s="438"/>
      <c r="I33" s="438"/>
      <c r="J33" s="540"/>
      <c r="K33" s="438"/>
      <c r="L33" s="165"/>
    </row>
    <row r="34" spans="1:12" s="150" customFormat="1" ht="22.5" customHeight="1">
      <c r="A34" s="438"/>
      <c r="B34" s="438"/>
      <c r="C34" s="438"/>
      <c r="D34" s="438"/>
      <c r="E34" s="438"/>
      <c r="F34" s="438"/>
      <c r="G34" s="438"/>
      <c r="H34" s="438"/>
      <c r="I34" s="438"/>
      <c r="J34" s="540"/>
      <c r="K34" s="438"/>
      <c r="L34" s="165"/>
    </row>
    <row r="35" spans="1:12" s="150" customFormat="1" ht="22.5" customHeight="1">
      <c r="A35" s="438"/>
      <c r="B35" s="438"/>
      <c r="C35" s="438"/>
      <c r="D35" s="438"/>
      <c r="E35" s="438"/>
      <c r="F35" s="438"/>
      <c r="G35" s="438"/>
      <c r="H35" s="438"/>
      <c r="I35" s="438"/>
      <c r="J35" s="540"/>
      <c r="K35" s="438"/>
      <c r="L35" s="165"/>
    </row>
    <row r="36" spans="1:12" s="150" customFormat="1" ht="22.5" customHeight="1">
      <c r="A36" s="438"/>
      <c r="B36" s="438"/>
      <c r="C36" s="438"/>
      <c r="D36" s="438"/>
      <c r="E36" s="438"/>
      <c r="F36" s="438"/>
      <c r="G36" s="438"/>
      <c r="H36" s="438"/>
      <c r="I36" s="438"/>
      <c r="J36" s="540"/>
      <c r="K36" s="438"/>
      <c r="L36" s="165"/>
    </row>
    <row r="37" spans="1:12" s="150" customFormat="1" ht="22.5" customHeight="1">
      <c r="A37" s="438"/>
      <c r="B37" s="438"/>
      <c r="C37" s="438"/>
      <c r="D37" s="438"/>
      <c r="E37" s="438"/>
      <c r="F37" s="438"/>
      <c r="G37" s="438"/>
      <c r="H37" s="438"/>
      <c r="I37" s="438"/>
      <c r="J37" s="540"/>
      <c r="K37" s="438"/>
      <c r="L37" s="165"/>
    </row>
    <row r="38" spans="1:12" s="150" customFormat="1" ht="14.25" customHeight="1">
      <c r="A38" s="844" t="s">
        <v>1935</v>
      </c>
      <c r="B38" s="447"/>
      <c r="C38" s="447"/>
      <c r="D38" s="462"/>
      <c r="E38" s="447"/>
      <c r="F38" s="447"/>
      <c r="G38" s="447"/>
      <c r="H38" s="447"/>
      <c r="I38" s="447"/>
      <c r="J38" s="165"/>
      <c r="K38" s="447"/>
      <c r="L38" s="165"/>
    </row>
    <row r="39" spans="1:12" ht="24.75" customHeight="1">
      <c r="A39" s="1772" t="s">
        <v>2225</v>
      </c>
      <c r="B39" s="1772"/>
      <c r="C39" s="1772"/>
      <c r="D39" s="1772"/>
      <c r="E39" s="1772"/>
      <c r="F39" s="1772"/>
      <c r="G39" s="1772"/>
      <c r="H39" s="1772"/>
      <c r="I39" s="1772"/>
      <c r="J39" s="1772"/>
      <c r="K39" s="1772"/>
      <c r="L39" s="461"/>
    </row>
    <row r="40" spans="1:12">
      <c r="A40" s="461"/>
      <c r="B40" s="461"/>
      <c r="C40" s="461"/>
      <c r="D40" s="461"/>
      <c r="E40" s="461"/>
      <c r="F40" s="461"/>
      <c r="G40" s="461"/>
      <c r="H40" s="461"/>
      <c r="I40" s="461"/>
      <c r="J40" s="461"/>
      <c r="K40" s="882"/>
      <c r="L40" s="461"/>
    </row>
    <row r="41" spans="1:12">
      <c r="A41" s="461"/>
      <c r="B41" s="461"/>
      <c r="C41" s="461"/>
      <c r="D41" s="461"/>
      <c r="E41" s="461"/>
      <c r="F41" s="461"/>
      <c r="G41" s="461"/>
      <c r="H41" s="461"/>
      <c r="I41" s="461"/>
      <c r="J41" s="461"/>
      <c r="K41" s="882"/>
      <c r="L41" s="461"/>
    </row>
    <row r="42" spans="1:12">
      <c r="A42" s="461"/>
      <c r="B42" s="461"/>
      <c r="C42" s="461"/>
      <c r="D42" s="461"/>
      <c r="E42" s="461"/>
      <c r="F42" s="461"/>
      <c r="G42" s="461"/>
      <c r="H42" s="461"/>
      <c r="I42" s="461"/>
      <c r="J42" s="461"/>
      <c r="K42" s="882"/>
      <c r="L42" s="461"/>
    </row>
    <row r="43" spans="1:12">
      <c r="A43" s="461"/>
      <c r="B43" s="461"/>
      <c r="C43" s="461"/>
      <c r="D43" s="461"/>
      <c r="E43" s="461"/>
      <c r="F43" s="461"/>
      <c r="G43" s="461"/>
      <c r="H43" s="461"/>
      <c r="I43" s="461"/>
      <c r="J43" s="461"/>
      <c r="K43" s="882"/>
      <c r="L43" s="461"/>
    </row>
    <row r="44" spans="1:12">
      <c r="A44" s="461"/>
      <c r="B44" s="461"/>
      <c r="C44" s="461"/>
      <c r="D44" s="461"/>
      <c r="E44" s="461"/>
      <c r="F44" s="461"/>
      <c r="G44" s="461"/>
      <c r="H44" s="461"/>
      <c r="I44" s="461"/>
      <c r="J44" s="461"/>
      <c r="K44" s="882"/>
      <c r="L44" s="461"/>
    </row>
    <row r="45" spans="1:12">
      <c r="A45" s="461"/>
      <c r="B45" s="461"/>
      <c r="C45" s="461"/>
      <c r="D45" s="461"/>
      <c r="E45" s="461"/>
      <c r="F45" s="461"/>
      <c r="G45" s="461"/>
      <c r="H45" s="461"/>
      <c r="I45" s="461"/>
      <c r="J45" s="461"/>
      <c r="K45" s="882"/>
      <c r="L45" s="461"/>
    </row>
    <row r="46" spans="1:12">
      <c r="A46" s="461"/>
      <c r="B46" s="461"/>
      <c r="C46" s="461"/>
      <c r="D46" s="461"/>
      <c r="E46" s="461"/>
      <c r="F46" s="461"/>
      <c r="G46" s="461"/>
      <c r="H46" s="461"/>
      <c r="I46" s="461"/>
      <c r="J46" s="461"/>
      <c r="K46" s="882"/>
      <c r="L46" s="461"/>
    </row>
    <row r="47" spans="1:12">
      <c r="A47" s="461"/>
      <c r="B47" s="461"/>
      <c r="C47" s="461"/>
      <c r="D47" s="461"/>
      <c r="E47" s="461"/>
      <c r="F47" s="461"/>
      <c r="G47" s="461"/>
      <c r="H47" s="461"/>
      <c r="I47" s="461"/>
      <c r="J47" s="461"/>
      <c r="K47" s="882"/>
      <c r="L47" s="461"/>
    </row>
    <row r="48" spans="1:12">
      <c r="A48" s="461"/>
      <c r="B48" s="461"/>
      <c r="C48" s="461"/>
      <c r="D48" s="461"/>
      <c r="E48" s="461"/>
      <c r="F48" s="461"/>
      <c r="G48" s="461"/>
      <c r="H48" s="461"/>
      <c r="I48" s="461"/>
      <c r="J48" s="461"/>
      <c r="K48" s="882"/>
      <c r="L48" s="461"/>
    </row>
    <row r="49" spans="1:12">
      <c r="A49" s="461"/>
      <c r="B49" s="461"/>
      <c r="C49" s="461"/>
      <c r="D49" s="461"/>
      <c r="E49" s="461"/>
      <c r="F49" s="461"/>
      <c r="G49" s="461"/>
      <c r="H49" s="461"/>
      <c r="I49" s="461"/>
      <c r="J49" s="461"/>
      <c r="K49" s="882"/>
      <c r="L49" s="461"/>
    </row>
    <row r="50" spans="1:12">
      <c r="A50" s="461"/>
      <c r="B50" s="461"/>
      <c r="C50" s="461"/>
      <c r="D50" s="461"/>
      <c r="E50" s="461"/>
      <c r="F50" s="461"/>
      <c r="G50" s="461"/>
      <c r="H50" s="461"/>
      <c r="I50" s="461"/>
      <c r="J50" s="461"/>
      <c r="K50" s="882"/>
      <c r="L50" s="461"/>
    </row>
    <row r="51" spans="1:12">
      <c r="A51" s="461"/>
      <c r="B51" s="461"/>
      <c r="C51" s="461"/>
      <c r="D51" s="461"/>
      <c r="E51" s="461"/>
      <c r="F51" s="461"/>
      <c r="G51" s="461"/>
      <c r="H51" s="461"/>
      <c r="I51" s="461"/>
      <c r="J51" s="461"/>
      <c r="K51" s="882"/>
      <c r="L51" s="461"/>
    </row>
    <row r="52" spans="1:12">
      <c r="A52" s="461"/>
      <c r="B52" s="461"/>
      <c r="C52" s="461"/>
      <c r="D52" s="461"/>
      <c r="E52" s="461"/>
      <c r="F52" s="461"/>
      <c r="G52" s="461"/>
      <c r="H52" s="461"/>
      <c r="I52" s="461"/>
      <c r="J52" s="461"/>
      <c r="K52" s="882"/>
      <c r="L52" s="461"/>
    </row>
    <row r="53" spans="1:12">
      <c r="A53" s="461"/>
      <c r="B53" s="461"/>
      <c r="C53" s="461"/>
      <c r="D53" s="461"/>
      <c r="E53" s="461"/>
      <c r="F53" s="461"/>
      <c r="G53" s="461"/>
      <c r="H53" s="461"/>
      <c r="I53" s="461"/>
      <c r="J53" s="461"/>
      <c r="K53" s="882"/>
      <c r="L53" s="461"/>
    </row>
    <row r="54" spans="1:12">
      <c r="A54" s="461"/>
      <c r="B54" s="461"/>
      <c r="C54" s="461"/>
      <c r="D54" s="461"/>
      <c r="E54" s="461"/>
      <c r="F54" s="461"/>
      <c r="G54" s="461"/>
      <c r="H54" s="461"/>
      <c r="I54" s="461"/>
      <c r="J54" s="461"/>
      <c r="K54" s="882"/>
      <c r="L54" s="461"/>
    </row>
    <row r="55" spans="1:12">
      <c r="A55" s="461"/>
      <c r="B55" s="461"/>
      <c r="C55" s="461"/>
      <c r="D55" s="461"/>
      <c r="E55" s="461"/>
      <c r="F55" s="461"/>
      <c r="G55" s="461"/>
      <c r="H55" s="461"/>
      <c r="I55" s="461"/>
      <c r="J55" s="461"/>
      <c r="K55" s="882"/>
      <c r="L55" s="461"/>
    </row>
    <row r="56" spans="1:12">
      <c r="A56" s="461"/>
      <c r="B56" s="461"/>
      <c r="C56" s="461"/>
      <c r="D56" s="461"/>
      <c r="E56" s="461"/>
      <c r="F56" s="461"/>
      <c r="G56" s="461"/>
      <c r="H56" s="461"/>
      <c r="I56" s="461"/>
      <c r="J56" s="461"/>
      <c r="K56" s="882"/>
      <c r="L56" s="461"/>
    </row>
    <row r="57" spans="1:12">
      <c r="L57" s="461"/>
    </row>
    <row r="58" spans="1:12">
      <c r="L58" s="461"/>
    </row>
    <row r="59" spans="1:12">
      <c r="L59" s="461"/>
    </row>
    <row r="60" spans="1:12">
      <c r="L60" s="461"/>
    </row>
    <row r="61" spans="1:12">
      <c r="L61" s="461"/>
    </row>
    <row r="62" spans="1:12">
      <c r="L62" s="461"/>
    </row>
    <row r="63" spans="1:12">
      <c r="L63" s="461"/>
    </row>
    <row r="64" spans="1:12">
      <c r="L64" s="461"/>
    </row>
    <row r="65" spans="12:12">
      <c r="L65" s="461"/>
    </row>
    <row r="66" spans="12:12">
      <c r="L66" s="461"/>
    </row>
    <row r="67" spans="12:12">
      <c r="L67" s="461"/>
    </row>
    <row r="68" spans="12:12">
      <c r="L68" s="461"/>
    </row>
    <row r="69" spans="12:12">
      <c r="L69" s="461"/>
    </row>
    <row r="70" spans="12:12">
      <c r="L70" s="461"/>
    </row>
    <row r="71" spans="12:12">
      <c r="L71" s="461"/>
    </row>
    <row r="72" spans="12:12">
      <c r="L72" s="461"/>
    </row>
    <row r="73" spans="12:12">
      <c r="L73" s="461"/>
    </row>
    <row r="74" spans="12:12">
      <c r="L74" s="461"/>
    </row>
    <row r="75" spans="12:12">
      <c r="L75" s="461"/>
    </row>
    <row r="76" spans="12:12">
      <c r="L76" s="461"/>
    </row>
    <row r="77" spans="12:12">
      <c r="L77" s="461"/>
    </row>
    <row r="78" spans="12:12">
      <c r="L78" s="461"/>
    </row>
    <row r="79" spans="12:12">
      <c r="L79" s="461"/>
    </row>
    <row r="80" spans="12:12">
      <c r="L80" s="461"/>
    </row>
    <row r="81" spans="12:12">
      <c r="L81" s="461"/>
    </row>
    <row r="82" spans="12:12">
      <c r="L82" s="461"/>
    </row>
    <row r="83" spans="12:12">
      <c r="L83" s="461"/>
    </row>
    <row r="84" spans="12:12">
      <c r="L84" s="461"/>
    </row>
    <row r="85" spans="12:12">
      <c r="L85" s="461"/>
    </row>
    <row r="86" spans="12:12">
      <c r="L86" s="461"/>
    </row>
    <row r="87" spans="12:12">
      <c r="L87" s="461"/>
    </row>
    <row r="88" spans="12:12">
      <c r="L88" s="461"/>
    </row>
    <row r="89" spans="12:12">
      <c r="L89" s="461"/>
    </row>
    <row r="90" spans="12:12">
      <c r="L90" s="461"/>
    </row>
    <row r="91" spans="12:12">
      <c r="L91" s="461"/>
    </row>
    <row r="92" spans="12:12">
      <c r="L92" s="461"/>
    </row>
    <row r="93" spans="12:12">
      <c r="L93" s="461"/>
    </row>
    <row r="94" spans="12:12">
      <c r="L94" s="461"/>
    </row>
    <row r="95" spans="12:12">
      <c r="L95" s="461"/>
    </row>
    <row r="96" spans="12:12">
      <c r="L96" s="461"/>
    </row>
    <row r="97" spans="12:12">
      <c r="L97" s="461"/>
    </row>
    <row r="98" spans="12:12">
      <c r="L98" s="461"/>
    </row>
    <row r="99" spans="12:12">
      <c r="L99" s="461"/>
    </row>
    <row r="100" spans="12:12">
      <c r="L100" s="461"/>
    </row>
    <row r="101" spans="12:12">
      <c r="L101" s="461"/>
    </row>
    <row r="102" spans="12:12">
      <c r="L102" s="461"/>
    </row>
    <row r="103" spans="12:12">
      <c r="L103" s="461"/>
    </row>
    <row r="104" spans="12:12">
      <c r="L104" s="461"/>
    </row>
    <row r="105" spans="12:12">
      <c r="L105" s="461"/>
    </row>
    <row r="106" spans="12:12">
      <c r="L106" s="461"/>
    </row>
    <row r="107" spans="12:12">
      <c r="L107" s="461"/>
    </row>
    <row r="108" spans="12:12">
      <c r="L108" s="461"/>
    </row>
    <row r="109" spans="12:12">
      <c r="L109" s="461"/>
    </row>
    <row r="110" spans="12:12">
      <c r="L110" s="461"/>
    </row>
    <row r="111" spans="12:12">
      <c r="L111" s="461"/>
    </row>
    <row r="112" spans="12:12">
      <c r="L112" s="461"/>
    </row>
    <row r="113" spans="12:12">
      <c r="L113" s="461"/>
    </row>
    <row r="114" spans="12:12">
      <c r="L114" s="461"/>
    </row>
    <row r="115" spans="12:12">
      <c r="L115" s="461"/>
    </row>
    <row r="116" spans="12:12">
      <c r="L116" s="461"/>
    </row>
  </sheetData>
  <mergeCells count="12">
    <mergeCell ref="A39:K39"/>
    <mergeCell ref="K4:K5"/>
    <mergeCell ref="A3:D3"/>
    <mergeCell ref="E3:F3"/>
    <mergeCell ref="G3:K3"/>
    <mergeCell ref="A4:B4"/>
    <mergeCell ref="C4:C5"/>
    <mergeCell ref="D4:D5"/>
    <mergeCell ref="E4:E5"/>
    <mergeCell ref="F4:F5"/>
    <mergeCell ref="G4:G5"/>
    <mergeCell ref="H4:J4"/>
  </mergeCells>
  <phoneticPr fontId="3"/>
  <pageMargins left="0.70866141732283472" right="0.78740157480314965" top="0.59055118110236227" bottom="0.9055118110236221" header="0.39370078740157483" footer="0.39370078740157483"/>
  <pageSetup paperSize="9" scale="89" firstPageNumber="156" orientation="portrait" useFirstPageNumber="1" verticalDpi="300" r:id="rId1"/>
  <headerFooter alignWithMargins="0">
    <oddFooter>&amp;C&amp;"ＭＳ 明朝,標準"&amp;10－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1"/>
  <sheetViews>
    <sheetView view="pageBreakPreview" zoomScaleNormal="100" zoomScaleSheetLayoutView="100" workbookViewId="0"/>
  </sheetViews>
  <sheetFormatPr defaultColWidth="9" defaultRowHeight="13.5" customHeight="1"/>
  <cols>
    <col min="1" max="2" width="2.625" style="148" customWidth="1"/>
    <col min="3" max="3" width="2.75" style="148" customWidth="1"/>
    <col min="4" max="4" width="4.5" style="148" customWidth="1"/>
    <col min="5" max="5" width="6.625" style="148" customWidth="1"/>
    <col min="6" max="6" width="5.875" style="148" customWidth="1"/>
    <col min="7" max="7" width="7.875" style="148" customWidth="1"/>
    <col min="8" max="8" width="2" style="148" customWidth="1"/>
    <col min="9" max="9" width="18" style="148" customWidth="1"/>
    <col min="10" max="10" width="47" style="148" customWidth="1"/>
    <col min="11" max="14" width="2.625" style="148" customWidth="1"/>
    <col min="15" max="16" width="4.5" style="148" customWidth="1"/>
    <col min="17" max="17" width="13" style="148" customWidth="1"/>
    <col min="18" max="18" width="4" style="148" customWidth="1"/>
    <col min="19" max="21" width="9" style="148"/>
    <col min="22" max="22" width="38.75" style="148" customWidth="1"/>
    <col min="23" max="16384" width="9" style="148"/>
  </cols>
  <sheetData>
    <row r="1" spans="1:22" ht="13.5" customHeight="1">
      <c r="A1" s="52"/>
      <c r="V1" s="55"/>
    </row>
    <row r="3" spans="1:22" ht="13.5" customHeight="1">
      <c r="A3" s="149" t="s">
        <v>238</v>
      </c>
    </row>
    <row r="4" spans="1:22" s="1030" customFormat="1" ht="13.5" customHeight="1"/>
    <row r="5" spans="1:22" s="151" customFormat="1" ht="13.5" customHeight="1">
      <c r="A5" s="1064" t="s">
        <v>2284</v>
      </c>
    </row>
    <row r="6" spans="1:22" s="152" customFormat="1" ht="13.5" customHeight="1"/>
    <row r="7" spans="1:22" s="1030" customFormat="1" ht="13.5" customHeight="1">
      <c r="B7" s="1051" t="s">
        <v>1877</v>
      </c>
    </row>
    <row r="8" spans="1:22" s="1030" customFormat="1" ht="13.5" customHeight="1">
      <c r="B8" s="1064"/>
    </row>
    <row r="9" spans="1:22" s="1030" customFormat="1" ht="13.5" customHeight="1">
      <c r="B9" s="1064"/>
      <c r="C9" s="1153" t="s">
        <v>2283</v>
      </c>
      <c r="D9" s="1153"/>
      <c r="E9" s="1153"/>
      <c r="F9" s="1153"/>
      <c r="G9" s="1153"/>
      <c r="H9" s="1153"/>
      <c r="I9" s="1153"/>
      <c r="J9" s="1153"/>
    </row>
    <row r="10" spans="1:22" s="1030" customFormat="1" ht="13.5" customHeight="1">
      <c r="B10" s="1064"/>
      <c r="C10" s="1153"/>
      <c r="D10" s="1153"/>
      <c r="E10" s="1153"/>
      <c r="F10" s="1153"/>
      <c r="G10" s="1153"/>
      <c r="H10" s="1153"/>
      <c r="I10" s="1153"/>
      <c r="J10" s="1153"/>
    </row>
    <row r="11" spans="1:22" s="1030" customFormat="1" ht="13.5" customHeight="1">
      <c r="B11" s="1064"/>
      <c r="C11" s="1153"/>
      <c r="D11" s="1153"/>
      <c r="E11" s="1153"/>
      <c r="F11" s="1153"/>
      <c r="G11" s="1153"/>
      <c r="H11" s="1153"/>
      <c r="I11" s="1153"/>
      <c r="J11" s="1153"/>
    </row>
    <row r="12" spans="1:22" s="1030" customFormat="1" ht="13.5" customHeight="1">
      <c r="B12" s="1064"/>
      <c r="C12" s="1153"/>
      <c r="D12" s="1153"/>
      <c r="E12" s="1153"/>
      <c r="F12" s="1153"/>
      <c r="G12" s="1153"/>
      <c r="H12" s="1153"/>
      <c r="I12" s="1153"/>
      <c r="J12" s="1153"/>
    </row>
    <row r="13" spans="1:22" s="1030" customFormat="1" ht="13.5" customHeight="1">
      <c r="B13" s="1064"/>
    </row>
    <row r="14" spans="1:22" s="1030" customFormat="1" ht="13.5" customHeight="1">
      <c r="B14" s="1064"/>
    </row>
    <row r="15" spans="1:22" s="1030" customFormat="1" ht="13.5" customHeight="1">
      <c r="B15" s="1051" t="s">
        <v>2282</v>
      </c>
      <c r="M15" s="1056" t="s">
        <v>2281</v>
      </c>
      <c r="N15" s="152"/>
      <c r="O15" s="152"/>
      <c r="P15" s="152"/>
      <c r="Q15" s="152"/>
      <c r="R15" s="152"/>
      <c r="S15" s="152"/>
      <c r="T15" s="152"/>
      <c r="U15" s="152"/>
      <c r="V15" s="152"/>
    </row>
    <row r="16" spans="1:22" s="1030" customFormat="1" ht="13.5" customHeight="1">
      <c r="B16" s="1064"/>
      <c r="L16" s="149"/>
      <c r="M16" s="1056"/>
      <c r="N16" s="1055"/>
      <c r="O16" s="1055"/>
      <c r="P16" s="1055"/>
      <c r="Q16" s="1055"/>
      <c r="R16" s="1055"/>
      <c r="S16" s="1055"/>
      <c r="T16" s="1055"/>
      <c r="U16" s="1055"/>
      <c r="V16" s="1055"/>
    </row>
    <row r="17" spans="2:22" s="1030" customFormat="1" ht="13.5" customHeight="1">
      <c r="B17" s="1064" t="s">
        <v>2280</v>
      </c>
      <c r="C17" s="149"/>
      <c r="D17" s="149"/>
      <c r="E17" s="149"/>
      <c r="F17" s="149"/>
      <c r="G17" s="149"/>
      <c r="H17" s="149"/>
      <c r="I17" s="149"/>
      <c r="J17" s="149"/>
      <c r="L17" s="149"/>
      <c r="M17" s="1056"/>
      <c r="N17" s="1055" t="s">
        <v>2279</v>
      </c>
      <c r="O17" s="1055"/>
      <c r="P17" s="1055"/>
      <c r="Q17" s="1055"/>
      <c r="R17" s="1055"/>
      <c r="S17" s="1055"/>
      <c r="T17" s="1055"/>
      <c r="U17" s="1055"/>
      <c r="V17" s="1055"/>
    </row>
    <row r="18" spans="2:22" s="1030" customFormat="1" ht="13.5" customHeight="1">
      <c r="B18" s="1064"/>
      <c r="C18" s="149"/>
      <c r="D18" s="149"/>
      <c r="E18" s="149"/>
      <c r="F18" s="149"/>
      <c r="G18" s="149"/>
      <c r="H18" s="149"/>
      <c r="I18" s="149"/>
      <c r="J18" s="149"/>
      <c r="L18" s="149"/>
      <c r="M18" s="1056"/>
      <c r="N18" s="1055"/>
      <c r="O18" s="1055"/>
      <c r="P18" s="1055"/>
      <c r="Q18" s="1055"/>
      <c r="R18" s="1055"/>
      <c r="S18" s="1055"/>
      <c r="T18" s="1055"/>
      <c r="U18" s="1055"/>
      <c r="V18" s="1055"/>
    </row>
    <row r="19" spans="2:22" s="1030" customFormat="1" ht="13.5" customHeight="1">
      <c r="B19" s="1064" t="s">
        <v>2278</v>
      </c>
      <c r="C19" s="149"/>
      <c r="D19" s="149"/>
      <c r="E19" s="149"/>
      <c r="F19" s="149"/>
      <c r="G19" s="149"/>
      <c r="H19" s="149"/>
      <c r="I19" s="149"/>
      <c r="J19" s="149"/>
      <c r="L19" s="149"/>
      <c r="M19" s="1056"/>
      <c r="N19" s="1058" t="s">
        <v>2277</v>
      </c>
      <c r="O19" s="1055"/>
      <c r="P19" s="1055"/>
      <c r="Q19" s="1055"/>
      <c r="R19" s="1055"/>
      <c r="S19" s="1055"/>
      <c r="T19" s="1055"/>
      <c r="U19" s="1055"/>
      <c r="V19" s="1055"/>
    </row>
    <row r="20" spans="2:22" s="1030" customFormat="1" ht="13.5" customHeight="1">
      <c r="B20" s="1064"/>
      <c r="C20" s="149"/>
      <c r="D20" s="149"/>
      <c r="E20" s="149"/>
      <c r="F20" s="149"/>
      <c r="G20" s="149"/>
      <c r="H20" s="149"/>
      <c r="I20" s="149"/>
      <c r="J20" s="149"/>
      <c r="L20" s="149"/>
      <c r="M20" s="1056"/>
      <c r="N20" s="1055"/>
      <c r="O20" s="1055"/>
      <c r="P20" s="1055"/>
      <c r="Q20" s="1055"/>
      <c r="R20" s="1055"/>
      <c r="S20" s="1055"/>
      <c r="T20" s="1055"/>
      <c r="U20" s="1055"/>
      <c r="V20" s="1055"/>
    </row>
    <row r="21" spans="2:22" s="1030" customFormat="1" ht="13.5" customHeight="1">
      <c r="C21" s="1064"/>
      <c r="D21" s="1066" t="s">
        <v>2285</v>
      </c>
      <c r="E21" s="1153" t="s">
        <v>2276</v>
      </c>
      <c r="F21" s="1153"/>
      <c r="G21" s="1153"/>
      <c r="H21" s="1153"/>
      <c r="I21" s="1153"/>
      <c r="J21" s="1153"/>
      <c r="K21" s="1065"/>
      <c r="L21" s="149"/>
      <c r="M21" s="1056"/>
      <c r="N21" s="1055"/>
      <c r="O21" s="1150" t="s">
        <v>2275</v>
      </c>
      <c r="P21" s="1150"/>
      <c r="Q21" s="1150"/>
      <c r="R21" s="1150"/>
      <c r="S21" s="1150"/>
      <c r="T21" s="1150"/>
      <c r="U21" s="1150"/>
      <c r="V21" s="1150"/>
    </row>
    <row r="22" spans="2:22" s="1030" customFormat="1" ht="13.5" customHeight="1">
      <c r="C22" s="1064"/>
      <c r="D22" s="149"/>
      <c r="E22" s="1153"/>
      <c r="F22" s="1153"/>
      <c r="G22" s="1153"/>
      <c r="H22" s="1153"/>
      <c r="I22" s="1153"/>
      <c r="J22" s="1153"/>
      <c r="K22" s="1065"/>
      <c r="L22" s="149"/>
      <c r="M22" s="1056"/>
      <c r="N22" s="1055"/>
      <c r="O22" s="1150"/>
      <c r="P22" s="1150"/>
      <c r="Q22" s="1150"/>
      <c r="R22" s="1150"/>
      <c r="S22" s="1150"/>
      <c r="T22" s="1150"/>
      <c r="U22" s="1150"/>
      <c r="V22" s="1150"/>
    </row>
    <row r="23" spans="2:22" s="1030" customFormat="1" ht="13.5" customHeight="1">
      <c r="C23" s="1064"/>
      <c r="D23" s="149"/>
      <c r="E23" s="1153"/>
      <c r="F23" s="1153"/>
      <c r="G23" s="1153"/>
      <c r="H23" s="1153"/>
      <c r="I23" s="1153"/>
      <c r="J23" s="1153"/>
      <c r="K23" s="1065"/>
      <c r="L23" s="149"/>
      <c r="M23" s="1056"/>
      <c r="N23" s="1055"/>
      <c r="O23" s="1150"/>
      <c r="P23" s="1150"/>
      <c r="Q23" s="1150"/>
      <c r="R23" s="1150"/>
      <c r="S23" s="1150"/>
      <c r="T23" s="1150"/>
      <c r="U23" s="1150"/>
      <c r="V23" s="1150"/>
    </row>
    <row r="24" spans="2:22" s="1030" customFormat="1" ht="13.5" customHeight="1">
      <c r="C24" s="1064"/>
      <c r="D24" s="1066" t="s">
        <v>2286</v>
      </c>
      <c r="E24" s="1153" t="s">
        <v>2274</v>
      </c>
      <c r="F24" s="1153"/>
      <c r="G24" s="1153"/>
      <c r="H24" s="1153"/>
      <c r="I24" s="1153"/>
      <c r="J24" s="1153"/>
      <c r="K24" s="1065"/>
      <c r="L24" s="149"/>
      <c r="M24" s="1056"/>
      <c r="N24" s="1055"/>
      <c r="O24" s="1150"/>
      <c r="P24" s="1150"/>
      <c r="Q24" s="1150"/>
      <c r="R24" s="1150"/>
      <c r="S24" s="1150"/>
      <c r="T24" s="1150"/>
      <c r="U24" s="1150"/>
      <c r="V24" s="1150"/>
    </row>
    <row r="25" spans="2:22" s="1030" customFormat="1" ht="13.5" customHeight="1">
      <c r="C25" s="1064"/>
      <c r="D25" s="149"/>
      <c r="E25" s="1153"/>
      <c r="F25" s="1153"/>
      <c r="G25" s="1153"/>
      <c r="H25" s="1153"/>
      <c r="I25" s="1153"/>
      <c r="J25" s="1153"/>
      <c r="K25" s="1065"/>
      <c r="L25" s="149"/>
      <c r="M25" s="1056"/>
      <c r="N25" s="1055"/>
      <c r="O25" s="1055"/>
      <c r="P25" s="1055"/>
      <c r="Q25" s="1055"/>
      <c r="R25" s="1055"/>
      <c r="S25" s="1055"/>
      <c r="T25" s="1055"/>
      <c r="U25" s="1055"/>
      <c r="V25" s="1055"/>
    </row>
    <row r="26" spans="2:22" s="1030" customFormat="1" ht="13.5" customHeight="1">
      <c r="C26" s="1064"/>
      <c r="D26" s="1066" t="s">
        <v>2287</v>
      </c>
      <c r="E26" s="1153" t="s">
        <v>2273</v>
      </c>
      <c r="F26" s="1153"/>
      <c r="G26" s="1153"/>
      <c r="H26" s="1153"/>
      <c r="I26" s="1153"/>
      <c r="J26" s="1153"/>
      <c r="K26" s="1065"/>
      <c r="L26" s="149"/>
      <c r="M26" s="1056"/>
      <c r="N26" s="1055"/>
      <c r="O26" s="1063" t="s">
        <v>2295</v>
      </c>
      <c r="P26" s="1150" t="s">
        <v>2272</v>
      </c>
      <c r="Q26" s="1150"/>
      <c r="R26" s="1150"/>
      <c r="S26" s="1150"/>
      <c r="T26" s="1150"/>
      <c r="U26" s="1150"/>
      <c r="V26" s="1150"/>
    </row>
    <row r="27" spans="2:22" s="58" customFormat="1" ht="13.5" customHeight="1">
      <c r="C27" s="1064"/>
      <c r="D27" s="149"/>
      <c r="E27" s="149"/>
      <c r="F27" s="149"/>
      <c r="G27" s="149"/>
      <c r="H27" s="149"/>
      <c r="I27" s="149"/>
      <c r="J27" s="149"/>
      <c r="K27" s="149"/>
      <c r="L27" s="1048"/>
      <c r="M27" s="1056"/>
      <c r="N27" s="1055"/>
      <c r="O27" s="1055"/>
      <c r="P27" s="1150"/>
      <c r="Q27" s="1150"/>
      <c r="R27" s="1150"/>
      <c r="S27" s="1150"/>
      <c r="T27" s="1150"/>
      <c r="U27" s="1150"/>
      <c r="V27" s="1150"/>
    </row>
    <row r="28" spans="2:22" ht="13.5" customHeight="1">
      <c r="C28" s="1149" t="s">
        <v>2288</v>
      </c>
      <c r="D28" s="1149"/>
      <c r="E28" s="1149"/>
      <c r="F28" s="1149"/>
      <c r="G28" s="1149"/>
      <c r="H28" s="1149"/>
      <c r="I28" s="1149"/>
      <c r="J28" s="1149"/>
      <c r="L28" s="1048"/>
      <c r="M28" s="1056"/>
      <c r="N28" s="1055"/>
      <c r="O28" s="1063" t="s">
        <v>2286</v>
      </c>
      <c r="P28" s="1151" t="s">
        <v>2271</v>
      </c>
      <c r="Q28" s="1151"/>
      <c r="R28" s="1151"/>
      <c r="S28" s="1151"/>
      <c r="T28" s="1151"/>
      <c r="U28" s="1151"/>
      <c r="V28" s="1151"/>
    </row>
    <row r="29" spans="2:22" ht="13.5" customHeight="1">
      <c r="C29" s="1149"/>
      <c r="D29" s="1149"/>
      <c r="E29" s="1149"/>
      <c r="F29" s="1149"/>
      <c r="G29" s="1149"/>
      <c r="H29" s="1149"/>
      <c r="I29" s="1149"/>
      <c r="J29" s="1149"/>
      <c r="L29" s="1048"/>
      <c r="M29" s="1056"/>
      <c r="N29" s="1055"/>
      <c r="O29" s="1055"/>
      <c r="P29" s="1055"/>
      <c r="Q29" s="1055"/>
      <c r="R29" s="1055"/>
      <c r="S29" s="1055"/>
      <c r="T29" s="1055"/>
      <c r="U29" s="1055"/>
      <c r="V29" s="1055"/>
    </row>
    <row r="30" spans="2:22" ht="13.5" customHeight="1">
      <c r="C30" s="1052"/>
      <c r="D30" s="1048"/>
      <c r="E30" s="1048"/>
      <c r="F30" s="1048"/>
      <c r="G30" s="1048"/>
      <c r="H30" s="1048"/>
      <c r="I30" s="1048"/>
      <c r="J30" s="1048"/>
      <c r="K30" s="1048"/>
      <c r="L30" s="1048"/>
      <c r="M30" s="1056"/>
      <c r="N30" s="1055"/>
      <c r="O30" s="1150" t="s">
        <v>2270</v>
      </c>
      <c r="P30" s="1150"/>
      <c r="Q30" s="1150"/>
      <c r="R30" s="1150"/>
      <c r="S30" s="1150"/>
      <c r="T30" s="1150"/>
      <c r="U30" s="1150"/>
      <c r="V30" s="1150"/>
    </row>
    <row r="31" spans="2:22" ht="13.5" customHeight="1">
      <c r="C31" s="1052"/>
      <c r="D31" s="1062" t="s">
        <v>2289</v>
      </c>
      <c r="E31" s="1061" t="s">
        <v>2269</v>
      </c>
      <c r="F31" s="186"/>
      <c r="I31" s="1152" t="s">
        <v>2268</v>
      </c>
      <c r="J31" s="1152"/>
      <c r="K31" s="1054"/>
      <c r="L31" s="1048"/>
      <c r="M31" s="1056"/>
      <c r="N31" s="1055"/>
      <c r="O31" s="1150"/>
      <c r="P31" s="1150"/>
      <c r="Q31" s="1150"/>
      <c r="R31" s="1150"/>
      <c r="S31" s="1150"/>
      <c r="T31" s="1150"/>
      <c r="U31" s="1150"/>
      <c r="V31" s="1150"/>
    </row>
    <row r="32" spans="2:22" ht="13.5" customHeight="1">
      <c r="C32" s="1052"/>
      <c r="D32" s="1061"/>
      <c r="E32" s="1061"/>
      <c r="F32" s="186"/>
      <c r="G32" s="1054"/>
      <c r="H32" s="1054"/>
      <c r="I32" s="1152"/>
      <c r="J32" s="1152"/>
      <c r="K32" s="1054"/>
      <c r="L32" s="1048"/>
      <c r="M32" s="1056"/>
      <c r="N32" s="1055"/>
      <c r="O32" s="1055"/>
      <c r="P32" s="1055"/>
      <c r="Q32" s="1055"/>
      <c r="R32" s="1055"/>
      <c r="S32" s="1055"/>
      <c r="T32" s="1055"/>
      <c r="U32" s="1055"/>
      <c r="V32" s="1055"/>
    </row>
    <row r="33" spans="2:22" ht="13.5" customHeight="1">
      <c r="C33" s="1052"/>
      <c r="D33" s="1062" t="s">
        <v>2286</v>
      </c>
      <c r="E33" s="1061" t="s">
        <v>2267</v>
      </c>
      <c r="F33" s="186"/>
      <c r="H33" s="1054"/>
      <c r="I33" s="1152" t="s">
        <v>2266</v>
      </c>
      <c r="J33" s="1152"/>
      <c r="K33" s="1054"/>
      <c r="L33" s="1048"/>
      <c r="M33" s="1056"/>
      <c r="N33" s="1055"/>
      <c r="O33" s="1058" t="s">
        <v>2265</v>
      </c>
      <c r="P33" s="1055"/>
      <c r="Q33" s="1055"/>
      <c r="R33" s="1055"/>
      <c r="S33" s="1055"/>
      <c r="T33" s="1055"/>
      <c r="U33" s="1055"/>
      <c r="V33" s="1055"/>
    </row>
    <row r="34" spans="2:22" ht="13.5" customHeight="1">
      <c r="C34" s="1052"/>
      <c r="D34" s="1061"/>
      <c r="E34" s="1061"/>
      <c r="F34" s="186"/>
      <c r="G34" s="1054"/>
      <c r="H34" s="1054"/>
      <c r="I34" s="1152"/>
      <c r="J34" s="1152"/>
      <c r="K34" s="1054"/>
      <c r="L34" s="1048"/>
      <c r="M34" s="1056"/>
      <c r="N34" s="1055"/>
      <c r="O34" s="1055"/>
      <c r="P34" s="1055"/>
      <c r="Q34" s="1055"/>
      <c r="R34" s="1055"/>
      <c r="S34" s="1055"/>
      <c r="T34" s="1055"/>
      <c r="U34" s="1055"/>
      <c r="V34" s="1055"/>
    </row>
    <row r="35" spans="2:22" ht="13.5" customHeight="1">
      <c r="C35" s="1052"/>
      <c r="D35" s="1062" t="s">
        <v>2290</v>
      </c>
      <c r="E35" s="1061" t="s">
        <v>2264</v>
      </c>
      <c r="F35" s="186"/>
      <c r="H35" s="1054"/>
      <c r="I35" s="1152" t="s">
        <v>2263</v>
      </c>
      <c r="J35" s="1152"/>
      <c r="K35" s="1054"/>
      <c r="L35" s="1048"/>
      <c r="M35" s="1056"/>
      <c r="N35" s="1055"/>
      <c r="O35" s="1151" t="s">
        <v>2262</v>
      </c>
      <c r="P35" s="1151"/>
      <c r="Q35" s="1151"/>
      <c r="R35" s="1151" t="s">
        <v>2261</v>
      </c>
      <c r="S35" s="1151"/>
      <c r="T35" s="1151"/>
      <c r="U35" s="1151"/>
      <c r="V35" s="1151"/>
    </row>
    <row r="36" spans="2:22" ht="13.5" customHeight="1">
      <c r="C36" s="1052"/>
      <c r="D36" s="1061"/>
      <c r="E36" s="1061"/>
      <c r="F36" s="186"/>
      <c r="H36" s="1054"/>
      <c r="I36" s="1152"/>
      <c r="J36" s="1152"/>
      <c r="K36" s="1054"/>
      <c r="L36" s="1048"/>
      <c r="M36" s="1056"/>
      <c r="N36" s="1055"/>
      <c r="O36" s="1060"/>
      <c r="P36" s="1060"/>
      <c r="Q36" s="1060"/>
      <c r="R36" s="1060"/>
      <c r="S36" s="1055"/>
      <c r="T36" s="1055"/>
      <c r="U36" s="1055"/>
      <c r="V36" s="1055"/>
    </row>
    <row r="37" spans="2:22" ht="13.5" customHeight="1">
      <c r="C37" s="1052"/>
      <c r="D37" s="1062" t="s">
        <v>2291</v>
      </c>
      <c r="E37" s="1061" t="s">
        <v>2260</v>
      </c>
      <c r="F37" s="186"/>
      <c r="H37" s="1054"/>
      <c r="I37" s="1152" t="s">
        <v>2259</v>
      </c>
      <c r="J37" s="1152"/>
      <c r="K37" s="1054"/>
      <c r="L37" s="1048"/>
      <c r="M37" s="1056"/>
      <c r="N37" s="1055"/>
      <c r="O37" s="1151" t="s">
        <v>2258</v>
      </c>
      <c r="P37" s="1151"/>
      <c r="Q37" s="1151"/>
      <c r="R37" s="1150" t="s">
        <v>2257</v>
      </c>
      <c r="S37" s="1150"/>
      <c r="T37" s="1150"/>
      <c r="U37" s="1150"/>
      <c r="V37" s="1150"/>
    </row>
    <row r="38" spans="2:22" ht="13.5" customHeight="1">
      <c r="C38" s="1052"/>
      <c r="D38" s="1061"/>
      <c r="E38" s="1061"/>
      <c r="F38" s="186"/>
      <c r="H38" s="1054"/>
      <c r="I38" s="1152"/>
      <c r="J38" s="1152"/>
      <c r="K38" s="1054"/>
      <c r="L38" s="1048"/>
      <c r="M38" s="1056"/>
      <c r="N38" s="1055"/>
      <c r="O38" s="1060"/>
      <c r="P38" s="1060"/>
      <c r="Q38" s="1060"/>
      <c r="R38" s="1150"/>
      <c r="S38" s="1150"/>
      <c r="T38" s="1150"/>
      <c r="U38" s="1150"/>
      <c r="V38" s="1150"/>
    </row>
    <row r="39" spans="2:22" ht="13.5" customHeight="1">
      <c r="C39" s="1052"/>
      <c r="D39" s="1062" t="s">
        <v>2292</v>
      </c>
      <c r="E39" s="1061" t="s">
        <v>2256</v>
      </c>
      <c r="F39" s="186"/>
      <c r="H39" s="1054"/>
      <c r="I39" s="1152" t="s">
        <v>2255</v>
      </c>
      <c r="J39" s="1152"/>
      <c r="K39" s="1054"/>
      <c r="L39" s="1048"/>
      <c r="M39" s="1056"/>
      <c r="N39" s="1055"/>
      <c r="O39" s="1060"/>
      <c r="P39" s="1060"/>
      <c r="Q39" s="1060"/>
      <c r="R39" s="1057"/>
      <c r="S39" s="1057"/>
      <c r="T39" s="1057"/>
      <c r="U39" s="1057"/>
      <c r="V39" s="1057"/>
    </row>
    <row r="40" spans="2:22" ht="13.5" customHeight="1">
      <c r="C40" s="1052"/>
      <c r="D40" s="1061"/>
      <c r="E40" s="1061"/>
      <c r="F40" s="186"/>
      <c r="H40" s="1054"/>
      <c r="I40" s="1152"/>
      <c r="J40" s="1152"/>
      <c r="K40" s="1054"/>
      <c r="L40" s="1048"/>
      <c r="M40" s="1056"/>
      <c r="N40" s="1055"/>
      <c r="O40" s="1151" t="s">
        <v>2254</v>
      </c>
      <c r="P40" s="1151"/>
      <c r="Q40" s="1151"/>
      <c r="R40" s="1150" t="s">
        <v>2253</v>
      </c>
      <c r="S40" s="1150"/>
      <c r="T40" s="1150"/>
      <c r="U40" s="1150"/>
      <c r="V40" s="1150"/>
    </row>
    <row r="41" spans="2:22" ht="13.5" customHeight="1">
      <c r="C41" s="1052"/>
      <c r="D41" s="1062" t="s">
        <v>2293</v>
      </c>
      <c r="E41" s="1061" t="s">
        <v>2252</v>
      </c>
      <c r="F41" s="186"/>
      <c r="H41" s="1054"/>
      <c r="I41" s="1152" t="s">
        <v>2251</v>
      </c>
      <c r="J41" s="1152"/>
      <c r="K41" s="1054"/>
      <c r="L41" s="1048"/>
      <c r="M41" s="1056"/>
      <c r="N41" s="1055"/>
      <c r="O41" s="1055"/>
      <c r="P41" s="1055"/>
      <c r="Q41" s="1055"/>
      <c r="R41" s="1150"/>
      <c r="S41" s="1150"/>
      <c r="T41" s="1150"/>
      <c r="U41" s="1150"/>
      <c r="V41" s="1150"/>
    </row>
    <row r="42" spans="2:22" ht="13.5" customHeight="1">
      <c r="C42" s="1052"/>
      <c r="D42" s="1061"/>
      <c r="E42" s="1061"/>
      <c r="F42" s="1061"/>
      <c r="G42" s="1054"/>
      <c r="H42" s="1054"/>
      <c r="I42" s="1152"/>
      <c r="J42" s="1152"/>
      <c r="K42" s="1054"/>
      <c r="L42" s="1048"/>
      <c r="M42" s="1056"/>
      <c r="N42" s="1055"/>
      <c r="O42" s="1055"/>
      <c r="P42" s="1055"/>
      <c r="Q42" s="1055"/>
      <c r="R42" s="1055"/>
      <c r="S42" s="1055"/>
      <c r="T42" s="1055"/>
      <c r="U42" s="1055"/>
      <c r="V42" s="1055"/>
    </row>
    <row r="43" spans="2:22" ht="13.5" customHeight="1">
      <c r="B43" s="1052"/>
      <c r="C43" s="1048"/>
      <c r="D43" s="1048"/>
      <c r="E43" s="1048"/>
      <c r="F43" s="1048"/>
      <c r="G43" s="1048"/>
      <c r="H43" s="1048"/>
      <c r="I43" s="1048"/>
      <c r="J43" s="1048"/>
      <c r="L43" s="1048"/>
      <c r="M43" s="1056"/>
      <c r="N43" s="1055"/>
      <c r="O43" s="1151" t="s">
        <v>2250</v>
      </c>
      <c r="P43" s="1151"/>
      <c r="Q43" s="1151"/>
      <c r="R43" s="1059" t="s">
        <v>2289</v>
      </c>
      <c r="S43" s="1150" t="s">
        <v>2249</v>
      </c>
      <c r="T43" s="1150"/>
      <c r="U43" s="1150"/>
      <c r="V43" s="1150"/>
    </row>
    <row r="44" spans="2:22" ht="13.5" customHeight="1">
      <c r="B44" s="1052"/>
      <c r="C44" s="1048"/>
      <c r="D44" s="1048"/>
      <c r="E44" s="1048"/>
      <c r="F44" s="1048"/>
      <c r="G44" s="1048"/>
      <c r="H44" s="1048"/>
      <c r="I44" s="1048"/>
      <c r="J44" s="1048"/>
      <c r="L44" s="1048"/>
      <c r="M44" s="1056"/>
      <c r="N44" s="1055"/>
      <c r="O44" s="1055"/>
      <c r="P44" s="1060"/>
      <c r="Q44" s="1060"/>
      <c r="R44" s="1057"/>
      <c r="S44" s="1150"/>
      <c r="T44" s="1150"/>
      <c r="U44" s="1150"/>
      <c r="V44" s="1150"/>
    </row>
    <row r="45" spans="2:22" ht="13.5" customHeight="1">
      <c r="B45" s="1051" t="s">
        <v>2248</v>
      </c>
      <c r="C45" s="1048"/>
      <c r="D45" s="1048"/>
      <c r="E45" s="1048"/>
      <c r="F45" s="1048"/>
      <c r="G45" s="1048"/>
      <c r="H45" s="1048"/>
      <c r="I45" s="1048"/>
      <c r="J45" s="1048"/>
      <c r="L45" s="1048"/>
      <c r="M45" s="1056"/>
      <c r="N45" s="1055"/>
      <c r="O45" s="1055"/>
      <c r="P45" s="1055"/>
      <c r="Q45" s="1055"/>
      <c r="R45" s="1057"/>
      <c r="S45" s="1150"/>
      <c r="T45" s="1150"/>
      <c r="U45" s="1150"/>
      <c r="V45" s="1150"/>
    </row>
    <row r="46" spans="2:22" ht="13.5" customHeight="1">
      <c r="B46" s="1052"/>
      <c r="C46" s="1048"/>
      <c r="D46" s="1048"/>
      <c r="E46" s="1048"/>
      <c r="F46" s="1048"/>
      <c r="G46" s="1048"/>
      <c r="H46" s="1048"/>
      <c r="I46" s="1048"/>
      <c r="J46" s="1048"/>
      <c r="L46" s="1048"/>
      <c r="M46" s="1056"/>
      <c r="N46" s="1055"/>
      <c r="O46" s="1055"/>
      <c r="P46" s="1055"/>
      <c r="Q46" s="1055"/>
      <c r="R46" s="1059" t="s">
        <v>2296</v>
      </c>
      <c r="S46" s="1150" t="s">
        <v>2247</v>
      </c>
      <c r="T46" s="1150"/>
      <c r="U46" s="1150"/>
      <c r="V46" s="1150"/>
    </row>
    <row r="47" spans="2:22" ht="13.5" customHeight="1">
      <c r="B47" s="1052"/>
      <c r="C47" s="1048" t="s">
        <v>2246</v>
      </c>
      <c r="D47" s="1048"/>
      <c r="E47" s="1048"/>
      <c r="F47" s="1048"/>
      <c r="G47" s="1048"/>
      <c r="H47" s="1048"/>
      <c r="I47" s="1048"/>
      <c r="J47" s="1048"/>
      <c r="L47" s="1048"/>
      <c r="M47" s="1056"/>
      <c r="N47" s="1055"/>
      <c r="O47" s="1055"/>
      <c r="P47" s="1055"/>
      <c r="Q47" s="1055"/>
      <c r="R47" s="1057"/>
      <c r="S47" s="1150"/>
      <c r="T47" s="1150"/>
      <c r="U47" s="1150"/>
      <c r="V47" s="1150"/>
    </row>
    <row r="48" spans="2:22" ht="13.5" customHeight="1">
      <c r="B48" s="1052"/>
      <c r="C48" s="1048"/>
      <c r="D48" s="1048"/>
      <c r="E48" s="1048"/>
      <c r="F48" s="1048"/>
      <c r="G48" s="1048"/>
      <c r="H48" s="1048"/>
      <c r="I48" s="1048"/>
      <c r="J48" s="1048"/>
      <c r="L48" s="1048"/>
      <c r="M48" s="1056"/>
      <c r="N48" s="1058" t="s">
        <v>2245</v>
      </c>
      <c r="O48" s="1055"/>
      <c r="P48" s="1055"/>
      <c r="Q48" s="1055"/>
      <c r="R48" s="1055"/>
      <c r="S48" s="1055"/>
      <c r="T48" s="1055"/>
      <c r="U48" s="1055"/>
      <c r="V48" s="1055"/>
    </row>
    <row r="49" spans="2:22" ht="13.5" customHeight="1">
      <c r="B49" s="1052"/>
      <c r="C49" s="1048"/>
      <c r="D49" s="1053" t="s">
        <v>2244</v>
      </c>
      <c r="E49" s="1053"/>
      <c r="G49" s="1152" t="s">
        <v>2243</v>
      </c>
      <c r="H49" s="1152"/>
      <c r="I49" s="1152"/>
      <c r="J49" s="1152"/>
      <c r="L49" s="1048"/>
      <c r="M49" s="1056"/>
      <c r="N49" s="1055"/>
      <c r="O49" s="1055"/>
      <c r="P49" s="1055"/>
      <c r="Q49" s="1055"/>
      <c r="R49" s="1055"/>
      <c r="S49" s="1055"/>
      <c r="T49" s="1055"/>
      <c r="U49" s="1055"/>
      <c r="V49" s="1055"/>
    </row>
    <row r="50" spans="2:22" ht="13.5" customHeight="1">
      <c r="B50" s="1052"/>
      <c r="C50" s="1048"/>
      <c r="D50" s="1053"/>
      <c r="E50" s="1053"/>
      <c r="G50" s="1152"/>
      <c r="H50" s="1152"/>
      <c r="I50" s="1152"/>
      <c r="J50" s="1152"/>
      <c r="L50" s="1048"/>
      <c r="M50" s="1056"/>
      <c r="N50" s="1055"/>
      <c r="O50" s="1150" t="s">
        <v>2242</v>
      </c>
      <c r="P50" s="1150"/>
      <c r="Q50" s="1150"/>
      <c r="R50" s="1150"/>
      <c r="S50" s="1150"/>
      <c r="T50" s="1150"/>
      <c r="U50" s="1150"/>
      <c r="V50" s="1150"/>
    </row>
    <row r="51" spans="2:22" ht="13.5" customHeight="1">
      <c r="B51" s="1052"/>
      <c r="C51" s="1048"/>
      <c r="D51" s="1053"/>
      <c r="E51" s="1053"/>
      <c r="G51" s="1152"/>
      <c r="H51" s="1152"/>
      <c r="I51" s="1152"/>
      <c r="J51" s="1152"/>
      <c r="L51" s="1048"/>
      <c r="M51" s="1056"/>
      <c r="N51" s="1055"/>
      <c r="O51" s="1150"/>
      <c r="P51" s="1150"/>
      <c r="Q51" s="1150"/>
      <c r="R51" s="1150"/>
      <c r="S51" s="1150"/>
      <c r="T51" s="1150"/>
      <c r="U51" s="1150"/>
      <c r="V51" s="1150"/>
    </row>
    <row r="52" spans="2:22" ht="13.5" customHeight="1">
      <c r="B52" s="1052"/>
      <c r="C52" s="1048"/>
      <c r="D52" s="1053"/>
      <c r="E52" s="1053"/>
      <c r="G52" s="1152"/>
      <c r="H52" s="1152"/>
      <c r="I52" s="1152"/>
      <c r="J52" s="1152"/>
      <c r="L52" s="1048"/>
      <c r="M52" s="1056"/>
      <c r="N52" s="1055"/>
      <c r="O52" s="1057"/>
      <c r="P52" s="1057"/>
      <c r="Q52" s="1057"/>
      <c r="R52" s="1057"/>
      <c r="S52" s="1057"/>
      <c r="T52" s="1057"/>
      <c r="U52" s="1057"/>
      <c r="V52" s="1057"/>
    </row>
    <row r="53" spans="2:22" ht="13.5" customHeight="1">
      <c r="B53" s="1052"/>
      <c r="C53" s="1048"/>
      <c r="D53" s="1053"/>
      <c r="E53" s="1053"/>
      <c r="G53" s="1054"/>
      <c r="H53" s="1054"/>
      <c r="I53" s="1054"/>
      <c r="J53" s="1054"/>
      <c r="L53" s="1048"/>
      <c r="M53" s="1056"/>
      <c r="N53" s="1055"/>
      <c r="O53" s="1055"/>
      <c r="P53" s="1055"/>
      <c r="Q53" s="1055"/>
      <c r="R53" s="1055"/>
      <c r="S53" s="1055"/>
      <c r="T53" s="1055"/>
      <c r="U53" s="1055"/>
      <c r="V53" s="1055"/>
    </row>
    <row r="54" spans="2:22" ht="13.5" customHeight="1">
      <c r="B54" s="1052"/>
      <c r="C54" s="1048"/>
      <c r="D54" s="1053" t="s">
        <v>2241</v>
      </c>
      <c r="E54" s="1053"/>
      <c r="G54" s="1152" t="s">
        <v>2240</v>
      </c>
      <c r="H54" s="1152"/>
      <c r="I54" s="1152"/>
      <c r="J54" s="1152"/>
      <c r="L54" s="1048"/>
      <c r="M54" s="1056" t="s">
        <v>2239</v>
      </c>
      <c r="N54" s="1055"/>
      <c r="O54" s="1055"/>
      <c r="P54" s="1055"/>
      <c r="Q54" s="1055"/>
      <c r="R54" s="1055"/>
      <c r="S54" s="1055"/>
      <c r="T54" s="1055"/>
      <c r="U54" s="1055"/>
      <c r="V54" s="1055"/>
    </row>
    <row r="55" spans="2:22" ht="13.5" customHeight="1">
      <c r="B55" s="1052"/>
      <c r="C55" s="1048"/>
      <c r="D55" s="1053"/>
      <c r="E55" s="1053"/>
      <c r="G55" s="1152"/>
      <c r="H55" s="1152"/>
      <c r="I55" s="1152"/>
      <c r="J55" s="1152"/>
      <c r="L55" s="1048"/>
      <c r="M55" s="1056"/>
      <c r="N55" s="1055"/>
      <c r="O55" s="1055"/>
      <c r="P55" s="1055"/>
      <c r="Q55" s="1055"/>
      <c r="R55" s="1055"/>
      <c r="S55" s="1055"/>
      <c r="T55" s="1055"/>
      <c r="U55" s="1055"/>
      <c r="V55" s="1055"/>
    </row>
    <row r="56" spans="2:22" ht="13.5" customHeight="1">
      <c r="B56" s="1052"/>
      <c r="C56" s="1048"/>
      <c r="D56" s="1053"/>
      <c r="E56" s="1053"/>
      <c r="G56" s="1152"/>
      <c r="H56" s="1152"/>
      <c r="I56" s="1152"/>
      <c r="J56" s="1152"/>
      <c r="L56" s="1048"/>
      <c r="M56" s="1056"/>
      <c r="N56" s="1055" t="s">
        <v>2238</v>
      </c>
    </row>
    <row r="57" spans="2:22" ht="13.5" customHeight="1">
      <c r="B57" s="1052"/>
      <c r="C57" s="1048"/>
      <c r="D57" s="1053"/>
      <c r="E57" s="1053"/>
      <c r="G57" s="1054"/>
      <c r="H57" s="1054"/>
      <c r="I57" s="1054"/>
      <c r="J57" s="1054"/>
    </row>
    <row r="58" spans="2:22" ht="13.5" customHeight="1">
      <c r="B58" s="1052"/>
      <c r="C58" s="1048"/>
      <c r="D58" s="1053" t="s">
        <v>2237</v>
      </c>
      <c r="E58" s="1054"/>
      <c r="G58" s="1053" t="s">
        <v>2236</v>
      </c>
      <c r="H58" s="1053"/>
      <c r="I58" s="1053"/>
      <c r="J58" s="1053"/>
      <c r="L58" s="1048"/>
      <c r="M58" s="1048"/>
      <c r="N58" s="1048"/>
      <c r="O58" s="1048" t="s">
        <v>2235</v>
      </c>
      <c r="Q58" s="1048" t="s">
        <v>2234</v>
      </c>
      <c r="R58" s="1048"/>
      <c r="S58" s="1048"/>
      <c r="T58" s="1048"/>
      <c r="U58" s="1048"/>
      <c r="V58" s="1048"/>
    </row>
    <row r="59" spans="2:22" ht="13.5" customHeight="1">
      <c r="B59" s="1052"/>
      <c r="C59" s="1048"/>
      <c r="D59" s="1054"/>
      <c r="E59" s="1054"/>
      <c r="F59" s="1053"/>
      <c r="G59" s="1053"/>
      <c r="H59" s="1053"/>
      <c r="I59" s="1053"/>
      <c r="J59" s="1053"/>
      <c r="L59" s="1048"/>
      <c r="M59" s="1048"/>
      <c r="N59" s="1048"/>
      <c r="O59" s="1048" t="s">
        <v>2233</v>
      </c>
      <c r="Q59" s="1048" t="s">
        <v>2232</v>
      </c>
      <c r="R59" s="1048"/>
      <c r="S59" s="1048"/>
      <c r="T59" s="1048"/>
      <c r="U59" s="1048"/>
      <c r="V59" s="1048"/>
    </row>
    <row r="60" spans="2:22" ht="13.5" customHeight="1">
      <c r="B60" s="1052"/>
      <c r="C60" s="1048"/>
      <c r="D60" s="1048"/>
      <c r="E60" s="1048"/>
      <c r="F60" s="1048"/>
      <c r="G60" s="1048"/>
      <c r="H60" s="1048"/>
      <c r="I60" s="1048"/>
      <c r="J60" s="1048"/>
      <c r="L60" s="1048"/>
      <c r="M60" s="1048"/>
      <c r="N60" s="1048"/>
      <c r="O60" s="1048" t="s">
        <v>2231</v>
      </c>
      <c r="Q60" s="1048" t="s">
        <v>2230</v>
      </c>
      <c r="R60" s="1048"/>
      <c r="S60" s="1048"/>
      <c r="T60" s="1048"/>
      <c r="U60" s="1048"/>
      <c r="V60" s="1048"/>
    </row>
    <row r="61" spans="2:22" ht="13.5" customHeight="1">
      <c r="B61" s="1052"/>
      <c r="C61" s="1048"/>
      <c r="D61" s="1048"/>
      <c r="E61" s="1048"/>
      <c r="F61" s="1048"/>
      <c r="G61" s="1048"/>
      <c r="H61" s="1048"/>
      <c r="I61" s="1048"/>
      <c r="J61" s="1048"/>
      <c r="L61" s="1048"/>
      <c r="M61" s="1048"/>
      <c r="N61" s="1048"/>
      <c r="O61" s="1048"/>
      <c r="P61" s="1048"/>
      <c r="Q61" s="1048"/>
      <c r="R61" s="1048"/>
      <c r="S61" s="1048"/>
      <c r="T61" s="1048"/>
      <c r="U61" s="1048"/>
      <c r="V61" s="1048"/>
    </row>
    <row r="62" spans="2:22" ht="13.5" customHeight="1">
      <c r="B62" s="1051" t="s">
        <v>2229</v>
      </c>
      <c r="L62" s="1048"/>
      <c r="M62" s="1048"/>
      <c r="N62" s="1048"/>
      <c r="O62" s="1149" t="s">
        <v>2228</v>
      </c>
      <c r="P62" s="1149"/>
      <c r="Q62" s="1149"/>
      <c r="R62" s="1149"/>
      <c r="S62" s="1149"/>
      <c r="T62" s="1149"/>
      <c r="U62" s="1149"/>
      <c r="V62" s="1149"/>
    </row>
    <row r="63" spans="2:22" ht="13.5" customHeight="1">
      <c r="L63" s="1048"/>
      <c r="M63" s="1048"/>
      <c r="N63" s="1048"/>
      <c r="O63" s="1149"/>
      <c r="P63" s="1149"/>
      <c r="Q63" s="1149"/>
      <c r="R63" s="1149"/>
      <c r="S63" s="1149"/>
      <c r="T63" s="1149"/>
      <c r="U63" s="1149"/>
      <c r="V63" s="1149"/>
    </row>
    <row r="64" spans="2:22" ht="13.5" customHeight="1">
      <c r="C64" s="1149" t="s">
        <v>2294</v>
      </c>
      <c r="D64" s="1149"/>
      <c r="E64" s="1149"/>
      <c r="F64" s="1149"/>
      <c r="G64" s="1149"/>
      <c r="H64" s="1149"/>
      <c r="I64" s="1149"/>
      <c r="J64" s="1149"/>
      <c r="L64" s="1048"/>
      <c r="M64" s="1048"/>
      <c r="N64" s="1048"/>
      <c r="O64" s="1050"/>
      <c r="P64" s="1050"/>
      <c r="Q64" s="1050"/>
      <c r="R64" s="1050"/>
      <c r="S64" s="1050"/>
      <c r="T64" s="1050"/>
      <c r="U64" s="1050"/>
      <c r="V64" s="1050"/>
    </row>
    <row r="65" spans="3:22" ht="13.5" customHeight="1">
      <c r="C65" s="1149"/>
      <c r="D65" s="1149"/>
      <c r="E65" s="1149"/>
      <c r="F65" s="1149"/>
      <c r="G65" s="1149"/>
      <c r="H65" s="1149"/>
      <c r="I65" s="1149"/>
      <c r="J65" s="1149"/>
      <c r="L65" s="1048"/>
      <c r="M65" s="1048"/>
      <c r="N65" s="1048"/>
      <c r="O65" s="1048"/>
      <c r="P65" s="1048"/>
      <c r="Q65" s="1048"/>
      <c r="R65" s="1048"/>
      <c r="S65" s="1048"/>
      <c r="T65" s="1048"/>
      <c r="U65" s="1048"/>
      <c r="V65" s="1048"/>
    </row>
    <row r="66" spans="3:22" ht="13.5" customHeight="1">
      <c r="L66" s="1048"/>
      <c r="M66" s="1049" t="s">
        <v>2227</v>
      </c>
      <c r="O66" s="1048"/>
      <c r="P66" s="1048"/>
      <c r="Q66" s="1048"/>
      <c r="R66" s="1048"/>
      <c r="S66" s="1048"/>
      <c r="T66" s="1048"/>
      <c r="U66" s="1048"/>
      <c r="V66" s="1048"/>
    </row>
    <row r="67" spans="3:22" ht="13.5" customHeight="1">
      <c r="L67" s="1048"/>
      <c r="M67" s="1048"/>
      <c r="N67" s="1048"/>
      <c r="O67" s="1048"/>
      <c r="P67" s="1048"/>
      <c r="Q67" s="1048"/>
      <c r="R67" s="1048"/>
      <c r="S67" s="1048"/>
      <c r="T67" s="1048"/>
      <c r="U67" s="1048"/>
      <c r="V67" s="1048"/>
    </row>
    <row r="68" spans="3:22" ht="13.5" customHeight="1">
      <c r="L68" s="1048"/>
      <c r="M68" s="1048"/>
      <c r="N68" s="1048" t="s">
        <v>2226</v>
      </c>
      <c r="O68" s="1048"/>
      <c r="P68" s="1048"/>
      <c r="Q68" s="1048"/>
      <c r="R68" s="1048"/>
      <c r="S68" s="1048"/>
      <c r="T68" s="1048"/>
      <c r="U68" s="1048"/>
      <c r="V68" s="1048"/>
    </row>
    <row r="69" spans="3:22" ht="13.5" customHeight="1">
      <c r="L69" s="1048"/>
      <c r="M69" s="1048"/>
      <c r="N69" s="1048"/>
      <c r="O69" s="1048"/>
      <c r="P69" s="1048"/>
      <c r="Q69" s="1048"/>
      <c r="R69" s="1048"/>
      <c r="S69" s="1048"/>
      <c r="T69" s="1048"/>
      <c r="U69" s="1048"/>
      <c r="V69" s="1048"/>
    </row>
    <row r="70" spans="3:22" ht="13.5" customHeight="1">
      <c r="L70" s="1048"/>
      <c r="M70" s="1048"/>
      <c r="O70" s="1048"/>
      <c r="P70" s="1048"/>
      <c r="Q70" s="1048"/>
      <c r="R70" s="1048"/>
      <c r="S70" s="1048"/>
      <c r="T70" s="1048"/>
      <c r="U70" s="1048"/>
      <c r="V70" s="1048"/>
    </row>
    <row r="71" spans="3:22" ht="13.5" customHeight="1">
      <c r="L71" s="1048"/>
      <c r="M71" s="1048"/>
      <c r="N71" s="1048"/>
      <c r="O71" s="1048"/>
      <c r="P71" s="1048"/>
      <c r="Q71" s="1048"/>
      <c r="R71" s="1048"/>
      <c r="S71" s="1048"/>
      <c r="T71" s="1048"/>
      <c r="U71" s="1048"/>
      <c r="V71" s="1048"/>
    </row>
  </sheetData>
  <mergeCells count="29">
    <mergeCell ref="C9:J12"/>
    <mergeCell ref="C28:J29"/>
    <mergeCell ref="O40:Q40"/>
    <mergeCell ref="O43:Q43"/>
    <mergeCell ref="E21:J23"/>
    <mergeCell ref="E24:J25"/>
    <mergeCell ref="E26:J26"/>
    <mergeCell ref="O37:Q37"/>
    <mergeCell ref="I37:J38"/>
    <mergeCell ref="I39:J40"/>
    <mergeCell ref="I41:J42"/>
    <mergeCell ref="O21:V24"/>
    <mergeCell ref="P26:V27"/>
    <mergeCell ref="P28:V28"/>
    <mergeCell ref="C64:J65"/>
    <mergeCell ref="O30:V31"/>
    <mergeCell ref="O35:Q35"/>
    <mergeCell ref="S43:V45"/>
    <mergeCell ref="S46:V47"/>
    <mergeCell ref="O50:V51"/>
    <mergeCell ref="O62:V63"/>
    <mergeCell ref="R35:V35"/>
    <mergeCell ref="R37:V38"/>
    <mergeCell ref="R40:V41"/>
    <mergeCell ref="I31:J32"/>
    <mergeCell ref="I33:J34"/>
    <mergeCell ref="I35:J36"/>
    <mergeCell ref="G54:J56"/>
    <mergeCell ref="G49:J52"/>
  </mergeCells>
  <phoneticPr fontId="3"/>
  <pageMargins left="0.70866141732283472" right="0.78740157480314965" top="0.59055118110236227" bottom="0.9055118110236221" header="0.39370078740157483" footer="0.39370078740157483"/>
  <pageSetup paperSize="9" scale="87" firstPageNumber="25" orientation="portrait" useFirstPageNumber="1" verticalDpi="300" r:id="rId1"/>
  <headerFooter alignWithMargins="0">
    <oddFooter>&amp;C&amp;"ＭＳ 明朝,標準"&amp;10－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view="pageBreakPreview" zoomScaleNormal="100" zoomScaleSheetLayoutView="100" workbookViewId="0">
      <pane ySplit="4" topLeftCell="A5" activePane="bottomLeft" state="frozen"/>
      <selection pane="bottomLeft"/>
    </sheetView>
  </sheetViews>
  <sheetFormatPr defaultColWidth="9" defaultRowHeight="18" customHeight="1"/>
  <cols>
    <col min="1" max="3" width="2.625" style="148" customWidth="1"/>
    <col min="4" max="4" width="11.625" style="148" customWidth="1"/>
    <col min="5" max="8" width="7" style="148" customWidth="1"/>
    <col min="9" max="11" width="2.625" style="148" customWidth="1"/>
    <col min="12" max="12" width="11.625" style="148" customWidth="1"/>
    <col min="13" max="16" width="7" style="148" customWidth="1"/>
    <col min="17" max="19" width="2.625" style="148" customWidth="1"/>
    <col min="20" max="20" width="11.625" style="148" customWidth="1"/>
    <col min="21" max="24" width="7" style="148" customWidth="1"/>
    <col min="25" max="27" width="2.625" style="148" customWidth="1"/>
    <col min="28" max="28" width="11.625" style="148" customWidth="1"/>
    <col min="29" max="32" width="7" style="148" customWidth="1"/>
    <col min="33" max="16384" width="9" style="148"/>
  </cols>
  <sheetData>
    <row r="1" spans="1:32" ht="15" customHeight="1">
      <c r="A1" s="335" t="s">
        <v>241</v>
      </c>
      <c r="B1" s="335"/>
      <c r="C1" s="335"/>
      <c r="D1" s="335"/>
      <c r="E1" s="336"/>
      <c r="F1" s="337"/>
      <c r="G1" s="337"/>
      <c r="H1" s="337"/>
      <c r="I1" s="337"/>
      <c r="J1" s="337"/>
      <c r="K1" s="337"/>
      <c r="L1" s="337"/>
      <c r="M1" s="942"/>
      <c r="N1" s="942"/>
      <c r="O1" s="942"/>
      <c r="P1" s="942"/>
      <c r="Q1" s="337"/>
      <c r="R1" s="337"/>
      <c r="S1" s="337"/>
      <c r="T1" s="337"/>
      <c r="U1" s="337"/>
      <c r="V1" s="337"/>
      <c r="W1" s="337"/>
      <c r="X1" s="337"/>
      <c r="Y1" s="337"/>
      <c r="Z1" s="337"/>
      <c r="AA1" s="337"/>
      <c r="AB1" s="337"/>
      <c r="AC1" s="943"/>
      <c r="AD1" s="943"/>
      <c r="AE1" s="943"/>
      <c r="AF1" s="943"/>
    </row>
    <row r="2" spans="1:32" ht="15" customHeight="1" thickBot="1">
      <c r="A2" s="335"/>
      <c r="B2" s="335"/>
      <c r="C2" s="335"/>
      <c r="D2" s="335"/>
      <c r="E2" s="336"/>
      <c r="F2" s="337"/>
      <c r="G2" s="337"/>
      <c r="H2" s="337"/>
      <c r="I2" s="337"/>
      <c r="J2" s="337"/>
      <c r="K2" s="337"/>
      <c r="L2" s="337"/>
      <c r="M2" s="337"/>
      <c r="N2" s="337"/>
      <c r="O2" s="337"/>
      <c r="P2" s="892"/>
      <c r="Q2" s="337"/>
      <c r="R2" s="337"/>
      <c r="S2" s="337"/>
      <c r="T2" s="337"/>
      <c r="U2" s="337"/>
      <c r="V2" s="337"/>
      <c r="W2" s="337"/>
      <c r="X2" s="337"/>
      <c r="Y2" s="337"/>
      <c r="Z2" s="337"/>
      <c r="AA2" s="337"/>
      <c r="AB2" s="337"/>
      <c r="AC2" s="337"/>
      <c r="AD2" s="337"/>
      <c r="AE2" s="337"/>
      <c r="AF2" s="338" t="s">
        <v>2048</v>
      </c>
    </row>
    <row r="3" spans="1:32" s="58" customFormat="1" ht="19.5" customHeight="1">
      <c r="A3" s="1154" t="s">
        <v>242</v>
      </c>
      <c r="B3" s="1155"/>
      <c r="C3" s="1155"/>
      <c r="D3" s="1156"/>
      <c r="E3" s="1160" t="s">
        <v>243</v>
      </c>
      <c r="F3" s="1160" t="s">
        <v>244</v>
      </c>
      <c r="G3" s="1160"/>
      <c r="H3" s="1160"/>
      <c r="I3" s="1162" t="s">
        <v>242</v>
      </c>
      <c r="J3" s="1155"/>
      <c r="K3" s="1155"/>
      <c r="L3" s="1156"/>
      <c r="M3" s="1164" t="s">
        <v>243</v>
      </c>
      <c r="N3" s="1160" t="s">
        <v>244</v>
      </c>
      <c r="O3" s="1160"/>
      <c r="P3" s="1164"/>
      <c r="Q3" s="1154" t="s">
        <v>242</v>
      </c>
      <c r="R3" s="1155"/>
      <c r="S3" s="1155"/>
      <c r="T3" s="1156"/>
      <c r="U3" s="1160" t="s">
        <v>243</v>
      </c>
      <c r="V3" s="1160" t="s">
        <v>244</v>
      </c>
      <c r="W3" s="1160"/>
      <c r="X3" s="1160"/>
      <c r="Y3" s="1162" t="s">
        <v>242</v>
      </c>
      <c r="Z3" s="1155"/>
      <c r="AA3" s="1155"/>
      <c r="AB3" s="1156"/>
      <c r="AC3" s="1160" t="s">
        <v>243</v>
      </c>
      <c r="AD3" s="1160" t="s">
        <v>244</v>
      </c>
      <c r="AE3" s="1160"/>
      <c r="AF3" s="1164"/>
    </row>
    <row r="4" spans="1:32" s="157" customFormat="1" ht="19.5" customHeight="1">
      <c r="A4" s="1157"/>
      <c r="B4" s="1158"/>
      <c r="C4" s="1158"/>
      <c r="D4" s="1159"/>
      <c r="E4" s="1161"/>
      <c r="F4" s="893" t="s">
        <v>245</v>
      </c>
      <c r="G4" s="893" t="s">
        <v>246</v>
      </c>
      <c r="H4" s="893" t="s">
        <v>247</v>
      </c>
      <c r="I4" s="1163"/>
      <c r="J4" s="1158"/>
      <c r="K4" s="1158"/>
      <c r="L4" s="1159"/>
      <c r="M4" s="1165"/>
      <c r="N4" s="893" t="s">
        <v>245</v>
      </c>
      <c r="O4" s="893" t="s">
        <v>246</v>
      </c>
      <c r="P4" s="884" t="s">
        <v>247</v>
      </c>
      <c r="Q4" s="1157"/>
      <c r="R4" s="1158"/>
      <c r="S4" s="1158"/>
      <c r="T4" s="1159"/>
      <c r="U4" s="1161"/>
      <c r="V4" s="893" t="s">
        <v>245</v>
      </c>
      <c r="W4" s="893" t="s">
        <v>246</v>
      </c>
      <c r="X4" s="893" t="s">
        <v>247</v>
      </c>
      <c r="Y4" s="1163"/>
      <c r="Z4" s="1158"/>
      <c r="AA4" s="1158"/>
      <c r="AB4" s="1159"/>
      <c r="AC4" s="1161"/>
      <c r="AD4" s="893" t="s">
        <v>245</v>
      </c>
      <c r="AE4" s="893" t="s">
        <v>246</v>
      </c>
      <c r="AF4" s="884" t="s">
        <v>247</v>
      </c>
    </row>
    <row r="5" spans="1:32" s="58" customFormat="1" ht="19.5" customHeight="1">
      <c r="A5" s="1174" t="s">
        <v>248</v>
      </c>
      <c r="B5" s="1174"/>
      <c r="C5" s="1174"/>
      <c r="D5" s="1175"/>
      <c r="E5" s="894">
        <v>122269</v>
      </c>
      <c r="F5" s="895">
        <v>294247</v>
      </c>
      <c r="G5" s="895">
        <v>144690</v>
      </c>
      <c r="H5" s="896">
        <v>149557</v>
      </c>
      <c r="I5" s="897"/>
      <c r="J5" s="1166" t="s">
        <v>249</v>
      </c>
      <c r="K5" s="1166"/>
      <c r="L5" s="1169"/>
      <c r="M5" s="898">
        <v>3420</v>
      </c>
      <c r="N5" s="899">
        <v>9790</v>
      </c>
      <c r="O5" s="899">
        <v>4918</v>
      </c>
      <c r="P5" s="900">
        <v>4872</v>
      </c>
      <c r="Q5" s="1170" t="s">
        <v>250</v>
      </c>
      <c r="R5" s="1170"/>
      <c r="S5" s="1170"/>
      <c r="T5" s="1171"/>
      <c r="U5" s="901">
        <v>8570</v>
      </c>
      <c r="V5" s="902">
        <v>21766</v>
      </c>
      <c r="W5" s="902">
        <v>10737</v>
      </c>
      <c r="X5" s="903">
        <v>11029</v>
      </c>
      <c r="Y5" s="897"/>
      <c r="Z5" s="1166" t="s">
        <v>251</v>
      </c>
      <c r="AA5" s="1166"/>
      <c r="AB5" s="1169"/>
      <c r="AC5" s="904">
        <v>561</v>
      </c>
      <c r="AD5" s="899">
        <v>1561</v>
      </c>
      <c r="AE5" s="905">
        <v>770</v>
      </c>
      <c r="AF5" s="906">
        <v>791</v>
      </c>
    </row>
    <row r="6" spans="1:32" s="58" customFormat="1" ht="19.5" customHeight="1">
      <c r="A6" s="1170" t="s">
        <v>252</v>
      </c>
      <c r="B6" s="1170"/>
      <c r="C6" s="1170"/>
      <c r="D6" s="1171"/>
      <c r="E6" s="907">
        <v>20866</v>
      </c>
      <c r="F6" s="908">
        <v>41345</v>
      </c>
      <c r="G6" s="908">
        <v>20102</v>
      </c>
      <c r="H6" s="909">
        <v>21243</v>
      </c>
      <c r="I6" s="897"/>
      <c r="J6" s="1166" t="s">
        <v>253</v>
      </c>
      <c r="K6" s="1166"/>
      <c r="L6" s="1169"/>
      <c r="M6" s="898">
        <v>2261</v>
      </c>
      <c r="N6" s="900">
        <v>5909</v>
      </c>
      <c r="O6" s="900">
        <v>2841</v>
      </c>
      <c r="P6" s="900">
        <v>3068</v>
      </c>
      <c r="Q6" s="897"/>
      <c r="R6" s="1166" t="s">
        <v>254</v>
      </c>
      <c r="S6" s="1166"/>
      <c r="T6" s="1169"/>
      <c r="U6" s="898">
        <v>2805</v>
      </c>
      <c r="V6" s="900">
        <v>6431</v>
      </c>
      <c r="W6" s="900">
        <v>3253</v>
      </c>
      <c r="X6" s="910">
        <v>3178</v>
      </c>
      <c r="Y6" s="897"/>
      <c r="Z6" s="1166" t="s">
        <v>255</v>
      </c>
      <c r="AA6" s="1166"/>
      <c r="AB6" s="1169"/>
      <c r="AC6" s="904">
        <v>159</v>
      </c>
      <c r="AD6" s="900">
        <v>557</v>
      </c>
      <c r="AE6" s="906">
        <v>279</v>
      </c>
      <c r="AF6" s="906">
        <v>278</v>
      </c>
    </row>
    <row r="7" spans="1:32" s="58" customFormat="1" ht="19.5" customHeight="1">
      <c r="A7" s="883"/>
      <c r="B7" s="1166" t="s">
        <v>256</v>
      </c>
      <c r="C7" s="1167"/>
      <c r="D7" s="1168"/>
      <c r="E7" s="911">
        <v>16349</v>
      </c>
      <c r="F7" s="912">
        <v>31549</v>
      </c>
      <c r="G7" s="912">
        <v>15356</v>
      </c>
      <c r="H7" s="913">
        <v>16193</v>
      </c>
      <c r="I7" s="897"/>
      <c r="J7" s="1166" t="s">
        <v>109</v>
      </c>
      <c r="K7" s="1166"/>
      <c r="L7" s="1169"/>
      <c r="M7" s="898">
        <v>262</v>
      </c>
      <c r="N7" s="900">
        <v>613</v>
      </c>
      <c r="O7" s="900">
        <v>288</v>
      </c>
      <c r="P7" s="900">
        <v>325</v>
      </c>
      <c r="Q7" s="897"/>
      <c r="R7" s="1166" t="s">
        <v>257</v>
      </c>
      <c r="S7" s="1166"/>
      <c r="T7" s="1169"/>
      <c r="U7" s="898">
        <v>3364</v>
      </c>
      <c r="V7" s="900">
        <v>8908</v>
      </c>
      <c r="W7" s="900">
        <v>4322</v>
      </c>
      <c r="X7" s="910">
        <v>4586</v>
      </c>
      <c r="Y7" s="1170" t="s">
        <v>258</v>
      </c>
      <c r="Z7" s="1170"/>
      <c r="AA7" s="1170"/>
      <c r="AB7" s="1171"/>
      <c r="AC7" s="914">
        <v>9569</v>
      </c>
      <c r="AD7" s="915">
        <v>25088</v>
      </c>
      <c r="AE7" s="915">
        <v>12142</v>
      </c>
      <c r="AF7" s="915">
        <v>12946</v>
      </c>
    </row>
    <row r="8" spans="1:32" s="58" customFormat="1" ht="19.5" customHeight="1">
      <c r="A8" s="883"/>
      <c r="B8" s="1166" t="s">
        <v>108</v>
      </c>
      <c r="C8" s="1166"/>
      <c r="D8" s="1169"/>
      <c r="E8" s="911">
        <v>4517</v>
      </c>
      <c r="F8" s="912">
        <v>9796</v>
      </c>
      <c r="G8" s="912">
        <v>4746</v>
      </c>
      <c r="H8" s="913">
        <v>5050</v>
      </c>
      <c r="I8" s="1170" t="s">
        <v>259</v>
      </c>
      <c r="J8" s="1170"/>
      <c r="K8" s="1170"/>
      <c r="L8" s="1171"/>
      <c r="M8" s="901">
        <v>4267</v>
      </c>
      <c r="N8" s="916">
        <v>11713</v>
      </c>
      <c r="O8" s="916">
        <v>5657</v>
      </c>
      <c r="P8" s="916">
        <v>6056</v>
      </c>
      <c r="Q8" s="897"/>
      <c r="R8" s="1166" t="s">
        <v>260</v>
      </c>
      <c r="S8" s="1166"/>
      <c r="T8" s="1169"/>
      <c r="U8" s="898">
        <v>393</v>
      </c>
      <c r="V8" s="900">
        <v>1207</v>
      </c>
      <c r="W8" s="900">
        <v>631</v>
      </c>
      <c r="X8" s="910">
        <v>576</v>
      </c>
      <c r="Y8" s="1172" t="s">
        <v>261</v>
      </c>
      <c r="Z8" s="1172"/>
      <c r="AA8" s="1172"/>
      <c r="AB8" s="1173"/>
      <c r="AC8" s="904">
        <v>6429</v>
      </c>
      <c r="AD8" s="906">
        <v>15944</v>
      </c>
      <c r="AE8" s="906">
        <v>7757</v>
      </c>
      <c r="AF8" s="906">
        <v>8187</v>
      </c>
    </row>
    <row r="9" spans="1:32" s="58" customFormat="1" ht="19.5" customHeight="1">
      <c r="A9" s="1170" t="s">
        <v>262</v>
      </c>
      <c r="B9" s="1170"/>
      <c r="C9" s="1170"/>
      <c r="D9" s="1171"/>
      <c r="E9" s="914">
        <v>7060</v>
      </c>
      <c r="F9" s="915">
        <v>16004</v>
      </c>
      <c r="G9" s="915">
        <v>7945</v>
      </c>
      <c r="H9" s="917">
        <v>8059</v>
      </c>
      <c r="I9" s="897"/>
      <c r="J9" s="1166" t="s">
        <v>263</v>
      </c>
      <c r="K9" s="1166"/>
      <c r="L9" s="1169"/>
      <c r="M9" s="898">
        <v>2260</v>
      </c>
      <c r="N9" s="900">
        <v>5741</v>
      </c>
      <c r="O9" s="900">
        <v>2777</v>
      </c>
      <c r="P9" s="900">
        <v>2964</v>
      </c>
      <c r="Q9" s="897"/>
      <c r="R9" s="1166" t="s">
        <v>264</v>
      </c>
      <c r="S9" s="1166"/>
      <c r="T9" s="1169"/>
      <c r="U9" s="898">
        <v>1571</v>
      </c>
      <c r="V9" s="900">
        <v>4036</v>
      </c>
      <c r="W9" s="900">
        <v>1943</v>
      </c>
      <c r="X9" s="910">
        <v>2093</v>
      </c>
      <c r="Y9" s="897"/>
      <c r="Z9" s="1166" t="s">
        <v>265</v>
      </c>
      <c r="AA9" s="1166"/>
      <c r="AB9" s="1169"/>
      <c r="AC9" s="904">
        <v>2709</v>
      </c>
      <c r="AD9" s="900">
        <v>7163</v>
      </c>
      <c r="AE9" s="906">
        <v>3448</v>
      </c>
      <c r="AF9" s="906">
        <v>3715</v>
      </c>
    </row>
    <row r="10" spans="1:32" s="58" customFormat="1" ht="19.5" customHeight="1">
      <c r="A10" s="883"/>
      <c r="B10" s="1166" t="s">
        <v>266</v>
      </c>
      <c r="C10" s="1166"/>
      <c r="D10" s="1169"/>
      <c r="E10" s="918">
        <v>5915</v>
      </c>
      <c r="F10" s="919">
        <v>13544</v>
      </c>
      <c r="G10" s="919">
        <v>6703</v>
      </c>
      <c r="H10" s="920">
        <v>6841</v>
      </c>
      <c r="I10" s="897"/>
      <c r="J10" s="1166" t="s">
        <v>267</v>
      </c>
      <c r="K10" s="1166"/>
      <c r="L10" s="1169"/>
      <c r="M10" s="898">
        <v>585</v>
      </c>
      <c r="N10" s="900">
        <v>1897</v>
      </c>
      <c r="O10" s="900">
        <v>862</v>
      </c>
      <c r="P10" s="900">
        <v>1035</v>
      </c>
      <c r="Q10" s="897"/>
      <c r="R10" s="1166" t="s">
        <v>268</v>
      </c>
      <c r="S10" s="1166"/>
      <c r="T10" s="1169"/>
      <c r="U10" s="898">
        <v>263</v>
      </c>
      <c r="V10" s="900">
        <v>743</v>
      </c>
      <c r="W10" s="900">
        <v>365</v>
      </c>
      <c r="X10" s="910">
        <v>378</v>
      </c>
      <c r="Y10" s="897"/>
      <c r="Z10" s="1166" t="s">
        <v>269</v>
      </c>
      <c r="AA10" s="1166"/>
      <c r="AB10" s="1169"/>
      <c r="AC10" s="904">
        <v>328</v>
      </c>
      <c r="AD10" s="906">
        <v>919</v>
      </c>
      <c r="AE10" s="906">
        <v>471</v>
      </c>
      <c r="AF10" s="906">
        <v>448</v>
      </c>
    </row>
    <row r="11" spans="1:32" s="58" customFormat="1" ht="19.5" customHeight="1">
      <c r="A11" s="921"/>
      <c r="B11" s="921"/>
      <c r="C11" s="1176" t="s">
        <v>270</v>
      </c>
      <c r="D11" s="1177"/>
      <c r="E11" s="904">
        <v>1096</v>
      </c>
      <c r="F11" s="906">
        <v>3048</v>
      </c>
      <c r="G11" s="906">
        <v>1438</v>
      </c>
      <c r="H11" s="922">
        <v>1610</v>
      </c>
      <c r="I11" s="897"/>
      <c r="J11" s="1166" t="s">
        <v>271</v>
      </c>
      <c r="K11" s="1166"/>
      <c r="L11" s="1169"/>
      <c r="M11" s="898">
        <v>470</v>
      </c>
      <c r="N11" s="900">
        <v>1212</v>
      </c>
      <c r="O11" s="900">
        <v>613</v>
      </c>
      <c r="P11" s="900">
        <v>599</v>
      </c>
      <c r="Q11" s="897"/>
      <c r="R11" s="1166" t="s">
        <v>272</v>
      </c>
      <c r="S11" s="1166"/>
      <c r="T11" s="1169"/>
      <c r="U11" s="898">
        <v>170</v>
      </c>
      <c r="V11" s="900">
        <v>431</v>
      </c>
      <c r="W11" s="900">
        <v>218</v>
      </c>
      <c r="X11" s="910">
        <v>213</v>
      </c>
      <c r="Y11" s="897"/>
      <c r="Z11" s="1166" t="s">
        <v>273</v>
      </c>
      <c r="AA11" s="1166"/>
      <c r="AB11" s="1169"/>
      <c r="AC11" s="904">
        <v>274</v>
      </c>
      <c r="AD11" s="900">
        <v>775</v>
      </c>
      <c r="AE11" s="906">
        <v>366</v>
      </c>
      <c r="AF11" s="906">
        <v>409</v>
      </c>
    </row>
    <row r="12" spans="1:32" s="58" customFormat="1" ht="19.5" customHeight="1">
      <c r="A12" s="921"/>
      <c r="B12" s="921"/>
      <c r="C12" s="921"/>
      <c r="D12" s="923" t="s">
        <v>274</v>
      </c>
      <c r="E12" s="904">
        <v>433</v>
      </c>
      <c r="F12" s="906">
        <v>1185</v>
      </c>
      <c r="G12" s="906">
        <v>556</v>
      </c>
      <c r="H12" s="922">
        <v>629</v>
      </c>
      <c r="I12" s="897"/>
      <c r="J12" s="1166" t="s">
        <v>275</v>
      </c>
      <c r="K12" s="1166"/>
      <c r="L12" s="1169"/>
      <c r="M12" s="898">
        <v>330</v>
      </c>
      <c r="N12" s="900">
        <v>1114</v>
      </c>
      <c r="O12" s="900">
        <v>561</v>
      </c>
      <c r="P12" s="900">
        <v>553</v>
      </c>
      <c r="Q12" s="897"/>
      <c r="R12" s="1166" t="s">
        <v>276</v>
      </c>
      <c r="S12" s="1166"/>
      <c r="T12" s="1169"/>
      <c r="U12" s="898">
        <v>4</v>
      </c>
      <c r="V12" s="900">
        <v>10</v>
      </c>
      <c r="W12" s="900">
        <v>5</v>
      </c>
      <c r="X12" s="910">
        <v>5</v>
      </c>
      <c r="Y12" s="897"/>
      <c r="Z12" s="1166" t="s">
        <v>277</v>
      </c>
      <c r="AA12" s="1166"/>
      <c r="AB12" s="1169"/>
      <c r="AC12" s="904">
        <v>735</v>
      </c>
      <c r="AD12" s="900">
        <v>1682</v>
      </c>
      <c r="AE12" s="906">
        <v>864</v>
      </c>
      <c r="AF12" s="906">
        <v>818</v>
      </c>
    </row>
    <row r="13" spans="1:32" s="58" customFormat="1" ht="19.5" customHeight="1">
      <c r="A13" s="921"/>
      <c r="B13" s="921"/>
      <c r="C13" s="921"/>
      <c r="D13" s="923" t="s">
        <v>278</v>
      </c>
      <c r="E13" s="904">
        <v>447</v>
      </c>
      <c r="F13" s="906">
        <v>1261</v>
      </c>
      <c r="G13" s="906">
        <v>597</v>
      </c>
      <c r="H13" s="922">
        <v>664</v>
      </c>
      <c r="I13" s="897"/>
      <c r="J13" s="1166" t="s">
        <v>110</v>
      </c>
      <c r="K13" s="1166"/>
      <c r="L13" s="1169"/>
      <c r="M13" s="898">
        <v>307</v>
      </c>
      <c r="N13" s="900">
        <v>946</v>
      </c>
      <c r="O13" s="900">
        <v>462</v>
      </c>
      <c r="P13" s="900">
        <v>484</v>
      </c>
      <c r="Q13" s="1170" t="s">
        <v>279</v>
      </c>
      <c r="R13" s="1170"/>
      <c r="S13" s="1170"/>
      <c r="T13" s="1171"/>
      <c r="U13" s="901">
        <v>9466</v>
      </c>
      <c r="V13" s="916">
        <v>25040</v>
      </c>
      <c r="W13" s="916">
        <v>12338</v>
      </c>
      <c r="X13" s="924">
        <v>12702</v>
      </c>
      <c r="Y13" s="897"/>
      <c r="Z13" s="1166" t="s">
        <v>280</v>
      </c>
      <c r="AA13" s="1166"/>
      <c r="AB13" s="1169"/>
      <c r="AC13" s="904">
        <v>121</v>
      </c>
      <c r="AD13" s="906">
        <v>331</v>
      </c>
      <c r="AE13" s="906">
        <v>169</v>
      </c>
      <c r="AF13" s="906">
        <v>162</v>
      </c>
    </row>
    <row r="14" spans="1:32" s="58" customFormat="1" ht="19.5" customHeight="1">
      <c r="A14" s="921"/>
      <c r="B14" s="921"/>
      <c r="C14" s="921"/>
      <c r="D14" s="923" t="s">
        <v>281</v>
      </c>
      <c r="E14" s="904">
        <v>216</v>
      </c>
      <c r="F14" s="906">
        <v>602</v>
      </c>
      <c r="G14" s="906">
        <v>285</v>
      </c>
      <c r="H14" s="922">
        <v>317</v>
      </c>
      <c r="I14" s="897"/>
      <c r="J14" s="1166" t="s">
        <v>282</v>
      </c>
      <c r="K14" s="1166"/>
      <c r="L14" s="1169"/>
      <c r="M14" s="898">
        <v>315</v>
      </c>
      <c r="N14" s="900">
        <v>803</v>
      </c>
      <c r="O14" s="900">
        <v>382</v>
      </c>
      <c r="P14" s="900">
        <v>421</v>
      </c>
      <c r="Q14" s="1172" t="s">
        <v>283</v>
      </c>
      <c r="R14" s="1172"/>
      <c r="S14" s="1172"/>
      <c r="T14" s="1173"/>
      <c r="U14" s="898">
        <v>6131</v>
      </c>
      <c r="V14" s="900">
        <v>15014</v>
      </c>
      <c r="W14" s="900">
        <v>7443</v>
      </c>
      <c r="X14" s="910">
        <v>7571</v>
      </c>
      <c r="Y14" s="897"/>
      <c r="Z14" s="1166" t="s">
        <v>284</v>
      </c>
      <c r="AA14" s="1166"/>
      <c r="AB14" s="1169"/>
      <c r="AC14" s="904">
        <v>251</v>
      </c>
      <c r="AD14" s="906">
        <v>520</v>
      </c>
      <c r="AE14" s="906">
        <v>226</v>
      </c>
      <c r="AF14" s="906">
        <v>294</v>
      </c>
    </row>
    <row r="15" spans="1:32" s="58" customFormat="1" ht="19.5" customHeight="1">
      <c r="A15" s="820" t="s">
        <v>285</v>
      </c>
      <c r="B15" s="820"/>
      <c r="C15" s="1166" t="s">
        <v>286</v>
      </c>
      <c r="D15" s="1169"/>
      <c r="E15" s="898">
        <v>4819</v>
      </c>
      <c r="F15" s="906">
        <v>10496</v>
      </c>
      <c r="G15" s="900">
        <v>5265</v>
      </c>
      <c r="H15" s="910">
        <v>5231</v>
      </c>
      <c r="I15" s="1170" t="s">
        <v>287</v>
      </c>
      <c r="J15" s="1170"/>
      <c r="K15" s="1170"/>
      <c r="L15" s="1171"/>
      <c r="M15" s="901">
        <v>14053</v>
      </c>
      <c r="N15" s="916">
        <v>33820</v>
      </c>
      <c r="O15" s="916">
        <v>16599</v>
      </c>
      <c r="P15" s="916">
        <v>17221</v>
      </c>
      <c r="Q15" s="897"/>
      <c r="R15" s="1166" t="s">
        <v>288</v>
      </c>
      <c r="S15" s="1166"/>
      <c r="T15" s="1169"/>
      <c r="U15" s="898">
        <v>2182</v>
      </c>
      <c r="V15" s="900">
        <v>4543</v>
      </c>
      <c r="W15" s="900">
        <v>2382</v>
      </c>
      <c r="X15" s="910">
        <v>2161</v>
      </c>
      <c r="Y15" s="897"/>
      <c r="Z15" s="1166" t="s">
        <v>289</v>
      </c>
      <c r="AA15" s="1166"/>
      <c r="AB15" s="1169"/>
      <c r="AC15" s="904">
        <v>120</v>
      </c>
      <c r="AD15" s="900">
        <v>305</v>
      </c>
      <c r="AE15" s="906">
        <v>143</v>
      </c>
      <c r="AF15" s="906">
        <v>162</v>
      </c>
    </row>
    <row r="16" spans="1:32" s="58" customFormat="1" ht="19.5" customHeight="1">
      <c r="A16" s="883"/>
      <c r="B16" s="1166" t="s">
        <v>290</v>
      </c>
      <c r="C16" s="1166"/>
      <c r="D16" s="1169"/>
      <c r="E16" s="918">
        <v>1145</v>
      </c>
      <c r="F16" s="906">
        <v>2460</v>
      </c>
      <c r="G16" s="919">
        <v>1242</v>
      </c>
      <c r="H16" s="920">
        <v>1218</v>
      </c>
      <c r="I16" s="1172" t="s">
        <v>291</v>
      </c>
      <c r="J16" s="1172"/>
      <c r="K16" s="1172"/>
      <c r="L16" s="1173"/>
      <c r="M16" s="898">
        <v>4882</v>
      </c>
      <c r="N16" s="900">
        <v>11887</v>
      </c>
      <c r="O16" s="900">
        <v>5780</v>
      </c>
      <c r="P16" s="900">
        <v>6107</v>
      </c>
      <c r="Q16" s="897"/>
      <c r="R16" s="1166" t="s">
        <v>292</v>
      </c>
      <c r="S16" s="1166"/>
      <c r="T16" s="1169"/>
      <c r="U16" s="898">
        <v>3949</v>
      </c>
      <c r="V16" s="900">
        <v>10471</v>
      </c>
      <c r="W16" s="900">
        <v>5061</v>
      </c>
      <c r="X16" s="910">
        <v>5410</v>
      </c>
      <c r="Y16" s="897"/>
      <c r="Z16" s="1166" t="s">
        <v>293</v>
      </c>
      <c r="AA16" s="1166"/>
      <c r="AB16" s="1169"/>
      <c r="AC16" s="904">
        <v>204</v>
      </c>
      <c r="AD16" s="900">
        <v>410</v>
      </c>
      <c r="AE16" s="906">
        <v>210</v>
      </c>
      <c r="AF16" s="906">
        <v>200</v>
      </c>
    </row>
    <row r="17" spans="1:32" s="58" customFormat="1" ht="19.5" customHeight="1">
      <c r="A17" s="1170" t="s">
        <v>294</v>
      </c>
      <c r="B17" s="1170"/>
      <c r="C17" s="1170"/>
      <c r="D17" s="1171"/>
      <c r="E17" s="914">
        <v>6258</v>
      </c>
      <c r="F17" s="915">
        <v>13215</v>
      </c>
      <c r="G17" s="915">
        <v>6653</v>
      </c>
      <c r="H17" s="917">
        <v>6562</v>
      </c>
      <c r="I17" s="897"/>
      <c r="J17" s="1166" t="s">
        <v>295</v>
      </c>
      <c r="K17" s="1166"/>
      <c r="L17" s="1169"/>
      <c r="M17" s="898">
        <v>1310</v>
      </c>
      <c r="N17" s="900">
        <v>3122</v>
      </c>
      <c r="O17" s="900">
        <v>1534</v>
      </c>
      <c r="P17" s="900">
        <v>1588</v>
      </c>
      <c r="Q17" s="1172" t="s">
        <v>296</v>
      </c>
      <c r="R17" s="1172"/>
      <c r="S17" s="1172"/>
      <c r="T17" s="1173"/>
      <c r="U17" s="898">
        <v>2518</v>
      </c>
      <c r="V17" s="900">
        <v>7398</v>
      </c>
      <c r="W17" s="900">
        <v>3628</v>
      </c>
      <c r="X17" s="910">
        <v>3770</v>
      </c>
      <c r="Y17" s="897"/>
      <c r="Z17" s="1166" t="s">
        <v>297</v>
      </c>
      <c r="AA17" s="1166"/>
      <c r="AB17" s="1169"/>
      <c r="AC17" s="904">
        <v>219</v>
      </c>
      <c r="AD17" s="900">
        <v>522</v>
      </c>
      <c r="AE17" s="906">
        <v>265</v>
      </c>
      <c r="AF17" s="906">
        <v>257</v>
      </c>
    </row>
    <row r="18" spans="1:32" s="58" customFormat="1" ht="19.5" customHeight="1">
      <c r="A18" s="883"/>
      <c r="B18" s="1166" t="s">
        <v>298</v>
      </c>
      <c r="C18" s="1166"/>
      <c r="D18" s="1169"/>
      <c r="E18" s="898">
        <v>719</v>
      </c>
      <c r="F18" s="906">
        <v>1299</v>
      </c>
      <c r="G18" s="900">
        <v>659</v>
      </c>
      <c r="H18" s="910">
        <v>640</v>
      </c>
      <c r="I18" s="897"/>
      <c r="J18" s="1166" t="s">
        <v>299</v>
      </c>
      <c r="K18" s="1166"/>
      <c r="L18" s="1169"/>
      <c r="M18" s="898">
        <v>2120</v>
      </c>
      <c r="N18" s="900">
        <v>5270</v>
      </c>
      <c r="O18" s="900">
        <v>2583</v>
      </c>
      <c r="P18" s="900">
        <v>2687</v>
      </c>
      <c r="Q18" s="897"/>
      <c r="R18" s="1166" t="s">
        <v>300</v>
      </c>
      <c r="S18" s="1166"/>
      <c r="T18" s="1169"/>
      <c r="U18" s="898">
        <v>620</v>
      </c>
      <c r="V18" s="900">
        <v>1817</v>
      </c>
      <c r="W18" s="900">
        <v>903</v>
      </c>
      <c r="X18" s="910">
        <v>914</v>
      </c>
      <c r="Y18" s="897"/>
      <c r="Z18" s="1166" t="s">
        <v>301</v>
      </c>
      <c r="AA18" s="1166"/>
      <c r="AB18" s="1169"/>
      <c r="AC18" s="904">
        <v>202</v>
      </c>
      <c r="AD18" s="900">
        <v>459</v>
      </c>
      <c r="AE18" s="906">
        <v>212</v>
      </c>
      <c r="AF18" s="906">
        <v>247</v>
      </c>
    </row>
    <row r="19" spans="1:32" s="58" customFormat="1" ht="19.5" customHeight="1">
      <c r="A19" s="883"/>
      <c r="B19" s="1166" t="s">
        <v>302</v>
      </c>
      <c r="C19" s="1166"/>
      <c r="D19" s="1169"/>
      <c r="E19" s="898">
        <v>1163</v>
      </c>
      <c r="F19" s="906">
        <v>2245</v>
      </c>
      <c r="G19" s="900">
        <v>1110</v>
      </c>
      <c r="H19" s="910">
        <v>1135</v>
      </c>
      <c r="I19" s="897"/>
      <c r="J19" s="1166" t="s">
        <v>303</v>
      </c>
      <c r="K19" s="1166"/>
      <c r="L19" s="1169"/>
      <c r="M19" s="898">
        <v>1452</v>
      </c>
      <c r="N19" s="900">
        <v>3495</v>
      </c>
      <c r="O19" s="900">
        <v>1663</v>
      </c>
      <c r="P19" s="900">
        <v>1832</v>
      </c>
      <c r="Q19" s="897"/>
      <c r="R19" s="1166" t="s">
        <v>304</v>
      </c>
      <c r="S19" s="1166"/>
      <c r="T19" s="1169"/>
      <c r="U19" s="898">
        <v>410</v>
      </c>
      <c r="V19" s="900">
        <v>1205</v>
      </c>
      <c r="W19" s="900">
        <v>582</v>
      </c>
      <c r="X19" s="910">
        <v>623</v>
      </c>
      <c r="Y19" s="897"/>
      <c r="Z19" s="1166" t="s">
        <v>305</v>
      </c>
      <c r="AA19" s="1166"/>
      <c r="AB19" s="1169"/>
      <c r="AC19" s="904">
        <v>197</v>
      </c>
      <c r="AD19" s="900">
        <v>465</v>
      </c>
      <c r="AE19" s="906">
        <v>228</v>
      </c>
      <c r="AF19" s="906">
        <v>237</v>
      </c>
    </row>
    <row r="20" spans="1:32" s="58" customFormat="1" ht="19.5" customHeight="1">
      <c r="A20" s="883"/>
      <c r="B20" s="1166" t="s">
        <v>306</v>
      </c>
      <c r="C20" s="1166"/>
      <c r="D20" s="1169"/>
      <c r="E20" s="898">
        <v>1216</v>
      </c>
      <c r="F20" s="906">
        <v>2606</v>
      </c>
      <c r="G20" s="900">
        <v>1315</v>
      </c>
      <c r="H20" s="910">
        <v>1291</v>
      </c>
      <c r="I20" s="1172" t="s">
        <v>307</v>
      </c>
      <c r="J20" s="1172"/>
      <c r="K20" s="1172"/>
      <c r="L20" s="1173"/>
      <c r="M20" s="898">
        <v>3187</v>
      </c>
      <c r="N20" s="900">
        <v>7236</v>
      </c>
      <c r="O20" s="900">
        <v>3620</v>
      </c>
      <c r="P20" s="900">
        <v>3616</v>
      </c>
      <c r="Q20" s="897"/>
      <c r="R20" s="1166" t="s">
        <v>308</v>
      </c>
      <c r="S20" s="1166"/>
      <c r="T20" s="1169"/>
      <c r="U20" s="898">
        <v>1488</v>
      </c>
      <c r="V20" s="900">
        <v>4376</v>
      </c>
      <c r="W20" s="900">
        <v>2143</v>
      </c>
      <c r="X20" s="910">
        <v>2233</v>
      </c>
      <c r="Y20" s="897"/>
      <c r="Z20" s="1166" t="s">
        <v>309</v>
      </c>
      <c r="AA20" s="1166"/>
      <c r="AB20" s="1169"/>
      <c r="AC20" s="904">
        <v>106</v>
      </c>
      <c r="AD20" s="900">
        <v>204</v>
      </c>
      <c r="AE20" s="906">
        <v>106</v>
      </c>
      <c r="AF20" s="906">
        <v>98</v>
      </c>
    </row>
    <row r="21" spans="1:32" s="58" customFormat="1" ht="19.5" customHeight="1">
      <c r="A21" s="883"/>
      <c r="B21" s="1166" t="s">
        <v>310</v>
      </c>
      <c r="C21" s="1166"/>
      <c r="D21" s="1169"/>
      <c r="E21" s="898">
        <v>1672</v>
      </c>
      <c r="F21" s="900">
        <v>4337</v>
      </c>
      <c r="G21" s="900">
        <v>2143</v>
      </c>
      <c r="H21" s="910">
        <v>2194</v>
      </c>
      <c r="I21" s="897"/>
      <c r="J21" s="1166" t="s">
        <v>311</v>
      </c>
      <c r="K21" s="1166"/>
      <c r="L21" s="1169"/>
      <c r="M21" s="898">
        <v>3187</v>
      </c>
      <c r="N21" s="900">
        <v>7236</v>
      </c>
      <c r="O21" s="900">
        <v>3620</v>
      </c>
      <c r="P21" s="900">
        <v>3616</v>
      </c>
      <c r="Q21" s="925"/>
      <c r="R21" s="925"/>
      <c r="S21" s="1180" t="s">
        <v>312</v>
      </c>
      <c r="T21" s="1181"/>
      <c r="U21" s="898">
        <v>898</v>
      </c>
      <c r="V21" s="900">
        <v>2595</v>
      </c>
      <c r="W21" s="900">
        <v>1282</v>
      </c>
      <c r="X21" s="910">
        <v>1313</v>
      </c>
      <c r="Y21" s="897"/>
      <c r="Z21" s="1166" t="s">
        <v>313</v>
      </c>
      <c r="AA21" s="1166"/>
      <c r="AB21" s="1169"/>
      <c r="AC21" s="904">
        <v>165</v>
      </c>
      <c r="AD21" s="900">
        <v>389</v>
      </c>
      <c r="AE21" s="906">
        <v>205</v>
      </c>
      <c r="AF21" s="906">
        <v>184</v>
      </c>
    </row>
    <row r="22" spans="1:32" s="58" customFormat="1" ht="19.5" customHeight="1">
      <c r="A22" s="926"/>
      <c r="B22" s="926"/>
      <c r="C22" s="1182" t="s">
        <v>314</v>
      </c>
      <c r="D22" s="1183"/>
      <c r="E22" s="898">
        <v>496</v>
      </c>
      <c r="F22" s="900">
        <v>1572</v>
      </c>
      <c r="G22" s="900">
        <v>786</v>
      </c>
      <c r="H22" s="910">
        <v>786</v>
      </c>
      <c r="I22" s="1172" t="s">
        <v>315</v>
      </c>
      <c r="J22" s="1172"/>
      <c r="K22" s="1172"/>
      <c r="L22" s="1173"/>
      <c r="M22" s="898">
        <v>5984</v>
      </c>
      <c r="N22" s="900">
        <v>14697</v>
      </c>
      <c r="O22" s="900">
        <v>7199</v>
      </c>
      <c r="P22" s="900">
        <v>7498</v>
      </c>
      <c r="Q22" s="925"/>
      <c r="R22" s="925"/>
      <c r="S22" s="1184" t="s">
        <v>316</v>
      </c>
      <c r="T22" s="1185"/>
      <c r="U22" s="898">
        <v>590</v>
      </c>
      <c r="V22" s="900">
        <v>1781</v>
      </c>
      <c r="W22" s="900">
        <v>861</v>
      </c>
      <c r="X22" s="910">
        <v>920</v>
      </c>
      <c r="Y22" s="897"/>
      <c r="Z22" s="1166" t="s">
        <v>317</v>
      </c>
      <c r="AA22" s="1166"/>
      <c r="AB22" s="1169"/>
      <c r="AC22" s="904">
        <v>52</v>
      </c>
      <c r="AD22" s="900">
        <v>132</v>
      </c>
      <c r="AE22" s="906">
        <v>65</v>
      </c>
      <c r="AF22" s="906">
        <v>67</v>
      </c>
    </row>
    <row r="23" spans="1:32" s="58" customFormat="1" ht="19.5" customHeight="1">
      <c r="A23" s="820"/>
      <c r="B23" s="820"/>
      <c r="C23" s="1178" t="s">
        <v>318</v>
      </c>
      <c r="D23" s="1179"/>
      <c r="E23" s="898">
        <v>1176</v>
      </c>
      <c r="F23" s="906">
        <v>2765</v>
      </c>
      <c r="G23" s="900">
        <v>1357</v>
      </c>
      <c r="H23" s="910">
        <v>1408</v>
      </c>
      <c r="I23" s="897"/>
      <c r="J23" s="1166" t="s">
        <v>319</v>
      </c>
      <c r="K23" s="1166"/>
      <c r="L23" s="1169"/>
      <c r="M23" s="898">
        <v>2621</v>
      </c>
      <c r="N23" s="900">
        <v>5868</v>
      </c>
      <c r="O23" s="900">
        <v>2939</v>
      </c>
      <c r="P23" s="900">
        <v>2929</v>
      </c>
      <c r="Q23" s="1172" t="s">
        <v>320</v>
      </c>
      <c r="R23" s="1172"/>
      <c r="S23" s="1172"/>
      <c r="T23" s="1173"/>
      <c r="U23" s="898">
        <v>817</v>
      </c>
      <c r="V23" s="900">
        <v>2628</v>
      </c>
      <c r="W23" s="900">
        <v>1267</v>
      </c>
      <c r="X23" s="910">
        <v>1361</v>
      </c>
      <c r="Y23" s="897"/>
      <c r="Z23" s="1166" t="s">
        <v>321</v>
      </c>
      <c r="AA23" s="1166"/>
      <c r="AB23" s="1169"/>
      <c r="AC23" s="904">
        <v>104</v>
      </c>
      <c r="AD23" s="900">
        <v>202</v>
      </c>
      <c r="AE23" s="906">
        <v>102</v>
      </c>
      <c r="AF23" s="906">
        <v>100</v>
      </c>
    </row>
    <row r="24" spans="1:32" s="58" customFormat="1" ht="19.5" customHeight="1">
      <c r="A24" s="883"/>
      <c r="B24" s="1166" t="s">
        <v>322</v>
      </c>
      <c r="C24" s="1166"/>
      <c r="D24" s="1169"/>
      <c r="E24" s="898">
        <v>1488</v>
      </c>
      <c r="F24" s="900">
        <v>2728</v>
      </c>
      <c r="G24" s="900">
        <v>1426</v>
      </c>
      <c r="H24" s="910">
        <v>1302</v>
      </c>
      <c r="I24" s="897"/>
      <c r="J24" s="1166" t="s">
        <v>323</v>
      </c>
      <c r="K24" s="1166"/>
      <c r="L24" s="1169"/>
      <c r="M24" s="898">
        <v>120</v>
      </c>
      <c r="N24" s="900">
        <v>382</v>
      </c>
      <c r="O24" s="900">
        <v>197</v>
      </c>
      <c r="P24" s="900">
        <v>185</v>
      </c>
      <c r="Q24" s="897"/>
      <c r="R24" s="1166" t="s">
        <v>324</v>
      </c>
      <c r="S24" s="1166"/>
      <c r="T24" s="1169"/>
      <c r="U24" s="898">
        <v>209</v>
      </c>
      <c r="V24" s="900">
        <v>652</v>
      </c>
      <c r="W24" s="900">
        <v>321</v>
      </c>
      <c r="X24" s="910">
        <v>331</v>
      </c>
      <c r="Y24" s="897"/>
      <c r="Z24" s="1166" t="s">
        <v>325</v>
      </c>
      <c r="AA24" s="1166"/>
      <c r="AB24" s="1169"/>
      <c r="AC24" s="904">
        <v>157</v>
      </c>
      <c r="AD24" s="900">
        <v>325</v>
      </c>
      <c r="AE24" s="906">
        <v>171</v>
      </c>
      <c r="AF24" s="906">
        <v>154</v>
      </c>
    </row>
    <row r="25" spans="1:32" s="58" customFormat="1" ht="19.5" customHeight="1">
      <c r="A25" s="883"/>
      <c r="B25" s="883"/>
      <c r="C25" s="1166" t="s">
        <v>326</v>
      </c>
      <c r="D25" s="1169"/>
      <c r="E25" s="898">
        <v>211</v>
      </c>
      <c r="F25" s="906">
        <v>480</v>
      </c>
      <c r="G25" s="900">
        <v>251</v>
      </c>
      <c r="H25" s="910">
        <v>229</v>
      </c>
      <c r="I25" s="897"/>
      <c r="J25" s="1166" t="s">
        <v>327</v>
      </c>
      <c r="K25" s="1166"/>
      <c r="L25" s="1169"/>
      <c r="M25" s="898">
        <v>287</v>
      </c>
      <c r="N25" s="900">
        <v>845</v>
      </c>
      <c r="O25" s="900">
        <v>392</v>
      </c>
      <c r="P25" s="900">
        <v>453</v>
      </c>
      <c r="Q25" s="897"/>
      <c r="R25" s="1166" t="s">
        <v>328</v>
      </c>
      <c r="S25" s="1166"/>
      <c r="T25" s="1169"/>
      <c r="U25" s="898">
        <v>407</v>
      </c>
      <c r="V25" s="900">
        <v>1247</v>
      </c>
      <c r="W25" s="900">
        <v>609</v>
      </c>
      <c r="X25" s="910">
        <v>638</v>
      </c>
      <c r="Y25" s="897"/>
      <c r="Z25" s="1166" t="s">
        <v>329</v>
      </c>
      <c r="AA25" s="1166"/>
      <c r="AB25" s="1169"/>
      <c r="AC25" s="904">
        <v>284</v>
      </c>
      <c r="AD25" s="900">
        <v>665</v>
      </c>
      <c r="AE25" s="906">
        <v>278</v>
      </c>
      <c r="AF25" s="906">
        <v>387</v>
      </c>
    </row>
    <row r="26" spans="1:32" s="58" customFormat="1" ht="19.5" customHeight="1">
      <c r="A26" s="820"/>
      <c r="B26" s="820"/>
      <c r="C26" s="1178" t="s">
        <v>330</v>
      </c>
      <c r="D26" s="1179"/>
      <c r="E26" s="898">
        <v>1277</v>
      </c>
      <c r="F26" s="906">
        <v>2248</v>
      </c>
      <c r="G26" s="900">
        <v>1175</v>
      </c>
      <c r="H26" s="910">
        <v>1073</v>
      </c>
      <c r="I26" s="897"/>
      <c r="J26" s="1166" t="s">
        <v>331</v>
      </c>
      <c r="K26" s="1166"/>
      <c r="L26" s="1169"/>
      <c r="M26" s="898">
        <v>504</v>
      </c>
      <c r="N26" s="900">
        <v>1290</v>
      </c>
      <c r="O26" s="900">
        <v>645</v>
      </c>
      <c r="P26" s="900">
        <v>645</v>
      </c>
      <c r="Q26" s="897"/>
      <c r="R26" s="1166" t="s">
        <v>332</v>
      </c>
      <c r="S26" s="1166"/>
      <c r="T26" s="1169"/>
      <c r="U26" s="898">
        <v>201</v>
      </c>
      <c r="V26" s="900">
        <v>729</v>
      </c>
      <c r="W26" s="900">
        <v>337</v>
      </c>
      <c r="X26" s="910">
        <v>392</v>
      </c>
      <c r="Y26" s="897"/>
      <c r="Z26" s="1166" t="s">
        <v>333</v>
      </c>
      <c r="AA26" s="1166"/>
      <c r="AB26" s="1169"/>
      <c r="AC26" s="904">
        <v>201</v>
      </c>
      <c r="AD26" s="900">
        <v>476</v>
      </c>
      <c r="AE26" s="906">
        <v>228</v>
      </c>
      <c r="AF26" s="906">
        <v>248</v>
      </c>
    </row>
    <row r="27" spans="1:32" s="58" customFormat="1" ht="19.5" customHeight="1">
      <c r="A27" s="1170" t="s">
        <v>126</v>
      </c>
      <c r="B27" s="1170"/>
      <c r="C27" s="1170"/>
      <c r="D27" s="1171"/>
      <c r="E27" s="901">
        <v>4904</v>
      </c>
      <c r="F27" s="916">
        <v>11752</v>
      </c>
      <c r="G27" s="916">
        <v>5618</v>
      </c>
      <c r="H27" s="924">
        <v>6134</v>
      </c>
      <c r="I27" s="897"/>
      <c r="J27" s="1166" t="s">
        <v>334</v>
      </c>
      <c r="K27" s="1166"/>
      <c r="L27" s="1169"/>
      <c r="M27" s="898">
        <v>2452</v>
      </c>
      <c r="N27" s="900">
        <v>6312</v>
      </c>
      <c r="O27" s="900">
        <v>3026</v>
      </c>
      <c r="P27" s="900">
        <v>3286</v>
      </c>
      <c r="Q27" s="1170" t="s">
        <v>335</v>
      </c>
      <c r="R27" s="1170"/>
      <c r="S27" s="1170"/>
      <c r="T27" s="1171"/>
      <c r="U27" s="901">
        <v>6168</v>
      </c>
      <c r="V27" s="916">
        <v>15445</v>
      </c>
      <c r="W27" s="916">
        <v>7860</v>
      </c>
      <c r="X27" s="924">
        <v>7585</v>
      </c>
      <c r="Y27" s="1172" t="s">
        <v>336</v>
      </c>
      <c r="Z27" s="1172"/>
      <c r="AA27" s="1172"/>
      <c r="AB27" s="1173"/>
      <c r="AC27" s="904">
        <v>1889</v>
      </c>
      <c r="AD27" s="906">
        <v>5313</v>
      </c>
      <c r="AE27" s="906">
        <v>2544</v>
      </c>
      <c r="AF27" s="906">
        <v>2769</v>
      </c>
    </row>
    <row r="28" spans="1:32" s="58" customFormat="1" ht="19.5" customHeight="1">
      <c r="A28" s="883"/>
      <c r="B28" s="1166" t="s">
        <v>337</v>
      </c>
      <c r="C28" s="1166"/>
      <c r="D28" s="1169"/>
      <c r="E28" s="898">
        <v>4070</v>
      </c>
      <c r="F28" s="900">
        <v>9553</v>
      </c>
      <c r="G28" s="900">
        <v>4556</v>
      </c>
      <c r="H28" s="910">
        <v>4997</v>
      </c>
      <c r="I28" s="1170" t="s">
        <v>338</v>
      </c>
      <c r="J28" s="1170"/>
      <c r="K28" s="1170"/>
      <c r="L28" s="1171"/>
      <c r="M28" s="901">
        <v>6113</v>
      </c>
      <c r="N28" s="916">
        <v>15227</v>
      </c>
      <c r="O28" s="916">
        <v>7396</v>
      </c>
      <c r="P28" s="916">
        <v>7831</v>
      </c>
      <c r="Q28" s="1172" t="s">
        <v>339</v>
      </c>
      <c r="R28" s="1172"/>
      <c r="S28" s="1172"/>
      <c r="T28" s="1173"/>
      <c r="U28" s="898">
        <v>2690</v>
      </c>
      <c r="V28" s="900">
        <v>7620</v>
      </c>
      <c r="W28" s="900">
        <v>3746</v>
      </c>
      <c r="X28" s="910">
        <v>3874</v>
      </c>
      <c r="Y28" s="897"/>
      <c r="Z28" s="1166" t="s">
        <v>340</v>
      </c>
      <c r="AA28" s="1166"/>
      <c r="AB28" s="1169"/>
      <c r="AC28" s="927" t="s">
        <v>1909</v>
      </c>
      <c r="AD28" s="348" t="s">
        <v>239</v>
      </c>
      <c r="AE28" s="348" t="s">
        <v>239</v>
      </c>
      <c r="AF28" s="348" t="s">
        <v>239</v>
      </c>
    </row>
    <row r="29" spans="1:32" s="58" customFormat="1" ht="19.5" customHeight="1">
      <c r="A29" s="928"/>
      <c r="B29" s="928"/>
      <c r="C29" s="1176" t="s">
        <v>341</v>
      </c>
      <c r="D29" s="1177"/>
      <c r="E29" s="898">
        <v>352</v>
      </c>
      <c r="F29" s="906">
        <v>707</v>
      </c>
      <c r="G29" s="900">
        <v>363</v>
      </c>
      <c r="H29" s="910">
        <v>344</v>
      </c>
      <c r="I29" s="897"/>
      <c r="J29" s="1166" t="s">
        <v>342</v>
      </c>
      <c r="K29" s="1166"/>
      <c r="L29" s="1169"/>
      <c r="M29" s="898">
        <v>726</v>
      </c>
      <c r="N29" s="900">
        <v>2274</v>
      </c>
      <c r="O29" s="900">
        <v>1125</v>
      </c>
      <c r="P29" s="900">
        <v>1149</v>
      </c>
      <c r="Q29" s="897"/>
      <c r="R29" s="1166" t="s">
        <v>343</v>
      </c>
      <c r="S29" s="1166"/>
      <c r="T29" s="1169"/>
      <c r="U29" s="898">
        <v>2690</v>
      </c>
      <c r="V29" s="900">
        <v>7620</v>
      </c>
      <c r="W29" s="900">
        <v>3746</v>
      </c>
      <c r="X29" s="910">
        <v>3874</v>
      </c>
      <c r="Y29" s="897"/>
      <c r="Z29" s="1166" t="s">
        <v>344</v>
      </c>
      <c r="AA29" s="1166"/>
      <c r="AB29" s="1169"/>
      <c r="AC29" s="904">
        <v>1889</v>
      </c>
      <c r="AD29" s="900">
        <v>5313</v>
      </c>
      <c r="AE29" s="906">
        <v>2544</v>
      </c>
      <c r="AF29" s="906">
        <v>2769</v>
      </c>
    </row>
    <row r="30" spans="1:32" s="58" customFormat="1" ht="19.5" customHeight="1">
      <c r="A30" s="921"/>
      <c r="B30" s="921"/>
      <c r="C30" s="1176" t="s">
        <v>345</v>
      </c>
      <c r="D30" s="1177"/>
      <c r="E30" s="898">
        <v>975</v>
      </c>
      <c r="F30" s="906">
        <v>2380</v>
      </c>
      <c r="G30" s="900">
        <v>1146</v>
      </c>
      <c r="H30" s="910">
        <v>1234</v>
      </c>
      <c r="I30" s="897"/>
      <c r="J30" s="1166" t="s">
        <v>346</v>
      </c>
      <c r="K30" s="1166"/>
      <c r="L30" s="1169"/>
      <c r="M30" s="898">
        <v>5387</v>
      </c>
      <c r="N30" s="900">
        <v>12953</v>
      </c>
      <c r="O30" s="900">
        <v>6271</v>
      </c>
      <c r="P30" s="900">
        <v>6682</v>
      </c>
      <c r="Q30" s="925"/>
      <c r="R30" s="925"/>
      <c r="S30" s="1176" t="s">
        <v>347</v>
      </c>
      <c r="T30" s="1177"/>
      <c r="U30" s="898">
        <v>889</v>
      </c>
      <c r="V30" s="900">
        <v>2519</v>
      </c>
      <c r="W30" s="900">
        <v>1246</v>
      </c>
      <c r="X30" s="910">
        <v>1273</v>
      </c>
      <c r="Y30" s="1172" t="s">
        <v>348</v>
      </c>
      <c r="Z30" s="1172"/>
      <c r="AA30" s="1172"/>
      <c r="AB30" s="1173"/>
      <c r="AC30" s="904">
        <v>663</v>
      </c>
      <c r="AD30" s="906">
        <v>2031</v>
      </c>
      <c r="AE30" s="906">
        <v>967</v>
      </c>
      <c r="AF30" s="906">
        <v>1064</v>
      </c>
    </row>
    <row r="31" spans="1:32" s="58" customFormat="1" ht="19.5" customHeight="1">
      <c r="A31" s="921"/>
      <c r="B31" s="921"/>
      <c r="C31" s="1176" t="s">
        <v>349</v>
      </c>
      <c r="D31" s="1177"/>
      <c r="E31" s="898">
        <v>281</v>
      </c>
      <c r="F31" s="906">
        <v>684</v>
      </c>
      <c r="G31" s="900">
        <v>336</v>
      </c>
      <c r="H31" s="910">
        <v>348</v>
      </c>
      <c r="I31" s="1170" t="s">
        <v>350</v>
      </c>
      <c r="J31" s="1170"/>
      <c r="K31" s="1170"/>
      <c r="L31" s="1171"/>
      <c r="M31" s="901">
        <v>4979</v>
      </c>
      <c r="N31" s="916">
        <v>12085</v>
      </c>
      <c r="O31" s="916">
        <v>5860</v>
      </c>
      <c r="P31" s="916">
        <v>6225</v>
      </c>
      <c r="Q31" s="925"/>
      <c r="R31" s="925"/>
      <c r="S31" s="1176" t="s">
        <v>351</v>
      </c>
      <c r="T31" s="1177"/>
      <c r="U31" s="898">
        <v>249</v>
      </c>
      <c r="V31" s="900">
        <v>559</v>
      </c>
      <c r="W31" s="900">
        <v>267</v>
      </c>
      <c r="X31" s="910">
        <v>292</v>
      </c>
      <c r="Y31" s="897"/>
      <c r="Z31" s="1166" t="s">
        <v>352</v>
      </c>
      <c r="AA31" s="1166"/>
      <c r="AB31" s="1169"/>
      <c r="AC31" s="904">
        <v>132</v>
      </c>
      <c r="AD31" s="900">
        <v>390</v>
      </c>
      <c r="AE31" s="906">
        <v>190</v>
      </c>
      <c r="AF31" s="906">
        <v>200</v>
      </c>
    </row>
    <row r="32" spans="1:32" s="58" customFormat="1" ht="19.5" customHeight="1">
      <c r="A32" s="921"/>
      <c r="B32" s="921"/>
      <c r="C32" s="1176" t="s">
        <v>353</v>
      </c>
      <c r="D32" s="1177"/>
      <c r="E32" s="898">
        <v>883</v>
      </c>
      <c r="F32" s="906">
        <v>2096</v>
      </c>
      <c r="G32" s="900">
        <v>947</v>
      </c>
      <c r="H32" s="910">
        <v>1149</v>
      </c>
      <c r="I32" s="897"/>
      <c r="J32" s="1166" t="s">
        <v>354</v>
      </c>
      <c r="K32" s="1166"/>
      <c r="L32" s="1169"/>
      <c r="M32" s="898">
        <v>2035</v>
      </c>
      <c r="N32" s="900">
        <v>4891</v>
      </c>
      <c r="O32" s="900">
        <v>2342</v>
      </c>
      <c r="P32" s="900">
        <v>2549</v>
      </c>
      <c r="Q32" s="925"/>
      <c r="R32" s="925"/>
      <c r="S32" s="1176" t="s">
        <v>355</v>
      </c>
      <c r="T32" s="1177"/>
      <c r="U32" s="904">
        <v>327</v>
      </c>
      <c r="V32" s="906">
        <v>967</v>
      </c>
      <c r="W32" s="906">
        <v>493</v>
      </c>
      <c r="X32" s="922">
        <v>474</v>
      </c>
      <c r="Y32" s="897"/>
      <c r="Z32" s="1166" t="s">
        <v>356</v>
      </c>
      <c r="AA32" s="1166"/>
      <c r="AB32" s="1169"/>
      <c r="AC32" s="904">
        <v>531</v>
      </c>
      <c r="AD32" s="900">
        <v>1641</v>
      </c>
      <c r="AE32" s="906">
        <v>777</v>
      </c>
      <c r="AF32" s="906">
        <v>864</v>
      </c>
    </row>
    <row r="33" spans="1:32" s="58" customFormat="1" ht="19.5" customHeight="1">
      <c r="A33" s="921"/>
      <c r="B33" s="921"/>
      <c r="C33" s="1176" t="s">
        <v>357</v>
      </c>
      <c r="D33" s="1177"/>
      <c r="E33" s="898">
        <v>405</v>
      </c>
      <c r="F33" s="906">
        <v>965</v>
      </c>
      <c r="G33" s="900">
        <v>441</v>
      </c>
      <c r="H33" s="910">
        <v>524</v>
      </c>
      <c r="I33" s="897"/>
      <c r="J33" s="1166" t="s">
        <v>358</v>
      </c>
      <c r="K33" s="1166"/>
      <c r="L33" s="1169"/>
      <c r="M33" s="898">
        <v>938</v>
      </c>
      <c r="N33" s="900">
        <v>2381</v>
      </c>
      <c r="O33" s="900">
        <v>1183</v>
      </c>
      <c r="P33" s="900">
        <v>1198</v>
      </c>
      <c r="Q33" s="925"/>
      <c r="R33" s="925"/>
      <c r="S33" s="1176" t="s">
        <v>359</v>
      </c>
      <c r="T33" s="1177"/>
      <c r="U33" s="904">
        <v>208</v>
      </c>
      <c r="V33" s="906">
        <v>662</v>
      </c>
      <c r="W33" s="906">
        <v>332</v>
      </c>
      <c r="X33" s="922">
        <v>330</v>
      </c>
      <c r="Y33" s="1172" t="s">
        <v>360</v>
      </c>
      <c r="Z33" s="1172"/>
      <c r="AA33" s="1172"/>
      <c r="AB33" s="1173"/>
      <c r="AC33" s="904">
        <v>588</v>
      </c>
      <c r="AD33" s="906">
        <v>1800</v>
      </c>
      <c r="AE33" s="906">
        <v>874</v>
      </c>
      <c r="AF33" s="906">
        <v>926</v>
      </c>
    </row>
    <row r="34" spans="1:32" s="58" customFormat="1" ht="19.5" customHeight="1">
      <c r="A34" s="921"/>
      <c r="B34" s="921"/>
      <c r="C34" s="1176" t="s">
        <v>361</v>
      </c>
      <c r="D34" s="1177"/>
      <c r="E34" s="898">
        <v>560</v>
      </c>
      <c r="F34" s="906">
        <v>1195</v>
      </c>
      <c r="G34" s="900">
        <v>556</v>
      </c>
      <c r="H34" s="910">
        <v>639</v>
      </c>
      <c r="I34" s="897"/>
      <c r="J34" s="1166" t="s">
        <v>362</v>
      </c>
      <c r="K34" s="1166"/>
      <c r="L34" s="1169"/>
      <c r="M34" s="898">
        <v>1535</v>
      </c>
      <c r="N34" s="900">
        <v>3277</v>
      </c>
      <c r="O34" s="900">
        <v>1616</v>
      </c>
      <c r="P34" s="900">
        <v>1661</v>
      </c>
      <c r="Q34" s="925"/>
      <c r="R34" s="925"/>
      <c r="S34" s="1176" t="s">
        <v>363</v>
      </c>
      <c r="T34" s="1177"/>
      <c r="U34" s="904">
        <v>105</v>
      </c>
      <c r="V34" s="906">
        <v>331</v>
      </c>
      <c r="W34" s="906">
        <v>154</v>
      </c>
      <c r="X34" s="922">
        <v>177</v>
      </c>
      <c r="Y34" s="897"/>
      <c r="Z34" s="1166" t="s">
        <v>364</v>
      </c>
      <c r="AA34" s="1166"/>
      <c r="AB34" s="1169"/>
      <c r="AC34" s="929">
        <v>203</v>
      </c>
      <c r="AD34" s="930">
        <v>661</v>
      </c>
      <c r="AE34" s="930">
        <v>330</v>
      </c>
      <c r="AF34" s="930">
        <v>331</v>
      </c>
    </row>
    <row r="35" spans="1:32" s="58" customFormat="1" ht="19.5" customHeight="1">
      <c r="A35" s="921"/>
      <c r="B35" s="921"/>
      <c r="C35" s="1176" t="s">
        <v>365</v>
      </c>
      <c r="D35" s="1177"/>
      <c r="E35" s="898">
        <v>274</v>
      </c>
      <c r="F35" s="906">
        <v>704</v>
      </c>
      <c r="G35" s="900">
        <v>346</v>
      </c>
      <c r="H35" s="910">
        <v>358</v>
      </c>
      <c r="I35" s="897"/>
      <c r="J35" s="1166" t="s">
        <v>366</v>
      </c>
      <c r="K35" s="1166"/>
      <c r="L35" s="1169"/>
      <c r="M35" s="898">
        <v>471</v>
      </c>
      <c r="N35" s="900">
        <v>1536</v>
      </c>
      <c r="O35" s="900">
        <v>719</v>
      </c>
      <c r="P35" s="900">
        <v>817</v>
      </c>
      <c r="Q35" s="925"/>
      <c r="R35" s="925"/>
      <c r="S35" s="1184" t="s">
        <v>367</v>
      </c>
      <c r="T35" s="1185"/>
      <c r="U35" s="904">
        <v>1801</v>
      </c>
      <c r="V35" s="900">
        <v>5101</v>
      </c>
      <c r="W35" s="906">
        <v>2500</v>
      </c>
      <c r="X35" s="922">
        <v>2601</v>
      </c>
      <c r="Y35" s="897"/>
      <c r="Z35" s="1166" t="s">
        <v>368</v>
      </c>
      <c r="AA35" s="1166"/>
      <c r="AB35" s="1169"/>
      <c r="AC35" s="904">
        <v>147</v>
      </c>
      <c r="AD35" s="900">
        <v>426</v>
      </c>
      <c r="AE35" s="906">
        <v>206</v>
      </c>
      <c r="AF35" s="906">
        <v>220</v>
      </c>
    </row>
    <row r="36" spans="1:32" s="58" customFormat="1" ht="19.5" customHeight="1">
      <c r="A36" s="921"/>
      <c r="B36" s="921"/>
      <c r="C36" s="1176" t="s">
        <v>369</v>
      </c>
      <c r="D36" s="1177"/>
      <c r="E36" s="898">
        <v>340</v>
      </c>
      <c r="F36" s="906">
        <v>822</v>
      </c>
      <c r="G36" s="900">
        <v>421</v>
      </c>
      <c r="H36" s="910">
        <v>401</v>
      </c>
      <c r="I36" s="1186" t="s">
        <v>370</v>
      </c>
      <c r="J36" s="1186"/>
      <c r="K36" s="1186"/>
      <c r="L36" s="1187"/>
      <c r="M36" s="901">
        <v>2521</v>
      </c>
      <c r="N36" s="916">
        <v>7776</v>
      </c>
      <c r="O36" s="916">
        <v>4092</v>
      </c>
      <c r="P36" s="916">
        <v>3684</v>
      </c>
      <c r="Q36" s="1172" t="s">
        <v>371</v>
      </c>
      <c r="R36" s="1172"/>
      <c r="S36" s="1172"/>
      <c r="T36" s="1173"/>
      <c r="U36" s="898">
        <v>2438</v>
      </c>
      <c r="V36" s="900">
        <v>4678</v>
      </c>
      <c r="W36" s="900">
        <v>2562</v>
      </c>
      <c r="X36" s="910">
        <v>2116</v>
      </c>
      <c r="Y36" s="897"/>
      <c r="Z36" s="1166" t="s">
        <v>372</v>
      </c>
      <c r="AA36" s="1166"/>
      <c r="AB36" s="1169"/>
      <c r="AC36" s="904">
        <v>238</v>
      </c>
      <c r="AD36" s="906">
        <v>713</v>
      </c>
      <c r="AE36" s="906">
        <v>338</v>
      </c>
      <c r="AF36" s="906">
        <v>375</v>
      </c>
    </row>
    <row r="37" spans="1:32" s="58" customFormat="1" ht="19.5" customHeight="1">
      <c r="A37" s="883"/>
      <c r="B37" s="1166" t="s">
        <v>373</v>
      </c>
      <c r="C37" s="1166"/>
      <c r="D37" s="1169"/>
      <c r="E37" s="898">
        <v>254</v>
      </c>
      <c r="F37" s="906">
        <v>587</v>
      </c>
      <c r="G37" s="900">
        <v>305</v>
      </c>
      <c r="H37" s="910">
        <v>282</v>
      </c>
      <c r="I37" s="897"/>
      <c r="J37" s="1166" t="s">
        <v>374</v>
      </c>
      <c r="K37" s="1166"/>
      <c r="L37" s="1169"/>
      <c r="M37" s="898">
        <v>1352</v>
      </c>
      <c r="N37" s="900">
        <v>4236</v>
      </c>
      <c r="O37" s="900">
        <v>2367</v>
      </c>
      <c r="P37" s="900">
        <v>1869</v>
      </c>
      <c r="Q37" s="897"/>
      <c r="R37" s="1166" t="s">
        <v>375</v>
      </c>
      <c r="S37" s="1166"/>
      <c r="T37" s="1169"/>
      <c r="U37" s="898">
        <v>1463</v>
      </c>
      <c r="V37" s="900">
        <v>1881</v>
      </c>
      <c r="W37" s="906">
        <v>1052</v>
      </c>
      <c r="X37" s="931">
        <v>829</v>
      </c>
      <c r="Y37" s="1170" t="s">
        <v>113</v>
      </c>
      <c r="Z37" s="1170"/>
      <c r="AA37" s="1170"/>
      <c r="AB37" s="1171"/>
      <c r="AC37" s="914">
        <v>1895</v>
      </c>
      <c r="AD37" s="915">
        <v>5754</v>
      </c>
      <c r="AE37" s="915">
        <v>2874</v>
      </c>
      <c r="AF37" s="915">
        <v>2880</v>
      </c>
    </row>
    <row r="38" spans="1:32" s="58" customFormat="1" ht="19.5" customHeight="1">
      <c r="A38" s="883"/>
      <c r="B38" s="1166" t="s">
        <v>376</v>
      </c>
      <c r="C38" s="1166"/>
      <c r="D38" s="1169"/>
      <c r="E38" s="898">
        <v>580</v>
      </c>
      <c r="F38" s="900">
        <v>1612</v>
      </c>
      <c r="G38" s="900">
        <v>757</v>
      </c>
      <c r="H38" s="910">
        <v>855</v>
      </c>
      <c r="I38" s="897"/>
      <c r="J38" s="1166" t="s">
        <v>377</v>
      </c>
      <c r="K38" s="1166"/>
      <c r="L38" s="1169"/>
      <c r="M38" s="898">
        <v>330</v>
      </c>
      <c r="N38" s="900">
        <v>940</v>
      </c>
      <c r="O38" s="900">
        <v>453</v>
      </c>
      <c r="P38" s="900">
        <v>487</v>
      </c>
      <c r="Q38" s="897"/>
      <c r="R38" s="1166" t="s">
        <v>378</v>
      </c>
      <c r="S38" s="1166"/>
      <c r="T38" s="1169"/>
      <c r="U38" s="932">
        <v>554</v>
      </c>
      <c r="V38" s="900">
        <v>1306</v>
      </c>
      <c r="W38" s="906">
        <v>684</v>
      </c>
      <c r="X38" s="931">
        <v>622</v>
      </c>
      <c r="Y38" s="897"/>
      <c r="Z38" s="1166" t="s">
        <v>379</v>
      </c>
      <c r="AA38" s="1166"/>
      <c r="AB38" s="1169"/>
      <c r="AC38" s="904">
        <v>731</v>
      </c>
      <c r="AD38" s="900">
        <v>2040</v>
      </c>
      <c r="AE38" s="906">
        <v>994</v>
      </c>
      <c r="AF38" s="906">
        <v>1046</v>
      </c>
    </row>
    <row r="39" spans="1:32" s="58" customFormat="1" ht="19.5" customHeight="1">
      <c r="A39" s="921"/>
      <c r="B39" s="921"/>
      <c r="C39" s="1184" t="s">
        <v>380</v>
      </c>
      <c r="D39" s="1185"/>
      <c r="E39" s="898">
        <v>436</v>
      </c>
      <c r="F39" s="906">
        <v>1125</v>
      </c>
      <c r="G39" s="900">
        <v>544</v>
      </c>
      <c r="H39" s="910">
        <v>581</v>
      </c>
      <c r="I39" s="897"/>
      <c r="J39" s="1166" t="s">
        <v>381</v>
      </c>
      <c r="K39" s="1166"/>
      <c r="L39" s="1169"/>
      <c r="M39" s="898">
        <v>599</v>
      </c>
      <c r="N39" s="900">
        <v>1850</v>
      </c>
      <c r="O39" s="900">
        <v>903</v>
      </c>
      <c r="P39" s="900">
        <v>947</v>
      </c>
      <c r="Q39" s="897"/>
      <c r="R39" s="1166" t="s">
        <v>382</v>
      </c>
      <c r="S39" s="1166"/>
      <c r="T39" s="1169"/>
      <c r="U39" s="904">
        <v>3</v>
      </c>
      <c r="V39" s="906">
        <v>484</v>
      </c>
      <c r="W39" s="906">
        <v>341</v>
      </c>
      <c r="X39" s="922">
        <v>143</v>
      </c>
      <c r="Y39" s="897"/>
      <c r="Z39" s="1166" t="s">
        <v>383</v>
      </c>
      <c r="AA39" s="1166"/>
      <c r="AB39" s="1169"/>
      <c r="AC39" s="904">
        <v>383</v>
      </c>
      <c r="AD39" s="906">
        <v>1285</v>
      </c>
      <c r="AE39" s="906">
        <v>648</v>
      </c>
      <c r="AF39" s="906">
        <v>637</v>
      </c>
    </row>
    <row r="40" spans="1:32" s="58" customFormat="1" ht="19.5" customHeight="1">
      <c r="A40" s="921"/>
      <c r="B40" s="921"/>
      <c r="C40" s="1176" t="s">
        <v>384</v>
      </c>
      <c r="D40" s="1177"/>
      <c r="E40" s="898">
        <v>144</v>
      </c>
      <c r="F40" s="906">
        <v>487</v>
      </c>
      <c r="G40" s="900">
        <v>213</v>
      </c>
      <c r="H40" s="910">
        <v>274</v>
      </c>
      <c r="I40" s="897"/>
      <c r="J40" s="1166" t="s">
        <v>385</v>
      </c>
      <c r="K40" s="1166"/>
      <c r="L40" s="1169"/>
      <c r="M40" s="898">
        <v>240</v>
      </c>
      <c r="N40" s="900">
        <v>750</v>
      </c>
      <c r="O40" s="900">
        <v>369</v>
      </c>
      <c r="P40" s="900">
        <v>381</v>
      </c>
      <c r="Q40" s="897"/>
      <c r="R40" s="1166" t="s">
        <v>386</v>
      </c>
      <c r="S40" s="1166"/>
      <c r="T40" s="1169"/>
      <c r="U40" s="904">
        <v>50</v>
      </c>
      <c r="V40" s="900">
        <v>71</v>
      </c>
      <c r="W40" s="906">
        <v>12</v>
      </c>
      <c r="X40" s="922">
        <v>59</v>
      </c>
      <c r="Y40" s="897"/>
      <c r="Z40" s="1166" t="s">
        <v>387</v>
      </c>
      <c r="AA40" s="1166"/>
      <c r="AB40" s="1169"/>
      <c r="AC40" s="904">
        <v>455</v>
      </c>
      <c r="AD40" s="900">
        <v>1434</v>
      </c>
      <c r="AE40" s="906">
        <v>723</v>
      </c>
      <c r="AF40" s="906">
        <v>711</v>
      </c>
    </row>
    <row r="41" spans="1:32" s="58" customFormat="1" ht="19.5" customHeight="1">
      <c r="A41" s="1170" t="s">
        <v>388</v>
      </c>
      <c r="B41" s="1170"/>
      <c r="C41" s="1170"/>
      <c r="D41" s="1171"/>
      <c r="E41" s="901">
        <v>14810</v>
      </c>
      <c r="F41" s="916">
        <v>36339</v>
      </c>
      <c r="G41" s="916">
        <v>17827</v>
      </c>
      <c r="H41" s="924">
        <v>18512</v>
      </c>
      <c r="I41" s="1170" t="s">
        <v>389</v>
      </c>
      <c r="J41" s="1170"/>
      <c r="K41" s="1170"/>
      <c r="L41" s="1171"/>
      <c r="M41" s="901">
        <v>334</v>
      </c>
      <c r="N41" s="916">
        <v>601</v>
      </c>
      <c r="O41" s="916">
        <v>356</v>
      </c>
      <c r="P41" s="916">
        <v>245</v>
      </c>
      <c r="Q41" s="897"/>
      <c r="R41" s="1166" t="s">
        <v>390</v>
      </c>
      <c r="S41" s="1166"/>
      <c r="T41" s="1169"/>
      <c r="U41" s="904">
        <v>368</v>
      </c>
      <c r="V41" s="900">
        <v>936</v>
      </c>
      <c r="W41" s="906">
        <v>473</v>
      </c>
      <c r="X41" s="922">
        <v>463</v>
      </c>
      <c r="Y41" s="897"/>
      <c r="Z41" s="1166" t="s">
        <v>391</v>
      </c>
      <c r="AA41" s="1166"/>
      <c r="AB41" s="1169"/>
      <c r="AC41" s="904">
        <v>326</v>
      </c>
      <c r="AD41" s="900">
        <v>995</v>
      </c>
      <c r="AE41" s="906">
        <v>509</v>
      </c>
      <c r="AF41" s="906">
        <v>486</v>
      </c>
    </row>
    <row r="42" spans="1:32" s="58" customFormat="1" ht="19.5" customHeight="1">
      <c r="A42" s="889"/>
      <c r="B42" s="1166" t="s">
        <v>392</v>
      </c>
      <c r="C42" s="1166"/>
      <c r="D42" s="1169"/>
      <c r="E42" s="898">
        <v>3332</v>
      </c>
      <c r="F42" s="900">
        <v>7297</v>
      </c>
      <c r="G42" s="900">
        <v>3606</v>
      </c>
      <c r="H42" s="910">
        <v>3691</v>
      </c>
      <c r="I42" s="897"/>
      <c r="J42" s="1166" t="s">
        <v>393</v>
      </c>
      <c r="K42" s="1166"/>
      <c r="L42" s="1169"/>
      <c r="M42" s="898">
        <v>334</v>
      </c>
      <c r="N42" s="900">
        <v>601</v>
      </c>
      <c r="O42" s="900">
        <v>356</v>
      </c>
      <c r="P42" s="900">
        <v>245</v>
      </c>
      <c r="Q42" s="883" t="s">
        <v>394</v>
      </c>
      <c r="R42" s="883"/>
      <c r="S42" s="883"/>
      <c r="T42" s="883"/>
      <c r="U42" s="904">
        <v>320</v>
      </c>
      <c r="V42" s="906">
        <v>1029</v>
      </c>
      <c r="W42" s="906">
        <v>503</v>
      </c>
      <c r="X42" s="922">
        <v>526</v>
      </c>
      <c r="Y42" s="897"/>
      <c r="Z42" s="1166"/>
      <c r="AA42" s="1166"/>
      <c r="AB42" s="1169"/>
      <c r="AC42" s="904"/>
      <c r="AD42" s="900"/>
      <c r="AE42" s="906"/>
      <c r="AF42" s="906"/>
    </row>
    <row r="43" spans="1:32" s="58" customFormat="1" ht="19.5" customHeight="1">
      <c r="A43" s="889"/>
      <c r="B43" s="1166" t="s">
        <v>395</v>
      </c>
      <c r="C43" s="1166"/>
      <c r="D43" s="1169"/>
      <c r="E43" s="898">
        <v>2970</v>
      </c>
      <c r="F43" s="900">
        <v>6814</v>
      </c>
      <c r="G43" s="900">
        <v>3255</v>
      </c>
      <c r="H43" s="910">
        <v>3559</v>
      </c>
      <c r="I43" s="1170" t="s">
        <v>396</v>
      </c>
      <c r="J43" s="1170"/>
      <c r="K43" s="1170"/>
      <c r="L43" s="1171"/>
      <c r="M43" s="901">
        <v>436</v>
      </c>
      <c r="N43" s="916">
        <v>1277</v>
      </c>
      <c r="O43" s="916">
        <v>634</v>
      </c>
      <c r="P43" s="916">
        <v>643</v>
      </c>
      <c r="Q43" s="897"/>
      <c r="R43" s="1166" t="s">
        <v>397</v>
      </c>
      <c r="S43" s="1166"/>
      <c r="T43" s="1169"/>
      <c r="U43" s="904">
        <v>320</v>
      </c>
      <c r="V43" s="900">
        <v>1029</v>
      </c>
      <c r="W43" s="906">
        <v>503</v>
      </c>
      <c r="X43" s="922">
        <v>526</v>
      </c>
      <c r="Y43" s="897"/>
      <c r="Z43" s="885"/>
      <c r="AA43" s="885"/>
      <c r="AB43" s="886"/>
      <c r="AC43" s="904"/>
      <c r="AD43" s="900"/>
      <c r="AE43" s="906"/>
      <c r="AF43" s="906"/>
    </row>
    <row r="44" spans="1:32" s="58" customFormat="1" ht="19.5" customHeight="1">
      <c r="A44" s="883"/>
      <c r="B44" s="1166" t="s">
        <v>398</v>
      </c>
      <c r="C44" s="1166"/>
      <c r="D44" s="1169"/>
      <c r="E44" s="898">
        <v>2565</v>
      </c>
      <c r="F44" s="906">
        <v>5916</v>
      </c>
      <c r="G44" s="900">
        <v>2919</v>
      </c>
      <c r="H44" s="910">
        <v>2997</v>
      </c>
      <c r="I44" s="897"/>
      <c r="J44" s="1166" t="s">
        <v>399</v>
      </c>
      <c r="K44" s="1166"/>
      <c r="L44" s="1169"/>
      <c r="M44" s="898">
        <v>436</v>
      </c>
      <c r="N44" s="900">
        <v>1277</v>
      </c>
      <c r="O44" s="900">
        <v>634</v>
      </c>
      <c r="P44" s="900">
        <v>643</v>
      </c>
      <c r="Q44" s="883" t="s">
        <v>400</v>
      </c>
      <c r="R44" s="883"/>
      <c r="S44" s="883"/>
      <c r="T44" s="883"/>
      <c r="U44" s="904">
        <v>720</v>
      </c>
      <c r="V44" s="906">
        <v>2118</v>
      </c>
      <c r="W44" s="906">
        <v>1049</v>
      </c>
      <c r="X44" s="922">
        <v>1069</v>
      </c>
      <c r="Y44" s="897"/>
      <c r="Z44" s="1166"/>
      <c r="AA44" s="1166"/>
      <c r="AB44" s="1169"/>
      <c r="AC44" s="904"/>
      <c r="AD44" s="900"/>
      <c r="AE44" s="906"/>
      <c r="AF44" s="906"/>
    </row>
    <row r="45" spans="1:32" s="58" customFormat="1" ht="7.5" customHeight="1" thickBot="1">
      <c r="A45" s="740"/>
      <c r="B45" s="887"/>
      <c r="C45" s="887"/>
      <c r="D45" s="887"/>
      <c r="E45" s="933"/>
      <c r="F45" s="934"/>
      <c r="G45" s="934"/>
      <c r="H45" s="935"/>
      <c r="I45" s="936"/>
      <c r="J45" s="887"/>
      <c r="K45" s="887"/>
      <c r="L45" s="887"/>
      <c r="M45" s="933"/>
      <c r="N45" s="934"/>
      <c r="O45" s="934"/>
      <c r="P45" s="934"/>
      <c r="Q45" s="936"/>
      <c r="R45" s="887"/>
      <c r="S45" s="887"/>
      <c r="T45" s="888"/>
      <c r="U45" s="937"/>
      <c r="V45" s="934"/>
      <c r="W45" s="938"/>
      <c r="X45" s="939"/>
      <c r="Y45" s="936"/>
      <c r="Z45" s="887"/>
      <c r="AA45" s="887"/>
      <c r="AB45" s="887"/>
      <c r="AC45" s="937"/>
      <c r="AD45" s="938"/>
      <c r="AE45" s="938"/>
      <c r="AF45" s="938"/>
    </row>
    <row r="46" spans="1:32" s="58" customFormat="1" ht="15" customHeight="1">
      <c r="A46" s="361" t="s">
        <v>401</v>
      </c>
      <c r="B46" s="361"/>
      <c r="C46" s="361"/>
      <c r="D46" s="361"/>
      <c r="E46" s="336"/>
      <c r="F46" s="336"/>
      <c r="G46" s="336"/>
      <c r="H46" s="336"/>
      <c r="I46" s="336"/>
      <c r="J46" s="336"/>
      <c r="K46" s="336"/>
      <c r="L46" s="336"/>
      <c r="M46" s="336"/>
      <c r="N46" s="820"/>
      <c r="O46" s="820"/>
      <c r="P46" s="820"/>
      <c r="Q46" s="336"/>
      <c r="R46" s="336"/>
      <c r="S46" s="336"/>
      <c r="T46" s="336"/>
      <c r="U46" s="336"/>
      <c r="V46" s="336"/>
      <c r="W46" s="336"/>
      <c r="X46" s="336"/>
      <c r="Y46" s="336"/>
      <c r="Z46" s="336"/>
      <c r="AA46" s="336"/>
      <c r="AB46" s="336"/>
      <c r="AC46" s="336"/>
      <c r="AD46" s="336"/>
      <c r="AE46" s="336"/>
      <c r="AF46" s="336"/>
    </row>
    <row r="47" spans="1:32" ht="15" customHeight="1">
      <c r="N47" s="186"/>
      <c r="O47" s="186"/>
      <c r="P47" s="186"/>
    </row>
    <row r="58" ht="16.5" customHeight="1"/>
    <row r="59" ht="16.5" customHeight="1"/>
    <row r="60" ht="16.5" customHeight="1"/>
    <row r="61" ht="16.5" customHeight="1"/>
    <row r="62" ht="18.75" customHeight="1"/>
    <row r="73" spans="8:12" ht="18" customHeight="1">
      <c r="H73" s="186"/>
      <c r="I73" s="186"/>
      <c r="J73" s="186"/>
      <c r="K73" s="186"/>
      <c r="L73" s="186"/>
    </row>
    <row r="74" spans="8:12" ht="18" customHeight="1">
      <c r="H74" s="186"/>
      <c r="I74" s="186"/>
      <c r="J74" s="186"/>
      <c r="K74" s="186"/>
      <c r="L74" s="186"/>
    </row>
    <row r="75" spans="8:12" ht="18" customHeight="1">
      <c r="H75" s="186"/>
      <c r="I75" s="186"/>
      <c r="J75" s="186"/>
      <c r="K75" s="186"/>
      <c r="L75" s="186"/>
    </row>
    <row r="76" spans="8:12" ht="18" customHeight="1">
      <c r="H76" s="186"/>
      <c r="I76" s="186"/>
      <c r="J76" s="186"/>
      <c r="K76" s="186"/>
      <c r="L76" s="186"/>
    </row>
    <row r="77" spans="8:12" ht="18" customHeight="1">
      <c r="H77" s="186"/>
      <c r="I77" s="186"/>
      <c r="J77" s="186"/>
      <c r="K77" s="186"/>
      <c r="L77" s="186"/>
    </row>
  </sheetData>
  <mergeCells count="166">
    <mergeCell ref="B43:D43"/>
    <mergeCell ref="I43:L43"/>
    <mergeCell ref="R43:T43"/>
    <mergeCell ref="B44:D44"/>
    <mergeCell ref="J44:L44"/>
    <mergeCell ref="Z44:AB44"/>
    <mergeCell ref="A41:D41"/>
    <mergeCell ref="I41:L41"/>
    <mergeCell ref="R41:T41"/>
    <mergeCell ref="Z41:AB41"/>
    <mergeCell ref="B42:D42"/>
    <mergeCell ref="J42:L42"/>
    <mergeCell ref="Z42:AB42"/>
    <mergeCell ref="C39:D39"/>
    <mergeCell ref="J39:L39"/>
    <mergeCell ref="R39:T39"/>
    <mergeCell ref="Z39:AB39"/>
    <mergeCell ref="C40:D40"/>
    <mergeCell ref="J40:L40"/>
    <mergeCell ref="R40:T40"/>
    <mergeCell ref="Z40:AB40"/>
    <mergeCell ref="B37:D37"/>
    <mergeCell ref="J37:L37"/>
    <mergeCell ref="R37:T37"/>
    <mergeCell ref="Y37:AB37"/>
    <mergeCell ref="B38:D38"/>
    <mergeCell ref="J38:L38"/>
    <mergeCell ref="R38:T38"/>
    <mergeCell ref="Z38:AB38"/>
    <mergeCell ref="C35:D35"/>
    <mergeCell ref="J35:L35"/>
    <mergeCell ref="S35:T35"/>
    <mergeCell ref="Z35:AB35"/>
    <mergeCell ref="C36:D36"/>
    <mergeCell ref="I36:L36"/>
    <mergeCell ref="Q36:T36"/>
    <mergeCell ref="Z36:AB36"/>
    <mergeCell ref="C33:D33"/>
    <mergeCell ref="J33:L33"/>
    <mergeCell ref="S33:T33"/>
    <mergeCell ref="Y33:AB33"/>
    <mergeCell ref="C34:D34"/>
    <mergeCell ref="J34:L34"/>
    <mergeCell ref="S34:T34"/>
    <mergeCell ref="Z34:AB34"/>
    <mergeCell ref="C31:D31"/>
    <mergeCell ref="I31:L31"/>
    <mergeCell ref="S31:T31"/>
    <mergeCell ref="Z31:AB31"/>
    <mergeCell ref="C32:D32"/>
    <mergeCell ref="J32:L32"/>
    <mergeCell ref="S32:T32"/>
    <mergeCell ref="Z32:AB32"/>
    <mergeCell ref="C29:D29"/>
    <mergeCell ref="J29:L29"/>
    <mergeCell ref="R29:T29"/>
    <mergeCell ref="Z29:AB29"/>
    <mergeCell ref="C30:D30"/>
    <mergeCell ref="J30:L30"/>
    <mergeCell ref="S30:T30"/>
    <mergeCell ref="Y30:AB30"/>
    <mergeCell ref="A27:D27"/>
    <mergeCell ref="J27:L27"/>
    <mergeCell ref="Q27:T27"/>
    <mergeCell ref="Y27:AB27"/>
    <mergeCell ref="B28:D28"/>
    <mergeCell ref="I28:L28"/>
    <mergeCell ref="Q28:T28"/>
    <mergeCell ref="Z28:AB28"/>
    <mergeCell ref="C25:D25"/>
    <mergeCell ref="J25:L25"/>
    <mergeCell ref="R25:T25"/>
    <mergeCell ref="Z25:AB25"/>
    <mergeCell ref="C26:D26"/>
    <mergeCell ref="J26:L26"/>
    <mergeCell ref="R26:T26"/>
    <mergeCell ref="Z26:AB26"/>
    <mergeCell ref="C23:D23"/>
    <mergeCell ref="J23:L23"/>
    <mergeCell ref="Q23:T23"/>
    <mergeCell ref="Z23:AB23"/>
    <mergeCell ref="B24:D24"/>
    <mergeCell ref="J24:L24"/>
    <mergeCell ref="R24:T24"/>
    <mergeCell ref="Z24:AB24"/>
    <mergeCell ref="B21:D21"/>
    <mergeCell ref="J21:L21"/>
    <mergeCell ref="S21:T21"/>
    <mergeCell ref="Z21:AB21"/>
    <mergeCell ref="C22:D22"/>
    <mergeCell ref="I22:L22"/>
    <mergeCell ref="S22:T22"/>
    <mergeCell ref="Z22:AB22"/>
    <mergeCell ref="B19:D19"/>
    <mergeCell ref="J19:L19"/>
    <mergeCell ref="R19:T19"/>
    <mergeCell ref="Z19:AB19"/>
    <mergeCell ref="B20:D20"/>
    <mergeCell ref="I20:L20"/>
    <mergeCell ref="R20:T20"/>
    <mergeCell ref="Z20:AB20"/>
    <mergeCell ref="A17:D17"/>
    <mergeCell ref="J17:L17"/>
    <mergeCell ref="Q17:T17"/>
    <mergeCell ref="Z17:AB17"/>
    <mergeCell ref="B18:D18"/>
    <mergeCell ref="J18:L18"/>
    <mergeCell ref="R18:T18"/>
    <mergeCell ref="Z18:AB18"/>
    <mergeCell ref="C15:D15"/>
    <mergeCell ref="I15:L15"/>
    <mergeCell ref="R15:T15"/>
    <mergeCell ref="Z15:AB15"/>
    <mergeCell ref="B16:D16"/>
    <mergeCell ref="I16:L16"/>
    <mergeCell ref="R16:T16"/>
    <mergeCell ref="Z16:AB16"/>
    <mergeCell ref="J13:L13"/>
    <mergeCell ref="Q13:T13"/>
    <mergeCell ref="Z13:AB13"/>
    <mergeCell ref="J14:L14"/>
    <mergeCell ref="Q14:T14"/>
    <mergeCell ref="Z14:AB14"/>
    <mergeCell ref="C11:D11"/>
    <mergeCell ref="J11:L11"/>
    <mergeCell ref="R11:T11"/>
    <mergeCell ref="Z11:AB11"/>
    <mergeCell ref="J12:L12"/>
    <mergeCell ref="R12:T12"/>
    <mergeCell ref="Z12:AB12"/>
    <mergeCell ref="A9:D9"/>
    <mergeCell ref="J9:L9"/>
    <mergeCell ref="R9:T9"/>
    <mergeCell ref="Z9:AB9"/>
    <mergeCell ref="B10:D10"/>
    <mergeCell ref="J10:L10"/>
    <mergeCell ref="R10:T10"/>
    <mergeCell ref="Z10:AB10"/>
    <mergeCell ref="B7:D7"/>
    <mergeCell ref="J7:L7"/>
    <mergeCell ref="R7:T7"/>
    <mergeCell ref="Y7:AB7"/>
    <mergeCell ref="B8:D8"/>
    <mergeCell ref="I8:L8"/>
    <mergeCell ref="R8:T8"/>
    <mergeCell ref="Y8:AB8"/>
    <mergeCell ref="A5:D5"/>
    <mergeCell ref="J5:L5"/>
    <mergeCell ref="Q5:T5"/>
    <mergeCell ref="Z5:AB5"/>
    <mergeCell ref="A6:D6"/>
    <mergeCell ref="J6:L6"/>
    <mergeCell ref="R6:T6"/>
    <mergeCell ref="Z6:AB6"/>
    <mergeCell ref="Q3:T4"/>
    <mergeCell ref="U3:U4"/>
    <mergeCell ref="V3:X3"/>
    <mergeCell ref="Y3:AB4"/>
    <mergeCell ref="AC3:AC4"/>
    <mergeCell ref="AD3:AF3"/>
    <mergeCell ref="A3:D4"/>
    <mergeCell ref="E3:E4"/>
    <mergeCell ref="F3:H3"/>
    <mergeCell ref="I3:L4"/>
    <mergeCell ref="M3:M4"/>
    <mergeCell ref="N3:P3"/>
  </mergeCells>
  <phoneticPr fontId="3"/>
  <pageMargins left="0.70866141732283472" right="0.78740157480314965" top="0.59055118110236227" bottom="0.9055118110236221" header="0.39370078740157483" footer="0.39370078740157483"/>
  <pageSetup paperSize="9" scale="89" firstPageNumber="27" orientation="portrait" useFirstPageNumber="1" verticalDpi="300" r:id="rId1"/>
  <headerFooter alignWithMargins="0">
    <oddFooter>&amp;C&amp;"ＭＳ 明朝,標準"&amp;10－ &amp;P －</oddFooter>
  </headerFooter>
  <colBreaks count="1" manualBreakCount="1">
    <brk id="16" max="4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1"/>
  <sheetViews>
    <sheetView view="pageBreakPreview" zoomScaleNormal="100" zoomScaleSheetLayoutView="100" workbookViewId="0"/>
  </sheetViews>
  <sheetFormatPr defaultColWidth="9" defaultRowHeight="18" customHeight="1"/>
  <cols>
    <col min="1" max="3" width="2.125" style="148" customWidth="1"/>
    <col min="4" max="4" width="13.125" style="148" customWidth="1"/>
    <col min="5" max="8" width="7" style="148" customWidth="1"/>
    <col min="9" max="11" width="2.125" style="148" customWidth="1"/>
    <col min="12" max="12" width="13.125" style="148" customWidth="1"/>
    <col min="13" max="16" width="7" style="148" customWidth="1"/>
    <col min="17" max="16384" width="9" style="148"/>
  </cols>
  <sheetData>
    <row r="1" spans="1:21" ht="15" customHeight="1">
      <c r="A1" s="149" t="s">
        <v>2352</v>
      </c>
      <c r="B1" s="153"/>
      <c r="C1" s="153"/>
      <c r="D1" s="153"/>
      <c r="E1" s="58"/>
      <c r="P1" s="154"/>
    </row>
    <row r="2" spans="1:21" ht="15" customHeight="1" thickBot="1">
      <c r="A2" s="149"/>
      <c r="B2" s="153"/>
      <c r="C2" s="153"/>
      <c r="D2" s="153"/>
      <c r="E2" s="58"/>
      <c r="P2" s="155" t="s">
        <v>2048</v>
      </c>
    </row>
    <row r="3" spans="1:21" s="58" customFormat="1" ht="22.5" customHeight="1">
      <c r="A3" s="1190" t="s">
        <v>242</v>
      </c>
      <c r="B3" s="1191"/>
      <c r="C3" s="1191"/>
      <c r="D3" s="1192"/>
      <c r="E3" s="1188" t="s">
        <v>243</v>
      </c>
      <c r="F3" s="1188" t="s">
        <v>244</v>
      </c>
      <c r="G3" s="1188"/>
      <c r="H3" s="1188"/>
      <c r="I3" s="1197" t="s">
        <v>242</v>
      </c>
      <c r="J3" s="1191"/>
      <c r="K3" s="1191"/>
      <c r="L3" s="1192"/>
      <c r="M3" s="1189" t="s">
        <v>243</v>
      </c>
      <c r="N3" s="1188" t="s">
        <v>244</v>
      </c>
      <c r="O3" s="1188"/>
      <c r="P3" s="1189"/>
      <c r="Q3" s="57"/>
    </row>
    <row r="4" spans="1:21" s="157" customFormat="1" ht="22.5" customHeight="1">
      <c r="A4" s="1193"/>
      <c r="B4" s="1194"/>
      <c r="C4" s="1194"/>
      <c r="D4" s="1195"/>
      <c r="E4" s="1196"/>
      <c r="F4" s="61" t="s">
        <v>245</v>
      </c>
      <c r="G4" s="61" t="s">
        <v>246</v>
      </c>
      <c r="H4" s="61" t="s">
        <v>247</v>
      </c>
      <c r="I4" s="1198"/>
      <c r="J4" s="1194"/>
      <c r="K4" s="1194"/>
      <c r="L4" s="1195"/>
      <c r="M4" s="1199"/>
      <c r="N4" s="61" t="s">
        <v>245</v>
      </c>
      <c r="O4" s="61" t="s">
        <v>246</v>
      </c>
      <c r="P4" s="64" t="s">
        <v>247</v>
      </c>
      <c r="Q4" s="187"/>
    </row>
    <row r="5" spans="1:21" s="58" customFormat="1" ht="22.5" customHeight="1">
      <c r="A5" s="1200" t="s">
        <v>402</v>
      </c>
      <c r="B5" s="1201"/>
      <c r="C5" s="1201"/>
      <c r="D5" s="1202"/>
      <c r="E5" s="163">
        <v>20866</v>
      </c>
      <c r="F5" s="188">
        <v>41345</v>
      </c>
      <c r="G5" s="188">
        <v>20102</v>
      </c>
      <c r="H5" s="189">
        <v>21243</v>
      </c>
      <c r="I5" s="158"/>
      <c r="J5" s="190"/>
      <c r="K5" s="1203" t="s">
        <v>403</v>
      </c>
      <c r="L5" s="1202"/>
      <c r="M5" s="159">
        <v>153</v>
      </c>
      <c r="N5" s="160">
        <v>320</v>
      </c>
      <c r="O5" s="160">
        <v>145</v>
      </c>
      <c r="P5" s="160">
        <v>175</v>
      </c>
      <c r="Q5" s="57"/>
      <c r="R5" s="941"/>
      <c r="S5" s="941"/>
      <c r="T5" s="941"/>
      <c r="U5" s="941"/>
    </row>
    <row r="6" spans="1:21" s="58" customFormat="1" ht="22.5" customHeight="1">
      <c r="A6" s="1204" t="s">
        <v>404</v>
      </c>
      <c r="B6" s="1205"/>
      <c r="C6" s="1205"/>
      <c r="D6" s="1206"/>
      <c r="E6" s="191">
        <v>16349</v>
      </c>
      <c r="F6" s="192">
        <v>31549</v>
      </c>
      <c r="G6" s="192">
        <v>15356</v>
      </c>
      <c r="H6" s="193">
        <v>16193</v>
      </c>
      <c r="I6" s="158"/>
      <c r="J6" s="158"/>
      <c r="K6" s="1207" t="s">
        <v>405</v>
      </c>
      <c r="L6" s="1208"/>
      <c r="M6" s="159">
        <v>155</v>
      </c>
      <c r="N6" s="160">
        <v>331</v>
      </c>
      <c r="O6" s="160">
        <v>164</v>
      </c>
      <c r="P6" s="160">
        <v>167</v>
      </c>
      <c r="Q6" s="57"/>
    </row>
    <row r="7" spans="1:21" s="58" customFormat="1" ht="22.5" customHeight="1">
      <c r="B7" s="62"/>
      <c r="C7" s="1207" t="s">
        <v>406</v>
      </c>
      <c r="D7" s="1208"/>
      <c r="E7" s="166">
        <v>52</v>
      </c>
      <c r="F7" s="192">
        <v>109</v>
      </c>
      <c r="G7" s="167">
        <v>43</v>
      </c>
      <c r="H7" s="168">
        <v>66</v>
      </c>
      <c r="I7" s="158"/>
      <c r="J7" s="158"/>
      <c r="K7" s="1207" t="s">
        <v>407</v>
      </c>
      <c r="L7" s="1208"/>
      <c r="M7" s="159">
        <v>266</v>
      </c>
      <c r="N7" s="160">
        <v>509</v>
      </c>
      <c r="O7" s="160">
        <v>234</v>
      </c>
      <c r="P7" s="160">
        <v>275</v>
      </c>
      <c r="Q7" s="57"/>
    </row>
    <row r="8" spans="1:21" s="58" customFormat="1" ht="22.5" customHeight="1">
      <c r="B8" s="62"/>
      <c r="C8" s="1207" t="s">
        <v>408</v>
      </c>
      <c r="D8" s="1208"/>
      <c r="E8" s="166">
        <v>86</v>
      </c>
      <c r="F8" s="192">
        <v>150</v>
      </c>
      <c r="G8" s="167">
        <v>67</v>
      </c>
      <c r="H8" s="168">
        <v>83</v>
      </c>
      <c r="I8" s="158"/>
      <c r="J8" s="158"/>
      <c r="K8" s="1207" t="s">
        <v>409</v>
      </c>
      <c r="L8" s="1208"/>
      <c r="M8" s="159">
        <v>563</v>
      </c>
      <c r="N8" s="160">
        <v>1137</v>
      </c>
      <c r="O8" s="160">
        <v>555</v>
      </c>
      <c r="P8" s="160">
        <v>582</v>
      </c>
      <c r="Q8" s="57"/>
    </row>
    <row r="9" spans="1:21" s="58" customFormat="1" ht="22.5" customHeight="1">
      <c r="B9" s="63"/>
      <c r="C9" s="1207" t="s">
        <v>410</v>
      </c>
      <c r="D9" s="1208"/>
      <c r="E9" s="161">
        <v>102</v>
      </c>
      <c r="F9" s="192">
        <v>214</v>
      </c>
      <c r="G9" s="162">
        <v>104</v>
      </c>
      <c r="H9" s="175">
        <v>110</v>
      </c>
      <c r="I9" s="158"/>
      <c r="J9" s="158"/>
      <c r="K9" s="1207" t="s">
        <v>411</v>
      </c>
      <c r="L9" s="1208"/>
      <c r="M9" s="159">
        <v>260</v>
      </c>
      <c r="N9" s="160">
        <v>567</v>
      </c>
      <c r="O9" s="160">
        <v>288</v>
      </c>
      <c r="P9" s="160">
        <v>279</v>
      </c>
      <c r="Q9" s="57"/>
    </row>
    <row r="10" spans="1:21" s="58" customFormat="1" ht="22.5" customHeight="1">
      <c r="B10" s="62"/>
      <c r="C10" s="1207" t="s">
        <v>412</v>
      </c>
      <c r="D10" s="1208"/>
      <c r="E10" s="170">
        <v>760</v>
      </c>
      <c r="F10" s="192">
        <v>1295</v>
      </c>
      <c r="G10" s="171">
        <v>637</v>
      </c>
      <c r="H10" s="172">
        <v>658</v>
      </c>
      <c r="I10" s="194"/>
      <c r="J10" s="63"/>
      <c r="K10" s="1207" t="s">
        <v>413</v>
      </c>
      <c r="L10" s="1208"/>
      <c r="M10" s="159">
        <v>278</v>
      </c>
      <c r="N10" s="160">
        <v>578</v>
      </c>
      <c r="O10" s="160">
        <v>287</v>
      </c>
      <c r="P10" s="160">
        <v>291</v>
      </c>
      <c r="Q10" s="57"/>
    </row>
    <row r="11" spans="1:21" s="58" customFormat="1" ht="22.5" customHeight="1">
      <c r="B11" s="173"/>
      <c r="C11" s="1207" t="s">
        <v>414</v>
      </c>
      <c r="D11" s="1208"/>
      <c r="E11" s="161">
        <v>303</v>
      </c>
      <c r="F11" s="192">
        <v>489</v>
      </c>
      <c r="G11" s="162">
        <v>244</v>
      </c>
      <c r="H11" s="175">
        <v>245</v>
      </c>
      <c r="I11" s="158"/>
      <c r="J11" s="158"/>
      <c r="K11" s="1207" t="s">
        <v>415</v>
      </c>
      <c r="L11" s="1208"/>
      <c r="M11" s="159">
        <v>359</v>
      </c>
      <c r="N11" s="160">
        <v>590</v>
      </c>
      <c r="O11" s="160">
        <v>305</v>
      </c>
      <c r="P11" s="160">
        <v>285</v>
      </c>
      <c r="Q11" s="57"/>
    </row>
    <row r="12" spans="1:21" s="58" customFormat="1" ht="22.5" customHeight="1">
      <c r="B12" s="173"/>
      <c r="C12" s="1207" t="s">
        <v>416</v>
      </c>
      <c r="D12" s="1208"/>
      <c r="E12" s="161">
        <v>205</v>
      </c>
      <c r="F12" s="192">
        <v>359</v>
      </c>
      <c r="G12" s="162">
        <v>167</v>
      </c>
      <c r="H12" s="175">
        <v>192</v>
      </c>
      <c r="I12" s="158"/>
      <c r="J12" s="158"/>
      <c r="K12" s="1207" t="s">
        <v>417</v>
      </c>
      <c r="L12" s="1208"/>
      <c r="M12" s="159">
        <v>541</v>
      </c>
      <c r="N12" s="160">
        <v>1093</v>
      </c>
      <c r="O12" s="160">
        <v>531</v>
      </c>
      <c r="P12" s="160">
        <v>562</v>
      </c>
      <c r="Q12" s="57"/>
    </row>
    <row r="13" spans="1:21" s="58" customFormat="1" ht="22.5" customHeight="1">
      <c r="B13" s="173"/>
      <c r="C13" s="1207" t="s">
        <v>418</v>
      </c>
      <c r="D13" s="1208"/>
      <c r="E13" s="161">
        <v>367</v>
      </c>
      <c r="F13" s="192">
        <v>652</v>
      </c>
      <c r="G13" s="162">
        <v>325</v>
      </c>
      <c r="H13" s="175">
        <v>327</v>
      </c>
      <c r="I13" s="158"/>
      <c r="J13" s="158"/>
      <c r="K13" s="1207" t="s">
        <v>419</v>
      </c>
      <c r="L13" s="1208"/>
      <c r="M13" s="159">
        <v>1044</v>
      </c>
      <c r="N13" s="160">
        <v>2112</v>
      </c>
      <c r="O13" s="160">
        <v>1053</v>
      </c>
      <c r="P13" s="160">
        <v>1059</v>
      </c>
      <c r="Q13" s="57"/>
    </row>
    <row r="14" spans="1:21" s="58" customFormat="1" ht="22.5" customHeight="1">
      <c r="B14" s="173"/>
      <c r="C14" s="1207" t="s">
        <v>420</v>
      </c>
      <c r="D14" s="1208"/>
      <c r="E14" s="161">
        <v>4</v>
      </c>
      <c r="F14" s="192">
        <v>10</v>
      </c>
      <c r="G14" s="162">
        <v>5</v>
      </c>
      <c r="H14" s="175">
        <v>5</v>
      </c>
      <c r="I14" s="158"/>
      <c r="J14" s="158"/>
      <c r="K14" s="1207" t="s">
        <v>421</v>
      </c>
      <c r="L14" s="1208"/>
      <c r="M14" s="159">
        <v>679</v>
      </c>
      <c r="N14" s="160">
        <v>1516</v>
      </c>
      <c r="O14" s="160">
        <v>741</v>
      </c>
      <c r="P14" s="160">
        <v>775</v>
      </c>
      <c r="Q14" s="57"/>
    </row>
    <row r="15" spans="1:21" s="58" customFormat="1" ht="22.5" customHeight="1">
      <c r="B15" s="57"/>
      <c r="C15" s="1207" t="s">
        <v>422</v>
      </c>
      <c r="D15" s="1208"/>
      <c r="E15" s="159">
        <v>183</v>
      </c>
      <c r="F15" s="192">
        <v>337</v>
      </c>
      <c r="G15" s="160">
        <v>142</v>
      </c>
      <c r="H15" s="164">
        <v>195</v>
      </c>
      <c r="I15" s="158"/>
      <c r="J15" s="158"/>
      <c r="K15" s="1207" t="s">
        <v>423</v>
      </c>
      <c r="L15" s="1208"/>
      <c r="M15" s="159">
        <v>320</v>
      </c>
      <c r="N15" s="160">
        <v>644</v>
      </c>
      <c r="O15" s="160">
        <v>299</v>
      </c>
      <c r="P15" s="160">
        <v>345</v>
      </c>
      <c r="Q15" s="57"/>
    </row>
    <row r="16" spans="1:21" s="58" customFormat="1" ht="22.5" customHeight="1">
      <c r="B16" s="62"/>
      <c r="C16" s="1207" t="s">
        <v>424</v>
      </c>
      <c r="D16" s="1208"/>
      <c r="E16" s="170">
        <v>59</v>
      </c>
      <c r="F16" s="192">
        <v>111</v>
      </c>
      <c r="G16" s="171">
        <v>48</v>
      </c>
      <c r="H16" s="172">
        <v>63</v>
      </c>
      <c r="I16" s="158"/>
      <c r="J16" s="158"/>
      <c r="K16" s="1207" t="s">
        <v>425</v>
      </c>
      <c r="L16" s="1208"/>
      <c r="M16" s="159">
        <v>466</v>
      </c>
      <c r="N16" s="160">
        <v>1068</v>
      </c>
      <c r="O16" s="160">
        <v>560</v>
      </c>
      <c r="P16" s="160">
        <v>508</v>
      </c>
      <c r="Q16" s="57"/>
    </row>
    <row r="17" spans="2:20" s="58" customFormat="1" ht="22.5" customHeight="1">
      <c r="B17" s="63"/>
      <c r="C17" s="1207" t="s">
        <v>426</v>
      </c>
      <c r="D17" s="1208"/>
      <c r="E17" s="161">
        <v>56</v>
      </c>
      <c r="F17" s="192">
        <v>168</v>
      </c>
      <c r="G17" s="162">
        <v>58</v>
      </c>
      <c r="H17" s="175">
        <v>110</v>
      </c>
      <c r="I17" s="194"/>
      <c r="J17" s="63"/>
      <c r="K17" s="1207" t="s">
        <v>427</v>
      </c>
      <c r="L17" s="1208"/>
      <c r="M17" s="159">
        <v>294</v>
      </c>
      <c r="N17" s="160">
        <v>657</v>
      </c>
      <c r="O17" s="160">
        <v>339</v>
      </c>
      <c r="P17" s="160">
        <v>318</v>
      </c>
      <c r="Q17" s="57"/>
    </row>
    <row r="18" spans="2:20" s="58" customFormat="1" ht="22.5" customHeight="1">
      <c r="B18" s="62"/>
      <c r="C18" s="1207" t="s">
        <v>428</v>
      </c>
      <c r="D18" s="1208"/>
      <c r="E18" s="159">
        <v>33</v>
      </c>
      <c r="F18" s="192">
        <v>57</v>
      </c>
      <c r="G18" s="160">
        <v>25</v>
      </c>
      <c r="H18" s="164">
        <v>32</v>
      </c>
      <c r="I18" s="195"/>
      <c r="J18" s="165"/>
      <c r="K18" s="1207" t="s">
        <v>429</v>
      </c>
      <c r="L18" s="1208"/>
      <c r="M18" s="159">
        <v>1032</v>
      </c>
      <c r="N18" s="160">
        <v>2409</v>
      </c>
      <c r="O18" s="160">
        <v>1170</v>
      </c>
      <c r="P18" s="160">
        <v>1239</v>
      </c>
      <c r="Q18" s="57"/>
    </row>
    <row r="19" spans="2:20" s="58" customFormat="1" ht="22.5" customHeight="1">
      <c r="B19" s="62"/>
      <c r="C19" s="1207" t="s">
        <v>430</v>
      </c>
      <c r="D19" s="1208"/>
      <c r="E19" s="159">
        <v>99</v>
      </c>
      <c r="F19" s="192">
        <v>156</v>
      </c>
      <c r="G19" s="160">
        <v>84</v>
      </c>
      <c r="H19" s="164">
        <v>72</v>
      </c>
      <c r="I19" s="158"/>
      <c r="J19" s="158"/>
      <c r="K19" s="1207" t="s">
        <v>431</v>
      </c>
      <c r="L19" s="1208"/>
      <c r="M19" s="159">
        <v>293</v>
      </c>
      <c r="N19" s="160">
        <v>595</v>
      </c>
      <c r="O19" s="160">
        <v>286</v>
      </c>
      <c r="P19" s="160">
        <v>309</v>
      </c>
      <c r="Q19" s="57"/>
    </row>
    <row r="20" spans="2:20" s="58" customFormat="1" ht="22.5" customHeight="1">
      <c r="B20" s="62"/>
      <c r="C20" s="1207" t="s">
        <v>432</v>
      </c>
      <c r="D20" s="1208"/>
      <c r="E20" s="159">
        <v>69</v>
      </c>
      <c r="F20" s="192">
        <v>153</v>
      </c>
      <c r="G20" s="160">
        <v>73</v>
      </c>
      <c r="H20" s="164">
        <v>80</v>
      </c>
      <c r="I20" s="158"/>
      <c r="J20" s="158"/>
      <c r="K20" s="1207" t="s">
        <v>433</v>
      </c>
      <c r="L20" s="1208"/>
      <c r="M20" s="159">
        <v>284</v>
      </c>
      <c r="N20" s="160">
        <v>599</v>
      </c>
      <c r="O20" s="160">
        <v>267</v>
      </c>
      <c r="P20" s="160">
        <v>332</v>
      </c>
      <c r="Q20" s="57"/>
    </row>
    <row r="21" spans="2:20" s="58" customFormat="1" ht="22.5" customHeight="1">
      <c r="B21" s="62"/>
      <c r="C21" s="1207" t="s">
        <v>434</v>
      </c>
      <c r="D21" s="1208"/>
      <c r="E21" s="159">
        <v>33</v>
      </c>
      <c r="F21" s="192">
        <v>116</v>
      </c>
      <c r="G21" s="160">
        <v>53</v>
      </c>
      <c r="H21" s="164">
        <v>63</v>
      </c>
      <c r="I21" s="158"/>
      <c r="J21" s="158"/>
      <c r="K21" s="1207" t="s">
        <v>435</v>
      </c>
      <c r="L21" s="1208"/>
      <c r="M21" s="159">
        <v>472</v>
      </c>
      <c r="N21" s="160">
        <v>860</v>
      </c>
      <c r="O21" s="160">
        <v>437</v>
      </c>
      <c r="P21" s="160">
        <v>423</v>
      </c>
      <c r="Q21" s="57"/>
    </row>
    <row r="22" spans="2:20" s="58" customFormat="1" ht="22.5" customHeight="1">
      <c r="B22" s="177"/>
      <c r="C22" s="1207" t="s">
        <v>436</v>
      </c>
      <c r="D22" s="1208"/>
      <c r="E22" s="159">
        <v>148</v>
      </c>
      <c r="F22" s="192">
        <v>317</v>
      </c>
      <c r="G22" s="160">
        <v>142</v>
      </c>
      <c r="H22" s="164">
        <v>175</v>
      </c>
      <c r="I22" s="195"/>
      <c r="J22" s="165"/>
      <c r="K22" s="1207" t="s">
        <v>437</v>
      </c>
      <c r="L22" s="1208"/>
      <c r="M22" s="159">
        <v>172</v>
      </c>
      <c r="N22" s="160">
        <v>342</v>
      </c>
      <c r="O22" s="160">
        <v>177</v>
      </c>
      <c r="P22" s="160">
        <v>165</v>
      </c>
      <c r="Q22" s="57"/>
    </row>
    <row r="23" spans="2:20" s="58" customFormat="1" ht="22.5" customHeight="1">
      <c r="B23" s="57"/>
      <c r="C23" s="1207" t="s">
        <v>438</v>
      </c>
      <c r="D23" s="1208"/>
      <c r="E23" s="159">
        <v>399</v>
      </c>
      <c r="F23" s="192">
        <v>711</v>
      </c>
      <c r="G23" s="160">
        <v>352</v>
      </c>
      <c r="H23" s="164">
        <v>359</v>
      </c>
      <c r="I23" s="158"/>
      <c r="J23" s="158"/>
      <c r="K23" s="1207" t="s">
        <v>439</v>
      </c>
      <c r="L23" s="1208"/>
      <c r="M23" s="159">
        <v>954</v>
      </c>
      <c r="N23" s="160">
        <v>1590</v>
      </c>
      <c r="O23" s="160">
        <v>799</v>
      </c>
      <c r="P23" s="160">
        <v>791</v>
      </c>
      <c r="Q23" s="57"/>
    </row>
    <row r="24" spans="2:20" s="58" customFormat="1" ht="22.5" customHeight="1">
      <c r="B24" s="62"/>
      <c r="C24" s="1207" t="s">
        <v>440</v>
      </c>
      <c r="D24" s="1208"/>
      <c r="E24" s="159">
        <v>90</v>
      </c>
      <c r="F24" s="192">
        <v>185</v>
      </c>
      <c r="G24" s="160">
        <v>78</v>
      </c>
      <c r="H24" s="164">
        <v>107</v>
      </c>
      <c r="I24" s="195"/>
      <c r="J24" s="165"/>
      <c r="K24" s="1207" t="s">
        <v>441</v>
      </c>
      <c r="L24" s="1208"/>
      <c r="M24" s="159">
        <v>242</v>
      </c>
      <c r="N24" s="160">
        <v>475</v>
      </c>
      <c r="O24" s="160">
        <v>246</v>
      </c>
      <c r="P24" s="160">
        <v>229</v>
      </c>
      <c r="Q24" s="57"/>
    </row>
    <row r="25" spans="2:20" s="58" customFormat="1" ht="22.5" customHeight="1">
      <c r="B25" s="165"/>
      <c r="C25" s="1207" t="s">
        <v>442</v>
      </c>
      <c r="D25" s="1208"/>
      <c r="E25" s="159">
        <v>259</v>
      </c>
      <c r="F25" s="192">
        <v>456</v>
      </c>
      <c r="G25" s="160">
        <v>222</v>
      </c>
      <c r="H25" s="164">
        <v>234</v>
      </c>
      <c r="I25" s="158"/>
      <c r="J25" s="158"/>
      <c r="K25" s="1207" t="s">
        <v>443</v>
      </c>
      <c r="L25" s="1208"/>
      <c r="M25" s="159">
        <v>305</v>
      </c>
      <c r="N25" s="160">
        <v>529</v>
      </c>
      <c r="O25" s="160">
        <v>289</v>
      </c>
      <c r="P25" s="160">
        <v>240</v>
      </c>
      <c r="Q25" s="57"/>
    </row>
    <row r="26" spans="2:20" s="58" customFormat="1" ht="22.5" customHeight="1">
      <c r="B26" s="57"/>
      <c r="C26" s="1207" t="s">
        <v>444</v>
      </c>
      <c r="D26" s="1208"/>
      <c r="E26" s="159">
        <v>208</v>
      </c>
      <c r="F26" s="192">
        <v>298</v>
      </c>
      <c r="G26" s="160">
        <v>161</v>
      </c>
      <c r="H26" s="164">
        <v>137</v>
      </c>
      <c r="I26" s="158"/>
      <c r="J26" s="158"/>
      <c r="K26" s="1207" t="s">
        <v>445</v>
      </c>
      <c r="L26" s="1208"/>
      <c r="M26" s="159">
        <v>563</v>
      </c>
      <c r="N26" s="160">
        <v>932</v>
      </c>
      <c r="O26" s="160">
        <v>477</v>
      </c>
      <c r="P26" s="160">
        <v>455</v>
      </c>
      <c r="Q26" s="57"/>
    </row>
    <row r="27" spans="2:20" s="58" customFormat="1" ht="22.5" customHeight="1">
      <c r="B27" s="63"/>
      <c r="C27" s="1207" t="s">
        <v>446</v>
      </c>
      <c r="D27" s="1208"/>
      <c r="E27" s="159">
        <v>328</v>
      </c>
      <c r="F27" s="192">
        <v>516</v>
      </c>
      <c r="G27" s="160">
        <v>238</v>
      </c>
      <c r="H27" s="164">
        <v>278</v>
      </c>
      <c r="I27" s="1209" t="s">
        <v>2316</v>
      </c>
      <c r="J27" s="1204"/>
      <c r="K27" s="1204"/>
      <c r="L27" s="1210"/>
      <c r="M27" s="159">
        <v>4517</v>
      </c>
      <c r="N27" s="160">
        <v>9796</v>
      </c>
      <c r="O27" s="160">
        <v>4746</v>
      </c>
      <c r="P27" s="160">
        <v>5050</v>
      </c>
      <c r="Q27" s="57"/>
    </row>
    <row r="28" spans="2:20" s="58" customFormat="1" ht="22.5" customHeight="1">
      <c r="B28" s="62"/>
      <c r="C28" s="1207" t="s">
        <v>447</v>
      </c>
      <c r="D28" s="1208"/>
      <c r="E28" s="159">
        <v>279</v>
      </c>
      <c r="F28" s="192">
        <v>663</v>
      </c>
      <c r="G28" s="160">
        <v>275</v>
      </c>
      <c r="H28" s="164">
        <v>388</v>
      </c>
      <c r="I28" s="158"/>
      <c r="J28" s="158"/>
      <c r="K28" s="1207" t="s">
        <v>448</v>
      </c>
      <c r="L28" s="1208"/>
      <c r="M28" s="159">
        <v>936</v>
      </c>
      <c r="N28" s="160">
        <v>2382</v>
      </c>
      <c r="O28" s="160">
        <v>1150</v>
      </c>
      <c r="P28" s="160">
        <v>1232</v>
      </c>
      <c r="Q28" s="940"/>
      <c r="R28" s="940"/>
      <c r="S28" s="940"/>
      <c r="T28" s="940"/>
    </row>
    <row r="29" spans="2:20" s="58" customFormat="1" ht="22.5" customHeight="1">
      <c r="B29" s="178"/>
      <c r="C29" s="1207" t="s">
        <v>449</v>
      </c>
      <c r="D29" s="1208"/>
      <c r="E29" s="159">
        <v>375</v>
      </c>
      <c r="F29" s="192">
        <v>607</v>
      </c>
      <c r="G29" s="160">
        <v>274</v>
      </c>
      <c r="H29" s="164">
        <v>333</v>
      </c>
      <c r="I29" s="158"/>
      <c r="J29" s="158"/>
      <c r="K29" s="1207" t="s">
        <v>450</v>
      </c>
      <c r="L29" s="1208"/>
      <c r="M29" s="159">
        <v>488</v>
      </c>
      <c r="N29" s="160">
        <v>897</v>
      </c>
      <c r="O29" s="160">
        <v>418</v>
      </c>
      <c r="P29" s="160">
        <v>479</v>
      </c>
      <c r="Q29" s="57"/>
    </row>
    <row r="30" spans="2:20" s="58" customFormat="1" ht="22.5" customHeight="1">
      <c r="B30" s="173"/>
      <c r="C30" s="1207" t="s">
        <v>451</v>
      </c>
      <c r="D30" s="1208"/>
      <c r="E30" s="159">
        <v>466</v>
      </c>
      <c r="F30" s="192">
        <v>864</v>
      </c>
      <c r="G30" s="160">
        <v>443</v>
      </c>
      <c r="H30" s="164">
        <v>421</v>
      </c>
      <c r="I30" s="194"/>
      <c r="J30" s="63"/>
      <c r="K30" s="1207" t="s">
        <v>452</v>
      </c>
      <c r="L30" s="1208"/>
      <c r="M30" s="159">
        <v>403</v>
      </c>
      <c r="N30" s="160">
        <v>859</v>
      </c>
      <c r="O30" s="160">
        <v>424</v>
      </c>
      <c r="P30" s="160">
        <v>435</v>
      </c>
      <c r="Q30" s="57"/>
    </row>
    <row r="31" spans="2:20" s="58" customFormat="1" ht="22.5" customHeight="1">
      <c r="B31" s="173"/>
      <c r="C31" s="1207" t="s">
        <v>453</v>
      </c>
      <c r="D31" s="1208"/>
      <c r="E31" s="159">
        <v>482</v>
      </c>
      <c r="F31" s="192">
        <v>853</v>
      </c>
      <c r="G31" s="160">
        <v>395</v>
      </c>
      <c r="H31" s="164">
        <v>458</v>
      </c>
      <c r="I31" s="158"/>
      <c r="J31" s="158"/>
      <c r="K31" s="1207" t="s">
        <v>454</v>
      </c>
      <c r="L31" s="1208"/>
      <c r="M31" s="159">
        <v>769</v>
      </c>
      <c r="N31" s="160">
        <v>1495</v>
      </c>
      <c r="O31" s="160">
        <v>709</v>
      </c>
      <c r="P31" s="160">
        <v>786</v>
      </c>
      <c r="Q31" s="57"/>
    </row>
    <row r="32" spans="2:20" s="58" customFormat="1" ht="22.5" customHeight="1">
      <c r="B32" s="173"/>
      <c r="C32" s="1207" t="s">
        <v>455</v>
      </c>
      <c r="D32" s="1208"/>
      <c r="E32" s="159">
        <v>218</v>
      </c>
      <c r="F32" s="192">
        <v>426</v>
      </c>
      <c r="G32" s="160">
        <v>202</v>
      </c>
      <c r="H32" s="164">
        <v>224</v>
      </c>
      <c r="I32" s="158"/>
      <c r="J32" s="158"/>
      <c r="K32" s="1207" t="s">
        <v>456</v>
      </c>
      <c r="L32" s="1208"/>
      <c r="M32" s="159">
        <v>444</v>
      </c>
      <c r="N32" s="160">
        <v>869</v>
      </c>
      <c r="O32" s="160">
        <v>429</v>
      </c>
      <c r="P32" s="160">
        <v>440</v>
      </c>
      <c r="Q32" s="57"/>
    </row>
    <row r="33" spans="1:17" s="58" customFormat="1" ht="22.5" customHeight="1">
      <c r="B33" s="173"/>
      <c r="C33" s="1207" t="s">
        <v>457</v>
      </c>
      <c r="D33" s="1208"/>
      <c r="E33" s="159">
        <v>212</v>
      </c>
      <c r="F33" s="192">
        <v>391</v>
      </c>
      <c r="G33" s="160">
        <v>204</v>
      </c>
      <c r="H33" s="164">
        <v>187</v>
      </c>
      <c r="I33" s="194"/>
      <c r="J33" s="63"/>
      <c r="K33" s="1207" t="s">
        <v>458</v>
      </c>
      <c r="L33" s="1208"/>
      <c r="M33" s="159">
        <v>344</v>
      </c>
      <c r="N33" s="160">
        <v>712</v>
      </c>
      <c r="O33" s="160">
        <v>363</v>
      </c>
      <c r="P33" s="160">
        <v>349</v>
      </c>
      <c r="Q33" s="57"/>
    </row>
    <row r="34" spans="1:17" s="58" customFormat="1" ht="22.5" customHeight="1">
      <c r="B34" s="173"/>
      <c r="C34" s="1207" t="s">
        <v>459</v>
      </c>
      <c r="D34" s="1208"/>
      <c r="E34" s="159">
        <v>205</v>
      </c>
      <c r="F34" s="192">
        <v>415</v>
      </c>
      <c r="G34" s="160">
        <v>181</v>
      </c>
      <c r="H34" s="164">
        <v>234</v>
      </c>
      <c r="I34" s="158"/>
      <c r="J34" s="158"/>
      <c r="K34" s="1207" t="s">
        <v>460</v>
      </c>
      <c r="L34" s="1208"/>
      <c r="M34" s="159">
        <v>277</v>
      </c>
      <c r="N34" s="160">
        <v>575</v>
      </c>
      <c r="O34" s="160">
        <v>267</v>
      </c>
      <c r="P34" s="160">
        <v>308</v>
      </c>
      <c r="Q34" s="57"/>
    </row>
    <row r="35" spans="1:17" s="58" customFormat="1" ht="22.5" customHeight="1">
      <c r="B35" s="173"/>
      <c r="C35" s="1207" t="s">
        <v>461</v>
      </c>
      <c r="D35" s="1208"/>
      <c r="E35" s="159">
        <v>87</v>
      </c>
      <c r="F35" s="192">
        <v>155</v>
      </c>
      <c r="G35" s="160">
        <v>75</v>
      </c>
      <c r="H35" s="164">
        <v>80</v>
      </c>
      <c r="I35" s="158"/>
      <c r="J35" s="158"/>
      <c r="K35" s="1207" t="s">
        <v>462</v>
      </c>
      <c r="L35" s="1208"/>
      <c r="M35" s="159">
        <v>554</v>
      </c>
      <c r="N35" s="160">
        <v>1323</v>
      </c>
      <c r="O35" s="160">
        <v>642</v>
      </c>
      <c r="P35" s="160">
        <v>681</v>
      </c>
      <c r="Q35" s="57"/>
    </row>
    <row r="36" spans="1:17" s="58" customFormat="1" ht="22.5" customHeight="1">
      <c r="B36" s="173"/>
      <c r="C36" s="1207" t="s">
        <v>463</v>
      </c>
      <c r="D36" s="1208"/>
      <c r="E36" s="159">
        <v>337</v>
      </c>
      <c r="F36" s="192">
        <v>551</v>
      </c>
      <c r="G36" s="160">
        <v>253</v>
      </c>
      <c r="H36" s="164">
        <v>298</v>
      </c>
      <c r="I36" s="158"/>
      <c r="J36" s="158"/>
      <c r="K36" s="1207" t="s">
        <v>464</v>
      </c>
      <c r="L36" s="1208"/>
      <c r="M36" s="159">
        <v>202</v>
      </c>
      <c r="N36" s="160">
        <v>489</v>
      </c>
      <c r="O36" s="160">
        <v>245</v>
      </c>
      <c r="P36" s="160">
        <v>244</v>
      </c>
      <c r="Q36" s="57"/>
    </row>
    <row r="37" spans="1:17" s="58" customFormat="1" ht="10.9" customHeight="1">
      <c r="B37" s="173"/>
      <c r="C37" s="1207" t="s">
        <v>465</v>
      </c>
      <c r="D37" s="1208"/>
      <c r="E37" s="1212">
        <v>150</v>
      </c>
      <c r="F37" s="1213">
        <v>312</v>
      </c>
      <c r="G37" s="1213">
        <v>137</v>
      </c>
      <c r="H37" s="1214">
        <v>175</v>
      </c>
      <c r="I37" s="158"/>
      <c r="J37" s="158"/>
      <c r="K37" s="1215" t="s">
        <v>466</v>
      </c>
      <c r="L37" s="1216"/>
      <c r="M37" s="1212">
        <v>100</v>
      </c>
      <c r="N37" s="1213">
        <v>195</v>
      </c>
      <c r="O37" s="1213">
        <v>99</v>
      </c>
      <c r="P37" s="1213">
        <v>96</v>
      </c>
      <c r="Q37" s="57"/>
    </row>
    <row r="38" spans="1:17" s="58" customFormat="1" ht="10.9" customHeight="1">
      <c r="A38" s="57"/>
      <c r="B38" s="62"/>
      <c r="C38" s="1211"/>
      <c r="D38" s="1208"/>
      <c r="E38" s="1212"/>
      <c r="F38" s="1213"/>
      <c r="G38" s="1213"/>
      <c r="H38" s="1214"/>
      <c r="I38" s="158"/>
      <c r="J38" s="158"/>
      <c r="K38" s="1215" t="s">
        <v>467</v>
      </c>
      <c r="L38" s="1216"/>
      <c r="M38" s="1212"/>
      <c r="N38" s="1213"/>
      <c r="O38" s="1213"/>
      <c r="P38" s="1213"/>
      <c r="Q38" s="57"/>
    </row>
    <row r="39" spans="1:17" s="58" customFormat="1" ht="7.5" customHeight="1" thickBot="1">
      <c r="A39" s="196"/>
      <c r="B39" s="180"/>
      <c r="C39" s="180"/>
      <c r="D39" s="197"/>
      <c r="E39" s="181"/>
      <c r="F39" s="198"/>
      <c r="G39" s="182"/>
      <c r="H39" s="183"/>
      <c r="I39" s="184"/>
      <c r="J39" s="184"/>
      <c r="K39" s="180"/>
      <c r="L39" s="197"/>
      <c r="M39" s="181"/>
      <c r="N39" s="182"/>
      <c r="O39" s="182"/>
      <c r="P39" s="182"/>
      <c r="Q39" s="57"/>
    </row>
    <row r="40" spans="1:17" s="58" customFormat="1" ht="15" customHeight="1">
      <c r="A40" s="185" t="s">
        <v>401</v>
      </c>
      <c r="B40" s="185"/>
      <c r="C40" s="185"/>
      <c r="D40" s="185"/>
      <c r="N40" s="57"/>
      <c r="O40" s="57"/>
      <c r="P40" s="57"/>
      <c r="Q40" s="57"/>
    </row>
    <row r="41" spans="1:17" ht="15" customHeight="1">
      <c r="N41" s="186"/>
      <c r="O41" s="186"/>
      <c r="P41" s="186"/>
      <c r="Q41" s="186"/>
    </row>
    <row r="42" spans="1:17" ht="18" customHeight="1">
      <c r="Q42" s="186"/>
    </row>
    <row r="43" spans="1:17" ht="18" customHeight="1">
      <c r="Q43" s="186"/>
    </row>
    <row r="44" spans="1:17" ht="18" customHeight="1">
      <c r="Q44" s="186"/>
    </row>
    <row r="45" spans="1:17" ht="18" customHeight="1">
      <c r="Q45" s="186"/>
    </row>
    <row r="46" spans="1:17" ht="18" customHeight="1">
      <c r="Q46" s="186"/>
    </row>
    <row r="47" spans="1:17" ht="18" customHeight="1">
      <c r="Q47" s="186"/>
    </row>
    <row r="48" spans="1:17" ht="18" customHeight="1">
      <c r="Q48" s="186"/>
    </row>
    <row r="49" spans="17:17" ht="18" customHeight="1">
      <c r="Q49" s="186"/>
    </row>
    <row r="50" spans="17:17" ht="18" customHeight="1">
      <c r="Q50" s="186"/>
    </row>
    <row r="51" spans="17:17" ht="18" customHeight="1">
      <c r="Q51" s="186"/>
    </row>
    <row r="52" spans="17:17" ht="16.5" customHeight="1">
      <c r="Q52" s="186"/>
    </row>
    <row r="53" spans="17:17" ht="16.5" customHeight="1">
      <c r="Q53" s="186"/>
    </row>
    <row r="54" spans="17:17" ht="16.5" customHeight="1">
      <c r="Q54" s="186"/>
    </row>
    <row r="55" spans="17:17" ht="16.5" customHeight="1">
      <c r="Q55" s="186"/>
    </row>
    <row r="56" spans="17:17" ht="18.75" customHeight="1">
      <c r="Q56" s="186"/>
    </row>
    <row r="57" spans="17:17" ht="18" customHeight="1">
      <c r="Q57" s="186"/>
    </row>
    <row r="58" spans="17:17" ht="18" customHeight="1">
      <c r="Q58" s="186"/>
    </row>
    <row r="59" spans="17:17" ht="18" customHeight="1">
      <c r="Q59" s="186"/>
    </row>
    <row r="60" spans="17:17" ht="18" customHeight="1">
      <c r="Q60" s="186"/>
    </row>
    <row r="61" spans="17:17" ht="18" customHeight="1">
      <c r="Q61" s="186"/>
    </row>
    <row r="62" spans="17:17" ht="18" customHeight="1">
      <c r="Q62" s="186"/>
    </row>
    <row r="63" spans="17:17" ht="18" customHeight="1">
      <c r="Q63" s="186"/>
    </row>
    <row r="64" spans="17:17" ht="18" customHeight="1">
      <c r="Q64" s="186"/>
    </row>
    <row r="65" spans="8:17" ht="18" customHeight="1">
      <c r="Q65" s="186"/>
    </row>
    <row r="66" spans="8:17" ht="18" customHeight="1">
      <c r="Q66" s="186"/>
    </row>
    <row r="67" spans="8:17" ht="18" customHeight="1">
      <c r="H67" s="186"/>
      <c r="I67" s="186"/>
      <c r="J67" s="186"/>
      <c r="K67" s="186"/>
      <c r="L67" s="186"/>
      <c r="Q67" s="186"/>
    </row>
    <row r="68" spans="8:17" ht="18" customHeight="1">
      <c r="H68" s="186"/>
      <c r="I68" s="186"/>
      <c r="J68" s="186"/>
      <c r="K68" s="186"/>
      <c r="L68" s="186"/>
      <c r="Q68" s="186"/>
    </row>
    <row r="69" spans="8:17" ht="18" customHeight="1">
      <c r="H69" s="186"/>
      <c r="I69" s="186"/>
      <c r="J69" s="186"/>
      <c r="K69" s="186"/>
      <c r="L69" s="186"/>
      <c r="Q69" s="186"/>
    </row>
    <row r="70" spans="8:17" ht="18" customHeight="1">
      <c r="H70" s="186"/>
      <c r="I70" s="186"/>
      <c r="J70" s="186"/>
      <c r="K70" s="186"/>
      <c r="L70" s="186"/>
      <c r="Q70" s="186"/>
    </row>
    <row r="71" spans="8:17" ht="18" customHeight="1">
      <c r="H71" s="186"/>
      <c r="I71" s="186"/>
      <c r="J71" s="186"/>
      <c r="K71" s="186"/>
      <c r="L71" s="186"/>
      <c r="Q71" s="186"/>
    </row>
    <row r="72" spans="8:17" ht="18" customHeight="1">
      <c r="Q72" s="186"/>
    </row>
    <row r="73" spans="8:17" ht="18" customHeight="1">
      <c r="Q73" s="186"/>
    </row>
    <row r="74" spans="8:17" ht="18" customHeight="1">
      <c r="Q74" s="186"/>
    </row>
    <row r="75" spans="8:17" ht="18" customHeight="1">
      <c r="Q75" s="186"/>
    </row>
    <row r="76" spans="8:17" ht="18" customHeight="1">
      <c r="Q76" s="186"/>
    </row>
    <row r="77" spans="8:17" ht="18" customHeight="1">
      <c r="Q77" s="186"/>
    </row>
    <row r="78" spans="8:17" ht="18" customHeight="1">
      <c r="Q78" s="186"/>
    </row>
    <row r="79" spans="8:17" ht="18" customHeight="1">
      <c r="Q79" s="186"/>
    </row>
    <row r="80" spans="8:17" ht="18" customHeight="1">
      <c r="Q80" s="186"/>
    </row>
    <row r="81" spans="17:17" ht="18" customHeight="1">
      <c r="Q81" s="186"/>
    </row>
    <row r="82" spans="17:17" ht="18" customHeight="1">
      <c r="Q82" s="186"/>
    </row>
    <row r="83" spans="17:17" ht="18" customHeight="1">
      <c r="Q83" s="186"/>
    </row>
    <row r="84" spans="17:17" ht="18" customHeight="1">
      <c r="Q84" s="186"/>
    </row>
    <row r="85" spans="17:17" ht="18" customHeight="1">
      <c r="Q85" s="186"/>
    </row>
    <row r="86" spans="17:17" ht="18" customHeight="1">
      <c r="Q86" s="186"/>
    </row>
    <row r="87" spans="17:17" ht="18" customHeight="1">
      <c r="Q87" s="186"/>
    </row>
    <row r="88" spans="17:17" ht="18" customHeight="1">
      <c r="Q88" s="186"/>
    </row>
    <row r="89" spans="17:17" ht="18" customHeight="1">
      <c r="Q89" s="186"/>
    </row>
    <row r="90" spans="17:17" ht="18" customHeight="1">
      <c r="Q90" s="186"/>
    </row>
    <row r="91" spans="17:17" ht="18" customHeight="1">
      <c r="Q91" s="186"/>
    </row>
    <row r="92" spans="17:17" ht="18" customHeight="1">
      <c r="Q92" s="186"/>
    </row>
    <row r="93" spans="17:17" ht="18" customHeight="1">
      <c r="Q93" s="186"/>
    </row>
    <row r="94" spans="17:17" ht="18" customHeight="1">
      <c r="Q94" s="186"/>
    </row>
    <row r="95" spans="17:17" ht="18" customHeight="1">
      <c r="Q95" s="186"/>
    </row>
    <row r="96" spans="17:17" ht="18" customHeight="1">
      <c r="Q96" s="186"/>
    </row>
    <row r="97" spans="17:17" ht="18" customHeight="1">
      <c r="Q97" s="186"/>
    </row>
    <row r="98" spans="17:17" ht="18" customHeight="1">
      <c r="Q98" s="186"/>
    </row>
    <row r="99" spans="17:17" ht="18" customHeight="1">
      <c r="Q99" s="186"/>
    </row>
    <row r="100" spans="17:17" ht="18" customHeight="1">
      <c r="Q100" s="186"/>
    </row>
    <row r="101" spans="17:17" ht="18" customHeight="1">
      <c r="Q101" s="186"/>
    </row>
    <row r="102" spans="17:17" ht="18" customHeight="1">
      <c r="Q102" s="186"/>
    </row>
    <row r="103" spans="17:17" ht="18" customHeight="1">
      <c r="Q103" s="186"/>
    </row>
    <row r="104" spans="17:17" ht="18" customHeight="1">
      <c r="Q104" s="186"/>
    </row>
    <row r="105" spans="17:17" ht="18" customHeight="1">
      <c r="Q105" s="186"/>
    </row>
    <row r="106" spans="17:17" ht="18" customHeight="1">
      <c r="Q106" s="186"/>
    </row>
    <row r="107" spans="17:17" ht="18" customHeight="1">
      <c r="Q107" s="186"/>
    </row>
    <row r="108" spans="17:17" ht="18" customHeight="1">
      <c r="Q108" s="186"/>
    </row>
    <row r="109" spans="17:17" ht="18" customHeight="1">
      <c r="Q109" s="186"/>
    </row>
    <row r="110" spans="17:17" ht="18" customHeight="1">
      <c r="Q110" s="186"/>
    </row>
    <row r="111" spans="17:17" ht="18" customHeight="1">
      <c r="Q111" s="186"/>
    </row>
    <row r="112" spans="17:17" ht="18" customHeight="1">
      <c r="Q112" s="186"/>
    </row>
    <row r="113" spans="17:17" ht="18" customHeight="1">
      <c r="Q113" s="186"/>
    </row>
    <row r="114" spans="17:17" ht="18" customHeight="1">
      <c r="Q114" s="186"/>
    </row>
    <row r="115" spans="17:17" ht="18" customHeight="1">
      <c r="Q115" s="186"/>
    </row>
    <row r="116" spans="17:17" ht="18" customHeight="1">
      <c r="Q116" s="186"/>
    </row>
    <row r="117" spans="17:17" ht="18" customHeight="1">
      <c r="Q117" s="186"/>
    </row>
    <row r="118" spans="17:17" ht="18" customHeight="1">
      <c r="Q118" s="186"/>
    </row>
    <row r="119" spans="17:17" ht="18" customHeight="1">
      <c r="Q119" s="186"/>
    </row>
    <row r="120" spans="17:17" ht="18" customHeight="1">
      <c r="Q120" s="186"/>
    </row>
    <row r="121" spans="17:17" ht="18" customHeight="1">
      <c r="Q121" s="186"/>
    </row>
    <row r="122" spans="17:17" ht="18" customHeight="1">
      <c r="Q122" s="186"/>
    </row>
    <row r="123" spans="17:17" ht="18" customHeight="1">
      <c r="Q123" s="186"/>
    </row>
    <row r="124" spans="17:17" ht="18" customHeight="1">
      <c r="Q124" s="186"/>
    </row>
    <row r="125" spans="17:17" ht="18" customHeight="1">
      <c r="Q125" s="186"/>
    </row>
    <row r="126" spans="17:17" ht="18" customHeight="1">
      <c r="Q126" s="186"/>
    </row>
    <row r="127" spans="17:17" ht="18" customHeight="1">
      <c r="Q127" s="186"/>
    </row>
    <row r="128" spans="17:17" ht="18" customHeight="1">
      <c r="Q128" s="186"/>
    </row>
    <row r="129" spans="17:17" ht="18" customHeight="1">
      <c r="Q129" s="186"/>
    </row>
    <row r="130" spans="17:17" ht="18" customHeight="1">
      <c r="Q130" s="186"/>
    </row>
    <row r="131" spans="17:17" ht="18" customHeight="1">
      <c r="Q131" s="186"/>
    </row>
    <row r="132" spans="17:17" ht="18" customHeight="1">
      <c r="Q132" s="186"/>
    </row>
    <row r="133" spans="17:17" ht="18" customHeight="1">
      <c r="Q133" s="186"/>
    </row>
    <row r="134" spans="17:17" ht="18" customHeight="1">
      <c r="Q134" s="186"/>
    </row>
    <row r="135" spans="17:17" ht="18" customHeight="1">
      <c r="Q135" s="186"/>
    </row>
    <row r="136" spans="17:17" ht="18" customHeight="1">
      <c r="Q136" s="186"/>
    </row>
    <row r="137" spans="17:17" ht="18" customHeight="1">
      <c r="Q137" s="186"/>
    </row>
    <row r="138" spans="17:17" ht="18" customHeight="1">
      <c r="Q138" s="186"/>
    </row>
    <row r="139" spans="17:17" ht="18" customHeight="1">
      <c r="Q139" s="186"/>
    </row>
    <row r="140" spans="17:17" ht="18" customHeight="1">
      <c r="Q140" s="186"/>
    </row>
    <row r="141" spans="17:17" ht="18" customHeight="1">
      <c r="Q141" s="186"/>
    </row>
    <row r="142" spans="17:17" ht="18" customHeight="1">
      <c r="Q142" s="186"/>
    </row>
    <row r="143" spans="17:17" ht="18" customHeight="1">
      <c r="Q143" s="186"/>
    </row>
    <row r="144" spans="17:17" ht="18" customHeight="1">
      <c r="Q144" s="186"/>
    </row>
    <row r="145" spans="17:17" ht="18" customHeight="1">
      <c r="Q145" s="186"/>
    </row>
    <row r="146" spans="17:17" ht="18" customHeight="1">
      <c r="Q146" s="186"/>
    </row>
    <row r="147" spans="17:17" ht="18" customHeight="1">
      <c r="Q147" s="186"/>
    </row>
    <row r="148" spans="17:17" ht="18" customHeight="1">
      <c r="Q148" s="186"/>
    </row>
    <row r="149" spans="17:17" ht="18" customHeight="1">
      <c r="Q149" s="186"/>
    </row>
    <row r="150" spans="17:17" ht="18" customHeight="1">
      <c r="Q150" s="186"/>
    </row>
    <row r="151" spans="17:17" ht="18" customHeight="1">
      <c r="Q151" s="186"/>
    </row>
    <row r="152" spans="17:17" ht="18" customHeight="1">
      <c r="Q152" s="186"/>
    </row>
    <row r="153" spans="17:17" ht="18" customHeight="1">
      <c r="Q153" s="186"/>
    </row>
    <row r="154" spans="17:17" ht="18" customHeight="1">
      <c r="Q154" s="186"/>
    </row>
    <row r="155" spans="17:17" ht="18" customHeight="1">
      <c r="Q155" s="186"/>
    </row>
    <row r="156" spans="17:17" ht="18" customHeight="1">
      <c r="Q156" s="186"/>
    </row>
    <row r="157" spans="17:17" ht="18" customHeight="1">
      <c r="Q157" s="186"/>
    </row>
    <row r="158" spans="17:17" ht="18" customHeight="1">
      <c r="Q158" s="186"/>
    </row>
    <row r="159" spans="17:17" ht="18" customHeight="1">
      <c r="Q159" s="186"/>
    </row>
    <row r="160" spans="17:17" ht="18" customHeight="1">
      <c r="Q160" s="186"/>
    </row>
    <row r="161" spans="17:17" ht="18" customHeight="1">
      <c r="Q161" s="186"/>
    </row>
    <row r="162" spans="17:17" ht="18" customHeight="1">
      <c r="Q162" s="186"/>
    </row>
    <row r="163" spans="17:17" ht="18" customHeight="1">
      <c r="Q163" s="186"/>
    </row>
    <row r="164" spans="17:17" ht="18" customHeight="1">
      <c r="Q164" s="186"/>
    </row>
    <row r="165" spans="17:17" ht="18" customHeight="1">
      <c r="Q165" s="186"/>
    </row>
    <row r="166" spans="17:17" ht="18" customHeight="1">
      <c r="Q166" s="186"/>
    </row>
    <row r="167" spans="17:17" ht="18" customHeight="1">
      <c r="Q167" s="186"/>
    </row>
    <row r="168" spans="17:17" ht="18" customHeight="1">
      <c r="Q168" s="186"/>
    </row>
    <row r="169" spans="17:17" ht="18" customHeight="1">
      <c r="Q169" s="186"/>
    </row>
    <row r="170" spans="17:17" ht="18" customHeight="1">
      <c r="Q170" s="186"/>
    </row>
    <row r="171" spans="17:17" ht="18" customHeight="1">
      <c r="Q171" s="186"/>
    </row>
    <row r="172" spans="17:17" ht="18" customHeight="1">
      <c r="Q172" s="186"/>
    </row>
    <row r="173" spans="17:17" ht="18" customHeight="1">
      <c r="Q173" s="186"/>
    </row>
    <row r="174" spans="17:17" ht="18" customHeight="1">
      <c r="Q174" s="186"/>
    </row>
    <row r="175" spans="17:17" ht="18" customHeight="1">
      <c r="Q175" s="186"/>
    </row>
    <row r="176" spans="17:17" ht="18" customHeight="1">
      <c r="Q176" s="186"/>
    </row>
    <row r="177" spans="17:17" ht="18" customHeight="1">
      <c r="Q177" s="186"/>
    </row>
    <row r="178" spans="17:17" ht="18" customHeight="1">
      <c r="Q178" s="186"/>
    </row>
    <row r="179" spans="17:17" ht="18" customHeight="1">
      <c r="Q179" s="186"/>
    </row>
    <row r="180" spans="17:17" ht="18" customHeight="1">
      <c r="Q180" s="186"/>
    </row>
    <row r="181" spans="17:17" ht="18" customHeight="1">
      <c r="Q181" s="186"/>
    </row>
    <row r="182" spans="17:17" ht="18" customHeight="1">
      <c r="Q182" s="186"/>
    </row>
    <row r="183" spans="17:17" ht="18" customHeight="1">
      <c r="Q183" s="186"/>
    </row>
    <row r="184" spans="17:17" ht="18" customHeight="1">
      <c r="Q184" s="186"/>
    </row>
    <row r="185" spans="17:17" ht="18" customHeight="1">
      <c r="Q185" s="186"/>
    </row>
    <row r="186" spans="17:17" ht="18" customHeight="1">
      <c r="Q186" s="186"/>
    </row>
    <row r="187" spans="17:17" ht="18" customHeight="1">
      <c r="Q187" s="186"/>
    </row>
    <row r="188" spans="17:17" ht="18" customHeight="1">
      <c r="Q188" s="186"/>
    </row>
    <row r="189" spans="17:17" ht="18" customHeight="1">
      <c r="Q189" s="186"/>
    </row>
    <row r="190" spans="17:17" ht="18" customHeight="1">
      <c r="Q190" s="186"/>
    </row>
    <row r="191" spans="17:17" ht="18" customHeight="1">
      <c r="Q191" s="186"/>
    </row>
    <row r="192" spans="17:17" ht="18" customHeight="1">
      <c r="Q192" s="186"/>
    </row>
    <row r="193" spans="17:17" ht="18" customHeight="1">
      <c r="Q193" s="186"/>
    </row>
    <row r="194" spans="17:17" ht="18" customHeight="1">
      <c r="Q194" s="186"/>
    </row>
    <row r="195" spans="17:17" ht="18" customHeight="1">
      <c r="Q195" s="186"/>
    </row>
    <row r="196" spans="17:17" ht="18" customHeight="1">
      <c r="Q196" s="186"/>
    </row>
    <row r="197" spans="17:17" ht="18" customHeight="1">
      <c r="Q197" s="186"/>
    </row>
    <row r="198" spans="17:17" ht="18" customHeight="1">
      <c r="Q198" s="186"/>
    </row>
    <row r="199" spans="17:17" ht="18" customHeight="1">
      <c r="Q199" s="186"/>
    </row>
    <row r="200" spans="17:17" ht="18" customHeight="1">
      <c r="Q200" s="186"/>
    </row>
    <row r="201" spans="17:17" ht="18" customHeight="1">
      <c r="Q201" s="186"/>
    </row>
    <row r="202" spans="17:17" ht="18" customHeight="1">
      <c r="Q202" s="186"/>
    </row>
    <row r="203" spans="17:17" ht="18" customHeight="1">
      <c r="Q203" s="186"/>
    </row>
    <row r="204" spans="17:17" ht="18" customHeight="1">
      <c r="Q204" s="186"/>
    </row>
    <row r="205" spans="17:17" ht="18" customHeight="1">
      <c r="Q205" s="186"/>
    </row>
    <row r="206" spans="17:17" ht="18" customHeight="1">
      <c r="Q206" s="186"/>
    </row>
    <row r="207" spans="17:17" ht="18" customHeight="1">
      <c r="Q207" s="186"/>
    </row>
    <row r="208" spans="17:17" ht="18" customHeight="1">
      <c r="Q208" s="186"/>
    </row>
    <row r="209" spans="17:17" ht="18" customHeight="1">
      <c r="Q209" s="186"/>
    </row>
    <row r="210" spans="17:17" ht="18" customHeight="1">
      <c r="Q210" s="186"/>
    </row>
    <row r="211" spans="17:17" ht="18" customHeight="1">
      <c r="Q211" s="186"/>
    </row>
    <row r="212" spans="17:17" ht="18" customHeight="1">
      <c r="Q212" s="186"/>
    </row>
    <row r="213" spans="17:17" ht="18" customHeight="1">
      <c r="Q213" s="186"/>
    </row>
    <row r="214" spans="17:17" ht="18" customHeight="1">
      <c r="Q214" s="186"/>
    </row>
    <row r="215" spans="17:17" ht="18" customHeight="1">
      <c r="Q215" s="186"/>
    </row>
    <row r="216" spans="17:17" ht="18" customHeight="1">
      <c r="Q216" s="186"/>
    </row>
    <row r="217" spans="17:17" ht="18" customHeight="1">
      <c r="Q217" s="186"/>
    </row>
    <row r="218" spans="17:17" ht="18" customHeight="1">
      <c r="Q218" s="186"/>
    </row>
    <row r="219" spans="17:17" ht="18" customHeight="1">
      <c r="Q219" s="186"/>
    </row>
    <row r="220" spans="17:17" ht="18" customHeight="1">
      <c r="Q220" s="186"/>
    </row>
    <row r="221" spans="17:17" ht="18" customHeight="1">
      <c r="Q221" s="186"/>
    </row>
    <row r="222" spans="17:17" ht="18" customHeight="1">
      <c r="Q222" s="186"/>
    </row>
    <row r="223" spans="17:17" ht="18" customHeight="1">
      <c r="Q223" s="186"/>
    </row>
    <row r="224" spans="17:17" ht="18" customHeight="1">
      <c r="Q224" s="186"/>
    </row>
    <row r="225" spans="17:17" ht="18" customHeight="1">
      <c r="Q225" s="186"/>
    </row>
    <row r="226" spans="17:17" ht="18" customHeight="1">
      <c r="Q226" s="186"/>
    </row>
    <row r="227" spans="17:17" ht="18" customHeight="1">
      <c r="Q227" s="186"/>
    </row>
    <row r="228" spans="17:17" ht="18" customHeight="1">
      <c r="Q228" s="186"/>
    </row>
    <row r="229" spans="17:17" ht="18" customHeight="1">
      <c r="Q229" s="186"/>
    </row>
    <row r="230" spans="17:17" ht="18" customHeight="1">
      <c r="Q230" s="186"/>
    </row>
    <row r="231" spans="17:17" ht="18" customHeight="1">
      <c r="Q231" s="186"/>
    </row>
    <row r="232" spans="17:17" ht="18" customHeight="1">
      <c r="Q232" s="186"/>
    </row>
    <row r="233" spans="17:17" ht="18" customHeight="1">
      <c r="Q233" s="186"/>
    </row>
    <row r="234" spans="17:17" ht="18" customHeight="1">
      <c r="Q234" s="186"/>
    </row>
    <row r="235" spans="17:17" ht="18" customHeight="1">
      <c r="Q235" s="186"/>
    </row>
    <row r="236" spans="17:17" ht="18" customHeight="1">
      <c r="Q236" s="186"/>
    </row>
    <row r="237" spans="17:17" ht="18" customHeight="1">
      <c r="Q237" s="186"/>
    </row>
    <row r="238" spans="17:17" ht="18" customHeight="1">
      <c r="Q238" s="186"/>
    </row>
    <row r="239" spans="17:17" ht="18" customHeight="1">
      <c r="Q239" s="186"/>
    </row>
    <row r="240" spans="17:17" ht="18" customHeight="1">
      <c r="Q240" s="186"/>
    </row>
    <row r="241" spans="17:17" ht="18" customHeight="1">
      <c r="Q241" s="186"/>
    </row>
    <row r="242" spans="17:17" ht="18" customHeight="1">
      <c r="Q242" s="186"/>
    </row>
    <row r="243" spans="17:17" ht="18" customHeight="1">
      <c r="Q243" s="186"/>
    </row>
    <row r="244" spans="17:17" ht="18" customHeight="1">
      <c r="Q244" s="186"/>
    </row>
    <row r="245" spans="17:17" ht="18" customHeight="1">
      <c r="Q245" s="186"/>
    </row>
    <row r="246" spans="17:17" ht="18" customHeight="1">
      <c r="Q246" s="186"/>
    </row>
    <row r="247" spans="17:17" ht="18" customHeight="1">
      <c r="Q247" s="186"/>
    </row>
    <row r="248" spans="17:17" ht="18" customHeight="1">
      <c r="Q248" s="186"/>
    </row>
    <row r="249" spans="17:17" ht="18" customHeight="1">
      <c r="Q249" s="186"/>
    </row>
    <row r="250" spans="17:17" ht="18" customHeight="1">
      <c r="Q250" s="186"/>
    </row>
    <row r="251" spans="17:17" ht="18" customHeight="1">
      <c r="Q251" s="186"/>
    </row>
    <row r="252" spans="17:17" ht="18" customHeight="1">
      <c r="Q252" s="186"/>
    </row>
    <row r="253" spans="17:17" ht="18" customHeight="1">
      <c r="Q253" s="186"/>
    </row>
    <row r="254" spans="17:17" ht="18" customHeight="1">
      <c r="Q254" s="186"/>
    </row>
    <row r="255" spans="17:17" ht="18" customHeight="1">
      <c r="Q255" s="186"/>
    </row>
    <row r="256" spans="17:17" ht="18" customHeight="1">
      <c r="Q256" s="186"/>
    </row>
    <row r="257" spans="17:17" ht="18" customHeight="1">
      <c r="Q257" s="186"/>
    </row>
    <row r="258" spans="17:17" ht="18" customHeight="1">
      <c r="Q258" s="186"/>
    </row>
    <row r="259" spans="17:17" ht="18" customHeight="1">
      <c r="Q259" s="186"/>
    </row>
    <row r="260" spans="17:17" ht="18" customHeight="1">
      <c r="Q260" s="186"/>
    </row>
    <row r="261" spans="17:17" ht="18" customHeight="1">
      <c r="Q261" s="186"/>
    </row>
    <row r="262" spans="17:17" ht="18" customHeight="1">
      <c r="Q262" s="186"/>
    </row>
    <row r="263" spans="17:17" ht="18" customHeight="1">
      <c r="Q263" s="186"/>
    </row>
    <row r="264" spans="17:17" ht="18" customHeight="1">
      <c r="Q264" s="186"/>
    </row>
    <row r="265" spans="17:17" ht="18" customHeight="1">
      <c r="Q265" s="186"/>
    </row>
    <row r="266" spans="17:17" ht="18" customHeight="1">
      <c r="Q266" s="186"/>
    </row>
    <row r="267" spans="17:17" ht="18" customHeight="1">
      <c r="Q267" s="186"/>
    </row>
    <row r="268" spans="17:17" ht="18" customHeight="1">
      <c r="Q268" s="186"/>
    </row>
    <row r="269" spans="17:17" ht="18" customHeight="1">
      <c r="Q269" s="186"/>
    </row>
    <row r="270" spans="17:17" ht="18" customHeight="1">
      <c r="Q270" s="186"/>
    </row>
    <row r="271" spans="17:17" ht="18" customHeight="1">
      <c r="Q271" s="186"/>
    </row>
    <row r="272" spans="17:17" ht="18" customHeight="1">
      <c r="Q272" s="186"/>
    </row>
    <row r="273" spans="17:17" ht="18" customHeight="1">
      <c r="Q273" s="186"/>
    </row>
    <row r="274" spans="17:17" ht="18" customHeight="1">
      <c r="Q274" s="186"/>
    </row>
    <row r="275" spans="17:17" ht="18" customHeight="1">
      <c r="Q275" s="186"/>
    </row>
    <row r="276" spans="17:17" ht="18" customHeight="1">
      <c r="Q276" s="186"/>
    </row>
    <row r="277" spans="17:17" ht="18" customHeight="1">
      <c r="Q277" s="186"/>
    </row>
    <row r="278" spans="17:17" ht="18" customHeight="1">
      <c r="Q278" s="186"/>
    </row>
    <row r="279" spans="17:17" ht="18" customHeight="1">
      <c r="Q279" s="186"/>
    </row>
    <row r="280" spans="17:17" ht="18" customHeight="1">
      <c r="Q280" s="186"/>
    </row>
    <row r="281" spans="17:17" ht="18" customHeight="1">
      <c r="Q281" s="186"/>
    </row>
    <row r="282" spans="17:17" ht="18" customHeight="1">
      <c r="Q282" s="186"/>
    </row>
    <row r="283" spans="17:17" ht="18" customHeight="1">
      <c r="Q283" s="186"/>
    </row>
    <row r="284" spans="17:17" ht="18" customHeight="1">
      <c r="Q284" s="186"/>
    </row>
    <row r="285" spans="17:17" ht="18" customHeight="1">
      <c r="Q285" s="186"/>
    </row>
    <row r="286" spans="17:17" ht="18" customHeight="1">
      <c r="Q286" s="186"/>
    </row>
    <row r="287" spans="17:17" ht="18" customHeight="1">
      <c r="Q287" s="186"/>
    </row>
    <row r="288" spans="17:17" ht="18" customHeight="1">
      <c r="Q288" s="186"/>
    </row>
    <row r="289" spans="17:17" ht="18" customHeight="1">
      <c r="Q289" s="186"/>
    </row>
    <row r="290" spans="17:17" ht="18" customHeight="1">
      <c r="Q290" s="186"/>
    </row>
    <row r="291" spans="17:17" ht="18" customHeight="1">
      <c r="Q291" s="186"/>
    </row>
    <row r="292" spans="17:17" ht="18" customHeight="1">
      <c r="Q292" s="186"/>
    </row>
    <row r="293" spans="17:17" ht="18" customHeight="1">
      <c r="Q293" s="186"/>
    </row>
    <row r="294" spans="17:17" ht="18" customHeight="1">
      <c r="Q294" s="186"/>
    </row>
    <row r="295" spans="17:17" ht="18" customHeight="1">
      <c r="Q295" s="186"/>
    </row>
    <row r="296" spans="17:17" ht="18" customHeight="1">
      <c r="Q296" s="186"/>
    </row>
    <row r="297" spans="17:17" ht="18" customHeight="1">
      <c r="Q297" s="186"/>
    </row>
    <row r="298" spans="17:17" ht="18" customHeight="1">
      <c r="Q298" s="186"/>
    </row>
    <row r="299" spans="17:17" ht="18" customHeight="1">
      <c r="Q299" s="186"/>
    </row>
    <row r="300" spans="17:17" ht="18" customHeight="1">
      <c r="Q300" s="186"/>
    </row>
    <row r="301" spans="17:17" ht="18" customHeight="1">
      <c r="Q301" s="186"/>
    </row>
    <row r="302" spans="17:17" ht="18" customHeight="1">
      <c r="Q302" s="186"/>
    </row>
    <row r="303" spans="17:17" ht="18" customHeight="1">
      <c r="Q303" s="186"/>
    </row>
    <row r="304" spans="17:17" ht="18" customHeight="1">
      <c r="Q304" s="186"/>
    </row>
    <row r="305" spans="17:17" ht="18" customHeight="1">
      <c r="Q305" s="186"/>
    </row>
    <row r="306" spans="17:17" ht="18" customHeight="1">
      <c r="Q306" s="186"/>
    </row>
    <row r="307" spans="17:17" ht="18" customHeight="1">
      <c r="Q307" s="186"/>
    </row>
    <row r="308" spans="17:17" ht="18" customHeight="1">
      <c r="Q308" s="186"/>
    </row>
    <row r="309" spans="17:17" ht="18" customHeight="1">
      <c r="Q309" s="186"/>
    </row>
    <row r="310" spans="17:17" ht="18" customHeight="1">
      <c r="Q310" s="186"/>
    </row>
    <row r="311" spans="17:17" ht="18" customHeight="1">
      <c r="Q311" s="186"/>
    </row>
    <row r="312" spans="17:17" ht="18" customHeight="1">
      <c r="Q312" s="186"/>
    </row>
    <row r="313" spans="17:17" ht="18" customHeight="1">
      <c r="Q313" s="186"/>
    </row>
    <row r="314" spans="17:17" ht="18" customHeight="1">
      <c r="Q314" s="186"/>
    </row>
    <row r="315" spans="17:17" ht="18" customHeight="1">
      <c r="Q315" s="186"/>
    </row>
    <row r="316" spans="17:17" ht="18" customHeight="1">
      <c r="Q316" s="186"/>
    </row>
    <row r="317" spans="17:17" ht="18" customHeight="1">
      <c r="Q317" s="186"/>
    </row>
    <row r="318" spans="17:17" ht="18" customHeight="1">
      <c r="Q318" s="186"/>
    </row>
    <row r="319" spans="17:17" ht="18" customHeight="1">
      <c r="Q319" s="186"/>
    </row>
    <row r="320" spans="17:17" ht="18" customHeight="1">
      <c r="Q320" s="186"/>
    </row>
    <row r="321" spans="17:17" ht="18" customHeight="1">
      <c r="Q321" s="186"/>
    </row>
    <row r="322" spans="17:17" ht="18" customHeight="1">
      <c r="Q322" s="186"/>
    </row>
    <row r="323" spans="17:17" ht="18" customHeight="1">
      <c r="Q323" s="186"/>
    </row>
    <row r="324" spans="17:17" ht="18" customHeight="1">
      <c r="Q324" s="186"/>
    </row>
    <row r="325" spans="17:17" ht="18" customHeight="1">
      <c r="Q325" s="186"/>
    </row>
    <row r="326" spans="17:17" ht="18" customHeight="1">
      <c r="Q326" s="186"/>
    </row>
    <row r="327" spans="17:17" ht="18" customHeight="1">
      <c r="Q327" s="186"/>
    </row>
    <row r="328" spans="17:17" ht="18" customHeight="1">
      <c r="Q328" s="186"/>
    </row>
    <row r="329" spans="17:17" ht="18" customHeight="1">
      <c r="Q329" s="186"/>
    </row>
    <row r="330" spans="17:17" ht="18" customHeight="1">
      <c r="Q330" s="186"/>
    </row>
    <row r="331" spans="17:17" ht="18" customHeight="1">
      <c r="Q331" s="186"/>
    </row>
    <row r="332" spans="17:17" ht="18" customHeight="1">
      <c r="Q332" s="186"/>
    </row>
    <row r="333" spans="17:17" ht="18" customHeight="1">
      <c r="Q333" s="186"/>
    </row>
    <row r="334" spans="17:17" ht="18" customHeight="1">
      <c r="Q334" s="186"/>
    </row>
    <row r="335" spans="17:17" ht="18" customHeight="1">
      <c r="Q335" s="186"/>
    </row>
    <row r="336" spans="17:17" ht="18" customHeight="1">
      <c r="Q336" s="186"/>
    </row>
    <row r="337" spans="17:17" ht="18" customHeight="1">
      <c r="Q337" s="186"/>
    </row>
    <row r="338" spans="17:17" ht="18" customHeight="1">
      <c r="Q338" s="186"/>
    </row>
    <row r="339" spans="17:17" ht="18" customHeight="1">
      <c r="Q339" s="186"/>
    </row>
    <row r="340" spans="17:17" ht="18" customHeight="1">
      <c r="Q340" s="186"/>
    </row>
    <row r="341" spans="17:17" ht="18" customHeight="1">
      <c r="Q341" s="186"/>
    </row>
    <row r="342" spans="17:17" ht="18" customHeight="1">
      <c r="Q342" s="186"/>
    </row>
    <row r="343" spans="17:17" ht="18" customHeight="1">
      <c r="Q343" s="186"/>
    </row>
    <row r="344" spans="17:17" ht="18" customHeight="1">
      <c r="Q344" s="186"/>
    </row>
    <row r="345" spans="17:17" ht="18" customHeight="1">
      <c r="Q345" s="186"/>
    </row>
    <row r="346" spans="17:17" ht="18" customHeight="1">
      <c r="Q346" s="186"/>
    </row>
    <row r="347" spans="17:17" ht="18" customHeight="1">
      <c r="Q347" s="186"/>
    </row>
    <row r="348" spans="17:17" ht="18" customHeight="1">
      <c r="Q348" s="186"/>
    </row>
    <row r="349" spans="17:17" ht="18" customHeight="1">
      <c r="Q349" s="186"/>
    </row>
    <row r="350" spans="17:17" ht="18" customHeight="1">
      <c r="Q350" s="186"/>
    </row>
    <row r="351" spans="17:17" ht="18" customHeight="1">
      <c r="Q351" s="186"/>
    </row>
    <row r="352" spans="17:17" ht="18" customHeight="1">
      <c r="Q352" s="186"/>
    </row>
    <row r="353" spans="17:17" ht="18" customHeight="1">
      <c r="Q353" s="186"/>
    </row>
    <row r="354" spans="17:17" ht="18" customHeight="1">
      <c r="Q354" s="186"/>
    </row>
    <row r="355" spans="17:17" ht="18" customHeight="1">
      <c r="Q355" s="186"/>
    </row>
    <row r="356" spans="17:17" ht="18" customHeight="1">
      <c r="Q356" s="186"/>
    </row>
    <row r="357" spans="17:17" ht="18" customHeight="1">
      <c r="Q357" s="186"/>
    </row>
    <row r="358" spans="17:17" ht="18" customHeight="1">
      <c r="Q358" s="186"/>
    </row>
    <row r="359" spans="17:17" ht="18" customHeight="1">
      <c r="Q359" s="186"/>
    </row>
    <row r="360" spans="17:17" ht="18" customHeight="1">
      <c r="Q360" s="186"/>
    </row>
    <row r="361" spans="17:17" ht="18" customHeight="1">
      <c r="Q361" s="186"/>
    </row>
    <row r="362" spans="17:17" ht="18" customHeight="1">
      <c r="Q362" s="186"/>
    </row>
    <row r="363" spans="17:17" ht="18" customHeight="1">
      <c r="Q363" s="186"/>
    </row>
    <row r="364" spans="17:17" ht="18" customHeight="1">
      <c r="Q364" s="186"/>
    </row>
    <row r="365" spans="17:17" ht="18" customHeight="1">
      <c r="Q365" s="186"/>
    </row>
    <row r="366" spans="17:17" ht="18" customHeight="1">
      <c r="Q366" s="186"/>
    </row>
    <row r="367" spans="17:17" ht="18" customHeight="1">
      <c r="Q367" s="186"/>
    </row>
    <row r="368" spans="17:17" ht="18" customHeight="1">
      <c r="Q368" s="186"/>
    </row>
    <row r="369" spans="17:17" ht="18" customHeight="1">
      <c r="Q369" s="186"/>
    </row>
    <row r="370" spans="17:17" ht="18" customHeight="1">
      <c r="Q370" s="186"/>
    </row>
    <row r="371" spans="17:17" ht="18" customHeight="1">
      <c r="Q371" s="186"/>
    </row>
    <row r="372" spans="17:17" ht="18" customHeight="1">
      <c r="Q372" s="186"/>
    </row>
    <row r="373" spans="17:17" ht="18" customHeight="1">
      <c r="Q373" s="186"/>
    </row>
    <row r="374" spans="17:17" ht="18" customHeight="1">
      <c r="Q374" s="186"/>
    </row>
    <row r="375" spans="17:17" ht="18" customHeight="1">
      <c r="Q375" s="186"/>
    </row>
    <row r="376" spans="17:17" ht="18" customHeight="1">
      <c r="Q376" s="186"/>
    </row>
    <row r="377" spans="17:17" ht="18" customHeight="1">
      <c r="Q377" s="186"/>
    </row>
    <row r="378" spans="17:17" ht="18" customHeight="1">
      <c r="Q378" s="186"/>
    </row>
    <row r="379" spans="17:17" ht="18" customHeight="1">
      <c r="Q379" s="186"/>
    </row>
    <row r="380" spans="17:17" ht="18" customHeight="1">
      <c r="Q380" s="186"/>
    </row>
    <row r="381" spans="17:17" ht="18" customHeight="1">
      <c r="Q381" s="186"/>
    </row>
    <row r="382" spans="17:17" ht="18" customHeight="1">
      <c r="Q382" s="186"/>
    </row>
    <row r="383" spans="17:17" ht="18" customHeight="1">
      <c r="Q383" s="186"/>
    </row>
    <row r="384" spans="17:17" ht="18" customHeight="1">
      <c r="Q384" s="186"/>
    </row>
    <row r="385" spans="17:17" ht="18" customHeight="1">
      <c r="Q385" s="186"/>
    </row>
    <row r="386" spans="17:17" ht="18" customHeight="1">
      <c r="Q386" s="186"/>
    </row>
    <row r="387" spans="17:17" ht="18" customHeight="1">
      <c r="Q387" s="186"/>
    </row>
    <row r="388" spans="17:17" ht="18" customHeight="1">
      <c r="Q388" s="186"/>
    </row>
    <row r="389" spans="17:17" ht="18" customHeight="1">
      <c r="Q389" s="186"/>
    </row>
    <row r="390" spans="17:17" ht="18" customHeight="1">
      <c r="Q390" s="186"/>
    </row>
    <row r="391" spans="17:17" ht="18" customHeight="1">
      <c r="Q391" s="186"/>
    </row>
    <row r="392" spans="17:17" ht="18" customHeight="1">
      <c r="Q392" s="186"/>
    </row>
    <row r="393" spans="17:17" ht="18" customHeight="1">
      <c r="Q393" s="186"/>
    </row>
    <row r="394" spans="17:17" ht="18" customHeight="1">
      <c r="Q394" s="186"/>
    </row>
    <row r="395" spans="17:17" ht="18" customHeight="1">
      <c r="Q395" s="186"/>
    </row>
    <row r="396" spans="17:17" ht="18" customHeight="1">
      <c r="Q396" s="186"/>
    </row>
    <row r="397" spans="17:17" ht="18" customHeight="1">
      <c r="Q397" s="186"/>
    </row>
    <row r="398" spans="17:17" ht="18" customHeight="1">
      <c r="Q398" s="186"/>
    </row>
    <row r="399" spans="17:17" ht="18" customHeight="1">
      <c r="Q399" s="186"/>
    </row>
    <row r="400" spans="17:17" ht="18" customHeight="1">
      <c r="Q400" s="186"/>
    </row>
    <row r="401" spans="17:17" ht="18" customHeight="1">
      <c r="Q401" s="186"/>
    </row>
    <row r="402" spans="17:17" ht="18" customHeight="1">
      <c r="Q402" s="186"/>
    </row>
    <row r="403" spans="17:17" ht="18" customHeight="1">
      <c r="Q403" s="186"/>
    </row>
    <row r="404" spans="17:17" ht="18" customHeight="1">
      <c r="Q404" s="186"/>
    </row>
    <row r="405" spans="17:17" ht="18" customHeight="1">
      <c r="Q405" s="186"/>
    </row>
    <row r="406" spans="17:17" ht="18" customHeight="1">
      <c r="Q406" s="186"/>
    </row>
    <row r="407" spans="17:17" ht="18" customHeight="1">
      <c r="Q407" s="186"/>
    </row>
    <row r="408" spans="17:17" ht="18" customHeight="1">
      <c r="Q408" s="186"/>
    </row>
    <row r="409" spans="17:17" ht="18" customHeight="1">
      <c r="Q409" s="186"/>
    </row>
    <row r="410" spans="17:17" ht="18" customHeight="1">
      <c r="Q410" s="186"/>
    </row>
    <row r="411" spans="17:17" ht="18" customHeight="1">
      <c r="Q411" s="186"/>
    </row>
    <row r="412" spans="17:17" ht="18" customHeight="1">
      <c r="Q412" s="186"/>
    </row>
    <row r="413" spans="17:17" ht="18" customHeight="1">
      <c r="Q413" s="186"/>
    </row>
    <row r="414" spans="17:17" ht="18" customHeight="1">
      <c r="Q414" s="186"/>
    </row>
    <row r="415" spans="17:17" ht="18" customHeight="1">
      <c r="Q415" s="186"/>
    </row>
    <row r="416" spans="17:17" ht="18" customHeight="1">
      <c r="Q416" s="186"/>
    </row>
    <row r="417" spans="17:17" ht="18" customHeight="1">
      <c r="Q417" s="186"/>
    </row>
    <row r="418" spans="17:17" ht="18" customHeight="1">
      <c r="Q418" s="186"/>
    </row>
    <row r="419" spans="17:17" ht="18" customHeight="1">
      <c r="Q419" s="186"/>
    </row>
    <row r="420" spans="17:17" ht="18" customHeight="1">
      <c r="Q420" s="186"/>
    </row>
    <row r="421" spans="17:17" ht="18" customHeight="1">
      <c r="Q421" s="186"/>
    </row>
    <row r="422" spans="17:17" ht="18" customHeight="1">
      <c r="Q422" s="186"/>
    </row>
    <row r="423" spans="17:17" ht="18" customHeight="1">
      <c r="Q423" s="186"/>
    </row>
    <row r="424" spans="17:17" ht="18" customHeight="1">
      <c r="Q424" s="186"/>
    </row>
    <row r="425" spans="17:17" ht="18" customHeight="1">
      <c r="Q425" s="186"/>
    </row>
    <row r="426" spans="17:17" ht="18" customHeight="1">
      <c r="Q426" s="186"/>
    </row>
    <row r="427" spans="17:17" ht="18" customHeight="1">
      <c r="Q427" s="186"/>
    </row>
    <row r="428" spans="17:17" ht="18" customHeight="1">
      <c r="Q428" s="186"/>
    </row>
    <row r="429" spans="17:17" ht="18" customHeight="1">
      <c r="Q429" s="186"/>
    </row>
    <row r="430" spans="17:17" ht="18" customHeight="1">
      <c r="Q430" s="186"/>
    </row>
    <row r="431" spans="17:17" ht="18" customHeight="1">
      <c r="Q431" s="186"/>
    </row>
    <row r="432" spans="17:17" ht="18" customHeight="1">
      <c r="Q432" s="186"/>
    </row>
    <row r="433" spans="17:17" ht="18" customHeight="1">
      <c r="Q433" s="186"/>
    </row>
    <row r="434" spans="17:17" ht="18" customHeight="1">
      <c r="Q434" s="186"/>
    </row>
    <row r="435" spans="17:17" ht="18" customHeight="1">
      <c r="Q435" s="186"/>
    </row>
    <row r="436" spans="17:17" ht="18" customHeight="1">
      <c r="Q436" s="186"/>
    </row>
    <row r="437" spans="17:17" ht="18" customHeight="1">
      <c r="Q437" s="186"/>
    </row>
    <row r="438" spans="17:17" ht="18" customHeight="1">
      <c r="Q438" s="186"/>
    </row>
    <row r="439" spans="17:17" ht="18" customHeight="1">
      <c r="Q439" s="186"/>
    </row>
    <row r="440" spans="17:17" ht="18" customHeight="1">
      <c r="Q440" s="186"/>
    </row>
    <row r="441" spans="17:17" ht="18" customHeight="1">
      <c r="Q441" s="186"/>
    </row>
    <row r="442" spans="17:17" ht="18" customHeight="1">
      <c r="Q442" s="186"/>
    </row>
    <row r="443" spans="17:17" ht="18" customHeight="1">
      <c r="Q443" s="186"/>
    </row>
    <row r="444" spans="17:17" ht="18" customHeight="1">
      <c r="Q444" s="186"/>
    </row>
    <row r="445" spans="17:17" ht="18" customHeight="1">
      <c r="Q445" s="186"/>
    </row>
    <row r="446" spans="17:17" ht="18" customHeight="1">
      <c r="Q446" s="186"/>
    </row>
    <row r="447" spans="17:17" ht="18" customHeight="1">
      <c r="Q447" s="186"/>
    </row>
    <row r="448" spans="17:17" ht="18" customHeight="1">
      <c r="Q448" s="186"/>
    </row>
    <row r="449" spans="17:17" ht="18" customHeight="1">
      <c r="Q449" s="186"/>
    </row>
    <row r="450" spans="17:17" ht="18" customHeight="1">
      <c r="Q450" s="186"/>
    </row>
    <row r="451" spans="17:17" ht="18" customHeight="1">
      <c r="Q451" s="186"/>
    </row>
    <row r="452" spans="17:17" ht="18" customHeight="1">
      <c r="Q452" s="186"/>
    </row>
    <row r="453" spans="17:17" ht="18" customHeight="1">
      <c r="Q453" s="186"/>
    </row>
    <row r="454" spans="17:17" ht="18" customHeight="1">
      <c r="Q454" s="186"/>
    </row>
    <row r="455" spans="17:17" ht="18" customHeight="1">
      <c r="Q455" s="186"/>
    </row>
    <row r="456" spans="17:17" ht="18" customHeight="1">
      <c r="Q456" s="186"/>
    </row>
    <row r="457" spans="17:17" ht="18" customHeight="1">
      <c r="Q457" s="186"/>
    </row>
    <row r="458" spans="17:17" ht="18" customHeight="1">
      <c r="Q458" s="186"/>
    </row>
    <row r="459" spans="17:17" ht="18" customHeight="1">
      <c r="Q459" s="186"/>
    </row>
    <row r="460" spans="17:17" ht="18" customHeight="1">
      <c r="Q460" s="186"/>
    </row>
    <row r="461" spans="17:17" ht="18" customHeight="1">
      <c r="Q461" s="186"/>
    </row>
    <row r="462" spans="17:17" ht="18" customHeight="1">
      <c r="Q462" s="186"/>
    </row>
    <row r="463" spans="17:17" ht="18" customHeight="1">
      <c r="Q463" s="186"/>
    </row>
    <row r="464" spans="17:17" ht="18" customHeight="1">
      <c r="Q464" s="186"/>
    </row>
    <row r="465" spans="17:17" ht="18" customHeight="1">
      <c r="Q465" s="186"/>
    </row>
    <row r="466" spans="17:17" ht="18" customHeight="1">
      <c r="Q466" s="186"/>
    </row>
    <row r="467" spans="17:17" ht="18" customHeight="1">
      <c r="Q467" s="186"/>
    </row>
    <row r="468" spans="17:17" ht="18" customHeight="1">
      <c r="Q468" s="186"/>
    </row>
    <row r="469" spans="17:17" ht="18" customHeight="1">
      <c r="Q469" s="186"/>
    </row>
    <row r="470" spans="17:17" ht="18" customHeight="1">
      <c r="Q470" s="186"/>
    </row>
    <row r="471" spans="17:17" ht="18" customHeight="1">
      <c r="Q471" s="186"/>
    </row>
    <row r="472" spans="17:17" ht="18" customHeight="1">
      <c r="Q472" s="186"/>
    </row>
    <row r="473" spans="17:17" ht="18" customHeight="1">
      <c r="Q473" s="186"/>
    </row>
    <row r="474" spans="17:17" ht="18" customHeight="1">
      <c r="Q474" s="186"/>
    </row>
    <row r="475" spans="17:17" ht="18" customHeight="1">
      <c r="Q475" s="186"/>
    </row>
    <row r="476" spans="17:17" ht="18" customHeight="1">
      <c r="Q476" s="186"/>
    </row>
    <row r="477" spans="17:17" ht="18" customHeight="1">
      <c r="Q477" s="186"/>
    </row>
    <row r="478" spans="17:17" ht="18" customHeight="1">
      <c r="Q478" s="186"/>
    </row>
    <row r="479" spans="17:17" ht="18" customHeight="1">
      <c r="Q479" s="186"/>
    </row>
    <row r="480" spans="17:17" ht="18" customHeight="1">
      <c r="Q480" s="186"/>
    </row>
    <row r="481" spans="17:17" ht="18" customHeight="1">
      <c r="Q481" s="186"/>
    </row>
    <row r="482" spans="17:17" ht="18" customHeight="1">
      <c r="Q482" s="186"/>
    </row>
    <row r="483" spans="17:17" ht="18" customHeight="1">
      <c r="Q483" s="186"/>
    </row>
    <row r="484" spans="17:17" ht="18" customHeight="1">
      <c r="Q484" s="186"/>
    </row>
    <row r="485" spans="17:17" ht="18" customHeight="1">
      <c r="Q485" s="186"/>
    </row>
    <row r="486" spans="17:17" ht="18" customHeight="1">
      <c r="Q486" s="186"/>
    </row>
    <row r="487" spans="17:17" ht="18" customHeight="1">
      <c r="Q487" s="186"/>
    </row>
    <row r="488" spans="17:17" ht="18" customHeight="1">
      <c r="Q488" s="186"/>
    </row>
    <row r="489" spans="17:17" ht="18" customHeight="1">
      <c r="Q489" s="186"/>
    </row>
    <row r="490" spans="17:17" ht="18" customHeight="1">
      <c r="Q490" s="186"/>
    </row>
    <row r="491" spans="17:17" ht="18" customHeight="1">
      <c r="Q491" s="186"/>
    </row>
    <row r="492" spans="17:17" ht="18" customHeight="1">
      <c r="Q492" s="186"/>
    </row>
    <row r="493" spans="17:17" ht="18" customHeight="1">
      <c r="Q493" s="186"/>
    </row>
    <row r="494" spans="17:17" ht="18" customHeight="1">
      <c r="Q494" s="186"/>
    </row>
    <row r="495" spans="17:17" ht="18" customHeight="1">
      <c r="Q495" s="186"/>
    </row>
    <row r="496" spans="17:17" ht="18" customHeight="1">
      <c r="Q496" s="186"/>
    </row>
    <row r="497" spans="17:17" ht="18" customHeight="1">
      <c r="Q497" s="186"/>
    </row>
    <row r="498" spans="17:17" ht="18" customHeight="1">
      <c r="Q498" s="186"/>
    </row>
    <row r="499" spans="17:17" ht="18" customHeight="1">
      <c r="Q499" s="186"/>
    </row>
    <row r="500" spans="17:17" ht="18" customHeight="1">
      <c r="Q500" s="186"/>
    </row>
    <row r="501" spans="17:17" ht="18" customHeight="1">
      <c r="Q501" s="186"/>
    </row>
    <row r="502" spans="17:17" ht="18" customHeight="1">
      <c r="Q502" s="186"/>
    </row>
    <row r="503" spans="17:17" ht="18" customHeight="1">
      <c r="Q503" s="186"/>
    </row>
    <row r="504" spans="17:17" ht="18" customHeight="1">
      <c r="Q504" s="186"/>
    </row>
    <row r="505" spans="17:17" ht="18" customHeight="1">
      <c r="Q505" s="186"/>
    </row>
    <row r="506" spans="17:17" ht="18" customHeight="1">
      <c r="Q506" s="186"/>
    </row>
    <row r="507" spans="17:17" ht="18" customHeight="1">
      <c r="Q507" s="186"/>
    </row>
    <row r="508" spans="17:17" ht="18" customHeight="1">
      <c r="Q508" s="186"/>
    </row>
    <row r="509" spans="17:17" ht="18" customHeight="1">
      <c r="Q509" s="186"/>
    </row>
    <row r="510" spans="17:17" ht="18" customHeight="1">
      <c r="Q510" s="186"/>
    </row>
    <row r="511" spans="17:17" ht="18" customHeight="1">
      <c r="Q511" s="186"/>
    </row>
    <row r="512" spans="17:17" ht="18" customHeight="1">
      <c r="Q512" s="186"/>
    </row>
    <row r="513" spans="17:17" ht="18" customHeight="1">
      <c r="Q513" s="186"/>
    </row>
    <row r="514" spans="17:17" ht="18" customHeight="1">
      <c r="Q514" s="186"/>
    </row>
    <row r="515" spans="17:17" ht="18" customHeight="1">
      <c r="Q515" s="186"/>
    </row>
    <row r="516" spans="17:17" ht="18" customHeight="1">
      <c r="Q516" s="186"/>
    </row>
    <row r="517" spans="17:17" ht="18" customHeight="1">
      <c r="Q517" s="186"/>
    </row>
    <row r="518" spans="17:17" ht="18" customHeight="1">
      <c r="Q518" s="186"/>
    </row>
    <row r="519" spans="17:17" ht="18" customHeight="1">
      <c r="Q519" s="186"/>
    </row>
    <row r="520" spans="17:17" ht="18" customHeight="1">
      <c r="Q520" s="186"/>
    </row>
    <row r="521" spans="17:17" ht="18" customHeight="1">
      <c r="Q521" s="186"/>
    </row>
    <row r="522" spans="17:17" ht="18" customHeight="1">
      <c r="Q522" s="186"/>
    </row>
    <row r="523" spans="17:17" ht="18" customHeight="1">
      <c r="Q523" s="186"/>
    </row>
    <row r="524" spans="17:17" ht="18" customHeight="1">
      <c r="Q524" s="186"/>
    </row>
    <row r="525" spans="17:17" ht="18" customHeight="1">
      <c r="Q525" s="186"/>
    </row>
    <row r="526" spans="17:17" ht="18" customHeight="1">
      <c r="Q526" s="186"/>
    </row>
    <row r="527" spans="17:17" ht="18" customHeight="1">
      <c r="Q527" s="186"/>
    </row>
    <row r="528" spans="17:17" ht="18" customHeight="1">
      <c r="Q528" s="186"/>
    </row>
    <row r="529" spans="17:17" ht="18" customHeight="1">
      <c r="Q529" s="186"/>
    </row>
    <row r="530" spans="17:17" ht="18" customHeight="1">
      <c r="Q530" s="186"/>
    </row>
    <row r="531" spans="17:17" ht="18" customHeight="1">
      <c r="Q531" s="186"/>
    </row>
    <row r="532" spans="17:17" ht="18" customHeight="1">
      <c r="Q532" s="186"/>
    </row>
    <row r="533" spans="17:17" ht="18" customHeight="1">
      <c r="Q533" s="186"/>
    </row>
    <row r="534" spans="17:17" ht="18" customHeight="1">
      <c r="Q534" s="186"/>
    </row>
    <row r="535" spans="17:17" ht="18" customHeight="1">
      <c r="Q535" s="186"/>
    </row>
    <row r="536" spans="17:17" ht="18" customHeight="1">
      <c r="Q536" s="186"/>
    </row>
    <row r="537" spans="17:17" ht="18" customHeight="1">
      <c r="Q537" s="186"/>
    </row>
    <row r="538" spans="17:17" ht="18" customHeight="1">
      <c r="Q538" s="186"/>
    </row>
    <row r="539" spans="17:17" ht="18" customHeight="1">
      <c r="Q539" s="186"/>
    </row>
    <row r="540" spans="17:17" ht="18" customHeight="1">
      <c r="Q540" s="186"/>
    </row>
    <row r="541" spans="17:17" ht="18" customHeight="1">
      <c r="Q541" s="186"/>
    </row>
    <row r="542" spans="17:17" ht="18" customHeight="1">
      <c r="Q542" s="186"/>
    </row>
    <row r="543" spans="17:17" ht="18" customHeight="1">
      <c r="Q543" s="186"/>
    </row>
    <row r="544" spans="17:17" ht="18" customHeight="1">
      <c r="Q544" s="186"/>
    </row>
    <row r="545" spans="17:17" ht="18" customHeight="1">
      <c r="Q545" s="186"/>
    </row>
    <row r="546" spans="17:17" ht="18" customHeight="1">
      <c r="Q546" s="186"/>
    </row>
    <row r="547" spans="17:17" ht="18" customHeight="1">
      <c r="Q547" s="186"/>
    </row>
    <row r="548" spans="17:17" ht="18" customHeight="1">
      <c r="Q548" s="186"/>
    </row>
    <row r="549" spans="17:17" ht="18" customHeight="1">
      <c r="Q549" s="186"/>
    </row>
    <row r="550" spans="17:17" ht="18" customHeight="1">
      <c r="Q550" s="186"/>
    </row>
    <row r="551" spans="17:17" ht="18" customHeight="1">
      <c r="Q551" s="186"/>
    </row>
    <row r="552" spans="17:17" ht="18" customHeight="1">
      <c r="Q552" s="186"/>
    </row>
    <row r="553" spans="17:17" ht="18" customHeight="1">
      <c r="Q553" s="186"/>
    </row>
    <row r="554" spans="17:17" ht="18" customHeight="1">
      <c r="Q554" s="186"/>
    </row>
    <row r="555" spans="17:17" ht="18" customHeight="1">
      <c r="Q555" s="186"/>
    </row>
    <row r="556" spans="17:17" ht="18" customHeight="1">
      <c r="Q556" s="186"/>
    </row>
    <row r="557" spans="17:17" ht="18" customHeight="1">
      <c r="Q557" s="186"/>
    </row>
    <row r="558" spans="17:17" ht="18" customHeight="1">
      <c r="Q558" s="186"/>
    </row>
    <row r="559" spans="17:17" ht="18" customHeight="1">
      <c r="Q559" s="186"/>
    </row>
    <row r="560" spans="17:17" ht="18" customHeight="1">
      <c r="Q560" s="186"/>
    </row>
    <row r="561" spans="17:17" ht="18" customHeight="1">
      <c r="Q561" s="186"/>
    </row>
    <row r="562" spans="17:17" ht="18" customHeight="1">
      <c r="Q562" s="186"/>
    </row>
    <row r="563" spans="17:17" ht="18" customHeight="1">
      <c r="Q563" s="186"/>
    </row>
    <row r="564" spans="17:17" ht="18" customHeight="1">
      <c r="Q564" s="186"/>
    </row>
    <row r="565" spans="17:17" ht="18" customHeight="1">
      <c r="Q565" s="186"/>
    </row>
    <row r="566" spans="17:17" ht="18" customHeight="1">
      <c r="Q566" s="186"/>
    </row>
    <row r="567" spans="17:17" ht="18" customHeight="1">
      <c r="Q567" s="186"/>
    </row>
    <row r="568" spans="17:17" ht="18" customHeight="1">
      <c r="Q568" s="186"/>
    </row>
    <row r="569" spans="17:17" ht="18" customHeight="1">
      <c r="Q569" s="186"/>
    </row>
    <row r="570" spans="17:17" ht="18" customHeight="1">
      <c r="Q570" s="186"/>
    </row>
    <row r="571" spans="17:17" ht="18" customHeight="1">
      <c r="Q571" s="186"/>
    </row>
    <row r="572" spans="17:17" ht="18" customHeight="1">
      <c r="Q572" s="186"/>
    </row>
    <row r="573" spans="17:17" ht="18" customHeight="1">
      <c r="Q573" s="186"/>
    </row>
    <row r="574" spans="17:17" ht="18" customHeight="1">
      <c r="Q574" s="186"/>
    </row>
    <row r="575" spans="17:17" ht="18" customHeight="1">
      <c r="Q575" s="186"/>
    </row>
    <row r="576" spans="17:17" ht="18" customHeight="1">
      <c r="Q576" s="186"/>
    </row>
    <row r="577" spans="17:17" ht="18" customHeight="1">
      <c r="Q577" s="186"/>
    </row>
    <row r="578" spans="17:17" ht="18" customHeight="1">
      <c r="Q578" s="186"/>
    </row>
    <row r="579" spans="17:17" ht="18" customHeight="1">
      <c r="Q579" s="186"/>
    </row>
    <row r="580" spans="17:17" ht="18" customHeight="1">
      <c r="Q580" s="186"/>
    </row>
    <row r="581" spans="17:17" ht="18" customHeight="1">
      <c r="Q581" s="186"/>
    </row>
    <row r="582" spans="17:17" ht="18" customHeight="1">
      <c r="Q582" s="186"/>
    </row>
    <row r="583" spans="17:17" ht="18" customHeight="1">
      <c r="Q583" s="186"/>
    </row>
    <row r="584" spans="17:17" ht="18" customHeight="1">
      <c r="Q584" s="186"/>
    </row>
    <row r="585" spans="17:17" ht="18" customHeight="1">
      <c r="Q585" s="186"/>
    </row>
    <row r="586" spans="17:17" ht="18" customHeight="1">
      <c r="Q586" s="186"/>
    </row>
    <row r="587" spans="17:17" ht="18" customHeight="1">
      <c r="Q587" s="186"/>
    </row>
    <row r="588" spans="17:17" ht="18" customHeight="1">
      <c r="Q588" s="186"/>
    </row>
    <row r="589" spans="17:17" ht="18" customHeight="1">
      <c r="Q589" s="186"/>
    </row>
    <row r="590" spans="17:17" ht="18" customHeight="1">
      <c r="Q590" s="186"/>
    </row>
    <row r="591" spans="17:17" ht="18" customHeight="1">
      <c r="Q591" s="186"/>
    </row>
    <row r="592" spans="17:17" ht="18" customHeight="1">
      <c r="Q592" s="186"/>
    </row>
    <row r="593" spans="17:17" ht="18" customHeight="1">
      <c r="Q593" s="186"/>
    </row>
    <row r="594" spans="17:17" ht="18" customHeight="1">
      <c r="Q594" s="186"/>
    </row>
    <row r="595" spans="17:17" ht="18" customHeight="1">
      <c r="Q595" s="186"/>
    </row>
    <row r="596" spans="17:17" ht="18" customHeight="1">
      <c r="Q596" s="186"/>
    </row>
    <row r="597" spans="17:17" ht="18" customHeight="1">
      <c r="Q597" s="186"/>
    </row>
    <row r="598" spans="17:17" ht="18" customHeight="1">
      <c r="Q598" s="186"/>
    </row>
    <row r="599" spans="17:17" ht="18" customHeight="1">
      <c r="Q599" s="186"/>
    </row>
    <row r="600" spans="17:17" ht="18" customHeight="1">
      <c r="Q600" s="186"/>
    </row>
    <row r="601" spans="17:17" ht="18" customHeight="1">
      <c r="Q601" s="186"/>
    </row>
    <row r="602" spans="17:17" ht="18" customHeight="1">
      <c r="Q602" s="186"/>
    </row>
    <row r="603" spans="17:17" ht="18" customHeight="1">
      <c r="Q603" s="186"/>
    </row>
    <row r="604" spans="17:17" ht="18" customHeight="1">
      <c r="Q604" s="186"/>
    </row>
    <row r="605" spans="17:17" ht="18" customHeight="1">
      <c r="Q605" s="186"/>
    </row>
    <row r="606" spans="17:17" ht="18" customHeight="1">
      <c r="Q606" s="186"/>
    </row>
    <row r="607" spans="17:17" ht="18" customHeight="1">
      <c r="Q607" s="186"/>
    </row>
    <row r="608" spans="17:17" ht="18" customHeight="1">
      <c r="Q608" s="186"/>
    </row>
    <row r="609" spans="17:17" ht="18" customHeight="1">
      <c r="Q609" s="186"/>
    </row>
    <row r="610" spans="17:17" ht="18" customHeight="1">
      <c r="Q610" s="186"/>
    </row>
    <row r="611" spans="17:17" ht="18" customHeight="1">
      <c r="Q611" s="186"/>
    </row>
    <row r="612" spans="17:17" ht="18" customHeight="1">
      <c r="Q612" s="186"/>
    </row>
    <row r="613" spans="17:17" ht="18" customHeight="1">
      <c r="Q613" s="186"/>
    </row>
    <row r="614" spans="17:17" ht="18" customHeight="1">
      <c r="Q614" s="186"/>
    </row>
    <row r="615" spans="17:17" ht="18" customHeight="1">
      <c r="Q615" s="186"/>
    </row>
    <row r="616" spans="17:17" ht="18" customHeight="1">
      <c r="Q616" s="186"/>
    </row>
    <row r="617" spans="17:17" ht="18" customHeight="1">
      <c r="Q617" s="186"/>
    </row>
    <row r="618" spans="17:17" ht="18" customHeight="1">
      <c r="Q618" s="186"/>
    </row>
    <row r="619" spans="17:17" ht="18" customHeight="1">
      <c r="Q619" s="186"/>
    </row>
    <row r="620" spans="17:17" ht="18" customHeight="1">
      <c r="Q620" s="186"/>
    </row>
    <row r="621" spans="17:17" ht="18" customHeight="1">
      <c r="Q621" s="186"/>
    </row>
    <row r="622" spans="17:17" ht="18" customHeight="1">
      <c r="Q622" s="186"/>
    </row>
    <row r="623" spans="17:17" ht="18" customHeight="1">
      <c r="Q623" s="186"/>
    </row>
    <row r="624" spans="17:17" ht="18" customHeight="1">
      <c r="Q624" s="186"/>
    </row>
    <row r="625" spans="17:17" ht="18" customHeight="1">
      <c r="Q625" s="186"/>
    </row>
    <row r="626" spans="17:17" ht="18" customHeight="1">
      <c r="Q626" s="186"/>
    </row>
    <row r="627" spans="17:17" ht="18" customHeight="1">
      <c r="Q627" s="186"/>
    </row>
    <row r="628" spans="17:17" ht="18" customHeight="1">
      <c r="Q628" s="186"/>
    </row>
    <row r="629" spans="17:17" ht="18" customHeight="1">
      <c r="Q629" s="186"/>
    </row>
    <row r="630" spans="17:17" ht="18" customHeight="1">
      <c r="Q630" s="186"/>
    </row>
    <row r="631" spans="17:17" ht="18" customHeight="1">
      <c r="Q631" s="186"/>
    </row>
    <row r="632" spans="17:17" ht="18" customHeight="1">
      <c r="Q632" s="186"/>
    </row>
    <row r="633" spans="17:17" ht="18" customHeight="1">
      <c r="Q633" s="186"/>
    </row>
    <row r="634" spans="17:17" ht="18" customHeight="1">
      <c r="Q634" s="186"/>
    </row>
    <row r="635" spans="17:17" ht="18" customHeight="1">
      <c r="Q635" s="186"/>
    </row>
    <row r="636" spans="17:17" ht="18" customHeight="1">
      <c r="Q636" s="186"/>
    </row>
    <row r="637" spans="17:17" ht="18" customHeight="1">
      <c r="Q637" s="186"/>
    </row>
    <row r="638" spans="17:17" ht="18" customHeight="1">
      <c r="Q638" s="186"/>
    </row>
    <row r="639" spans="17:17" ht="18" customHeight="1">
      <c r="Q639" s="186"/>
    </row>
    <row r="640" spans="17:17" ht="18" customHeight="1">
      <c r="Q640" s="186"/>
    </row>
    <row r="641" spans="17:17" ht="18" customHeight="1">
      <c r="Q641" s="186"/>
    </row>
    <row r="642" spans="17:17" ht="18" customHeight="1">
      <c r="Q642" s="186"/>
    </row>
    <row r="643" spans="17:17" ht="18" customHeight="1">
      <c r="Q643" s="186"/>
    </row>
    <row r="644" spans="17:17" ht="18" customHeight="1">
      <c r="Q644" s="186"/>
    </row>
    <row r="645" spans="17:17" ht="18" customHeight="1">
      <c r="Q645" s="186"/>
    </row>
    <row r="646" spans="17:17" ht="18" customHeight="1">
      <c r="Q646" s="186"/>
    </row>
    <row r="647" spans="17:17" ht="18" customHeight="1">
      <c r="Q647" s="186"/>
    </row>
    <row r="648" spans="17:17" ht="18" customHeight="1">
      <c r="Q648" s="186"/>
    </row>
    <row r="649" spans="17:17" ht="18" customHeight="1">
      <c r="Q649" s="186"/>
    </row>
    <row r="650" spans="17:17" ht="18" customHeight="1">
      <c r="Q650" s="186"/>
    </row>
    <row r="651" spans="17:17" ht="18" customHeight="1">
      <c r="Q651" s="186"/>
    </row>
    <row r="652" spans="17:17" ht="18" customHeight="1">
      <c r="Q652" s="186"/>
    </row>
    <row r="653" spans="17:17" ht="18" customHeight="1">
      <c r="Q653" s="186"/>
    </row>
    <row r="654" spans="17:17" ht="18" customHeight="1">
      <c r="Q654" s="186"/>
    </row>
    <row r="655" spans="17:17" ht="18" customHeight="1">
      <c r="Q655" s="186"/>
    </row>
    <row r="656" spans="17:17" ht="18" customHeight="1">
      <c r="Q656" s="186"/>
    </row>
    <row r="657" spans="17:17" ht="18" customHeight="1">
      <c r="Q657" s="186"/>
    </row>
    <row r="658" spans="17:17" ht="18" customHeight="1">
      <c r="Q658" s="186"/>
    </row>
    <row r="659" spans="17:17" ht="18" customHeight="1">
      <c r="Q659" s="186"/>
    </row>
    <row r="660" spans="17:17" ht="18" customHeight="1">
      <c r="Q660" s="186"/>
    </row>
    <row r="661" spans="17:17" ht="18" customHeight="1">
      <c r="Q661" s="186"/>
    </row>
    <row r="662" spans="17:17" ht="18" customHeight="1">
      <c r="Q662" s="186"/>
    </row>
    <row r="663" spans="17:17" ht="18" customHeight="1">
      <c r="Q663" s="186"/>
    </row>
    <row r="664" spans="17:17" ht="18" customHeight="1">
      <c r="Q664" s="186"/>
    </row>
    <row r="665" spans="17:17" ht="18" customHeight="1">
      <c r="Q665" s="186"/>
    </row>
    <row r="666" spans="17:17" ht="18" customHeight="1">
      <c r="Q666" s="186"/>
    </row>
    <row r="667" spans="17:17" ht="18" customHeight="1">
      <c r="Q667" s="186"/>
    </row>
    <row r="668" spans="17:17" ht="18" customHeight="1">
      <c r="Q668" s="186"/>
    </row>
    <row r="669" spans="17:17" ht="18" customHeight="1">
      <c r="Q669" s="186"/>
    </row>
    <row r="670" spans="17:17" ht="18" customHeight="1">
      <c r="Q670" s="186"/>
    </row>
    <row r="671" spans="17:17" ht="18" customHeight="1">
      <c r="Q671" s="186"/>
    </row>
    <row r="672" spans="17:17" ht="18" customHeight="1">
      <c r="Q672" s="186"/>
    </row>
    <row r="673" spans="17:17" ht="18" customHeight="1">
      <c r="Q673" s="186"/>
    </row>
    <row r="674" spans="17:17" ht="18" customHeight="1">
      <c r="Q674" s="186"/>
    </row>
    <row r="675" spans="17:17" ht="18" customHeight="1">
      <c r="Q675" s="186"/>
    </row>
    <row r="676" spans="17:17" ht="18" customHeight="1">
      <c r="Q676" s="186"/>
    </row>
    <row r="677" spans="17:17" ht="18" customHeight="1">
      <c r="Q677" s="186"/>
    </row>
    <row r="678" spans="17:17" ht="18" customHeight="1">
      <c r="Q678" s="186"/>
    </row>
    <row r="679" spans="17:17" ht="18" customHeight="1">
      <c r="Q679" s="186"/>
    </row>
    <row r="680" spans="17:17" ht="18" customHeight="1">
      <c r="Q680" s="186"/>
    </row>
    <row r="681" spans="17:17" ht="18" customHeight="1">
      <c r="Q681" s="186"/>
    </row>
    <row r="682" spans="17:17" ht="18" customHeight="1">
      <c r="Q682" s="186"/>
    </row>
    <row r="683" spans="17:17" ht="18" customHeight="1">
      <c r="Q683" s="186"/>
    </row>
    <row r="684" spans="17:17" ht="18" customHeight="1">
      <c r="Q684" s="186"/>
    </row>
    <row r="685" spans="17:17" ht="18" customHeight="1">
      <c r="Q685" s="186"/>
    </row>
    <row r="686" spans="17:17" ht="18" customHeight="1">
      <c r="Q686" s="186"/>
    </row>
    <row r="687" spans="17:17" ht="18" customHeight="1">
      <c r="Q687" s="186"/>
    </row>
    <row r="688" spans="17:17" ht="18" customHeight="1">
      <c r="Q688" s="186"/>
    </row>
    <row r="689" spans="17:17" ht="18" customHeight="1">
      <c r="Q689" s="186"/>
    </row>
    <row r="690" spans="17:17" ht="18" customHeight="1">
      <c r="Q690" s="186"/>
    </row>
    <row r="691" spans="17:17" ht="18" customHeight="1">
      <c r="Q691" s="186"/>
    </row>
  </sheetData>
  <mergeCells count="81">
    <mergeCell ref="M37:M38"/>
    <mergeCell ref="N37:N38"/>
    <mergeCell ref="O37:O38"/>
    <mergeCell ref="P37:P38"/>
    <mergeCell ref="K38:L38"/>
    <mergeCell ref="C35:D35"/>
    <mergeCell ref="K35:L35"/>
    <mergeCell ref="C36:D36"/>
    <mergeCell ref="K36:L36"/>
    <mergeCell ref="C37:D38"/>
    <mergeCell ref="E37:E38"/>
    <mergeCell ref="F37:F38"/>
    <mergeCell ref="G37:G38"/>
    <mergeCell ref="H37:H38"/>
    <mergeCell ref="K37:L37"/>
    <mergeCell ref="C32:D32"/>
    <mergeCell ref="K32:L32"/>
    <mergeCell ref="C33:D33"/>
    <mergeCell ref="K33:L33"/>
    <mergeCell ref="C34:D34"/>
    <mergeCell ref="K34:L34"/>
    <mergeCell ref="C29:D29"/>
    <mergeCell ref="K29:L29"/>
    <mergeCell ref="C30:D30"/>
    <mergeCell ref="K30:L30"/>
    <mergeCell ref="C31:D31"/>
    <mergeCell ref="K31:L31"/>
    <mergeCell ref="C26:D26"/>
    <mergeCell ref="K26:L26"/>
    <mergeCell ref="C27:D27"/>
    <mergeCell ref="C28:D28"/>
    <mergeCell ref="K28:L28"/>
    <mergeCell ref="I27:L27"/>
    <mergeCell ref="C23:D23"/>
    <mergeCell ref="K23:L23"/>
    <mergeCell ref="C24:D24"/>
    <mergeCell ref="K24:L24"/>
    <mergeCell ref="C25:D25"/>
    <mergeCell ref="K25:L25"/>
    <mergeCell ref="C20:D20"/>
    <mergeCell ref="K20:L20"/>
    <mergeCell ref="C21:D21"/>
    <mergeCell ref="K21:L21"/>
    <mergeCell ref="C22:D22"/>
    <mergeCell ref="K22:L22"/>
    <mergeCell ref="C17:D17"/>
    <mergeCell ref="K17:L17"/>
    <mergeCell ref="C18:D18"/>
    <mergeCell ref="K18:L18"/>
    <mergeCell ref="C19:D19"/>
    <mergeCell ref="K19:L19"/>
    <mergeCell ref="C14:D14"/>
    <mergeCell ref="K14:L14"/>
    <mergeCell ref="C15:D15"/>
    <mergeCell ref="K15:L15"/>
    <mergeCell ref="C16:D16"/>
    <mergeCell ref="K16:L16"/>
    <mergeCell ref="C11:D11"/>
    <mergeCell ref="K11:L11"/>
    <mergeCell ref="C12:D12"/>
    <mergeCell ref="K12:L12"/>
    <mergeCell ref="C13:D13"/>
    <mergeCell ref="K13:L13"/>
    <mergeCell ref="C8:D8"/>
    <mergeCell ref="K8:L8"/>
    <mergeCell ref="C9:D9"/>
    <mergeCell ref="K9:L9"/>
    <mergeCell ref="C10:D10"/>
    <mergeCell ref="K10:L10"/>
    <mergeCell ref="A5:D5"/>
    <mergeCell ref="K5:L5"/>
    <mergeCell ref="A6:D6"/>
    <mergeCell ref="K6:L6"/>
    <mergeCell ref="C7:D7"/>
    <mergeCell ref="K7:L7"/>
    <mergeCell ref="N3:P3"/>
    <mergeCell ref="A3:D4"/>
    <mergeCell ref="E3:E4"/>
    <mergeCell ref="F3:H3"/>
    <mergeCell ref="I3:L4"/>
    <mergeCell ref="M3:M4"/>
  </mergeCells>
  <phoneticPr fontId="3"/>
  <pageMargins left="0.70866141732283472" right="0.78740157480314965" top="0.59055118110236227" bottom="0.9055118110236221" header="0.39370078740157483" footer="0.39370078740157483"/>
  <pageSetup paperSize="9" scale="89" firstPageNumber="29" orientation="portrait" useFirstPageNumber="1" r:id="rId1"/>
  <headerFooter alignWithMargins="0">
    <oddFooter>&amp;C&amp;"ＭＳ 明朝,標準"&amp;10－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view="pageBreakPreview" zoomScaleNormal="100" zoomScaleSheetLayoutView="100" workbookViewId="0"/>
  </sheetViews>
  <sheetFormatPr defaultColWidth="9" defaultRowHeight="18" customHeight="1"/>
  <cols>
    <col min="1" max="1" width="9.625" style="148" customWidth="1"/>
    <col min="2" max="4" width="7.375" style="148" customWidth="1"/>
    <col min="5" max="5" width="9.625" style="148" customWidth="1"/>
    <col min="6" max="8" width="7.375" style="148" customWidth="1"/>
    <col min="9" max="9" width="9.625" style="148" customWidth="1"/>
    <col min="10" max="12" width="7.375" style="148" customWidth="1"/>
    <col min="13" max="16384" width="9" style="148"/>
  </cols>
  <sheetData>
    <row r="1" spans="1:13" ht="15" customHeight="1">
      <c r="A1" s="199" t="s">
        <v>468</v>
      </c>
      <c r="B1" s="58"/>
      <c r="C1" s="58"/>
      <c r="D1" s="58"/>
      <c r="E1" s="157"/>
      <c r="F1" s="58"/>
      <c r="G1" s="58"/>
      <c r="H1" s="58"/>
      <c r="I1" s="157"/>
      <c r="J1" s="58"/>
      <c r="K1" s="58"/>
      <c r="L1" s="155"/>
    </row>
    <row r="2" spans="1:13" ht="15" customHeight="1" thickBot="1">
      <c r="A2" s="200"/>
      <c r="B2" s="58"/>
      <c r="C2" s="58"/>
      <c r="D2" s="58"/>
      <c r="E2" s="157"/>
      <c r="F2" s="58"/>
      <c r="G2" s="58"/>
      <c r="H2" s="58"/>
      <c r="I2" s="157"/>
      <c r="J2" s="58"/>
      <c r="K2" s="58"/>
      <c r="L2" s="155" t="s">
        <v>2048</v>
      </c>
    </row>
    <row r="3" spans="1:13" s="58" customFormat="1" ht="15.75" customHeight="1">
      <c r="A3" s="201" t="s">
        <v>469</v>
      </c>
      <c r="B3" s="202" t="s">
        <v>470</v>
      </c>
      <c r="C3" s="202" t="s">
        <v>4</v>
      </c>
      <c r="D3" s="202" t="s">
        <v>5</v>
      </c>
      <c r="E3" s="203" t="s">
        <v>471</v>
      </c>
      <c r="F3" s="202" t="s">
        <v>470</v>
      </c>
      <c r="G3" s="202" t="s">
        <v>4</v>
      </c>
      <c r="H3" s="202" t="s">
        <v>5</v>
      </c>
      <c r="I3" s="60" t="s">
        <v>471</v>
      </c>
      <c r="J3" s="202" t="s">
        <v>470</v>
      </c>
      <c r="K3" s="202" t="s">
        <v>4</v>
      </c>
      <c r="L3" s="204" t="s">
        <v>5</v>
      </c>
    </row>
    <row r="4" spans="1:13" s="157" customFormat="1" ht="15.75" customHeight="1">
      <c r="A4" s="205" t="s">
        <v>472</v>
      </c>
      <c r="B4" s="206">
        <v>294247</v>
      </c>
      <c r="C4" s="207">
        <v>144690</v>
      </c>
      <c r="D4" s="208">
        <v>149557</v>
      </c>
      <c r="E4" s="209"/>
      <c r="F4" s="210"/>
      <c r="G4" s="211"/>
      <c r="H4" s="212"/>
      <c r="I4" s="213"/>
      <c r="J4" s="214"/>
      <c r="K4" s="214"/>
      <c r="L4" s="214"/>
    </row>
    <row r="5" spans="1:13" s="58" customFormat="1" ht="15.75" customHeight="1">
      <c r="A5" s="205" t="s">
        <v>473</v>
      </c>
      <c r="B5" s="215">
        <v>10286</v>
      </c>
      <c r="C5" s="944">
        <v>5261</v>
      </c>
      <c r="D5" s="945">
        <v>5025</v>
      </c>
      <c r="E5" s="205" t="s">
        <v>474</v>
      </c>
      <c r="F5" s="216">
        <v>20971</v>
      </c>
      <c r="G5" s="219">
        <v>10678</v>
      </c>
      <c r="H5" s="217">
        <v>10293</v>
      </c>
      <c r="I5" s="218" t="s">
        <v>475</v>
      </c>
      <c r="J5" s="216">
        <v>12803</v>
      </c>
      <c r="K5" s="219">
        <v>5170</v>
      </c>
      <c r="L5" s="219">
        <v>7633</v>
      </c>
      <c r="M5" s="57"/>
    </row>
    <row r="6" spans="1:13" s="58" customFormat="1" ht="15.75" customHeight="1">
      <c r="A6" s="209">
        <v>0</v>
      </c>
      <c r="B6" s="220">
        <v>2135</v>
      </c>
      <c r="C6" s="221">
        <v>1080</v>
      </c>
      <c r="D6" s="222">
        <v>1055</v>
      </c>
      <c r="E6" s="209">
        <v>40</v>
      </c>
      <c r="F6" s="220">
        <v>4008</v>
      </c>
      <c r="G6" s="221">
        <v>2058</v>
      </c>
      <c r="H6" s="221">
        <v>1950</v>
      </c>
      <c r="I6" s="223">
        <v>80</v>
      </c>
      <c r="J6" s="220">
        <v>2802</v>
      </c>
      <c r="K6" s="221">
        <v>1182</v>
      </c>
      <c r="L6" s="221">
        <v>1620</v>
      </c>
    </row>
    <row r="7" spans="1:13" s="58" customFormat="1" ht="15.75" customHeight="1">
      <c r="A7" s="209">
        <v>1</v>
      </c>
      <c r="B7" s="220">
        <v>2065</v>
      </c>
      <c r="C7" s="221">
        <v>1081</v>
      </c>
      <c r="D7" s="222">
        <v>984</v>
      </c>
      <c r="E7" s="209">
        <v>41</v>
      </c>
      <c r="F7" s="220">
        <v>4330</v>
      </c>
      <c r="G7" s="221">
        <v>2174</v>
      </c>
      <c r="H7" s="221">
        <v>2156</v>
      </c>
      <c r="I7" s="223">
        <v>81</v>
      </c>
      <c r="J7" s="220">
        <v>2640</v>
      </c>
      <c r="K7" s="221">
        <v>1066</v>
      </c>
      <c r="L7" s="221">
        <v>1574</v>
      </c>
    </row>
    <row r="8" spans="1:13" s="58" customFormat="1" ht="15.75" customHeight="1">
      <c r="A8" s="209">
        <v>2</v>
      </c>
      <c r="B8" s="220">
        <v>2114</v>
      </c>
      <c r="C8" s="221">
        <v>1047</v>
      </c>
      <c r="D8" s="222">
        <v>1067</v>
      </c>
      <c r="E8" s="209">
        <v>42</v>
      </c>
      <c r="F8" s="220">
        <v>4307</v>
      </c>
      <c r="G8" s="221">
        <v>2168</v>
      </c>
      <c r="H8" s="221">
        <v>2139</v>
      </c>
      <c r="I8" s="223">
        <v>82</v>
      </c>
      <c r="J8" s="220">
        <v>2580</v>
      </c>
      <c r="K8" s="221">
        <v>1038</v>
      </c>
      <c r="L8" s="221">
        <v>1542</v>
      </c>
    </row>
    <row r="9" spans="1:13" s="58" customFormat="1" ht="15.75" customHeight="1">
      <c r="A9" s="209">
        <v>3</v>
      </c>
      <c r="B9" s="220">
        <v>1917</v>
      </c>
      <c r="C9" s="221">
        <v>990</v>
      </c>
      <c r="D9" s="222">
        <v>927</v>
      </c>
      <c r="E9" s="209">
        <v>43</v>
      </c>
      <c r="F9" s="220">
        <v>4226</v>
      </c>
      <c r="G9" s="221">
        <v>2122</v>
      </c>
      <c r="H9" s="221">
        <v>2104</v>
      </c>
      <c r="I9" s="223">
        <v>83</v>
      </c>
      <c r="J9" s="220">
        <v>2417</v>
      </c>
      <c r="K9" s="221">
        <v>977</v>
      </c>
      <c r="L9" s="221">
        <v>1440</v>
      </c>
    </row>
    <row r="10" spans="1:13" s="58" customFormat="1" ht="15.75" customHeight="1">
      <c r="A10" s="209">
        <v>4</v>
      </c>
      <c r="B10" s="220">
        <v>2055</v>
      </c>
      <c r="C10" s="221">
        <v>1063</v>
      </c>
      <c r="D10" s="222">
        <v>992</v>
      </c>
      <c r="E10" s="209">
        <v>44</v>
      </c>
      <c r="F10" s="220">
        <v>4100</v>
      </c>
      <c r="G10" s="221">
        <v>2156</v>
      </c>
      <c r="H10" s="221">
        <v>1944</v>
      </c>
      <c r="I10" s="223">
        <v>84</v>
      </c>
      <c r="J10" s="220">
        <v>2364</v>
      </c>
      <c r="K10" s="221">
        <v>907</v>
      </c>
      <c r="L10" s="221">
        <v>1457</v>
      </c>
    </row>
    <row r="11" spans="1:13" s="58" customFormat="1" ht="15.75" customHeight="1">
      <c r="A11" s="205" t="s">
        <v>476</v>
      </c>
      <c r="B11" s="216">
        <v>11136</v>
      </c>
      <c r="C11" s="219">
        <v>5838</v>
      </c>
      <c r="D11" s="217">
        <v>5298</v>
      </c>
      <c r="E11" s="205" t="s">
        <v>477</v>
      </c>
      <c r="F11" s="216">
        <v>19091</v>
      </c>
      <c r="G11" s="219">
        <v>9600</v>
      </c>
      <c r="H11" s="217">
        <v>9491</v>
      </c>
      <c r="I11" s="218" t="s">
        <v>478</v>
      </c>
      <c r="J11" s="216">
        <v>8383</v>
      </c>
      <c r="K11" s="219">
        <v>2892</v>
      </c>
      <c r="L11" s="219">
        <v>5491</v>
      </c>
    </row>
    <row r="12" spans="1:13" s="58" customFormat="1" ht="15.75" customHeight="1">
      <c r="A12" s="209">
        <v>5</v>
      </c>
      <c r="B12" s="220">
        <v>2087</v>
      </c>
      <c r="C12" s="221">
        <v>1101</v>
      </c>
      <c r="D12" s="222">
        <v>986</v>
      </c>
      <c r="E12" s="209">
        <v>45</v>
      </c>
      <c r="F12" s="220">
        <v>4029</v>
      </c>
      <c r="G12" s="221">
        <v>2066</v>
      </c>
      <c r="H12" s="221">
        <v>1963</v>
      </c>
      <c r="I12" s="223">
        <v>85</v>
      </c>
      <c r="J12" s="220">
        <v>1960</v>
      </c>
      <c r="K12" s="221">
        <v>713</v>
      </c>
      <c r="L12" s="221">
        <v>1247</v>
      </c>
    </row>
    <row r="13" spans="1:13" s="58" customFormat="1" ht="15.75" customHeight="1">
      <c r="A13" s="209">
        <v>6</v>
      </c>
      <c r="B13" s="220">
        <v>2197</v>
      </c>
      <c r="C13" s="221">
        <v>1154</v>
      </c>
      <c r="D13" s="222">
        <v>1043</v>
      </c>
      <c r="E13" s="209">
        <v>46</v>
      </c>
      <c r="F13" s="220">
        <v>3997</v>
      </c>
      <c r="G13" s="221">
        <v>1993</v>
      </c>
      <c r="H13" s="221">
        <v>2004</v>
      </c>
      <c r="I13" s="223">
        <v>86</v>
      </c>
      <c r="J13" s="220">
        <v>1842</v>
      </c>
      <c r="K13" s="221">
        <v>634</v>
      </c>
      <c r="L13" s="221">
        <v>1208</v>
      </c>
    </row>
    <row r="14" spans="1:13" s="58" customFormat="1" ht="15.75" customHeight="1">
      <c r="A14" s="209">
        <v>7</v>
      </c>
      <c r="B14" s="220">
        <v>2181</v>
      </c>
      <c r="C14" s="221">
        <v>1145</v>
      </c>
      <c r="D14" s="222">
        <v>1036</v>
      </c>
      <c r="E14" s="209">
        <v>47</v>
      </c>
      <c r="F14" s="220">
        <v>3906</v>
      </c>
      <c r="G14" s="221">
        <v>1977</v>
      </c>
      <c r="H14" s="221">
        <v>1929</v>
      </c>
      <c r="I14" s="223">
        <v>87</v>
      </c>
      <c r="J14" s="220">
        <v>1736</v>
      </c>
      <c r="K14" s="221">
        <v>600</v>
      </c>
      <c r="L14" s="221">
        <v>1136</v>
      </c>
    </row>
    <row r="15" spans="1:13" s="58" customFormat="1" ht="15.75" customHeight="1">
      <c r="A15" s="209">
        <v>8</v>
      </c>
      <c r="B15" s="220">
        <v>2308</v>
      </c>
      <c r="C15" s="221">
        <v>1167</v>
      </c>
      <c r="D15" s="222">
        <v>1141</v>
      </c>
      <c r="E15" s="209">
        <v>48</v>
      </c>
      <c r="F15" s="220">
        <v>3904</v>
      </c>
      <c r="G15" s="221">
        <v>1957</v>
      </c>
      <c r="H15" s="221">
        <v>1947</v>
      </c>
      <c r="I15" s="223">
        <v>88</v>
      </c>
      <c r="J15" s="220">
        <v>1476</v>
      </c>
      <c r="K15" s="221">
        <v>506</v>
      </c>
      <c r="L15" s="221">
        <v>970</v>
      </c>
    </row>
    <row r="16" spans="1:13" s="58" customFormat="1" ht="15.75" customHeight="1">
      <c r="A16" s="209">
        <v>9</v>
      </c>
      <c r="B16" s="220">
        <v>2363</v>
      </c>
      <c r="C16" s="221">
        <v>1271</v>
      </c>
      <c r="D16" s="222">
        <v>1092</v>
      </c>
      <c r="E16" s="209">
        <v>49</v>
      </c>
      <c r="F16" s="220">
        <v>3255</v>
      </c>
      <c r="G16" s="221">
        <v>1607</v>
      </c>
      <c r="H16" s="221">
        <v>1648</v>
      </c>
      <c r="I16" s="223">
        <v>89</v>
      </c>
      <c r="J16" s="220">
        <v>1369</v>
      </c>
      <c r="K16" s="221">
        <v>439</v>
      </c>
      <c r="L16" s="221">
        <v>930</v>
      </c>
    </row>
    <row r="17" spans="1:12" s="58" customFormat="1" ht="15.75" customHeight="1">
      <c r="A17" s="205" t="s">
        <v>479</v>
      </c>
      <c r="B17" s="216">
        <v>12990</v>
      </c>
      <c r="C17" s="219">
        <v>6654</v>
      </c>
      <c r="D17" s="217">
        <v>6336</v>
      </c>
      <c r="E17" s="205" t="s">
        <v>480</v>
      </c>
      <c r="F17" s="216">
        <v>18719</v>
      </c>
      <c r="G17" s="219">
        <v>9504</v>
      </c>
      <c r="H17" s="217">
        <v>9215</v>
      </c>
      <c r="I17" s="218" t="s">
        <v>481</v>
      </c>
      <c r="J17" s="216">
        <v>3464</v>
      </c>
      <c r="K17" s="219">
        <v>948</v>
      </c>
      <c r="L17" s="219">
        <v>2516</v>
      </c>
    </row>
    <row r="18" spans="1:12" s="58" customFormat="1" ht="15.75" customHeight="1">
      <c r="A18" s="209">
        <v>10</v>
      </c>
      <c r="B18" s="220">
        <v>2373</v>
      </c>
      <c r="C18" s="221">
        <v>1218</v>
      </c>
      <c r="D18" s="222">
        <v>1155</v>
      </c>
      <c r="E18" s="209">
        <v>50</v>
      </c>
      <c r="F18" s="220">
        <v>3878</v>
      </c>
      <c r="G18" s="221">
        <v>2000</v>
      </c>
      <c r="H18" s="221">
        <v>1878</v>
      </c>
      <c r="I18" s="223">
        <v>90</v>
      </c>
      <c r="J18" s="220">
        <v>1081</v>
      </c>
      <c r="K18" s="221">
        <v>323</v>
      </c>
      <c r="L18" s="221">
        <v>758</v>
      </c>
    </row>
    <row r="19" spans="1:12" s="58" customFormat="1" ht="15.75" customHeight="1">
      <c r="A19" s="209">
        <v>11</v>
      </c>
      <c r="B19" s="220">
        <v>2470</v>
      </c>
      <c r="C19" s="221">
        <v>1257</v>
      </c>
      <c r="D19" s="222">
        <v>1213</v>
      </c>
      <c r="E19" s="209">
        <v>51</v>
      </c>
      <c r="F19" s="220">
        <v>3760</v>
      </c>
      <c r="G19" s="221">
        <v>1951</v>
      </c>
      <c r="H19" s="221">
        <v>1809</v>
      </c>
      <c r="I19" s="223">
        <v>91</v>
      </c>
      <c r="J19" s="220">
        <v>831</v>
      </c>
      <c r="K19" s="221">
        <v>244</v>
      </c>
      <c r="L19" s="221">
        <v>587</v>
      </c>
    </row>
    <row r="20" spans="1:12" s="58" customFormat="1" ht="15.75" customHeight="1">
      <c r="A20" s="209">
        <v>12</v>
      </c>
      <c r="B20" s="220">
        <v>2548</v>
      </c>
      <c r="C20" s="221">
        <v>1275</v>
      </c>
      <c r="D20" s="222">
        <v>1273</v>
      </c>
      <c r="E20" s="209">
        <v>52</v>
      </c>
      <c r="F20" s="220">
        <v>3771</v>
      </c>
      <c r="G20" s="221">
        <v>1867</v>
      </c>
      <c r="H20" s="221">
        <v>1904</v>
      </c>
      <c r="I20" s="223">
        <v>92</v>
      </c>
      <c r="J20" s="220">
        <v>656</v>
      </c>
      <c r="K20" s="221">
        <v>162</v>
      </c>
      <c r="L20" s="221">
        <v>494</v>
      </c>
    </row>
    <row r="21" spans="1:12" s="58" customFormat="1" ht="15.75" customHeight="1">
      <c r="A21" s="209">
        <v>13</v>
      </c>
      <c r="B21" s="220">
        <v>2739</v>
      </c>
      <c r="C21" s="221">
        <v>1441</v>
      </c>
      <c r="D21" s="222">
        <v>1298</v>
      </c>
      <c r="E21" s="209">
        <v>53</v>
      </c>
      <c r="F21" s="220">
        <v>3640</v>
      </c>
      <c r="G21" s="221">
        <v>1862</v>
      </c>
      <c r="H21" s="221">
        <v>1778</v>
      </c>
      <c r="I21" s="223">
        <v>93</v>
      </c>
      <c r="J21" s="220">
        <v>491</v>
      </c>
      <c r="K21" s="221">
        <v>135</v>
      </c>
      <c r="L21" s="221">
        <v>356</v>
      </c>
    </row>
    <row r="22" spans="1:12" s="58" customFormat="1" ht="15.75" customHeight="1">
      <c r="A22" s="209">
        <v>14</v>
      </c>
      <c r="B22" s="220">
        <v>2860</v>
      </c>
      <c r="C22" s="221">
        <v>1463</v>
      </c>
      <c r="D22" s="222">
        <v>1397</v>
      </c>
      <c r="E22" s="209">
        <v>54</v>
      </c>
      <c r="F22" s="220">
        <v>3670</v>
      </c>
      <c r="G22" s="221">
        <v>1824</v>
      </c>
      <c r="H22" s="221">
        <v>1846</v>
      </c>
      <c r="I22" s="223">
        <v>94</v>
      </c>
      <c r="J22" s="220">
        <v>405</v>
      </c>
      <c r="K22" s="221">
        <v>84</v>
      </c>
      <c r="L22" s="221">
        <v>321</v>
      </c>
    </row>
    <row r="23" spans="1:12" s="58" customFormat="1" ht="15.75" customHeight="1">
      <c r="A23" s="205" t="s">
        <v>482</v>
      </c>
      <c r="B23" s="216">
        <v>14301</v>
      </c>
      <c r="C23" s="219">
        <v>7411</v>
      </c>
      <c r="D23" s="217">
        <v>6890</v>
      </c>
      <c r="E23" s="205" t="s">
        <v>483</v>
      </c>
      <c r="F23" s="216">
        <v>19285</v>
      </c>
      <c r="G23" s="219">
        <v>9731</v>
      </c>
      <c r="H23" s="217">
        <v>9554</v>
      </c>
      <c r="I23" s="218" t="s">
        <v>484</v>
      </c>
      <c r="J23" s="216">
        <v>766</v>
      </c>
      <c r="K23" s="219">
        <v>158</v>
      </c>
      <c r="L23" s="219">
        <v>608</v>
      </c>
    </row>
    <row r="24" spans="1:12" s="58" customFormat="1" ht="15.75" customHeight="1">
      <c r="A24" s="209">
        <v>15</v>
      </c>
      <c r="B24" s="220">
        <v>2904</v>
      </c>
      <c r="C24" s="221">
        <v>1523</v>
      </c>
      <c r="D24" s="222">
        <v>1381</v>
      </c>
      <c r="E24" s="209">
        <v>55</v>
      </c>
      <c r="F24" s="220">
        <v>3826</v>
      </c>
      <c r="G24" s="221">
        <v>1958</v>
      </c>
      <c r="H24" s="221">
        <v>1868</v>
      </c>
      <c r="I24" s="223">
        <v>95</v>
      </c>
      <c r="J24" s="220">
        <v>287</v>
      </c>
      <c r="K24" s="221">
        <v>70</v>
      </c>
      <c r="L24" s="221">
        <v>217</v>
      </c>
    </row>
    <row r="25" spans="1:12" s="58" customFormat="1" ht="15.75" customHeight="1">
      <c r="A25" s="209">
        <v>16</v>
      </c>
      <c r="B25" s="220">
        <v>2952</v>
      </c>
      <c r="C25" s="221">
        <v>1512</v>
      </c>
      <c r="D25" s="222">
        <v>1440</v>
      </c>
      <c r="E25" s="209">
        <v>56</v>
      </c>
      <c r="F25" s="220">
        <v>3851</v>
      </c>
      <c r="G25" s="221">
        <v>1946</v>
      </c>
      <c r="H25" s="221">
        <v>1905</v>
      </c>
      <c r="I25" s="223">
        <v>96</v>
      </c>
      <c r="J25" s="220">
        <v>172</v>
      </c>
      <c r="K25" s="221">
        <v>27</v>
      </c>
      <c r="L25" s="221">
        <v>145</v>
      </c>
    </row>
    <row r="26" spans="1:12" s="58" customFormat="1" ht="15.75" customHeight="1">
      <c r="A26" s="209">
        <v>17</v>
      </c>
      <c r="B26" s="220">
        <v>2932</v>
      </c>
      <c r="C26" s="221">
        <v>1465</v>
      </c>
      <c r="D26" s="222">
        <v>1467</v>
      </c>
      <c r="E26" s="209">
        <v>57</v>
      </c>
      <c r="F26" s="220">
        <v>3824</v>
      </c>
      <c r="G26" s="221">
        <v>1914</v>
      </c>
      <c r="H26" s="221">
        <v>1910</v>
      </c>
      <c r="I26" s="223">
        <v>97</v>
      </c>
      <c r="J26" s="220">
        <v>145</v>
      </c>
      <c r="K26" s="221">
        <v>34</v>
      </c>
      <c r="L26" s="221">
        <v>111</v>
      </c>
    </row>
    <row r="27" spans="1:12" s="58" customFormat="1" ht="15.75" customHeight="1">
      <c r="A27" s="209">
        <v>18</v>
      </c>
      <c r="B27" s="220">
        <v>2805</v>
      </c>
      <c r="C27" s="221">
        <v>1468</v>
      </c>
      <c r="D27" s="222">
        <v>1337</v>
      </c>
      <c r="E27" s="209">
        <v>58</v>
      </c>
      <c r="F27" s="220">
        <v>3756</v>
      </c>
      <c r="G27" s="221">
        <v>1859</v>
      </c>
      <c r="H27" s="221">
        <v>1897</v>
      </c>
      <c r="I27" s="223">
        <v>98</v>
      </c>
      <c r="J27" s="220">
        <v>99</v>
      </c>
      <c r="K27" s="221">
        <v>18</v>
      </c>
      <c r="L27" s="221">
        <v>81</v>
      </c>
    </row>
    <row r="28" spans="1:12" s="58" customFormat="1" ht="15.75" customHeight="1">
      <c r="A28" s="209">
        <v>19</v>
      </c>
      <c r="B28" s="220">
        <v>2708</v>
      </c>
      <c r="C28" s="221">
        <v>1443</v>
      </c>
      <c r="D28" s="222">
        <v>1265</v>
      </c>
      <c r="E28" s="209">
        <v>59</v>
      </c>
      <c r="F28" s="220">
        <v>4028</v>
      </c>
      <c r="G28" s="221">
        <v>2054</v>
      </c>
      <c r="H28" s="221">
        <v>1974</v>
      </c>
      <c r="I28" s="223">
        <v>99</v>
      </c>
      <c r="J28" s="220">
        <v>63</v>
      </c>
      <c r="K28" s="221">
        <v>9</v>
      </c>
      <c r="L28" s="221">
        <v>54</v>
      </c>
    </row>
    <row r="29" spans="1:12" s="58" customFormat="1" ht="15.75" customHeight="1">
      <c r="A29" s="205" t="s">
        <v>485</v>
      </c>
      <c r="B29" s="216">
        <v>13469</v>
      </c>
      <c r="C29" s="219">
        <v>7073</v>
      </c>
      <c r="D29" s="217">
        <v>6396</v>
      </c>
      <c r="E29" s="205" t="s">
        <v>486</v>
      </c>
      <c r="F29" s="216">
        <v>21895</v>
      </c>
      <c r="G29" s="219">
        <v>10920</v>
      </c>
      <c r="H29" s="217">
        <v>10975</v>
      </c>
      <c r="I29" s="218" t="s">
        <v>487</v>
      </c>
      <c r="J29" s="216">
        <v>112</v>
      </c>
      <c r="K29" s="966">
        <v>23</v>
      </c>
      <c r="L29" s="966">
        <v>89</v>
      </c>
    </row>
    <row r="30" spans="1:12" s="58" customFormat="1" ht="15.75" customHeight="1">
      <c r="A30" s="209">
        <v>20</v>
      </c>
      <c r="B30" s="220">
        <v>2812</v>
      </c>
      <c r="C30" s="221">
        <v>1498</v>
      </c>
      <c r="D30" s="222">
        <v>1314</v>
      </c>
      <c r="E30" s="209">
        <v>60</v>
      </c>
      <c r="F30" s="220">
        <v>4125</v>
      </c>
      <c r="G30" s="221">
        <v>2077</v>
      </c>
      <c r="H30" s="221">
        <v>2048</v>
      </c>
      <c r="I30" s="223"/>
      <c r="J30" s="224"/>
      <c r="K30" s="224"/>
      <c r="L30" s="224"/>
    </row>
    <row r="31" spans="1:12" s="58" customFormat="1" ht="15.75" customHeight="1">
      <c r="A31" s="209">
        <v>21</v>
      </c>
      <c r="B31" s="220">
        <v>2689</v>
      </c>
      <c r="C31" s="221">
        <v>1424</v>
      </c>
      <c r="D31" s="222">
        <v>1265</v>
      </c>
      <c r="E31" s="209">
        <v>61</v>
      </c>
      <c r="F31" s="220">
        <v>4160</v>
      </c>
      <c r="G31" s="221">
        <v>2133</v>
      </c>
      <c r="H31" s="221">
        <v>2027</v>
      </c>
      <c r="I31" s="223" t="s">
        <v>488</v>
      </c>
      <c r="J31" s="220">
        <v>4504</v>
      </c>
      <c r="K31" s="221">
        <v>2732</v>
      </c>
      <c r="L31" s="221">
        <v>1772</v>
      </c>
    </row>
    <row r="32" spans="1:12" s="58" customFormat="1" ht="15.75" customHeight="1">
      <c r="A32" s="209">
        <v>22</v>
      </c>
      <c r="B32" s="220">
        <v>2680</v>
      </c>
      <c r="C32" s="221">
        <v>1370</v>
      </c>
      <c r="D32" s="222">
        <v>1310</v>
      </c>
      <c r="E32" s="209">
        <v>62</v>
      </c>
      <c r="F32" s="220">
        <v>4259</v>
      </c>
      <c r="G32" s="221">
        <v>2065</v>
      </c>
      <c r="H32" s="221">
        <v>2194</v>
      </c>
      <c r="I32" s="223"/>
      <c r="J32" s="224"/>
      <c r="K32" s="224"/>
      <c r="L32" s="224"/>
    </row>
    <row r="33" spans="1:12" s="58" customFormat="1" ht="15.75" customHeight="1">
      <c r="A33" s="209">
        <v>23</v>
      </c>
      <c r="B33" s="220">
        <v>2719</v>
      </c>
      <c r="C33" s="221">
        <v>1450</v>
      </c>
      <c r="D33" s="222">
        <v>1269</v>
      </c>
      <c r="E33" s="209">
        <v>63</v>
      </c>
      <c r="F33" s="220">
        <v>4613</v>
      </c>
      <c r="G33" s="221">
        <v>2277</v>
      </c>
      <c r="H33" s="221">
        <v>2336</v>
      </c>
      <c r="I33" s="225" t="s">
        <v>489</v>
      </c>
      <c r="J33" s="224"/>
      <c r="K33" s="224"/>
      <c r="L33" s="224"/>
    </row>
    <row r="34" spans="1:12" s="58" customFormat="1" ht="15.75" customHeight="1">
      <c r="A34" s="209">
        <v>24</v>
      </c>
      <c r="B34" s="220">
        <v>2569</v>
      </c>
      <c r="C34" s="221">
        <v>1331</v>
      </c>
      <c r="D34" s="222">
        <v>1238</v>
      </c>
      <c r="E34" s="209">
        <v>64</v>
      </c>
      <c r="F34" s="220">
        <v>4738</v>
      </c>
      <c r="G34" s="221">
        <v>2368</v>
      </c>
      <c r="H34" s="221">
        <v>2370</v>
      </c>
      <c r="I34" s="226" t="s">
        <v>490</v>
      </c>
      <c r="J34" s="220">
        <v>34412</v>
      </c>
      <c r="K34" s="946">
        <v>17753</v>
      </c>
      <c r="L34" s="946">
        <v>16659</v>
      </c>
    </row>
    <row r="35" spans="1:12" s="58" customFormat="1" ht="15.75" customHeight="1">
      <c r="A35" s="205" t="s">
        <v>491</v>
      </c>
      <c r="B35" s="216">
        <v>13819</v>
      </c>
      <c r="C35" s="219">
        <v>7057</v>
      </c>
      <c r="D35" s="217">
        <v>6762</v>
      </c>
      <c r="E35" s="205" t="s">
        <v>492</v>
      </c>
      <c r="F35" s="216">
        <v>22399</v>
      </c>
      <c r="G35" s="219">
        <v>11009</v>
      </c>
      <c r="H35" s="217">
        <v>11390</v>
      </c>
      <c r="I35" s="226" t="s">
        <v>493</v>
      </c>
      <c r="J35" s="220">
        <v>175079</v>
      </c>
      <c r="K35" s="946">
        <v>89195</v>
      </c>
      <c r="L35" s="946">
        <v>85884</v>
      </c>
    </row>
    <row r="36" spans="1:12" s="58" customFormat="1" ht="15.75" customHeight="1">
      <c r="A36" s="209">
        <v>25</v>
      </c>
      <c r="B36" s="220">
        <v>2659</v>
      </c>
      <c r="C36" s="221">
        <v>1350</v>
      </c>
      <c r="D36" s="222">
        <v>1309</v>
      </c>
      <c r="E36" s="209">
        <v>65</v>
      </c>
      <c r="F36" s="220">
        <v>4954</v>
      </c>
      <c r="G36" s="221">
        <v>2471</v>
      </c>
      <c r="H36" s="221">
        <v>2483</v>
      </c>
      <c r="I36" s="226" t="s">
        <v>494</v>
      </c>
      <c r="J36" s="220">
        <v>80252</v>
      </c>
      <c r="K36" s="946">
        <v>35010</v>
      </c>
      <c r="L36" s="946">
        <v>45242</v>
      </c>
    </row>
    <row r="37" spans="1:12" s="58" customFormat="1" ht="15.75" customHeight="1">
      <c r="A37" s="209">
        <v>26</v>
      </c>
      <c r="B37" s="220">
        <v>2682</v>
      </c>
      <c r="C37" s="221">
        <v>1367</v>
      </c>
      <c r="D37" s="222">
        <v>1315</v>
      </c>
      <c r="E37" s="209">
        <v>66</v>
      </c>
      <c r="F37" s="220">
        <v>5112</v>
      </c>
      <c r="G37" s="221">
        <v>2522</v>
      </c>
      <c r="H37" s="221">
        <v>2590</v>
      </c>
      <c r="I37" s="227" t="s">
        <v>495</v>
      </c>
      <c r="J37" s="220">
        <v>39895</v>
      </c>
      <c r="K37" s="946">
        <v>19155</v>
      </c>
      <c r="L37" s="946">
        <v>20740</v>
      </c>
    </row>
    <row r="38" spans="1:12" s="58" customFormat="1" ht="15.75" customHeight="1">
      <c r="A38" s="209">
        <v>27</v>
      </c>
      <c r="B38" s="220">
        <v>2783</v>
      </c>
      <c r="C38" s="221">
        <v>1403</v>
      </c>
      <c r="D38" s="222">
        <v>1380</v>
      </c>
      <c r="E38" s="209">
        <v>67</v>
      </c>
      <c r="F38" s="220">
        <v>5294</v>
      </c>
      <c r="G38" s="221">
        <v>2631</v>
      </c>
      <c r="H38" s="221">
        <v>2663</v>
      </c>
      <c r="I38" s="227" t="s">
        <v>496</v>
      </c>
      <c r="J38" s="220">
        <v>40357</v>
      </c>
      <c r="K38" s="946">
        <v>15855</v>
      </c>
      <c r="L38" s="946">
        <v>24502</v>
      </c>
    </row>
    <row r="39" spans="1:12" ht="15.75" customHeight="1">
      <c r="A39" s="209">
        <v>28</v>
      </c>
      <c r="B39" s="220">
        <v>2820</v>
      </c>
      <c r="C39" s="221">
        <v>1421</v>
      </c>
      <c r="D39" s="222">
        <v>1399</v>
      </c>
      <c r="E39" s="209">
        <v>68</v>
      </c>
      <c r="F39" s="220">
        <v>4447</v>
      </c>
      <c r="G39" s="221">
        <v>2127</v>
      </c>
      <c r="H39" s="221">
        <v>2320</v>
      </c>
      <c r="I39" s="227" t="s">
        <v>497</v>
      </c>
      <c r="J39" s="220">
        <v>12725</v>
      </c>
      <c r="K39" s="946">
        <v>4021</v>
      </c>
      <c r="L39" s="946">
        <v>8704</v>
      </c>
    </row>
    <row r="40" spans="1:12" ht="15.75" customHeight="1">
      <c r="A40" s="209">
        <v>29</v>
      </c>
      <c r="B40" s="220">
        <v>2875</v>
      </c>
      <c r="C40" s="221">
        <v>1516</v>
      </c>
      <c r="D40" s="222">
        <v>1359</v>
      </c>
      <c r="E40" s="209">
        <v>69</v>
      </c>
      <c r="F40" s="220">
        <v>2592</v>
      </c>
      <c r="G40" s="221">
        <v>1258</v>
      </c>
      <c r="H40" s="221">
        <v>1334</v>
      </c>
      <c r="I40" s="227"/>
      <c r="J40" s="228"/>
      <c r="K40" s="228"/>
      <c r="L40" s="228"/>
    </row>
    <row r="41" spans="1:12" ht="15.75" customHeight="1">
      <c r="A41" s="205" t="s">
        <v>498</v>
      </c>
      <c r="B41" s="216">
        <v>15503</v>
      </c>
      <c r="C41" s="219">
        <v>7890</v>
      </c>
      <c r="D41" s="217">
        <v>7613</v>
      </c>
      <c r="E41" s="205" t="s">
        <v>499</v>
      </c>
      <c r="F41" s="216">
        <v>17496</v>
      </c>
      <c r="G41" s="219">
        <v>8146</v>
      </c>
      <c r="H41" s="217">
        <v>9350</v>
      </c>
      <c r="I41" s="229" t="s">
        <v>500</v>
      </c>
      <c r="J41" s="230"/>
      <c r="K41" s="230"/>
      <c r="L41" s="230"/>
    </row>
    <row r="42" spans="1:12" ht="15.75" customHeight="1">
      <c r="A42" s="209">
        <v>30</v>
      </c>
      <c r="B42" s="220">
        <v>3038</v>
      </c>
      <c r="C42" s="221">
        <v>1553</v>
      </c>
      <c r="D42" s="222">
        <v>1485</v>
      </c>
      <c r="E42" s="209">
        <v>70</v>
      </c>
      <c r="F42" s="220">
        <v>3048</v>
      </c>
      <c r="G42" s="221">
        <v>1400</v>
      </c>
      <c r="H42" s="221">
        <v>1648</v>
      </c>
      <c r="I42" s="231" t="s">
        <v>501</v>
      </c>
      <c r="J42" s="230"/>
      <c r="K42" s="230"/>
      <c r="L42" s="230"/>
    </row>
    <row r="43" spans="1:12" ht="15.75" customHeight="1">
      <c r="A43" s="209">
        <v>31</v>
      </c>
      <c r="B43" s="220">
        <v>2989</v>
      </c>
      <c r="C43" s="221">
        <v>1535</v>
      </c>
      <c r="D43" s="222">
        <v>1454</v>
      </c>
      <c r="E43" s="209">
        <v>71</v>
      </c>
      <c r="F43" s="220">
        <v>3901</v>
      </c>
      <c r="G43" s="221">
        <v>1862</v>
      </c>
      <c r="H43" s="221">
        <v>2039</v>
      </c>
      <c r="I43" s="226" t="s">
        <v>502</v>
      </c>
      <c r="J43" s="232">
        <v>11.876732138481344</v>
      </c>
      <c r="K43" s="232">
        <v>12.505811578072388</v>
      </c>
      <c r="L43" s="232">
        <v>11.272456609263456</v>
      </c>
    </row>
    <row r="44" spans="1:12" ht="15.75" customHeight="1">
      <c r="A44" s="209">
        <v>32</v>
      </c>
      <c r="B44" s="220">
        <v>3158</v>
      </c>
      <c r="C44" s="221">
        <v>1623</v>
      </c>
      <c r="D44" s="222">
        <v>1535</v>
      </c>
      <c r="E44" s="209">
        <v>72</v>
      </c>
      <c r="F44" s="220">
        <v>3559</v>
      </c>
      <c r="G44" s="221">
        <v>1697</v>
      </c>
      <c r="H44" s="221">
        <v>1862</v>
      </c>
      <c r="I44" s="226" t="s">
        <v>503</v>
      </c>
      <c r="J44" s="232">
        <v>60.425618565418318</v>
      </c>
      <c r="K44" s="232">
        <v>62.831964383831838</v>
      </c>
      <c r="L44" s="232">
        <v>58.114152315864267</v>
      </c>
    </row>
    <row r="45" spans="1:12" ht="15.75" customHeight="1">
      <c r="A45" s="209">
        <v>33</v>
      </c>
      <c r="B45" s="220">
        <v>3168</v>
      </c>
      <c r="C45" s="221">
        <v>1580</v>
      </c>
      <c r="D45" s="222">
        <v>1588</v>
      </c>
      <c r="E45" s="209">
        <v>73</v>
      </c>
      <c r="F45" s="220">
        <v>3626</v>
      </c>
      <c r="G45" s="221">
        <v>1645</v>
      </c>
      <c r="H45" s="221">
        <v>1981</v>
      </c>
      <c r="I45" s="226" t="s">
        <v>494</v>
      </c>
      <c r="J45" s="232">
        <v>27.697649296100334</v>
      </c>
      <c r="K45" s="232">
        <v>24.662224038095776</v>
      </c>
      <c r="L45" s="232">
        <v>30.613391074872283</v>
      </c>
    </row>
    <row r="46" spans="1:12" ht="15.75" customHeight="1">
      <c r="A46" s="209">
        <v>34</v>
      </c>
      <c r="B46" s="220">
        <v>3150</v>
      </c>
      <c r="C46" s="221">
        <v>1599</v>
      </c>
      <c r="D46" s="222">
        <v>1551</v>
      </c>
      <c r="E46" s="209">
        <v>74</v>
      </c>
      <c r="F46" s="220">
        <v>3362</v>
      </c>
      <c r="G46" s="221">
        <v>1542</v>
      </c>
      <c r="H46" s="221">
        <v>1820</v>
      </c>
      <c r="I46" s="227" t="s">
        <v>504</v>
      </c>
      <c r="J46" s="232">
        <v>13.769098822059551</v>
      </c>
      <c r="K46" s="232">
        <v>13.493427633525409</v>
      </c>
      <c r="L46" s="232">
        <v>14.033900598842914</v>
      </c>
    </row>
    <row r="47" spans="1:12" ht="15.75" customHeight="1">
      <c r="A47" s="205" t="s">
        <v>505</v>
      </c>
      <c r="B47" s="216">
        <v>18026</v>
      </c>
      <c r="C47" s="219">
        <v>9331</v>
      </c>
      <c r="D47" s="217">
        <v>8695</v>
      </c>
      <c r="E47" s="205" t="s">
        <v>506</v>
      </c>
      <c r="F47" s="216">
        <v>14829</v>
      </c>
      <c r="G47" s="219">
        <v>6664</v>
      </c>
      <c r="H47" s="217">
        <v>8165</v>
      </c>
      <c r="I47" s="227" t="s">
        <v>507</v>
      </c>
      <c r="J47" s="232">
        <v>13.928550474040788</v>
      </c>
      <c r="K47" s="232">
        <v>11.168796404570367</v>
      </c>
      <c r="L47" s="232">
        <v>16.579490476029367</v>
      </c>
    </row>
    <row r="48" spans="1:12" ht="15.75" customHeight="1">
      <c r="A48" s="209">
        <v>35</v>
      </c>
      <c r="B48" s="220">
        <v>3388</v>
      </c>
      <c r="C48" s="221">
        <v>1750</v>
      </c>
      <c r="D48" s="222">
        <v>1638</v>
      </c>
      <c r="E48" s="209">
        <v>75</v>
      </c>
      <c r="F48" s="220">
        <v>3251</v>
      </c>
      <c r="G48" s="221">
        <v>1525</v>
      </c>
      <c r="H48" s="221">
        <v>1726</v>
      </c>
      <c r="I48" s="227" t="s">
        <v>508</v>
      </c>
      <c r="J48" s="232">
        <v>4.3918230984009963</v>
      </c>
      <c r="K48" s="232">
        <v>2.8325279307964326</v>
      </c>
      <c r="L48" s="232">
        <v>5.8896369726291571</v>
      </c>
    </row>
    <row r="49" spans="1:12" ht="15.75" customHeight="1">
      <c r="A49" s="209">
        <v>36</v>
      </c>
      <c r="B49" s="220">
        <v>3456</v>
      </c>
      <c r="C49" s="221">
        <v>1786</v>
      </c>
      <c r="D49" s="222">
        <v>1670</v>
      </c>
      <c r="E49" s="209">
        <v>76</v>
      </c>
      <c r="F49" s="220">
        <v>2737</v>
      </c>
      <c r="G49" s="221">
        <v>1252</v>
      </c>
      <c r="H49" s="221">
        <v>1485</v>
      </c>
      <c r="I49" s="223"/>
      <c r="J49" s="233"/>
      <c r="K49" s="233"/>
      <c r="L49" s="233"/>
    </row>
    <row r="50" spans="1:12" ht="15.75" customHeight="1">
      <c r="A50" s="209">
        <v>37</v>
      </c>
      <c r="B50" s="220">
        <v>3592</v>
      </c>
      <c r="C50" s="221">
        <v>1856</v>
      </c>
      <c r="D50" s="222">
        <v>1736</v>
      </c>
      <c r="E50" s="209">
        <v>77</v>
      </c>
      <c r="F50" s="220">
        <v>2966</v>
      </c>
      <c r="G50" s="221">
        <v>1324</v>
      </c>
      <c r="H50" s="221">
        <v>1642</v>
      </c>
      <c r="I50" s="234" t="s">
        <v>509</v>
      </c>
      <c r="J50" s="232">
        <v>47.494564150000002</v>
      </c>
      <c r="K50" s="232">
        <v>45.867439670000003</v>
      </c>
      <c r="L50" s="232">
        <v>49.057532899999998</v>
      </c>
    </row>
    <row r="51" spans="1:12" ht="15.75" customHeight="1">
      <c r="A51" s="209">
        <v>38</v>
      </c>
      <c r="B51" s="220">
        <v>3734</v>
      </c>
      <c r="C51" s="221">
        <v>1943</v>
      </c>
      <c r="D51" s="222">
        <v>1791</v>
      </c>
      <c r="E51" s="209">
        <v>78</v>
      </c>
      <c r="F51" s="220">
        <v>2926</v>
      </c>
      <c r="G51" s="221">
        <v>1250</v>
      </c>
      <c r="H51" s="221">
        <v>1676</v>
      </c>
      <c r="I51" s="234" t="s">
        <v>510</v>
      </c>
      <c r="J51" s="232">
        <v>48.624615779999999</v>
      </c>
      <c r="K51" s="232">
        <v>46.863020570000003</v>
      </c>
      <c r="L51" s="232">
        <v>50.582268370000001</v>
      </c>
    </row>
    <row r="52" spans="1:12" ht="15.75" customHeight="1">
      <c r="A52" s="209">
        <v>39</v>
      </c>
      <c r="B52" s="220">
        <v>3856</v>
      </c>
      <c r="C52" s="221">
        <v>1996</v>
      </c>
      <c r="D52" s="222">
        <v>1860</v>
      </c>
      <c r="E52" s="209">
        <v>79</v>
      </c>
      <c r="F52" s="220">
        <v>2949</v>
      </c>
      <c r="G52" s="221">
        <v>1313</v>
      </c>
      <c r="H52" s="221">
        <v>1636</v>
      </c>
      <c r="I52" s="223"/>
      <c r="J52" s="214"/>
      <c r="K52" s="214"/>
      <c r="L52" s="214"/>
    </row>
    <row r="53" spans="1:12" ht="7.5" customHeight="1" thickBot="1">
      <c r="A53" s="235"/>
      <c r="B53" s="236"/>
      <c r="C53" s="237"/>
      <c r="D53" s="238"/>
      <c r="E53" s="235"/>
      <c r="F53" s="236"/>
      <c r="G53" s="237"/>
      <c r="H53" s="238"/>
      <c r="I53" s="235"/>
      <c r="J53" s="239"/>
      <c r="K53" s="240"/>
      <c r="L53" s="240"/>
    </row>
    <row r="54" spans="1:12" ht="15" customHeight="1">
      <c r="A54" s="185" t="s">
        <v>401</v>
      </c>
      <c r="B54" s="58"/>
      <c r="C54" s="58"/>
      <c r="D54" s="241"/>
      <c r="E54" s="157"/>
      <c r="F54" s="58"/>
      <c r="G54" s="241"/>
      <c r="H54" s="58"/>
      <c r="I54" s="157"/>
      <c r="J54" s="58"/>
      <c r="K54" s="58"/>
      <c r="L54" s="58"/>
    </row>
    <row r="55" spans="1:12" ht="18" customHeight="1">
      <c r="A55" s="58" t="s">
        <v>511</v>
      </c>
      <c r="B55" s="58"/>
      <c r="C55" s="58"/>
      <c r="D55" s="58"/>
      <c r="E55" s="58"/>
      <c r="F55" s="58"/>
      <c r="G55" s="58"/>
      <c r="H55" s="58"/>
      <c r="I55" s="58"/>
      <c r="J55" s="58"/>
      <c r="K55" s="58"/>
      <c r="L55" s="58"/>
    </row>
    <row r="65" spans="8:12" ht="18" customHeight="1">
      <c r="H65" s="186"/>
      <c r="I65" s="186"/>
      <c r="J65" s="186"/>
      <c r="K65" s="186"/>
      <c r="L65" s="186"/>
    </row>
    <row r="66" spans="8:12" ht="18" customHeight="1">
      <c r="H66" s="186"/>
      <c r="I66" s="186"/>
      <c r="J66" s="186"/>
      <c r="K66" s="186"/>
      <c r="L66" s="186"/>
    </row>
    <row r="67" spans="8:12" ht="18" customHeight="1">
      <c r="H67" s="186"/>
      <c r="I67" s="186"/>
      <c r="J67" s="186"/>
      <c r="K67" s="186"/>
      <c r="L67" s="186"/>
    </row>
    <row r="68" spans="8:12" ht="18" customHeight="1">
      <c r="H68" s="186"/>
      <c r="I68" s="186"/>
      <c r="J68" s="186"/>
      <c r="K68" s="186"/>
      <c r="L68" s="186"/>
    </row>
    <row r="69" spans="8:12" ht="18" customHeight="1">
      <c r="H69" s="186"/>
      <c r="I69" s="186"/>
      <c r="J69" s="186"/>
      <c r="K69" s="186"/>
      <c r="L69" s="186"/>
    </row>
  </sheetData>
  <phoneticPr fontId="3"/>
  <pageMargins left="0.70866141732283472" right="0.78740157480314965" top="0.59055118110236227" bottom="0.9055118110236221" header="0.39370078740157483" footer="0.39370078740157483"/>
  <pageSetup paperSize="9" scale="88" firstPageNumber="30" orientation="portrait" useFirstPageNumber="1" r:id="rId1"/>
  <headerFooter alignWithMargins="0">
    <oddFooter>&amp;C&amp;"ＭＳ 明朝,標準"&amp;10－ &amp;P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84"/>
  <sheetViews>
    <sheetView view="pageBreakPreview" zoomScale="90" zoomScaleNormal="90" zoomScaleSheetLayoutView="90" workbookViewId="0">
      <pane xSplit="2" ySplit="8" topLeftCell="C9" activePane="bottomRight" state="frozen"/>
      <selection activeCell="C1" sqref="C1"/>
      <selection pane="topRight" activeCell="C1" sqref="C1"/>
      <selection pane="bottomLeft" activeCell="C1" sqref="C1"/>
      <selection pane="bottomRight"/>
    </sheetView>
  </sheetViews>
  <sheetFormatPr defaultColWidth="8.375" defaultRowHeight="12.75" customHeight="1"/>
  <cols>
    <col min="1" max="1" width="3.125" style="290" customWidth="1"/>
    <col min="2" max="2" width="7.125" style="290" customWidth="1"/>
    <col min="3" max="14" width="7" style="290" customWidth="1"/>
    <col min="15" max="28" width="6.25" style="290" customWidth="1"/>
    <col min="29" max="29" width="6.25" style="291" customWidth="1"/>
    <col min="30" max="30" width="3.125" style="290" customWidth="1"/>
    <col min="31" max="31" width="7.125" style="290" customWidth="1"/>
    <col min="32" max="40" width="5.5" style="290" customWidth="1"/>
    <col min="41" max="46" width="5.5" style="292" customWidth="1"/>
    <col min="47" max="57" width="6.25" style="292" customWidth="1"/>
    <col min="58" max="58" width="6.25" style="293" customWidth="1"/>
    <col min="59" max="61" width="6.25" style="292" customWidth="1"/>
    <col min="62" max="62" width="3.125" style="290" customWidth="1"/>
    <col min="63" max="63" width="7.125" style="290" customWidth="1"/>
    <col min="64" max="78" width="5.5" style="292" customWidth="1"/>
    <col min="79" max="86" width="6.25" style="292" customWidth="1"/>
    <col min="87" max="87" width="6.25" style="293" customWidth="1"/>
    <col min="88" max="93" width="6.25" style="292" customWidth="1"/>
    <col min="94" max="94" width="3.125" style="290" customWidth="1"/>
    <col min="95" max="95" width="7.125" style="290" customWidth="1"/>
    <col min="96" max="110" width="5.5" style="292" customWidth="1"/>
    <col min="111" max="115" width="6.25" style="292" customWidth="1"/>
    <col min="116" max="116" width="6.25" style="293" customWidth="1"/>
    <col min="117" max="125" width="6.25" style="292" customWidth="1"/>
    <col min="126" max="126" width="3.125" style="290" customWidth="1"/>
    <col min="127" max="127" width="7.125" style="290" customWidth="1"/>
    <col min="128" max="142" width="5.5" style="292" customWidth="1"/>
    <col min="143" max="144" width="6.25" style="292" customWidth="1"/>
    <col min="145" max="145" width="6.25" style="293" customWidth="1"/>
    <col min="146" max="157" width="6.25" style="292" customWidth="1"/>
    <col min="158" max="158" width="3.125" style="290" customWidth="1"/>
    <col min="159" max="159" width="7.125" style="290" customWidth="1"/>
    <col min="160" max="173" width="5.5" style="292" customWidth="1"/>
    <col min="174" max="174" width="5.5" style="293" customWidth="1"/>
    <col min="175" max="189" width="6.25" style="292" customWidth="1"/>
    <col min="190" max="190" width="3.125" style="290" customWidth="1"/>
    <col min="191" max="191" width="7.125" style="290" customWidth="1"/>
    <col min="192" max="202" width="5.5" style="292" customWidth="1"/>
    <col min="203" max="203" width="5.5" style="293" customWidth="1"/>
    <col min="204" max="204" width="6.125" style="292" customWidth="1"/>
    <col min="205" max="206" width="5.5" style="292" customWidth="1"/>
    <col min="207" max="207" width="6" style="292" customWidth="1"/>
    <col min="208" max="221" width="6.25" style="292" customWidth="1"/>
    <col min="222" max="222" width="3.125" style="290" customWidth="1"/>
    <col min="223" max="223" width="7.125" style="290" customWidth="1"/>
    <col min="224" max="231" width="5.5" style="292" customWidth="1"/>
    <col min="232" max="232" width="5.5" style="293" customWidth="1"/>
    <col min="233" max="238" width="5.5" style="290" customWidth="1"/>
    <col min="239" max="250" width="6.25" style="290" customWidth="1"/>
    <col min="251" max="253" width="6.25" style="295" customWidth="1"/>
    <col min="254" max="16384" width="8.375" style="292"/>
  </cols>
  <sheetData>
    <row r="1" spans="1:253" s="247" customFormat="1" ht="15" customHeight="1">
      <c r="A1" s="244" t="s">
        <v>512</v>
      </c>
      <c r="B1" s="245"/>
      <c r="C1" s="246"/>
      <c r="AD1" s="248"/>
      <c r="AE1" s="245"/>
      <c r="AP1" s="246"/>
      <c r="BJ1" s="248"/>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8"/>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8"/>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8"/>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8"/>
      <c r="GI1" s="245"/>
      <c r="GJ1" s="245"/>
      <c r="GK1" s="245"/>
      <c r="GL1" s="245"/>
      <c r="GM1" s="245"/>
      <c r="GN1" s="245"/>
      <c r="GO1" s="245"/>
      <c r="GP1" s="245"/>
      <c r="GQ1" s="245"/>
      <c r="GR1" s="245"/>
      <c r="GS1" s="245"/>
      <c r="GT1" s="245"/>
      <c r="GU1" s="245"/>
      <c r="GV1" s="245"/>
      <c r="GW1" s="245"/>
      <c r="GX1" s="245"/>
      <c r="GY1" s="245"/>
      <c r="GZ1" s="245"/>
      <c r="HA1" s="245"/>
      <c r="HB1" s="245"/>
      <c r="HC1" s="245"/>
      <c r="HD1" s="245"/>
      <c r="HE1" s="245"/>
      <c r="HF1" s="245"/>
      <c r="HG1" s="245"/>
      <c r="HH1" s="245"/>
      <c r="HI1" s="245"/>
      <c r="HJ1" s="245"/>
      <c r="HK1" s="245"/>
      <c r="HL1" s="245"/>
      <c r="HM1" s="245"/>
      <c r="HN1" s="248"/>
      <c r="HO1" s="245"/>
      <c r="HP1" s="245"/>
      <c r="HQ1" s="245"/>
      <c r="HR1" s="245"/>
      <c r="HS1" s="245"/>
      <c r="HT1" s="245"/>
      <c r="HU1" s="245"/>
      <c r="HY1" s="245"/>
      <c r="HZ1" s="245"/>
      <c r="IA1" s="245"/>
      <c r="IB1" s="245"/>
      <c r="IC1" s="245"/>
      <c r="ID1" s="245"/>
      <c r="IE1" s="245"/>
      <c r="IF1" s="245"/>
      <c r="IG1" s="245"/>
      <c r="IH1" s="245"/>
      <c r="II1" s="245"/>
      <c r="IJ1" s="245"/>
      <c r="IK1" s="245"/>
      <c r="IL1" s="245"/>
      <c r="IM1" s="245"/>
      <c r="IN1" s="245"/>
      <c r="IO1" s="245"/>
      <c r="IP1" s="245"/>
    </row>
    <row r="2" spans="1:253" s="253" customFormat="1" ht="15" customHeight="1" thickBot="1">
      <c r="A2" s="249"/>
      <c r="B2" s="249"/>
      <c r="C2" s="250"/>
      <c r="D2" s="251"/>
      <c r="E2" s="252"/>
      <c r="F2" s="252"/>
      <c r="G2" s="252"/>
      <c r="H2" s="252"/>
      <c r="I2" s="252"/>
      <c r="J2" s="252"/>
      <c r="K2" s="252"/>
      <c r="L2" s="252"/>
      <c r="M2" s="252"/>
      <c r="N2" s="252"/>
      <c r="O2" s="252"/>
      <c r="P2" s="252"/>
      <c r="Q2" s="252"/>
      <c r="R2" s="252"/>
      <c r="S2" s="252"/>
      <c r="T2" s="252"/>
      <c r="U2" s="252"/>
      <c r="V2" s="252"/>
      <c r="W2" s="252"/>
      <c r="X2" s="252"/>
      <c r="Y2" s="252"/>
      <c r="AA2" s="252"/>
      <c r="AB2" s="252"/>
      <c r="AC2" s="254" t="s">
        <v>2048</v>
      </c>
      <c r="AD2" s="252" t="s">
        <v>2401</v>
      </c>
      <c r="AE2" s="249"/>
      <c r="AF2" s="252"/>
      <c r="AG2" s="252"/>
      <c r="AH2" s="252"/>
      <c r="AI2" s="252"/>
      <c r="AJ2" s="252"/>
      <c r="AK2" s="252"/>
      <c r="AL2" s="252"/>
      <c r="AM2" s="252"/>
      <c r="AN2" s="252"/>
      <c r="AO2" s="252"/>
      <c r="AP2" s="250"/>
      <c r="AQ2" s="252"/>
      <c r="AR2" s="252"/>
      <c r="AS2" s="252"/>
      <c r="AT2" s="252"/>
      <c r="AU2" s="252"/>
      <c r="AV2" s="252"/>
      <c r="AW2" s="252"/>
      <c r="AX2" s="252"/>
      <c r="AY2" s="252"/>
      <c r="AZ2" s="252"/>
      <c r="BA2" s="252"/>
      <c r="BB2" s="252"/>
      <c r="BC2" s="252"/>
      <c r="BD2" s="252"/>
      <c r="BE2" s="252"/>
      <c r="BF2" s="252"/>
      <c r="BG2" s="252"/>
      <c r="BH2" s="252"/>
      <c r="BI2" s="252"/>
      <c r="BJ2" s="252" t="s">
        <v>2401</v>
      </c>
      <c r="BK2" s="249"/>
      <c r="BL2" s="252"/>
      <c r="BM2" s="252"/>
      <c r="BN2" s="252"/>
      <c r="BO2" s="252"/>
      <c r="BP2" s="252"/>
      <c r="BQ2" s="252"/>
      <c r="BR2" s="252"/>
      <c r="BS2" s="252"/>
      <c r="BT2" s="252"/>
      <c r="BU2" s="252"/>
      <c r="BV2" s="250"/>
      <c r="BW2" s="252"/>
      <c r="BX2" s="252"/>
      <c r="BY2" s="252"/>
      <c r="BZ2" s="252"/>
      <c r="CA2" s="252"/>
      <c r="CB2" s="252"/>
      <c r="CC2" s="252"/>
      <c r="CD2" s="252"/>
      <c r="CE2" s="252"/>
      <c r="CF2" s="252"/>
      <c r="CG2" s="252"/>
      <c r="CH2" s="252"/>
      <c r="CI2" s="252"/>
      <c r="CJ2" s="252"/>
      <c r="CK2" s="252"/>
      <c r="CL2" s="252"/>
      <c r="CM2" s="252"/>
      <c r="CN2" s="252"/>
      <c r="CO2" s="252"/>
      <c r="CP2" s="252" t="s">
        <v>2400</v>
      </c>
      <c r="CQ2" s="249"/>
      <c r="CR2" s="252"/>
      <c r="CS2" s="252"/>
      <c r="CT2" s="252"/>
      <c r="CU2" s="252"/>
      <c r="CV2" s="252"/>
      <c r="CW2" s="252"/>
      <c r="CX2" s="252"/>
      <c r="CY2" s="252"/>
      <c r="CZ2" s="252"/>
      <c r="DA2" s="252"/>
      <c r="DB2" s="250"/>
      <c r="DC2" s="252"/>
      <c r="DD2" s="252"/>
      <c r="DE2" s="252"/>
      <c r="DF2" s="252"/>
      <c r="DG2" s="252"/>
      <c r="DH2" s="252"/>
      <c r="DI2" s="252"/>
      <c r="DJ2" s="252"/>
      <c r="DK2" s="252"/>
      <c r="DL2" s="252"/>
      <c r="DM2" s="252"/>
      <c r="DN2" s="252"/>
      <c r="DO2" s="252"/>
      <c r="DP2" s="252"/>
      <c r="DQ2" s="252"/>
      <c r="DR2" s="252"/>
      <c r="DS2" s="252"/>
      <c r="DT2" s="252"/>
      <c r="DU2" s="252"/>
      <c r="DV2" s="252" t="s">
        <v>2400</v>
      </c>
      <c r="DW2" s="249"/>
      <c r="DX2" s="252"/>
      <c r="DY2" s="252"/>
      <c r="DZ2" s="252"/>
      <c r="EA2" s="252"/>
      <c r="EB2" s="252"/>
      <c r="EC2" s="252"/>
      <c r="ED2" s="252"/>
      <c r="EE2" s="252"/>
      <c r="EF2" s="252"/>
      <c r="EG2" s="252"/>
      <c r="EH2" s="250"/>
      <c r="EI2" s="252"/>
      <c r="EJ2" s="252"/>
      <c r="EK2" s="252"/>
      <c r="EL2" s="252"/>
      <c r="EM2" s="252"/>
      <c r="EN2" s="252"/>
      <c r="EO2" s="252"/>
      <c r="EP2" s="252"/>
      <c r="EQ2" s="252"/>
      <c r="ER2" s="252"/>
      <c r="ES2" s="252"/>
      <c r="ET2" s="252"/>
      <c r="EU2" s="252"/>
      <c r="EV2" s="252"/>
      <c r="EW2" s="252"/>
      <c r="EX2" s="252"/>
      <c r="EY2" s="252"/>
      <c r="EZ2" s="252"/>
      <c r="FA2" s="252"/>
      <c r="FB2" s="252" t="s">
        <v>2398</v>
      </c>
      <c r="FC2" s="249"/>
      <c r="FD2" s="252"/>
      <c r="FE2" s="252"/>
      <c r="FF2" s="252"/>
      <c r="FG2" s="252"/>
      <c r="FH2" s="252"/>
      <c r="FI2" s="252"/>
      <c r="FJ2" s="252"/>
      <c r="FK2" s="252"/>
      <c r="FL2" s="252"/>
      <c r="FM2" s="252"/>
      <c r="FN2" s="250"/>
      <c r="FO2" s="252"/>
      <c r="FP2" s="252"/>
      <c r="FQ2" s="252"/>
      <c r="FR2" s="252"/>
      <c r="FS2" s="252"/>
      <c r="FT2" s="252"/>
      <c r="FU2" s="252"/>
      <c r="FV2" s="252"/>
      <c r="FW2" s="252"/>
      <c r="FX2" s="252"/>
      <c r="FY2" s="252"/>
      <c r="FZ2" s="252"/>
      <c r="GA2" s="252"/>
      <c r="GB2" s="252"/>
      <c r="GC2" s="252"/>
      <c r="GD2" s="252"/>
      <c r="GE2" s="252"/>
      <c r="GF2" s="252"/>
      <c r="GG2" s="252"/>
      <c r="GH2" s="252" t="s">
        <v>2399</v>
      </c>
      <c r="GI2" s="249"/>
      <c r="GJ2" s="252"/>
      <c r="GK2" s="252"/>
      <c r="GL2" s="252"/>
      <c r="GM2" s="252"/>
      <c r="GN2" s="252"/>
      <c r="GO2" s="252"/>
      <c r="GP2" s="252"/>
      <c r="GQ2" s="252"/>
      <c r="GR2" s="252"/>
      <c r="GS2" s="252"/>
      <c r="GT2" s="250"/>
      <c r="GU2" s="252"/>
      <c r="GV2" s="252"/>
      <c r="GW2" s="252"/>
      <c r="GX2" s="252"/>
      <c r="GY2" s="252"/>
      <c r="GZ2" s="252"/>
      <c r="HA2" s="252"/>
      <c r="HB2" s="252"/>
      <c r="HC2" s="252"/>
      <c r="HD2" s="252"/>
      <c r="HE2" s="252"/>
      <c r="HF2" s="252"/>
      <c r="HG2" s="252"/>
      <c r="HH2" s="252"/>
      <c r="HI2" s="252"/>
      <c r="HJ2" s="252"/>
      <c r="HK2" s="252"/>
      <c r="HL2" s="252"/>
      <c r="HM2" s="252"/>
      <c r="HN2" s="252" t="s">
        <v>2398</v>
      </c>
      <c r="HO2" s="249"/>
      <c r="HP2" s="252"/>
      <c r="HQ2" s="252"/>
      <c r="HR2" s="252"/>
      <c r="HS2" s="252"/>
      <c r="HT2" s="252"/>
      <c r="HU2" s="252"/>
      <c r="HV2" s="252"/>
      <c r="HW2" s="252"/>
      <c r="HX2" s="252"/>
      <c r="HY2" s="252"/>
      <c r="HZ2" s="250"/>
      <c r="IA2" s="252"/>
      <c r="IB2" s="252"/>
      <c r="IC2" s="252"/>
      <c r="ID2" s="252"/>
      <c r="IE2" s="252"/>
      <c r="IF2" s="252"/>
      <c r="IG2" s="252"/>
      <c r="IH2" s="252"/>
      <c r="II2" s="252"/>
      <c r="IJ2" s="252"/>
      <c r="IK2" s="252"/>
      <c r="IL2" s="252"/>
      <c r="IM2" s="252"/>
      <c r="IN2" s="252"/>
      <c r="IO2" s="252"/>
      <c r="IP2" s="252"/>
      <c r="IQ2" s="255"/>
      <c r="IR2" s="255"/>
      <c r="IS2" s="255"/>
    </row>
    <row r="3" spans="1:253" s="253" customFormat="1" ht="15" customHeight="1">
      <c r="A3" s="1251" t="s">
        <v>514</v>
      </c>
      <c r="B3" s="1252"/>
      <c r="C3" s="1250" t="s">
        <v>869</v>
      </c>
      <c r="D3" s="1251"/>
      <c r="E3" s="1257"/>
      <c r="F3" s="1250" t="s">
        <v>1917</v>
      </c>
      <c r="G3" s="1251"/>
      <c r="H3" s="1251"/>
      <c r="I3" s="256"/>
      <c r="J3" s="256"/>
      <c r="K3" s="256"/>
      <c r="L3" s="256"/>
      <c r="M3" s="256"/>
      <c r="N3" s="257"/>
      <c r="O3" s="1250" t="s">
        <v>515</v>
      </c>
      <c r="P3" s="1251"/>
      <c r="Q3" s="1251"/>
      <c r="R3" s="256"/>
      <c r="S3" s="256"/>
      <c r="T3" s="256"/>
      <c r="U3" s="256"/>
      <c r="V3" s="256"/>
      <c r="W3" s="256"/>
      <c r="X3" s="256"/>
      <c r="Y3" s="256"/>
      <c r="Z3" s="256"/>
      <c r="AA3" s="256"/>
      <c r="AB3" s="256"/>
      <c r="AC3" s="256"/>
      <c r="AD3" s="1251" t="s">
        <v>514</v>
      </c>
      <c r="AE3" s="1252"/>
      <c r="AF3" s="256"/>
      <c r="AG3" s="256"/>
      <c r="AH3" s="256"/>
      <c r="AI3" s="256"/>
      <c r="AJ3" s="256"/>
      <c r="AK3" s="256"/>
      <c r="AL3" s="256"/>
      <c r="AM3" s="256"/>
      <c r="AN3" s="256"/>
      <c r="AO3" s="1250" t="s">
        <v>516</v>
      </c>
      <c r="AP3" s="1251"/>
      <c r="AQ3" s="1251"/>
      <c r="AR3" s="256"/>
      <c r="AS3" s="256"/>
      <c r="AT3" s="256"/>
      <c r="AU3" s="256"/>
      <c r="AV3" s="256"/>
      <c r="AW3" s="256"/>
      <c r="AX3" s="256"/>
      <c r="AY3" s="256"/>
      <c r="AZ3" s="256"/>
      <c r="BA3" s="256"/>
      <c r="BB3" s="256"/>
      <c r="BC3" s="256"/>
      <c r="BD3" s="256"/>
      <c r="BE3" s="256"/>
      <c r="BF3" s="256"/>
      <c r="BG3" s="256"/>
      <c r="BH3" s="256"/>
      <c r="BI3" s="256"/>
      <c r="BJ3" s="1251" t="s">
        <v>514</v>
      </c>
      <c r="BK3" s="1252"/>
      <c r="BL3" s="256"/>
      <c r="BM3" s="256"/>
      <c r="BN3" s="256"/>
      <c r="BO3" s="256"/>
      <c r="BP3" s="256"/>
      <c r="BQ3" s="256"/>
      <c r="BR3" s="256"/>
      <c r="BS3" s="256"/>
      <c r="BT3" s="257"/>
      <c r="BU3" s="1250" t="s">
        <v>517</v>
      </c>
      <c r="BV3" s="1251"/>
      <c r="BW3" s="1251"/>
      <c r="BX3" s="256"/>
      <c r="BY3" s="256"/>
      <c r="BZ3" s="256"/>
      <c r="CA3" s="256"/>
      <c r="CB3" s="256"/>
      <c r="CC3" s="256"/>
      <c r="CD3" s="256"/>
      <c r="CE3" s="256"/>
      <c r="CF3" s="256"/>
      <c r="CG3" s="256"/>
      <c r="CH3" s="256"/>
      <c r="CI3" s="256"/>
      <c r="CJ3" s="256"/>
      <c r="CK3" s="256"/>
      <c r="CL3" s="256"/>
      <c r="CM3" s="256"/>
      <c r="CN3" s="256"/>
      <c r="CO3" s="256"/>
      <c r="CP3" s="1251" t="s">
        <v>514</v>
      </c>
      <c r="CQ3" s="1252"/>
      <c r="CR3" s="256"/>
      <c r="CS3" s="256"/>
      <c r="CT3" s="256"/>
      <c r="CU3" s="256"/>
      <c r="CV3" s="256"/>
      <c r="CW3" s="256"/>
      <c r="CX3" s="256"/>
      <c r="CY3" s="256"/>
      <c r="CZ3" s="256"/>
      <c r="DA3" s="256"/>
      <c r="DB3" s="256"/>
      <c r="DC3" s="256"/>
      <c r="DD3" s="256"/>
      <c r="DE3" s="256"/>
      <c r="DF3" s="256"/>
      <c r="DG3" s="256"/>
      <c r="DH3" s="256"/>
      <c r="DI3" s="256"/>
      <c r="DJ3" s="256"/>
      <c r="DK3" s="256"/>
      <c r="DL3" s="257"/>
      <c r="DM3" s="1250" t="s">
        <v>518</v>
      </c>
      <c r="DN3" s="1251"/>
      <c r="DO3" s="1251"/>
      <c r="DP3" s="256"/>
      <c r="DQ3" s="256"/>
      <c r="DR3" s="256"/>
      <c r="DS3" s="256"/>
      <c r="DT3" s="256"/>
      <c r="DU3" s="256"/>
      <c r="DV3" s="1251" t="s">
        <v>514</v>
      </c>
      <c r="DW3" s="1252"/>
      <c r="DX3" s="256"/>
      <c r="DY3" s="256"/>
      <c r="DZ3" s="256"/>
      <c r="EA3" s="256"/>
      <c r="EB3" s="256"/>
      <c r="EC3" s="256"/>
      <c r="ED3" s="256"/>
      <c r="EE3" s="256"/>
      <c r="EF3" s="256"/>
      <c r="EG3" s="256"/>
      <c r="EH3" s="256"/>
      <c r="EI3" s="257"/>
      <c r="EJ3" s="1250" t="s">
        <v>519</v>
      </c>
      <c r="EK3" s="1251"/>
      <c r="EL3" s="1251"/>
      <c r="EM3" s="256"/>
      <c r="EN3" s="256"/>
      <c r="EO3" s="256"/>
      <c r="EP3" s="256"/>
      <c r="EQ3" s="256"/>
      <c r="ER3" s="256"/>
      <c r="ES3" s="256"/>
      <c r="ET3" s="256"/>
      <c r="EU3" s="256"/>
      <c r="EV3" s="256"/>
      <c r="EW3" s="256"/>
      <c r="EX3" s="256"/>
      <c r="EY3" s="256"/>
      <c r="EZ3" s="256"/>
      <c r="FA3" s="256"/>
      <c r="FB3" s="1251" t="s">
        <v>514</v>
      </c>
      <c r="FC3" s="1252"/>
      <c r="FD3" s="256"/>
      <c r="FE3" s="256"/>
      <c r="FF3" s="257"/>
      <c r="FG3" s="1250" t="s">
        <v>520</v>
      </c>
      <c r="FH3" s="1251"/>
      <c r="FI3" s="1251"/>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1251" t="s">
        <v>514</v>
      </c>
      <c r="GI3" s="1252"/>
      <c r="GJ3" s="256"/>
      <c r="GK3" s="256"/>
      <c r="GL3" s="256"/>
      <c r="GM3" s="256"/>
      <c r="GN3" s="256"/>
      <c r="GO3" s="256"/>
      <c r="GP3" s="256"/>
      <c r="GQ3" s="256"/>
      <c r="GR3" s="256"/>
      <c r="GS3" s="256"/>
      <c r="GT3" s="256"/>
      <c r="GU3" s="257"/>
      <c r="GV3" s="1250" t="s">
        <v>521</v>
      </c>
      <c r="GW3" s="1251"/>
      <c r="GX3" s="1251"/>
      <c r="GY3" s="256"/>
      <c r="GZ3" s="256"/>
      <c r="HA3" s="256"/>
      <c r="HB3" s="256"/>
      <c r="HC3" s="256"/>
      <c r="HD3" s="257"/>
      <c r="HE3" s="1250" t="s">
        <v>522</v>
      </c>
      <c r="HF3" s="1251"/>
      <c r="HG3" s="1251"/>
      <c r="HH3" s="256"/>
      <c r="HI3" s="256"/>
      <c r="HJ3" s="256"/>
      <c r="HK3" s="256"/>
      <c r="HL3" s="256"/>
      <c r="HM3" s="256"/>
      <c r="HN3" s="1251" t="s">
        <v>514</v>
      </c>
      <c r="HO3" s="1252"/>
      <c r="HP3" s="256"/>
      <c r="HQ3" s="256"/>
      <c r="HR3" s="256"/>
      <c r="HS3" s="256"/>
      <c r="HT3" s="256"/>
      <c r="HU3" s="257"/>
      <c r="HV3" s="1250" t="s">
        <v>523</v>
      </c>
      <c r="HW3" s="1251"/>
      <c r="HX3" s="1251"/>
      <c r="HY3" s="256"/>
      <c r="HZ3" s="256"/>
      <c r="IA3" s="256"/>
      <c r="IB3" s="256"/>
      <c r="IC3" s="256"/>
      <c r="ID3" s="256"/>
      <c r="IE3" s="256"/>
      <c r="IF3" s="256"/>
      <c r="IG3" s="256"/>
      <c r="IH3" s="256"/>
      <c r="II3" s="256"/>
      <c r="IJ3" s="257"/>
      <c r="IK3" s="1250" t="s">
        <v>393</v>
      </c>
      <c r="IL3" s="1251"/>
      <c r="IM3" s="1257"/>
      <c r="IN3" s="1250" t="s">
        <v>524</v>
      </c>
      <c r="IO3" s="1251"/>
      <c r="IP3" s="1257"/>
      <c r="IQ3" s="1250" t="s">
        <v>525</v>
      </c>
      <c r="IR3" s="1251"/>
      <c r="IS3" s="1251"/>
    </row>
    <row r="4" spans="1:253" s="253" customFormat="1" ht="15" customHeight="1">
      <c r="A4" s="1265"/>
      <c r="B4" s="1254"/>
      <c r="C4" s="1239"/>
      <c r="D4" s="1240"/>
      <c r="E4" s="1241"/>
      <c r="F4" s="1239"/>
      <c r="G4" s="1240"/>
      <c r="H4" s="1240"/>
      <c r="I4" s="1236" t="s">
        <v>1917</v>
      </c>
      <c r="J4" s="1237"/>
      <c r="K4" s="1238"/>
      <c r="L4" s="1236" t="s">
        <v>448</v>
      </c>
      <c r="M4" s="1237"/>
      <c r="N4" s="1238"/>
      <c r="O4" s="1239"/>
      <c r="P4" s="1240"/>
      <c r="Q4" s="1240"/>
      <c r="R4" s="1236" t="s">
        <v>515</v>
      </c>
      <c r="S4" s="1237"/>
      <c r="T4" s="1237"/>
      <c r="U4" s="1099"/>
      <c r="V4" s="1099"/>
      <c r="W4" s="1099"/>
      <c r="X4" s="1099"/>
      <c r="Y4" s="1099"/>
      <c r="Z4" s="1099"/>
      <c r="AA4" s="1099"/>
      <c r="AB4" s="1099"/>
      <c r="AC4" s="1099"/>
      <c r="AD4" s="1265"/>
      <c r="AE4" s="1254"/>
      <c r="AF4" s="1099"/>
      <c r="AG4" s="1099"/>
      <c r="AH4" s="1099"/>
      <c r="AI4" s="1099"/>
      <c r="AJ4" s="1099"/>
      <c r="AK4" s="1099"/>
      <c r="AL4" s="1236" t="s">
        <v>527</v>
      </c>
      <c r="AM4" s="1237"/>
      <c r="AN4" s="1238"/>
      <c r="AO4" s="1239"/>
      <c r="AP4" s="1240"/>
      <c r="AQ4" s="1240"/>
      <c r="AR4" s="1236" t="s">
        <v>298</v>
      </c>
      <c r="AS4" s="1237"/>
      <c r="AT4" s="1238"/>
      <c r="AU4" s="1236" t="s">
        <v>302</v>
      </c>
      <c r="AV4" s="1237"/>
      <c r="AW4" s="1238"/>
      <c r="AX4" s="1236" t="s">
        <v>528</v>
      </c>
      <c r="AY4" s="1237"/>
      <c r="AZ4" s="1238"/>
      <c r="BA4" s="1236" t="s">
        <v>529</v>
      </c>
      <c r="BB4" s="1237"/>
      <c r="BC4" s="1237"/>
      <c r="BD4" s="1099"/>
      <c r="BE4" s="1099"/>
      <c r="BF4" s="1099"/>
      <c r="BG4" s="1099"/>
      <c r="BH4" s="1099"/>
      <c r="BI4" s="1099"/>
      <c r="BJ4" s="1253"/>
      <c r="BK4" s="1254"/>
      <c r="BL4" s="1236" t="s">
        <v>530</v>
      </c>
      <c r="BM4" s="1237"/>
      <c r="BN4" s="1237"/>
      <c r="BO4" s="1099"/>
      <c r="BP4" s="1099"/>
      <c r="BQ4" s="1099"/>
      <c r="BR4" s="1099"/>
      <c r="BS4" s="1099"/>
      <c r="BT4" s="1101"/>
      <c r="BU4" s="1239"/>
      <c r="BV4" s="1240"/>
      <c r="BW4" s="1240"/>
      <c r="BX4" s="1236" t="s">
        <v>2397</v>
      </c>
      <c r="BY4" s="1237"/>
      <c r="BZ4" s="1237"/>
      <c r="CA4" s="1099"/>
      <c r="CB4" s="1099"/>
      <c r="CC4" s="1099"/>
      <c r="CD4" s="1099"/>
      <c r="CE4" s="1099"/>
      <c r="CF4" s="1099"/>
      <c r="CG4" s="1099"/>
      <c r="CH4" s="1099"/>
      <c r="CI4" s="1099"/>
      <c r="CJ4" s="1099"/>
      <c r="CK4" s="1099"/>
      <c r="CL4" s="1099"/>
      <c r="CM4" s="1099"/>
      <c r="CN4" s="1099"/>
      <c r="CO4" s="1099"/>
      <c r="CP4" s="1253"/>
      <c r="CQ4" s="1254"/>
      <c r="CR4" s="1099"/>
      <c r="CS4" s="1099"/>
      <c r="CT4" s="1099"/>
      <c r="CU4" s="1099"/>
      <c r="CV4" s="1099"/>
      <c r="CW4" s="1099"/>
      <c r="CX4" s="1099"/>
      <c r="CY4" s="1099"/>
      <c r="CZ4" s="1101"/>
      <c r="DA4" s="1236" t="s">
        <v>531</v>
      </c>
      <c r="DB4" s="1237"/>
      <c r="DC4" s="1238"/>
      <c r="DD4" s="1236" t="s">
        <v>532</v>
      </c>
      <c r="DE4" s="1237"/>
      <c r="DF4" s="1237"/>
      <c r="DG4" s="1099"/>
      <c r="DH4" s="1099"/>
      <c r="DI4" s="1099"/>
      <c r="DJ4" s="1099"/>
      <c r="DK4" s="1099"/>
      <c r="DL4" s="1101"/>
      <c r="DM4" s="1239"/>
      <c r="DN4" s="1240"/>
      <c r="DO4" s="1240"/>
      <c r="DP4" s="1236" t="s">
        <v>533</v>
      </c>
      <c r="DQ4" s="1237"/>
      <c r="DR4" s="1238"/>
      <c r="DS4" s="1236" t="s">
        <v>395</v>
      </c>
      <c r="DT4" s="1237"/>
      <c r="DU4" s="1237"/>
      <c r="DV4" s="1253"/>
      <c r="DW4" s="1254"/>
      <c r="DX4" s="1236" t="s">
        <v>534</v>
      </c>
      <c r="DY4" s="1237"/>
      <c r="DZ4" s="1238"/>
      <c r="EA4" s="1236" t="s">
        <v>535</v>
      </c>
      <c r="EB4" s="1237"/>
      <c r="EC4" s="1238"/>
      <c r="ED4" s="1236" t="s">
        <v>253</v>
      </c>
      <c r="EE4" s="1237"/>
      <c r="EF4" s="1238"/>
      <c r="EG4" s="1236" t="s">
        <v>109</v>
      </c>
      <c r="EH4" s="1237"/>
      <c r="EI4" s="1238"/>
      <c r="EJ4" s="1239"/>
      <c r="EK4" s="1240"/>
      <c r="EL4" s="1240"/>
      <c r="EM4" s="1236" t="s">
        <v>536</v>
      </c>
      <c r="EN4" s="1237"/>
      <c r="EO4" s="1238"/>
      <c r="EP4" s="1236" t="s">
        <v>537</v>
      </c>
      <c r="EQ4" s="1237"/>
      <c r="ER4" s="1238"/>
      <c r="ES4" s="1236" t="s">
        <v>538</v>
      </c>
      <c r="ET4" s="1237"/>
      <c r="EU4" s="1238"/>
      <c r="EV4" s="1236" t="s">
        <v>539</v>
      </c>
      <c r="EW4" s="1237"/>
      <c r="EX4" s="1238"/>
      <c r="EY4" s="1236" t="s">
        <v>110</v>
      </c>
      <c r="EZ4" s="1237"/>
      <c r="FA4" s="1237"/>
      <c r="FB4" s="1253"/>
      <c r="FC4" s="1254"/>
      <c r="FD4" s="1236" t="s">
        <v>282</v>
      </c>
      <c r="FE4" s="1237"/>
      <c r="FF4" s="1238"/>
      <c r="FG4" s="1239"/>
      <c r="FH4" s="1240"/>
      <c r="FI4" s="1240"/>
      <c r="FJ4" s="1236" t="s">
        <v>540</v>
      </c>
      <c r="FK4" s="1237"/>
      <c r="FL4" s="1237"/>
      <c r="FM4" s="1099"/>
      <c r="FN4" s="1099"/>
      <c r="FO4" s="1099"/>
      <c r="FP4" s="1099"/>
      <c r="FQ4" s="1099"/>
      <c r="FR4" s="1099"/>
      <c r="FS4" s="1099"/>
      <c r="FT4" s="1099"/>
      <c r="FU4" s="1101"/>
      <c r="FV4" s="1236" t="s">
        <v>541</v>
      </c>
      <c r="FW4" s="1237"/>
      <c r="FX4" s="1237"/>
      <c r="FY4" s="1099"/>
      <c r="FZ4" s="1099"/>
      <c r="GA4" s="1101"/>
      <c r="GB4" s="1236" t="s">
        <v>542</v>
      </c>
      <c r="GC4" s="1237"/>
      <c r="GD4" s="1237"/>
      <c r="GE4" s="1099"/>
      <c r="GF4" s="1099"/>
      <c r="GG4" s="1099"/>
      <c r="GH4" s="1253"/>
      <c r="GI4" s="1254"/>
      <c r="GJ4" s="1099"/>
      <c r="GK4" s="1099"/>
      <c r="GL4" s="1099"/>
      <c r="GM4" s="1099"/>
      <c r="GN4" s="1099"/>
      <c r="GO4" s="1099"/>
      <c r="GP4" s="1099"/>
      <c r="GQ4" s="1099"/>
      <c r="GR4" s="1099"/>
      <c r="GS4" s="1099"/>
      <c r="GT4" s="1099"/>
      <c r="GU4" s="1101"/>
      <c r="GV4" s="1239"/>
      <c r="GW4" s="1240"/>
      <c r="GX4" s="1240"/>
      <c r="GY4" s="1236" t="s">
        <v>543</v>
      </c>
      <c r="GZ4" s="1237"/>
      <c r="HA4" s="1238"/>
      <c r="HB4" s="1236" t="s">
        <v>544</v>
      </c>
      <c r="HC4" s="1237"/>
      <c r="HD4" s="1238"/>
      <c r="HE4" s="1239"/>
      <c r="HF4" s="1240"/>
      <c r="HG4" s="1240"/>
      <c r="HH4" s="1236" t="s">
        <v>545</v>
      </c>
      <c r="HI4" s="1237"/>
      <c r="HJ4" s="1238"/>
      <c r="HK4" s="1236" t="s">
        <v>546</v>
      </c>
      <c r="HL4" s="1237"/>
      <c r="HM4" s="1237"/>
      <c r="HN4" s="1253"/>
      <c r="HO4" s="1254"/>
      <c r="HP4" s="1236" t="s">
        <v>547</v>
      </c>
      <c r="HQ4" s="1237"/>
      <c r="HR4" s="1238"/>
      <c r="HS4" s="1236" t="s">
        <v>548</v>
      </c>
      <c r="HT4" s="1237"/>
      <c r="HU4" s="1238"/>
      <c r="HV4" s="1239"/>
      <c r="HW4" s="1240"/>
      <c r="HX4" s="1240"/>
      <c r="HY4" s="1236" t="s">
        <v>549</v>
      </c>
      <c r="HZ4" s="1237"/>
      <c r="IA4" s="1238"/>
      <c r="IB4" s="1236" t="s">
        <v>550</v>
      </c>
      <c r="IC4" s="1237"/>
      <c r="ID4" s="1238"/>
      <c r="IE4" s="1236" t="s">
        <v>551</v>
      </c>
      <c r="IF4" s="1237"/>
      <c r="IG4" s="1238"/>
      <c r="IH4" s="1236" t="s">
        <v>552</v>
      </c>
      <c r="II4" s="1237"/>
      <c r="IJ4" s="1238"/>
      <c r="IK4" s="1239"/>
      <c r="IL4" s="1240"/>
      <c r="IM4" s="1241"/>
      <c r="IN4" s="1239"/>
      <c r="IO4" s="1240"/>
      <c r="IP4" s="1241"/>
      <c r="IQ4" s="1239"/>
      <c r="IR4" s="1240"/>
      <c r="IS4" s="1240"/>
    </row>
    <row r="5" spans="1:253" s="253" customFormat="1" ht="15" customHeight="1">
      <c r="A5" s="1265"/>
      <c r="B5" s="1254"/>
      <c r="C5" s="1239"/>
      <c r="D5" s="1240"/>
      <c r="E5" s="1241"/>
      <c r="F5" s="1239"/>
      <c r="G5" s="1240"/>
      <c r="H5" s="1240"/>
      <c r="I5" s="1239"/>
      <c r="J5" s="1240"/>
      <c r="K5" s="1241"/>
      <c r="L5" s="1239"/>
      <c r="M5" s="1240"/>
      <c r="N5" s="1241"/>
      <c r="O5" s="1239"/>
      <c r="P5" s="1240"/>
      <c r="Q5" s="1240"/>
      <c r="R5" s="1239"/>
      <c r="S5" s="1240"/>
      <c r="T5" s="1240"/>
      <c r="U5" s="1236" t="s">
        <v>1918</v>
      </c>
      <c r="V5" s="1237"/>
      <c r="W5" s="1237"/>
      <c r="X5" s="1248"/>
      <c r="Y5" s="1249"/>
      <c r="Z5" s="1249"/>
      <c r="AA5" s="1248"/>
      <c r="AB5" s="1249"/>
      <c r="AC5" s="1249"/>
      <c r="AD5" s="1265"/>
      <c r="AE5" s="1254"/>
      <c r="AF5" s="1226"/>
      <c r="AG5" s="1224"/>
      <c r="AH5" s="1224"/>
      <c r="AI5" s="1236" t="s">
        <v>556</v>
      </c>
      <c r="AJ5" s="1237"/>
      <c r="AK5" s="1238"/>
      <c r="AL5" s="1239"/>
      <c r="AM5" s="1240"/>
      <c r="AN5" s="1241"/>
      <c r="AO5" s="1239"/>
      <c r="AP5" s="1240"/>
      <c r="AQ5" s="1240"/>
      <c r="AR5" s="1239"/>
      <c r="AS5" s="1240"/>
      <c r="AT5" s="1241"/>
      <c r="AU5" s="1239"/>
      <c r="AV5" s="1240"/>
      <c r="AW5" s="1241"/>
      <c r="AX5" s="1239"/>
      <c r="AY5" s="1240"/>
      <c r="AZ5" s="1241"/>
      <c r="BA5" s="1239"/>
      <c r="BB5" s="1240"/>
      <c r="BC5" s="1240"/>
      <c r="BD5" s="1236" t="s">
        <v>314</v>
      </c>
      <c r="BE5" s="1237"/>
      <c r="BF5" s="1238"/>
      <c r="BG5" s="1236" t="s">
        <v>557</v>
      </c>
      <c r="BH5" s="1237"/>
      <c r="BI5" s="1237"/>
      <c r="BJ5" s="1253"/>
      <c r="BK5" s="1254"/>
      <c r="BL5" s="1239"/>
      <c r="BM5" s="1240"/>
      <c r="BN5" s="1240"/>
      <c r="BO5" s="1236" t="s">
        <v>326</v>
      </c>
      <c r="BP5" s="1237"/>
      <c r="BQ5" s="1238"/>
      <c r="BR5" s="1236" t="s">
        <v>558</v>
      </c>
      <c r="BS5" s="1237"/>
      <c r="BT5" s="1238"/>
      <c r="BU5" s="1239"/>
      <c r="BV5" s="1240"/>
      <c r="BW5" s="1240"/>
      <c r="BX5" s="1239"/>
      <c r="BY5" s="1240"/>
      <c r="BZ5" s="1240"/>
      <c r="CA5" s="1236" t="s">
        <v>559</v>
      </c>
      <c r="CB5" s="1237"/>
      <c r="CC5" s="1238"/>
      <c r="CD5" s="1236" t="s">
        <v>560</v>
      </c>
      <c r="CE5" s="1237"/>
      <c r="CF5" s="1238"/>
      <c r="CG5" s="1236" t="s">
        <v>561</v>
      </c>
      <c r="CH5" s="1237"/>
      <c r="CI5" s="1238"/>
      <c r="CJ5" s="1236" t="s">
        <v>562</v>
      </c>
      <c r="CK5" s="1237"/>
      <c r="CL5" s="1238"/>
      <c r="CM5" s="1236" t="s">
        <v>563</v>
      </c>
      <c r="CN5" s="1237"/>
      <c r="CO5" s="1237"/>
      <c r="CP5" s="1253"/>
      <c r="CQ5" s="1254"/>
      <c r="CR5" s="1236" t="s">
        <v>564</v>
      </c>
      <c r="CS5" s="1237"/>
      <c r="CT5" s="1238"/>
      <c r="CU5" s="1236" t="s">
        <v>565</v>
      </c>
      <c r="CV5" s="1237"/>
      <c r="CW5" s="1238"/>
      <c r="CX5" s="1236" t="s">
        <v>566</v>
      </c>
      <c r="CY5" s="1237"/>
      <c r="CZ5" s="1238"/>
      <c r="DA5" s="1239"/>
      <c r="DB5" s="1240"/>
      <c r="DC5" s="1241"/>
      <c r="DD5" s="1239"/>
      <c r="DE5" s="1240"/>
      <c r="DF5" s="1240"/>
      <c r="DG5" s="1236" t="s">
        <v>567</v>
      </c>
      <c r="DH5" s="1237"/>
      <c r="DI5" s="1238"/>
      <c r="DJ5" s="1236" t="s">
        <v>568</v>
      </c>
      <c r="DK5" s="1237"/>
      <c r="DL5" s="1238"/>
      <c r="DM5" s="1239"/>
      <c r="DN5" s="1240"/>
      <c r="DO5" s="1240"/>
      <c r="DP5" s="1239"/>
      <c r="DQ5" s="1240"/>
      <c r="DR5" s="1241"/>
      <c r="DS5" s="1239"/>
      <c r="DT5" s="1240"/>
      <c r="DU5" s="1240"/>
      <c r="DV5" s="1253"/>
      <c r="DW5" s="1254"/>
      <c r="DX5" s="1239"/>
      <c r="DY5" s="1240"/>
      <c r="DZ5" s="1241"/>
      <c r="EA5" s="1239"/>
      <c r="EB5" s="1240"/>
      <c r="EC5" s="1241"/>
      <c r="ED5" s="1239"/>
      <c r="EE5" s="1240"/>
      <c r="EF5" s="1241"/>
      <c r="EG5" s="1239"/>
      <c r="EH5" s="1240"/>
      <c r="EI5" s="1241"/>
      <c r="EJ5" s="1239"/>
      <c r="EK5" s="1240"/>
      <c r="EL5" s="1240"/>
      <c r="EM5" s="1239"/>
      <c r="EN5" s="1240"/>
      <c r="EO5" s="1241"/>
      <c r="EP5" s="1239"/>
      <c r="EQ5" s="1240"/>
      <c r="ER5" s="1241"/>
      <c r="ES5" s="1239"/>
      <c r="ET5" s="1240"/>
      <c r="EU5" s="1241"/>
      <c r="EV5" s="1239"/>
      <c r="EW5" s="1240"/>
      <c r="EX5" s="1241"/>
      <c r="EY5" s="1239"/>
      <c r="EZ5" s="1240"/>
      <c r="FA5" s="1240"/>
      <c r="FB5" s="1253"/>
      <c r="FC5" s="1254"/>
      <c r="FD5" s="1239"/>
      <c r="FE5" s="1240"/>
      <c r="FF5" s="1241"/>
      <c r="FG5" s="1239"/>
      <c r="FH5" s="1240"/>
      <c r="FI5" s="1240"/>
      <c r="FJ5" s="1239"/>
      <c r="FK5" s="1240"/>
      <c r="FL5" s="1240"/>
      <c r="FM5" s="1236" t="s">
        <v>569</v>
      </c>
      <c r="FN5" s="1237"/>
      <c r="FO5" s="1238"/>
      <c r="FP5" s="1236" t="s">
        <v>570</v>
      </c>
      <c r="FQ5" s="1237"/>
      <c r="FR5" s="1238"/>
      <c r="FS5" s="1236" t="s">
        <v>540</v>
      </c>
      <c r="FT5" s="1237"/>
      <c r="FU5" s="1238"/>
      <c r="FV5" s="1239"/>
      <c r="FW5" s="1240"/>
      <c r="FX5" s="1240"/>
      <c r="FY5" s="1236" t="s">
        <v>571</v>
      </c>
      <c r="FZ5" s="1237"/>
      <c r="GA5" s="1238"/>
      <c r="GB5" s="1239"/>
      <c r="GC5" s="1240"/>
      <c r="GD5" s="1240"/>
      <c r="GE5" s="1236" t="s">
        <v>572</v>
      </c>
      <c r="GF5" s="1237"/>
      <c r="GG5" s="1237"/>
      <c r="GH5" s="1253"/>
      <c r="GI5" s="1254"/>
      <c r="GJ5" s="1236" t="s">
        <v>573</v>
      </c>
      <c r="GK5" s="1237"/>
      <c r="GL5" s="1238"/>
      <c r="GM5" s="1236" t="s">
        <v>574</v>
      </c>
      <c r="GN5" s="1237"/>
      <c r="GO5" s="1238"/>
      <c r="GP5" s="1236" t="s">
        <v>331</v>
      </c>
      <c r="GQ5" s="1237"/>
      <c r="GR5" s="1238"/>
      <c r="GS5" s="1236" t="s">
        <v>575</v>
      </c>
      <c r="GT5" s="1237"/>
      <c r="GU5" s="1238"/>
      <c r="GV5" s="1239"/>
      <c r="GW5" s="1240"/>
      <c r="GX5" s="1240"/>
      <c r="GY5" s="1239"/>
      <c r="GZ5" s="1240"/>
      <c r="HA5" s="1241"/>
      <c r="HB5" s="1239"/>
      <c r="HC5" s="1240"/>
      <c r="HD5" s="1241"/>
      <c r="HE5" s="1239"/>
      <c r="HF5" s="1240"/>
      <c r="HG5" s="1240"/>
      <c r="HH5" s="1239"/>
      <c r="HI5" s="1240"/>
      <c r="HJ5" s="1241"/>
      <c r="HK5" s="1239"/>
      <c r="HL5" s="1240"/>
      <c r="HM5" s="1240"/>
      <c r="HN5" s="1253"/>
      <c r="HO5" s="1254"/>
      <c r="HP5" s="1239"/>
      <c r="HQ5" s="1240"/>
      <c r="HR5" s="1241"/>
      <c r="HS5" s="1239"/>
      <c r="HT5" s="1240"/>
      <c r="HU5" s="1241"/>
      <c r="HV5" s="1239"/>
      <c r="HW5" s="1240"/>
      <c r="HX5" s="1240"/>
      <c r="HY5" s="1239"/>
      <c r="HZ5" s="1240"/>
      <c r="IA5" s="1241"/>
      <c r="IB5" s="1239"/>
      <c r="IC5" s="1240"/>
      <c r="ID5" s="1241"/>
      <c r="IE5" s="1239"/>
      <c r="IF5" s="1240"/>
      <c r="IG5" s="1241"/>
      <c r="IH5" s="1239"/>
      <c r="II5" s="1240"/>
      <c r="IJ5" s="1241"/>
      <c r="IK5" s="1239"/>
      <c r="IL5" s="1240"/>
      <c r="IM5" s="1241"/>
      <c r="IN5" s="1239"/>
      <c r="IO5" s="1240"/>
      <c r="IP5" s="1241"/>
      <c r="IQ5" s="1239"/>
      <c r="IR5" s="1240"/>
      <c r="IS5" s="1240"/>
    </row>
    <row r="6" spans="1:253" s="253" customFormat="1" ht="15" customHeight="1">
      <c r="A6" s="1265"/>
      <c r="B6" s="1254"/>
      <c r="C6" s="1242"/>
      <c r="D6" s="1243"/>
      <c r="E6" s="1244"/>
      <c r="F6" s="1242"/>
      <c r="G6" s="1243"/>
      <c r="H6" s="1243"/>
      <c r="I6" s="1242"/>
      <c r="J6" s="1243"/>
      <c r="K6" s="1244"/>
      <c r="L6" s="1242"/>
      <c r="M6" s="1243"/>
      <c r="N6" s="1244"/>
      <c r="O6" s="1242"/>
      <c r="P6" s="1243"/>
      <c r="Q6" s="1243"/>
      <c r="R6" s="1242"/>
      <c r="S6" s="1243"/>
      <c r="T6" s="1243"/>
      <c r="U6" s="1242"/>
      <c r="V6" s="1243"/>
      <c r="W6" s="1244"/>
      <c r="X6" s="1223" t="s">
        <v>553</v>
      </c>
      <c r="Y6" s="1224"/>
      <c r="Z6" s="1224"/>
      <c r="AA6" s="1223" t="s">
        <v>554</v>
      </c>
      <c r="AB6" s="1224"/>
      <c r="AC6" s="1225"/>
      <c r="AD6" s="1265"/>
      <c r="AE6" s="1254"/>
      <c r="AF6" s="1226" t="s">
        <v>555</v>
      </c>
      <c r="AG6" s="1224"/>
      <c r="AH6" s="1224"/>
      <c r="AI6" s="1242"/>
      <c r="AJ6" s="1243"/>
      <c r="AK6" s="1244"/>
      <c r="AL6" s="1242"/>
      <c r="AM6" s="1243"/>
      <c r="AN6" s="1244"/>
      <c r="AO6" s="1242"/>
      <c r="AP6" s="1243"/>
      <c r="AQ6" s="1243"/>
      <c r="AR6" s="1242"/>
      <c r="AS6" s="1243"/>
      <c r="AT6" s="1244"/>
      <c r="AU6" s="1242"/>
      <c r="AV6" s="1243"/>
      <c r="AW6" s="1244"/>
      <c r="AX6" s="1242"/>
      <c r="AY6" s="1243"/>
      <c r="AZ6" s="1244"/>
      <c r="BA6" s="1242"/>
      <c r="BB6" s="1243"/>
      <c r="BC6" s="1243"/>
      <c r="BD6" s="1242"/>
      <c r="BE6" s="1243"/>
      <c r="BF6" s="1244"/>
      <c r="BG6" s="1242"/>
      <c r="BH6" s="1243"/>
      <c r="BI6" s="1243"/>
      <c r="BJ6" s="1253"/>
      <c r="BK6" s="1254"/>
      <c r="BL6" s="1242"/>
      <c r="BM6" s="1243"/>
      <c r="BN6" s="1243"/>
      <c r="BO6" s="1242"/>
      <c r="BP6" s="1243"/>
      <c r="BQ6" s="1244"/>
      <c r="BR6" s="1242"/>
      <c r="BS6" s="1243"/>
      <c r="BT6" s="1244"/>
      <c r="BU6" s="1242"/>
      <c r="BV6" s="1243"/>
      <c r="BW6" s="1243"/>
      <c r="BX6" s="1242"/>
      <c r="BY6" s="1243"/>
      <c r="BZ6" s="1243"/>
      <c r="CA6" s="1242"/>
      <c r="CB6" s="1243"/>
      <c r="CC6" s="1244"/>
      <c r="CD6" s="1242"/>
      <c r="CE6" s="1243"/>
      <c r="CF6" s="1244"/>
      <c r="CG6" s="1242"/>
      <c r="CH6" s="1243"/>
      <c r="CI6" s="1244"/>
      <c r="CJ6" s="1242"/>
      <c r="CK6" s="1243"/>
      <c r="CL6" s="1244"/>
      <c r="CM6" s="1242"/>
      <c r="CN6" s="1243"/>
      <c r="CO6" s="1243"/>
      <c r="CP6" s="1253"/>
      <c r="CQ6" s="1254"/>
      <c r="CR6" s="1242"/>
      <c r="CS6" s="1243"/>
      <c r="CT6" s="1244"/>
      <c r="CU6" s="1242"/>
      <c r="CV6" s="1243"/>
      <c r="CW6" s="1244"/>
      <c r="CX6" s="1242"/>
      <c r="CY6" s="1243"/>
      <c r="CZ6" s="1244"/>
      <c r="DA6" s="1242"/>
      <c r="DB6" s="1243"/>
      <c r="DC6" s="1244"/>
      <c r="DD6" s="1242"/>
      <c r="DE6" s="1243"/>
      <c r="DF6" s="1243"/>
      <c r="DG6" s="1242"/>
      <c r="DH6" s="1243"/>
      <c r="DI6" s="1244"/>
      <c r="DJ6" s="1242"/>
      <c r="DK6" s="1243"/>
      <c r="DL6" s="1244"/>
      <c r="DM6" s="1242"/>
      <c r="DN6" s="1243"/>
      <c r="DO6" s="1243"/>
      <c r="DP6" s="1242"/>
      <c r="DQ6" s="1243"/>
      <c r="DR6" s="1244"/>
      <c r="DS6" s="1242"/>
      <c r="DT6" s="1243"/>
      <c r="DU6" s="1243"/>
      <c r="DV6" s="1253"/>
      <c r="DW6" s="1254"/>
      <c r="DX6" s="1242"/>
      <c r="DY6" s="1243"/>
      <c r="DZ6" s="1244"/>
      <c r="EA6" s="1242"/>
      <c r="EB6" s="1243"/>
      <c r="EC6" s="1244"/>
      <c r="ED6" s="1242"/>
      <c r="EE6" s="1243"/>
      <c r="EF6" s="1244"/>
      <c r="EG6" s="1242"/>
      <c r="EH6" s="1243"/>
      <c r="EI6" s="1244"/>
      <c r="EJ6" s="1242"/>
      <c r="EK6" s="1243"/>
      <c r="EL6" s="1243"/>
      <c r="EM6" s="1242"/>
      <c r="EN6" s="1243"/>
      <c r="EO6" s="1244"/>
      <c r="EP6" s="1242"/>
      <c r="EQ6" s="1243"/>
      <c r="ER6" s="1244"/>
      <c r="ES6" s="1242"/>
      <c r="ET6" s="1243"/>
      <c r="EU6" s="1244"/>
      <c r="EV6" s="1242"/>
      <c r="EW6" s="1243"/>
      <c r="EX6" s="1244"/>
      <c r="EY6" s="1242"/>
      <c r="EZ6" s="1243"/>
      <c r="FA6" s="1243"/>
      <c r="FB6" s="1253"/>
      <c r="FC6" s="1254"/>
      <c r="FD6" s="1242"/>
      <c r="FE6" s="1243"/>
      <c r="FF6" s="1244"/>
      <c r="FG6" s="1242"/>
      <c r="FH6" s="1243"/>
      <c r="FI6" s="1243"/>
      <c r="FJ6" s="1242"/>
      <c r="FK6" s="1243"/>
      <c r="FL6" s="1243"/>
      <c r="FM6" s="1242"/>
      <c r="FN6" s="1243"/>
      <c r="FO6" s="1244"/>
      <c r="FP6" s="1242"/>
      <c r="FQ6" s="1243"/>
      <c r="FR6" s="1244"/>
      <c r="FS6" s="1242"/>
      <c r="FT6" s="1243"/>
      <c r="FU6" s="1244"/>
      <c r="FV6" s="1242"/>
      <c r="FW6" s="1243"/>
      <c r="FX6" s="1243"/>
      <c r="FY6" s="1242"/>
      <c r="FZ6" s="1243"/>
      <c r="GA6" s="1244"/>
      <c r="GB6" s="1242"/>
      <c r="GC6" s="1243"/>
      <c r="GD6" s="1243"/>
      <c r="GE6" s="1242"/>
      <c r="GF6" s="1243"/>
      <c r="GG6" s="1243"/>
      <c r="GH6" s="1253"/>
      <c r="GI6" s="1254"/>
      <c r="GJ6" s="1242"/>
      <c r="GK6" s="1243"/>
      <c r="GL6" s="1244"/>
      <c r="GM6" s="1242"/>
      <c r="GN6" s="1243"/>
      <c r="GO6" s="1244"/>
      <c r="GP6" s="1242"/>
      <c r="GQ6" s="1243"/>
      <c r="GR6" s="1244"/>
      <c r="GS6" s="1242"/>
      <c r="GT6" s="1243"/>
      <c r="GU6" s="1244"/>
      <c r="GV6" s="1242"/>
      <c r="GW6" s="1243"/>
      <c r="GX6" s="1243"/>
      <c r="GY6" s="1242"/>
      <c r="GZ6" s="1243"/>
      <c r="HA6" s="1244"/>
      <c r="HB6" s="1242"/>
      <c r="HC6" s="1243"/>
      <c r="HD6" s="1244"/>
      <c r="HE6" s="1242"/>
      <c r="HF6" s="1243"/>
      <c r="HG6" s="1243"/>
      <c r="HH6" s="1242"/>
      <c r="HI6" s="1243"/>
      <c r="HJ6" s="1244"/>
      <c r="HK6" s="1242"/>
      <c r="HL6" s="1243"/>
      <c r="HM6" s="1243"/>
      <c r="HN6" s="1253"/>
      <c r="HO6" s="1254"/>
      <c r="HP6" s="1242"/>
      <c r="HQ6" s="1243"/>
      <c r="HR6" s="1244"/>
      <c r="HS6" s="1242"/>
      <c r="HT6" s="1243"/>
      <c r="HU6" s="1244"/>
      <c r="HV6" s="1242"/>
      <c r="HW6" s="1243"/>
      <c r="HX6" s="1243"/>
      <c r="HY6" s="1242"/>
      <c r="HZ6" s="1243"/>
      <c r="IA6" s="1244"/>
      <c r="IB6" s="1242"/>
      <c r="IC6" s="1243"/>
      <c r="ID6" s="1244"/>
      <c r="IE6" s="1242"/>
      <c r="IF6" s="1243"/>
      <c r="IG6" s="1244"/>
      <c r="IH6" s="1242"/>
      <c r="II6" s="1243"/>
      <c r="IJ6" s="1244"/>
      <c r="IK6" s="1242"/>
      <c r="IL6" s="1243"/>
      <c r="IM6" s="1244"/>
      <c r="IN6" s="1242"/>
      <c r="IO6" s="1243"/>
      <c r="IP6" s="1244"/>
      <c r="IQ6" s="1242"/>
      <c r="IR6" s="1243"/>
      <c r="IS6" s="1243"/>
    </row>
    <row r="7" spans="1:253" s="253" customFormat="1" ht="15" customHeight="1">
      <c r="A7" s="1255"/>
      <c r="B7" s="1256"/>
      <c r="C7" s="1102" t="s">
        <v>576</v>
      </c>
      <c r="D7" s="1102" t="s">
        <v>246</v>
      </c>
      <c r="E7" s="1102" t="s">
        <v>247</v>
      </c>
      <c r="F7" s="1102" t="s">
        <v>576</v>
      </c>
      <c r="G7" s="1102" t="s">
        <v>246</v>
      </c>
      <c r="H7" s="1102" t="s">
        <v>247</v>
      </c>
      <c r="I7" s="1102" t="s">
        <v>576</v>
      </c>
      <c r="J7" s="1102" t="s">
        <v>246</v>
      </c>
      <c r="K7" s="1102" t="s">
        <v>247</v>
      </c>
      <c r="L7" s="1102" t="s">
        <v>576</v>
      </c>
      <c r="M7" s="1102" t="s">
        <v>246</v>
      </c>
      <c r="N7" s="1102" t="s">
        <v>247</v>
      </c>
      <c r="O7" s="1102" t="s">
        <v>576</v>
      </c>
      <c r="P7" s="1102" t="s">
        <v>246</v>
      </c>
      <c r="Q7" s="1102" t="s">
        <v>247</v>
      </c>
      <c r="R7" s="1102" t="s">
        <v>576</v>
      </c>
      <c r="S7" s="1102" t="s">
        <v>246</v>
      </c>
      <c r="T7" s="1102" t="s">
        <v>247</v>
      </c>
      <c r="U7" s="1102" t="s">
        <v>576</v>
      </c>
      <c r="V7" s="1102" t="s">
        <v>246</v>
      </c>
      <c r="W7" s="1102" t="s">
        <v>247</v>
      </c>
      <c r="X7" s="1102" t="s">
        <v>576</v>
      </c>
      <c r="Y7" s="1102" t="s">
        <v>246</v>
      </c>
      <c r="Z7" s="1102" t="s">
        <v>247</v>
      </c>
      <c r="AA7" s="1102" t="s">
        <v>576</v>
      </c>
      <c r="AB7" s="1102" t="s">
        <v>246</v>
      </c>
      <c r="AC7" s="948" t="s">
        <v>247</v>
      </c>
      <c r="AD7" s="1255"/>
      <c r="AE7" s="1256"/>
      <c r="AF7" s="1101" t="s">
        <v>576</v>
      </c>
      <c r="AG7" s="1102" t="s">
        <v>246</v>
      </c>
      <c r="AH7" s="1102" t="s">
        <v>247</v>
      </c>
      <c r="AI7" s="1102" t="s">
        <v>576</v>
      </c>
      <c r="AJ7" s="1102" t="s">
        <v>246</v>
      </c>
      <c r="AK7" s="1102" t="s">
        <v>247</v>
      </c>
      <c r="AL7" s="1102" t="s">
        <v>576</v>
      </c>
      <c r="AM7" s="1102" t="s">
        <v>246</v>
      </c>
      <c r="AN7" s="1102" t="s">
        <v>247</v>
      </c>
      <c r="AO7" s="1102" t="s">
        <v>576</v>
      </c>
      <c r="AP7" s="1102" t="s">
        <v>246</v>
      </c>
      <c r="AQ7" s="1102" t="s">
        <v>247</v>
      </c>
      <c r="AR7" s="1102" t="s">
        <v>576</v>
      </c>
      <c r="AS7" s="1102" t="s">
        <v>246</v>
      </c>
      <c r="AT7" s="1102" t="s">
        <v>247</v>
      </c>
      <c r="AU7" s="1102" t="s">
        <v>576</v>
      </c>
      <c r="AV7" s="1102" t="s">
        <v>246</v>
      </c>
      <c r="AW7" s="1102" t="s">
        <v>247</v>
      </c>
      <c r="AX7" s="1102" t="s">
        <v>576</v>
      </c>
      <c r="AY7" s="1102" t="s">
        <v>246</v>
      </c>
      <c r="AZ7" s="1102" t="s">
        <v>247</v>
      </c>
      <c r="BA7" s="1102" t="s">
        <v>576</v>
      </c>
      <c r="BB7" s="1102" t="s">
        <v>246</v>
      </c>
      <c r="BC7" s="1102" t="s">
        <v>247</v>
      </c>
      <c r="BD7" s="1102" t="s">
        <v>174</v>
      </c>
      <c r="BE7" s="1102" t="s">
        <v>4</v>
      </c>
      <c r="BF7" s="1102" t="s">
        <v>5</v>
      </c>
      <c r="BG7" s="1102" t="s">
        <v>174</v>
      </c>
      <c r="BH7" s="1102" t="s">
        <v>4</v>
      </c>
      <c r="BI7" s="948" t="s">
        <v>5</v>
      </c>
      <c r="BJ7" s="1255"/>
      <c r="BK7" s="1256"/>
      <c r="BL7" s="1102" t="s">
        <v>576</v>
      </c>
      <c r="BM7" s="1102" t="s">
        <v>246</v>
      </c>
      <c r="BN7" s="1102" t="s">
        <v>247</v>
      </c>
      <c r="BO7" s="1102" t="s">
        <v>576</v>
      </c>
      <c r="BP7" s="1102" t="s">
        <v>246</v>
      </c>
      <c r="BQ7" s="1102" t="s">
        <v>247</v>
      </c>
      <c r="BR7" s="1102" t="s">
        <v>576</v>
      </c>
      <c r="BS7" s="1102" t="s">
        <v>246</v>
      </c>
      <c r="BT7" s="1102" t="s">
        <v>247</v>
      </c>
      <c r="BU7" s="1102" t="s">
        <v>576</v>
      </c>
      <c r="BV7" s="1102" t="s">
        <v>246</v>
      </c>
      <c r="BW7" s="1102" t="s">
        <v>247</v>
      </c>
      <c r="BX7" s="1102" t="s">
        <v>576</v>
      </c>
      <c r="BY7" s="1102" t="s">
        <v>246</v>
      </c>
      <c r="BZ7" s="1102" t="s">
        <v>247</v>
      </c>
      <c r="CA7" s="1102" t="s">
        <v>576</v>
      </c>
      <c r="CB7" s="1102" t="s">
        <v>246</v>
      </c>
      <c r="CC7" s="1102" t="s">
        <v>247</v>
      </c>
      <c r="CD7" s="1102" t="s">
        <v>576</v>
      </c>
      <c r="CE7" s="1102" t="s">
        <v>246</v>
      </c>
      <c r="CF7" s="1102" t="s">
        <v>247</v>
      </c>
      <c r="CG7" s="1102" t="s">
        <v>576</v>
      </c>
      <c r="CH7" s="1102" t="s">
        <v>246</v>
      </c>
      <c r="CI7" s="1102" t="s">
        <v>247</v>
      </c>
      <c r="CJ7" s="1102" t="s">
        <v>576</v>
      </c>
      <c r="CK7" s="1102" t="s">
        <v>246</v>
      </c>
      <c r="CL7" s="1102" t="s">
        <v>247</v>
      </c>
      <c r="CM7" s="1102" t="s">
        <v>576</v>
      </c>
      <c r="CN7" s="1102" t="s">
        <v>246</v>
      </c>
      <c r="CO7" s="948" t="s">
        <v>247</v>
      </c>
      <c r="CP7" s="1255"/>
      <c r="CQ7" s="1256"/>
      <c r="CR7" s="1102" t="s">
        <v>576</v>
      </c>
      <c r="CS7" s="1102" t="s">
        <v>246</v>
      </c>
      <c r="CT7" s="1102" t="s">
        <v>247</v>
      </c>
      <c r="CU7" s="1102" t="s">
        <v>576</v>
      </c>
      <c r="CV7" s="1102" t="s">
        <v>246</v>
      </c>
      <c r="CW7" s="1102" t="s">
        <v>247</v>
      </c>
      <c r="CX7" s="1102" t="s">
        <v>576</v>
      </c>
      <c r="CY7" s="1102" t="s">
        <v>246</v>
      </c>
      <c r="CZ7" s="1102" t="s">
        <v>247</v>
      </c>
      <c r="DA7" s="1102" t="s">
        <v>576</v>
      </c>
      <c r="DB7" s="1102" t="s">
        <v>246</v>
      </c>
      <c r="DC7" s="1102" t="s">
        <v>247</v>
      </c>
      <c r="DD7" s="1102" t="s">
        <v>576</v>
      </c>
      <c r="DE7" s="1102" t="s">
        <v>246</v>
      </c>
      <c r="DF7" s="1102" t="s">
        <v>247</v>
      </c>
      <c r="DG7" s="1102" t="s">
        <v>576</v>
      </c>
      <c r="DH7" s="1102" t="s">
        <v>246</v>
      </c>
      <c r="DI7" s="1102" t="s">
        <v>247</v>
      </c>
      <c r="DJ7" s="1102" t="s">
        <v>576</v>
      </c>
      <c r="DK7" s="1102" t="s">
        <v>246</v>
      </c>
      <c r="DL7" s="1102" t="s">
        <v>247</v>
      </c>
      <c r="DM7" s="1102" t="s">
        <v>576</v>
      </c>
      <c r="DN7" s="1102" t="s">
        <v>246</v>
      </c>
      <c r="DO7" s="1102" t="s">
        <v>247</v>
      </c>
      <c r="DP7" s="1102" t="s">
        <v>576</v>
      </c>
      <c r="DQ7" s="1102" t="s">
        <v>246</v>
      </c>
      <c r="DR7" s="1102" t="s">
        <v>247</v>
      </c>
      <c r="DS7" s="1102" t="s">
        <v>576</v>
      </c>
      <c r="DT7" s="1102" t="s">
        <v>246</v>
      </c>
      <c r="DU7" s="948" t="s">
        <v>247</v>
      </c>
      <c r="DV7" s="1255"/>
      <c r="DW7" s="1256"/>
      <c r="DX7" s="1102" t="s">
        <v>576</v>
      </c>
      <c r="DY7" s="1102" t="s">
        <v>246</v>
      </c>
      <c r="DZ7" s="1102" t="s">
        <v>247</v>
      </c>
      <c r="EA7" s="1102" t="s">
        <v>576</v>
      </c>
      <c r="EB7" s="1102" t="s">
        <v>246</v>
      </c>
      <c r="EC7" s="1102" t="s">
        <v>247</v>
      </c>
      <c r="ED7" s="1102" t="s">
        <v>576</v>
      </c>
      <c r="EE7" s="1102" t="s">
        <v>246</v>
      </c>
      <c r="EF7" s="1102" t="s">
        <v>247</v>
      </c>
      <c r="EG7" s="1102" t="s">
        <v>576</v>
      </c>
      <c r="EH7" s="1102" t="s">
        <v>246</v>
      </c>
      <c r="EI7" s="1102" t="s">
        <v>247</v>
      </c>
      <c r="EJ7" s="1102" t="s">
        <v>576</v>
      </c>
      <c r="EK7" s="1102" t="s">
        <v>246</v>
      </c>
      <c r="EL7" s="1102" t="s">
        <v>247</v>
      </c>
      <c r="EM7" s="1102" t="s">
        <v>576</v>
      </c>
      <c r="EN7" s="1102" t="s">
        <v>246</v>
      </c>
      <c r="EO7" s="1102" t="s">
        <v>247</v>
      </c>
      <c r="EP7" s="1102" t="s">
        <v>576</v>
      </c>
      <c r="EQ7" s="1102" t="s">
        <v>246</v>
      </c>
      <c r="ER7" s="1102" t="s">
        <v>247</v>
      </c>
      <c r="ES7" s="1102" t="s">
        <v>576</v>
      </c>
      <c r="ET7" s="1102" t="s">
        <v>246</v>
      </c>
      <c r="EU7" s="1102" t="s">
        <v>247</v>
      </c>
      <c r="EV7" s="1102" t="s">
        <v>576</v>
      </c>
      <c r="EW7" s="1102" t="s">
        <v>246</v>
      </c>
      <c r="EX7" s="1102" t="s">
        <v>247</v>
      </c>
      <c r="EY7" s="1102" t="s">
        <v>576</v>
      </c>
      <c r="EZ7" s="1102" t="s">
        <v>246</v>
      </c>
      <c r="FA7" s="948" t="s">
        <v>247</v>
      </c>
      <c r="FB7" s="1255"/>
      <c r="FC7" s="1256"/>
      <c r="FD7" s="1102" t="s">
        <v>576</v>
      </c>
      <c r="FE7" s="1102" t="s">
        <v>246</v>
      </c>
      <c r="FF7" s="1102" t="s">
        <v>247</v>
      </c>
      <c r="FG7" s="1102" t="s">
        <v>576</v>
      </c>
      <c r="FH7" s="1102" t="s">
        <v>246</v>
      </c>
      <c r="FI7" s="1102" t="s">
        <v>247</v>
      </c>
      <c r="FJ7" s="1102" t="s">
        <v>576</v>
      </c>
      <c r="FK7" s="1102" t="s">
        <v>246</v>
      </c>
      <c r="FL7" s="1102" t="s">
        <v>247</v>
      </c>
      <c r="FM7" s="1102" t="s">
        <v>576</v>
      </c>
      <c r="FN7" s="1102" t="s">
        <v>246</v>
      </c>
      <c r="FO7" s="1102" t="s">
        <v>247</v>
      </c>
      <c r="FP7" s="1102" t="s">
        <v>576</v>
      </c>
      <c r="FQ7" s="1102" t="s">
        <v>246</v>
      </c>
      <c r="FR7" s="1102" t="s">
        <v>247</v>
      </c>
      <c r="FS7" s="1102" t="s">
        <v>576</v>
      </c>
      <c r="FT7" s="1102" t="s">
        <v>246</v>
      </c>
      <c r="FU7" s="1102" t="s">
        <v>247</v>
      </c>
      <c r="FV7" s="1102" t="s">
        <v>576</v>
      </c>
      <c r="FW7" s="1102" t="s">
        <v>246</v>
      </c>
      <c r="FX7" s="1102" t="s">
        <v>247</v>
      </c>
      <c r="FY7" s="1102" t="s">
        <v>576</v>
      </c>
      <c r="FZ7" s="1102" t="s">
        <v>246</v>
      </c>
      <c r="GA7" s="1102" t="s">
        <v>247</v>
      </c>
      <c r="GB7" s="1102" t="s">
        <v>576</v>
      </c>
      <c r="GC7" s="1102" t="s">
        <v>246</v>
      </c>
      <c r="GD7" s="1102" t="s">
        <v>247</v>
      </c>
      <c r="GE7" s="1102" t="s">
        <v>576</v>
      </c>
      <c r="GF7" s="1102" t="s">
        <v>246</v>
      </c>
      <c r="GG7" s="948" t="s">
        <v>247</v>
      </c>
      <c r="GH7" s="1255"/>
      <c r="GI7" s="1256"/>
      <c r="GJ7" s="1102" t="s">
        <v>576</v>
      </c>
      <c r="GK7" s="1102" t="s">
        <v>246</v>
      </c>
      <c r="GL7" s="1102" t="s">
        <v>247</v>
      </c>
      <c r="GM7" s="1102" t="s">
        <v>576</v>
      </c>
      <c r="GN7" s="1102" t="s">
        <v>246</v>
      </c>
      <c r="GO7" s="1102" t="s">
        <v>247</v>
      </c>
      <c r="GP7" s="1102" t="s">
        <v>576</v>
      </c>
      <c r="GQ7" s="1102" t="s">
        <v>246</v>
      </c>
      <c r="GR7" s="1102" t="s">
        <v>247</v>
      </c>
      <c r="GS7" s="1102" t="s">
        <v>576</v>
      </c>
      <c r="GT7" s="1102" t="s">
        <v>246</v>
      </c>
      <c r="GU7" s="1102" t="s">
        <v>247</v>
      </c>
      <c r="GV7" s="1102" t="s">
        <v>576</v>
      </c>
      <c r="GW7" s="1102" t="s">
        <v>246</v>
      </c>
      <c r="GX7" s="1102" t="s">
        <v>247</v>
      </c>
      <c r="GY7" s="1102" t="s">
        <v>576</v>
      </c>
      <c r="GZ7" s="1102" t="s">
        <v>246</v>
      </c>
      <c r="HA7" s="1102" t="s">
        <v>247</v>
      </c>
      <c r="HB7" s="1102" t="s">
        <v>576</v>
      </c>
      <c r="HC7" s="1102" t="s">
        <v>246</v>
      </c>
      <c r="HD7" s="1102" t="s">
        <v>247</v>
      </c>
      <c r="HE7" s="1102" t="s">
        <v>576</v>
      </c>
      <c r="HF7" s="1102" t="s">
        <v>246</v>
      </c>
      <c r="HG7" s="1102" t="s">
        <v>247</v>
      </c>
      <c r="HH7" s="1102" t="s">
        <v>576</v>
      </c>
      <c r="HI7" s="1102" t="s">
        <v>246</v>
      </c>
      <c r="HJ7" s="1102" t="s">
        <v>247</v>
      </c>
      <c r="HK7" s="1102" t="s">
        <v>576</v>
      </c>
      <c r="HL7" s="1102" t="s">
        <v>246</v>
      </c>
      <c r="HM7" s="948" t="s">
        <v>247</v>
      </c>
      <c r="HN7" s="1255"/>
      <c r="HO7" s="1256"/>
      <c r="HP7" s="1102" t="s">
        <v>576</v>
      </c>
      <c r="HQ7" s="1102" t="s">
        <v>246</v>
      </c>
      <c r="HR7" s="1102" t="s">
        <v>247</v>
      </c>
      <c r="HS7" s="1102" t="s">
        <v>576</v>
      </c>
      <c r="HT7" s="1102" t="s">
        <v>246</v>
      </c>
      <c r="HU7" s="1102" t="s">
        <v>247</v>
      </c>
      <c r="HV7" s="1102" t="s">
        <v>576</v>
      </c>
      <c r="HW7" s="1102" t="s">
        <v>246</v>
      </c>
      <c r="HX7" s="1102" t="s">
        <v>247</v>
      </c>
      <c r="HY7" s="1102" t="s">
        <v>576</v>
      </c>
      <c r="HZ7" s="1102" t="s">
        <v>246</v>
      </c>
      <c r="IA7" s="1102" t="s">
        <v>247</v>
      </c>
      <c r="IB7" s="1102" t="s">
        <v>576</v>
      </c>
      <c r="IC7" s="1102" t="s">
        <v>246</v>
      </c>
      <c r="ID7" s="1102" t="s">
        <v>247</v>
      </c>
      <c r="IE7" s="1102" t="s">
        <v>576</v>
      </c>
      <c r="IF7" s="1102" t="s">
        <v>246</v>
      </c>
      <c r="IG7" s="1102" t="s">
        <v>247</v>
      </c>
      <c r="IH7" s="1102" t="s">
        <v>576</v>
      </c>
      <c r="II7" s="1102" t="s">
        <v>246</v>
      </c>
      <c r="IJ7" s="1102" t="s">
        <v>247</v>
      </c>
      <c r="IK7" s="1102" t="s">
        <v>576</v>
      </c>
      <c r="IL7" s="1102" t="s">
        <v>246</v>
      </c>
      <c r="IM7" s="1102" t="s">
        <v>247</v>
      </c>
      <c r="IN7" s="1102" t="s">
        <v>576</v>
      </c>
      <c r="IO7" s="1102" t="s">
        <v>246</v>
      </c>
      <c r="IP7" s="1102" t="s">
        <v>247</v>
      </c>
      <c r="IQ7" s="1102" t="s">
        <v>576</v>
      </c>
      <c r="IR7" s="1102" t="s">
        <v>246</v>
      </c>
      <c r="IS7" s="948" t="s">
        <v>247</v>
      </c>
    </row>
    <row r="8" spans="1:253" s="260" customFormat="1" ht="18.75" customHeight="1">
      <c r="A8" s="1268" t="s">
        <v>577</v>
      </c>
      <c r="B8" s="1269"/>
      <c r="C8" s="956">
        <v>294247</v>
      </c>
      <c r="D8" s="956">
        <v>144690</v>
      </c>
      <c r="E8" s="956">
        <v>149557</v>
      </c>
      <c r="F8" s="259">
        <v>41345</v>
      </c>
      <c r="G8" s="259">
        <v>20102</v>
      </c>
      <c r="H8" s="259">
        <v>21243</v>
      </c>
      <c r="I8" s="259">
        <v>31549</v>
      </c>
      <c r="J8" s="259">
        <v>15356</v>
      </c>
      <c r="K8" s="259">
        <v>16193</v>
      </c>
      <c r="L8" s="259">
        <v>9796</v>
      </c>
      <c r="M8" s="259">
        <v>4746</v>
      </c>
      <c r="N8" s="259">
        <v>5050</v>
      </c>
      <c r="O8" s="259">
        <v>16004</v>
      </c>
      <c r="P8" s="259">
        <v>7945</v>
      </c>
      <c r="Q8" s="259">
        <v>8059</v>
      </c>
      <c r="R8" s="258">
        <v>13544</v>
      </c>
      <c r="S8" s="258">
        <v>6703</v>
      </c>
      <c r="T8" s="258">
        <v>6841</v>
      </c>
      <c r="U8" s="258">
        <v>3048</v>
      </c>
      <c r="V8" s="258">
        <v>1438</v>
      </c>
      <c r="W8" s="258">
        <v>1610</v>
      </c>
      <c r="X8" s="258">
        <v>1185</v>
      </c>
      <c r="Y8" s="258">
        <v>556</v>
      </c>
      <c r="Z8" s="258">
        <v>629</v>
      </c>
      <c r="AA8" s="258">
        <v>1261</v>
      </c>
      <c r="AB8" s="258">
        <v>597</v>
      </c>
      <c r="AC8" s="258">
        <v>664</v>
      </c>
      <c r="AD8" s="1268" t="s">
        <v>120</v>
      </c>
      <c r="AE8" s="1269">
        <v>0</v>
      </c>
      <c r="AF8" s="258">
        <v>602</v>
      </c>
      <c r="AG8" s="258">
        <v>285</v>
      </c>
      <c r="AH8" s="258">
        <v>317</v>
      </c>
      <c r="AI8" s="259">
        <v>10496</v>
      </c>
      <c r="AJ8" s="259">
        <v>5265</v>
      </c>
      <c r="AK8" s="259">
        <v>5231</v>
      </c>
      <c r="AL8" s="258">
        <v>2460</v>
      </c>
      <c r="AM8" s="258">
        <v>1242</v>
      </c>
      <c r="AN8" s="258">
        <v>1218</v>
      </c>
      <c r="AO8" s="259">
        <v>13215</v>
      </c>
      <c r="AP8" s="259">
        <v>6653</v>
      </c>
      <c r="AQ8" s="259">
        <v>6562</v>
      </c>
      <c r="AR8" s="258">
        <v>1299</v>
      </c>
      <c r="AS8" s="258">
        <v>659</v>
      </c>
      <c r="AT8" s="258">
        <v>640</v>
      </c>
      <c r="AU8" s="258">
        <v>2245</v>
      </c>
      <c r="AV8" s="258">
        <v>1110</v>
      </c>
      <c r="AW8" s="258">
        <v>1135</v>
      </c>
      <c r="AX8" s="258">
        <v>2606</v>
      </c>
      <c r="AY8" s="258">
        <v>1315</v>
      </c>
      <c r="AZ8" s="258">
        <v>1291</v>
      </c>
      <c r="BA8" s="258">
        <v>4337</v>
      </c>
      <c r="BB8" s="258">
        <v>2143</v>
      </c>
      <c r="BC8" s="258">
        <v>2194</v>
      </c>
      <c r="BD8" s="259">
        <v>1572</v>
      </c>
      <c r="BE8" s="259">
        <v>786</v>
      </c>
      <c r="BF8" s="259">
        <v>786</v>
      </c>
      <c r="BG8" s="259">
        <v>2765</v>
      </c>
      <c r="BH8" s="259">
        <v>1357</v>
      </c>
      <c r="BI8" s="259">
        <v>1408</v>
      </c>
      <c r="BJ8" s="1268" t="s">
        <v>120</v>
      </c>
      <c r="BK8" s="1269">
        <v>0</v>
      </c>
      <c r="BL8" s="258">
        <v>2728</v>
      </c>
      <c r="BM8" s="258">
        <v>1426</v>
      </c>
      <c r="BN8" s="258">
        <v>1302</v>
      </c>
      <c r="BO8" s="259">
        <v>480</v>
      </c>
      <c r="BP8" s="259">
        <v>251</v>
      </c>
      <c r="BQ8" s="259">
        <v>229</v>
      </c>
      <c r="BR8" s="259">
        <v>2248</v>
      </c>
      <c r="BS8" s="259">
        <v>1175</v>
      </c>
      <c r="BT8" s="259">
        <v>1073</v>
      </c>
      <c r="BU8" s="259">
        <v>11752</v>
      </c>
      <c r="BV8" s="259">
        <v>5618</v>
      </c>
      <c r="BW8" s="259">
        <v>6134</v>
      </c>
      <c r="BX8" s="258">
        <v>9553</v>
      </c>
      <c r="BY8" s="258">
        <v>4556</v>
      </c>
      <c r="BZ8" s="258">
        <v>4997</v>
      </c>
      <c r="CA8" s="258">
        <v>707</v>
      </c>
      <c r="CB8" s="258">
        <v>363</v>
      </c>
      <c r="CC8" s="258">
        <v>344</v>
      </c>
      <c r="CD8" s="258">
        <v>2380</v>
      </c>
      <c r="CE8" s="258">
        <v>1146</v>
      </c>
      <c r="CF8" s="258">
        <v>1234</v>
      </c>
      <c r="CG8" s="258">
        <v>684</v>
      </c>
      <c r="CH8" s="258">
        <v>336</v>
      </c>
      <c r="CI8" s="258">
        <v>348</v>
      </c>
      <c r="CJ8" s="258">
        <v>2096</v>
      </c>
      <c r="CK8" s="258">
        <v>947</v>
      </c>
      <c r="CL8" s="258">
        <v>1149</v>
      </c>
      <c r="CM8" s="258">
        <v>965</v>
      </c>
      <c r="CN8" s="258">
        <v>441</v>
      </c>
      <c r="CO8" s="258">
        <v>524</v>
      </c>
      <c r="CP8" s="1268" t="s">
        <v>120</v>
      </c>
      <c r="CQ8" s="1269">
        <v>0</v>
      </c>
      <c r="CR8" s="258">
        <v>1195</v>
      </c>
      <c r="CS8" s="258">
        <v>556</v>
      </c>
      <c r="CT8" s="258">
        <v>639</v>
      </c>
      <c r="CU8" s="258">
        <v>704</v>
      </c>
      <c r="CV8" s="258">
        <v>346</v>
      </c>
      <c r="CW8" s="258">
        <v>358</v>
      </c>
      <c r="CX8" s="258">
        <v>822</v>
      </c>
      <c r="CY8" s="258">
        <v>421</v>
      </c>
      <c r="CZ8" s="258">
        <v>401</v>
      </c>
      <c r="DA8" s="258">
        <v>587</v>
      </c>
      <c r="DB8" s="258">
        <v>305</v>
      </c>
      <c r="DC8" s="258">
        <v>282</v>
      </c>
      <c r="DD8" s="258">
        <v>1612</v>
      </c>
      <c r="DE8" s="258">
        <v>757</v>
      </c>
      <c r="DF8" s="258">
        <v>855</v>
      </c>
      <c r="DG8" s="259">
        <v>1125</v>
      </c>
      <c r="DH8" s="259">
        <v>544</v>
      </c>
      <c r="DI8" s="259">
        <v>581</v>
      </c>
      <c r="DJ8" s="259">
        <v>487</v>
      </c>
      <c r="DK8" s="259">
        <v>213</v>
      </c>
      <c r="DL8" s="259">
        <v>274</v>
      </c>
      <c r="DM8" s="259">
        <v>36339</v>
      </c>
      <c r="DN8" s="259">
        <v>17827</v>
      </c>
      <c r="DO8" s="259">
        <v>18512</v>
      </c>
      <c r="DP8" s="258">
        <v>7297</v>
      </c>
      <c r="DQ8" s="258">
        <v>3606</v>
      </c>
      <c r="DR8" s="258">
        <v>3691</v>
      </c>
      <c r="DS8" s="258">
        <v>6814</v>
      </c>
      <c r="DT8" s="258">
        <v>3255</v>
      </c>
      <c r="DU8" s="258">
        <v>3559</v>
      </c>
      <c r="DV8" s="1268" t="s">
        <v>120</v>
      </c>
      <c r="DW8" s="1269">
        <v>0</v>
      </c>
      <c r="DX8" s="258">
        <v>5916</v>
      </c>
      <c r="DY8" s="258">
        <v>2919</v>
      </c>
      <c r="DZ8" s="258">
        <v>2997</v>
      </c>
      <c r="EA8" s="258">
        <v>9790</v>
      </c>
      <c r="EB8" s="258">
        <v>4918</v>
      </c>
      <c r="EC8" s="258">
        <v>4872</v>
      </c>
      <c r="ED8" s="258">
        <v>5909</v>
      </c>
      <c r="EE8" s="258">
        <v>2841</v>
      </c>
      <c r="EF8" s="258">
        <v>3068</v>
      </c>
      <c r="EG8" s="258">
        <v>613</v>
      </c>
      <c r="EH8" s="258">
        <v>288</v>
      </c>
      <c r="EI8" s="258">
        <v>325</v>
      </c>
      <c r="EJ8" s="259">
        <v>11713</v>
      </c>
      <c r="EK8" s="259">
        <v>5657</v>
      </c>
      <c r="EL8" s="259">
        <v>6056</v>
      </c>
      <c r="EM8" s="258">
        <v>5741</v>
      </c>
      <c r="EN8" s="258">
        <v>2777</v>
      </c>
      <c r="EO8" s="258">
        <v>2964</v>
      </c>
      <c r="EP8" s="258">
        <v>1897</v>
      </c>
      <c r="EQ8" s="258">
        <v>862</v>
      </c>
      <c r="ER8" s="258">
        <v>1035</v>
      </c>
      <c r="ES8" s="258">
        <v>1212</v>
      </c>
      <c r="ET8" s="258">
        <v>613</v>
      </c>
      <c r="EU8" s="258">
        <v>599</v>
      </c>
      <c r="EV8" s="258">
        <v>1114</v>
      </c>
      <c r="EW8" s="258">
        <v>561</v>
      </c>
      <c r="EX8" s="258">
        <v>553</v>
      </c>
      <c r="EY8" s="258">
        <v>946</v>
      </c>
      <c r="EZ8" s="258">
        <v>462</v>
      </c>
      <c r="FA8" s="258">
        <v>484</v>
      </c>
      <c r="FB8" s="1268" t="s">
        <v>120</v>
      </c>
      <c r="FC8" s="1269">
        <v>0</v>
      </c>
      <c r="FD8" s="258">
        <v>803</v>
      </c>
      <c r="FE8" s="258">
        <v>382</v>
      </c>
      <c r="FF8" s="258">
        <v>421</v>
      </c>
      <c r="FG8" s="259">
        <v>33820</v>
      </c>
      <c r="FH8" s="259">
        <v>16599</v>
      </c>
      <c r="FI8" s="259">
        <v>17221</v>
      </c>
      <c r="FJ8" s="259">
        <v>11887</v>
      </c>
      <c r="FK8" s="259">
        <v>5780</v>
      </c>
      <c r="FL8" s="259">
        <v>6107</v>
      </c>
      <c r="FM8" s="258">
        <v>3122</v>
      </c>
      <c r="FN8" s="258">
        <v>1534</v>
      </c>
      <c r="FO8" s="258">
        <v>1588</v>
      </c>
      <c r="FP8" s="258">
        <v>5270</v>
      </c>
      <c r="FQ8" s="258">
        <v>2583</v>
      </c>
      <c r="FR8" s="258">
        <v>2687</v>
      </c>
      <c r="FS8" s="258">
        <v>3495</v>
      </c>
      <c r="FT8" s="258">
        <v>1663</v>
      </c>
      <c r="FU8" s="258">
        <v>1832</v>
      </c>
      <c r="FV8" s="258">
        <v>7236</v>
      </c>
      <c r="FW8" s="258">
        <v>3620</v>
      </c>
      <c r="FX8" s="258">
        <v>3616</v>
      </c>
      <c r="FY8" s="258">
        <v>7236</v>
      </c>
      <c r="FZ8" s="258">
        <v>3620</v>
      </c>
      <c r="GA8" s="258">
        <v>3616</v>
      </c>
      <c r="GB8" s="259">
        <v>14697</v>
      </c>
      <c r="GC8" s="259">
        <v>7199</v>
      </c>
      <c r="GD8" s="259">
        <v>7498</v>
      </c>
      <c r="GE8" s="258">
        <v>5868</v>
      </c>
      <c r="GF8" s="258">
        <v>2939</v>
      </c>
      <c r="GG8" s="258">
        <v>2929</v>
      </c>
      <c r="GH8" s="1268" t="s">
        <v>120</v>
      </c>
      <c r="GI8" s="1269">
        <v>0</v>
      </c>
      <c r="GJ8" s="258">
        <v>382</v>
      </c>
      <c r="GK8" s="258">
        <v>197</v>
      </c>
      <c r="GL8" s="258">
        <v>185</v>
      </c>
      <c r="GM8" s="258">
        <v>845</v>
      </c>
      <c r="GN8" s="258">
        <v>392</v>
      </c>
      <c r="GO8" s="258">
        <v>453</v>
      </c>
      <c r="GP8" s="258">
        <v>1290</v>
      </c>
      <c r="GQ8" s="258">
        <v>645</v>
      </c>
      <c r="GR8" s="258">
        <v>645</v>
      </c>
      <c r="GS8" s="258">
        <v>6312</v>
      </c>
      <c r="GT8" s="258">
        <v>3026</v>
      </c>
      <c r="GU8" s="258">
        <v>3286</v>
      </c>
      <c r="GV8" s="259">
        <v>15227</v>
      </c>
      <c r="GW8" s="259">
        <v>7396</v>
      </c>
      <c r="GX8" s="259">
        <v>7831</v>
      </c>
      <c r="GY8" s="259">
        <v>2274</v>
      </c>
      <c r="GZ8" s="259">
        <v>1125</v>
      </c>
      <c r="HA8" s="259">
        <v>1149</v>
      </c>
      <c r="HB8" s="258">
        <v>12953</v>
      </c>
      <c r="HC8" s="258">
        <v>6271</v>
      </c>
      <c r="HD8" s="258">
        <v>6682</v>
      </c>
      <c r="HE8" s="259">
        <v>12085</v>
      </c>
      <c r="HF8" s="259">
        <v>5860</v>
      </c>
      <c r="HG8" s="259">
        <v>6225</v>
      </c>
      <c r="HH8" s="258">
        <v>4891</v>
      </c>
      <c r="HI8" s="258">
        <v>2342</v>
      </c>
      <c r="HJ8" s="258">
        <v>2549</v>
      </c>
      <c r="HK8" s="258">
        <v>2381</v>
      </c>
      <c r="HL8" s="258">
        <v>1183</v>
      </c>
      <c r="HM8" s="258">
        <v>1198</v>
      </c>
      <c r="HN8" s="1268" t="s">
        <v>120</v>
      </c>
      <c r="HO8" s="1269">
        <v>0</v>
      </c>
      <c r="HP8" s="258">
        <v>3277</v>
      </c>
      <c r="HQ8" s="258">
        <v>1616</v>
      </c>
      <c r="HR8" s="258">
        <v>1661</v>
      </c>
      <c r="HS8" s="258">
        <v>1536</v>
      </c>
      <c r="HT8" s="258">
        <v>719</v>
      </c>
      <c r="HU8" s="258">
        <v>817</v>
      </c>
      <c r="HV8" s="259">
        <v>7776</v>
      </c>
      <c r="HW8" s="259">
        <v>4092</v>
      </c>
      <c r="HX8" s="259">
        <v>3684</v>
      </c>
      <c r="HY8" s="258">
        <v>4236</v>
      </c>
      <c r="HZ8" s="258">
        <v>2367</v>
      </c>
      <c r="IA8" s="258">
        <v>1869</v>
      </c>
      <c r="IB8" s="258">
        <v>940</v>
      </c>
      <c r="IC8" s="258">
        <v>453</v>
      </c>
      <c r="ID8" s="258">
        <v>487</v>
      </c>
      <c r="IE8" s="258">
        <v>1850</v>
      </c>
      <c r="IF8" s="258">
        <v>903</v>
      </c>
      <c r="IG8" s="258">
        <v>947</v>
      </c>
      <c r="IH8" s="258">
        <v>750</v>
      </c>
      <c r="II8" s="258">
        <v>369</v>
      </c>
      <c r="IJ8" s="258">
        <v>381</v>
      </c>
      <c r="IK8" s="258">
        <v>601</v>
      </c>
      <c r="IL8" s="258">
        <v>356</v>
      </c>
      <c r="IM8" s="258">
        <v>245</v>
      </c>
      <c r="IN8" s="258">
        <v>1277</v>
      </c>
      <c r="IO8" s="258">
        <v>634</v>
      </c>
      <c r="IP8" s="258">
        <v>643</v>
      </c>
      <c r="IQ8" s="259">
        <v>21766</v>
      </c>
      <c r="IR8" s="259">
        <v>10737</v>
      </c>
      <c r="IS8" s="259">
        <v>11029</v>
      </c>
    </row>
    <row r="9" spans="1:253" s="264" customFormat="1" ht="18.75" customHeight="1">
      <c r="A9" s="1240" t="s">
        <v>2128</v>
      </c>
      <c r="B9" s="1240"/>
      <c r="C9" s="261">
        <v>10286</v>
      </c>
      <c r="D9" s="303">
        <v>5261</v>
      </c>
      <c r="E9" s="303">
        <v>5025</v>
      </c>
      <c r="F9" s="263">
        <v>1213</v>
      </c>
      <c r="G9" s="263">
        <v>615</v>
      </c>
      <c r="H9" s="263">
        <v>598</v>
      </c>
      <c r="I9" s="263">
        <v>826</v>
      </c>
      <c r="J9" s="263">
        <v>426</v>
      </c>
      <c r="K9" s="263">
        <v>400</v>
      </c>
      <c r="L9" s="263">
        <v>387</v>
      </c>
      <c r="M9" s="263">
        <v>189</v>
      </c>
      <c r="N9" s="263">
        <v>198</v>
      </c>
      <c r="O9" s="263">
        <v>437</v>
      </c>
      <c r="P9" s="263">
        <v>239</v>
      </c>
      <c r="Q9" s="263">
        <v>198</v>
      </c>
      <c r="R9" s="262">
        <v>356</v>
      </c>
      <c r="S9" s="262">
        <v>201</v>
      </c>
      <c r="T9" s="262">
        <v>155</v>
      </c>
      <c r="U9" s="262">
        <v>65</v>
      </c>
      <c r="V9" s="262">
        <v>40</v>
      </c>
      <c r="W9" s="262">
        <v>25</v>
      </c>
      <c r="X9" s="262">
        <v>22</v>
      </c>
      <c r="Y9" s="262">
        <v>11</v>
      </c>
      <c r="Z9" s="262">
        <v>11</v>
      </c>
      <c r="AA9" s="262">
        <v>29</v>
      </c>
      <c r="AB9" s="262">
        <v>20</v>
      </c>
      <c r="AC9" s="262">
        <v>9</v>
      </c>
      <c r="AD9" s="1240" t="s">
        <v>2396</v>
      </c>
      <c r="AE9" s="1241">
        <v>0</v>
      </c>
      <c r="AF9" s="262">
        <v>14</v>
      </c>
      <c r="AG9" s="262">
        <v>9</v>
      </c>
      <c r="AH9" s="262">
        <v>5</v>
      </c>
      <c r="AI9" s="263">
        <v>291</v>
      </c>
      <c r="AJ9" s="263">
        <v>161</v>
      </c>
      <c r="AK9" s="263">
        <v>130</v>
      </c>
      <c r="AL9" s="262">
        <v>81</v>
      </c>
      <c r="AM9" s="262">
        <v>38</v>
      </c>
      <c r="AN9" s="262">
        <v>43</v>
      </c>
      <c r="AO9" s="263">
        <v>530</v>
      </c>
      <c r="AP9" s="263">
        <v>267</v>
      </c>
      <c r="AQ9" s="263">
        <v>263</v>
      </c>
      <c r="AR9" s="262">
        <v>53</v>
      </c>
      <c r="AS9" s="262">
        <v>27</v>
      </c>
      <c r="AT9" s="262">
        <v>26</v>
      </c>
      <c r="AU9" s="262">
        <v>73</v>
      </c>
      <c r="AV9" s="262">
        <v>32</v>
      </c>
      <c r="AW9" s="262">
        <v>41</v>
      </c>
      <c r="AX9" s="262">
        <v>122</v>
      </c>
      <c r="AY9" s="262">
        <v>64</v>
      </c>
      <c r="AZ9" s="262">
        <v>58</v>
      </c>
      <c r="BA9" s="262">
        <v>225</v>
      </c>
      <c r="BB9" s="262">
        <v>115</v>
      </c>
      <c r="BC9" s="262">
        <v>110</v>
      </c>
      <c r="BD9" s="263">
        <v>107</v>
      </c>
      <c r="BE9" s="263">
        <v>49</v>
      </c>
      <c r="BF9" s="263">
        <v>58</v>
      </c>
      <c r="BG9" s="263">
        <v>118</v>
      </c>
      <c r="BH9" s="263">
        <v>66</v>
      </c>
      <c r="BI9" s="263">
        <v>52</v>
      </c>
      <c r="BJ9" s="1240" t="s">
        <v>2395</v>
      </c>
      <c r="BK9" s="1241">
        <v>0</v>
      </c>
      <c r="BL9" s="262">
        <v>57</v>
      </c>
      <c r="BM9" s="262">
        <v>29</v>
      </c>
      <c r="BN9" s="262">
        <v>28</v>
      </c>
      <c r="BO9" s="263">
        <v>11</v>
      </c>
      <c r="BP9" s="263">
        <v>8</v>
      </c>
      <c r="BQ9" s="263">
        <v>3</v>
      </c>
      <c r="BR9" s="263">
        <v>46</v>
      </c>
      <c r="BS9" s="263">
        <v>21</v>
      </c>
      <c r="BT9" s="263">
        <v>25</v>
      </c>
      <c r="BU9" s="263">
        <v>290</v>
      </c>
      <c r="BV9" s="263">
        <v>158</v>
      </c>
      <c r="BW9" s="263">
        <v>132</v>
      </c>
      <c r="BX9" s="262">
        <v>246</v>
      </c>
      <c r="BY9" s="262">
        <v>133</v>
      </c>
      <c r="BZ9" s="262">
        <v>113</v>
      </c>
      <c r="CA9" s="262">
        <v>6</v>
      </c>
      <c r="CB9" s="262">
        <v>4</v>
      </c>
      <c r="CC9" s="262">
        <v>2</v>
      </c>
      <c r="CD9" s="262">
        <v>62</v>
      </c>
      <c r="CE9" s="262">
        <v>34</v>
      </c>
      <c r="CF9" s="262">
        <v>28</v>
      </c>
      <c r="CG9" s="262">
        <v>12</v>
      </c>
      <c r="CH9" s="262">
        <v>8</v>
      </c>
      <c r="CI9" s="262">
        <v>4</v>
      </c>
      <c r="CJ9" s="262">
        <v>75</v>
      </c>
      <c r="CK9" s="262">
        <v>41</v>
      </c>
      <c r="CL9" s="262">
        <v>34</v>
      </c>
      <c r="CM9" s="262">
        <v>25</v>
      </c>
      <c r="CN9" s="262">
        <v>12</v>
      </c>
      <c r="CO9" s="262">
        <v>13</v>
      </c>
      <c r="CP9" s="1240" t="s">
        <v>2395</v>
      </c>
      <c r="CQ9" s="1241">
        <v>0</v>
      </c>
      <c r="CR9" s="262">
        <v>21</v>
      </c>
      <c r="CS9" s="262">
        <v>8</v>
      </c>
      <c r="CT9" s="262">
        <v>13</v>
      </c>
      <c r="CU9" s="262">
        <v>18</v>
      </c>
      <c r="CV9" s="262">
        <v>9</v>
      </c>
      <c r="CW9" s="262">
        <v>9</v>
      </c>
      <c r="CX9" s="262">
        <v>27</v>
      </c>
      <c r="CY9" s="262">
        <v>17</v>
      </c>
      <c r="CZ9" s="262">
        <v>10</v>
      </c>
      <c r="DA9" s="262">
        <v>17</v>
      </c>
      <c r="DB9" s="262">
        <v>7</v>
      </c>
      <c r="DC9" s="262">
        <v>10</v>
      </c>
      <c r="DD9" s="262">
        <v>27</v>
      </c>
      <c r="DE9" s="262">
        <v>18</v>
      </c>
      <c r="DF9" s="262">
        <v>9</v>
      </c>
      <c r="DG9" s="263">
        <v>20</v>
      </c>
      <c r="DH9" s="263">
        <v>13</v>
      </c>
      <c r="DI9" s="263">
        <v>7</v>
      </c>
      <c r="DJ9" s="263">
        <v>7</v>
      </c>
      <c r="DK9" s="263">
        <v>5</v>
      </c>
      <c r="DL9" s="263">
        <v>2</v>
      </c>
      <c r="DM9" s="263">
        <v>1412</v>
      </c>
      <c r="DN9" s="263">
        <v>685</v>
      </c>
      <c r="DO9" s="263">
        <v>727</v>
      </c>
      <c r="DP9" s="262">
        <v>305</v>
      </c>
      <c r="DQ9" s="262">
        <v>163</v>
      </c>
      <c r="DR9" s="262">
        <v>142</v>
      </c>
      <c r="DS9" s="262">
        <v>258</v>
      </c>
      <c r="DT9" s="262">
        <v>105</v>
      </c>
      <c r="DU9" s="262">
        <v>153</v>
      </c>
      <c r="DV9" s="1240" t="s">
        <v>2395</v>
      </c>
      <c r="DW9" s="1241">
        <v>0</v>
      </c>
      <c r="DX9" s="262">
        <v>224</v>
      </c>
      <c r="DY9" s="262">
        <v>105</v>
      </c>
      <c r="DZ9" s="262">
        <v>119</v>
      </c>
      <c r="EA9" s="262">
        <v>351</v>
      </c>
      <c r="EB9" s="262">
        <v>177</v>
      </c>
      <c r="EC9" s="262">
        <v>174</v>
      </c>
      <c r="ED9" s="262">
        <v>261</v>
      </c>
      <c r="EE9" s="262">
        <v>129</v>
      </c>
      <c r="EF9" s="262">
        <v>132</v>
      </c>
      <c r="EG9" s="262">
        <v>13</v>
      </c>
      <c r="EH9" s="262">
        <v>6</v>
      </c>
      <c r="EI9" s="262">
        <v>7</v>
      </c>
      <c r="EJ9" s="263">
        <v>431</v>
      </c>
      <c r="EK9" s="263">
        <v>239</v>
      </c>
      <c r="EL9" s="263">
        <v>192</v>
      </c>
      <c r="EM9" s="262">
        <v>260</v>
      </c>
      <c r="EN9" s="262">
        <v>148</v>
      </c>
      <c r="EO9" s="262">
        <v>112</v>
      </c>
      <c r="EP9" s="262">
        <v>34</v>
      </c>
      <c r="EQ9" s="262">
        <v>17</v>
      </c>
      <c r="ER9" s="262">
        <v>17</v>
      </c>
      <c r="ES9" s="262">
        <v>67</v>
      </c>
      <c r="ET9" s="262">
        <v>35</v>
      </c>
      <c r="EU9" s="262">
        <v>32</v>
      </c>
      <c r="EV9" s="262">
        <v>14</v>
      </c>
      <c r="EW9" s="262">
        <v>10</v>
      </c>
      <c r="EX9" s="262">
        <v>4</v>
      </c>
      <c r="EY9" s="262">
        <v>29</v>
      </c>
      <c r="EZ9" s="262">
        <v>19</v>
      </c>
      <c r="FA9" s="262">
        <v>10</v>
      </c>
      <c r="FB9" s="1240" t="s">
        <v>2395</v>
      </c>
      <c r="FC9" s="1241">
        <v>0</v>
      </c>
      <c r="FD9" s="262">
        <v>27</v>
      </c>
      <c r="FE9" s="262">
        <v>10</v>
      </c>
      <c r="FF9" s="262">
        <v>17</v>
      </c>
      <c r="FG9" s="263">
        <v>1507</v>
      </c>
      <c r="FH9" s="263">
        <v>767</v>
      </c>
      <c r="FI9" s="263">
        <v>740</v>
      </c>
      <c r="FJ9" s="263">
        <v>561</v>
      </c>
      <c r="FK9" s="263">
        <v>294</v>
      </c>
      <c r="FL9" s="263">
        <v>267</v>
      </c>
      <c r="FM9" s="262">
        <v>129</v>
      </c>
      <c r="FN9" s="262">
        <v>75</v>
      </c>
      <c r="FO9" s="262">
        <v>54</v>
      </c>
      <c r="FP9" s="262">
        <v>258</v>
      </c>
      <c r="FQ9" s="262">
        <v>136</v>
      </c>
      <c r="FR9" s="262">
        <v>122</v>
      </c>
      <c r="FS9" s="262">
        <v>174</v>
      </c>
      <c r="FT9" s="262">
        <v>83</v>
      </c>
      <c r="FU9" s="262">
        <v>91</v>
      </c>
      <c r="FV9" s="262">
        <v>316</v>
      </c>
      <c r="FW9" s="262">
        <v>153</v>
      </c>
      <c r="FX9" s="262">
        <v>163</v>
      </c>
      <c r="FY9" s="262">
        <v>316</v>
      </c>
      <c r="FZ9" s="262">
        <v>153</v>
      </c>
      <c r="GA9" s="262">
        <v>163</v>
      </c>
      <c r="GB9" s="263">
        <v>630</v>
      </c>
      <c r="GC9" s="263">
        <v>320</v>
      </c>
      <c r="GD9" s="263">
        <v>310</v>
      </c>
      <c r="GE9" s="262">
        <v>250</v>
      </c>
      <c r="GF9" s="262">
        <v>128</v>
      </c>
      <c r="GG9" s="262">
        <v>122</v>
      </c>
      <c r="GH9" s="1240" t="s">
        <v>2395</v>
      </c>
      <c r="GI9" s="1241">
        <v>0</v>
      </c>
      <c r="GJ9" s="262">
        <v>5</v>
      </c>
      <c r="GK9" s="262">
        <v>4</v>
      </c>
      <c r="GL9" s="262">
        <v>1</v>
      </c>
      <c r="GM9" s="262">
        <v>11</v>
      </c>
      <c r="GN9" s="262">
        <v>3</v>
      </c>
      <c r="GO9" s="262">
        <v>8</v>
      </c>
      <c r="GP9" s="262">
        <v>60</v>
      </c>
      <c r="GQ9" s="262">
        <v>32</v>
      </c>
      <c r="GR9" s="262">
        <v>28</v>
      </c>
      <c r="GS9" s="262">
        <v>304</v>
      </c>
      <c r="GT9" s="262">
        <v>153</v>
      </c>
      <c r="GU9" s="262">
        <v>151</v>
      </c>
      <c r="GV9" s="263">
        <v>526</v>
      </c>
      <c r="GW9" s="263">
        <v>271</v>
      </c>
      <c r="GX9" s="263">
        <v>255</v>
      </c>
      <c r="GY9" s="263">
        <v>35</v>
      </c>
      <c r="GZ9" s="263">
        <v>21</v>
      </c>
      <c r="HA9" s="263">
        <v>14</v>
      </c>
      <c r="HB9" s="262">
        <v>491</v>
      </c>
      <c r="HC9" s="262">
        <v>250</v>
      </c>
      <c r="HD9" s="262">
        <v>241</v>
      </c>
      <c r="HE9" s="263">
        <v>544</v>
      </c>
      <c r="HF9" s="263">
        <v>262</v>
      </c>
      <c r="HG9" s="263">
        <v>282</v>
      </c>
      <c r="HH9" s="262">
        <v>243</v>
      </c>
      <c r="HI9" s="262">
        <v>109</v>
      </c>
      <c r="HJ9" s="262">
        <v>134</v>
      </c>
      <c r="HK9" s="262">
        <v>99</v>
      </c>
      <c r="HL9" s="262">
        <v>49</v>
      </c>
      <c r="HM9" s="262">
        <v>50</v>
      </c>
      <c r="HN9" s="1240" t="s">
        <v>2395</v>
      </c>
      <c r="HO9" s="1241">
        <v>0</v>
      </c>
      <c r="HP9" s="262">
        <v>159</v>
      </c>
      <c r="HQ9" s="262">
        <v>80</v>
      </c>
      <c r="HR9" s="262">
        <v>79</v>
      </c>
      <c r="HS9" s="262">
        <v>43</v>
      </c>
      <c r="HT9" s="262">
        <v>24</v>
      </c>
      <c r="HU9" s="262">
        <v>19</v>
      </c>
      <c r="HV9" s="263">
        <v>301</v>
      </c>
      <c r="HW9" s="263">
        <v>143</v>
      </c>
      <c r="HX9" s="263">
        <v>158</v>
      </c>
      <c r="HY9" s="262">
        <v>196</v>
      </c>
      <c r="HZ9" s="262">
        <v>98</v>
      </c>
      <c r="IA9" s="262">
        <v>98</v>
      </c>
      <c r="IB9" s="262">
        <v>25</v>
      </c>
      <c r="IC9" s="262">
        <v>11</v>
      </c>
      <c r="ID9" s="262">
        <v>14</v>
      </c>
      <c r="IE9" s="262">
        <v>61</v>
      </c>
      <c r="IF9" s="262">
        <v>26</v>
      </c>
      <c r="IG9" s="262">
        <v>35</v>
      </c>
      <c r="IH9" s="262">
        <v>19</v>
      </c>
      <c r="II9" s="262">
        <v>8</v>
      </c>
      <c r="IJ9" s="262">
        <v>11</v>
      </c>
      <c r="IK9" s="262">
        <v>6</v>
      </c>
      <c r="IL9" s="262">
        <v>2</v>
      </c>
      <c r="IM9" s="262">
        <v>4</v>
      </c>
      <c r="IN9" s="262">
        <v>22</v>
      </c>
      <c r="IO9" s="262">
        <v>9</v>
      </c>
      <c r="IP9" s="262">
        <v>13</v>
      </c>
      <c r="IQ9" s="263">
        <v>619</v>
      </c>
      <c r="IR9" s="263">
        <v>321</v>
      </c>
      <c r="IS9" s="263">
        <v>298</v>
      </c>
    </row>
    <row r="10" spans="1:253" s="264" customFormat="1" ht="18.75" customHeight="1">
      <c r="A10" s="1240" t="s">
        <v>2394</v>
      </c>
      <c r="B10" s="1240"/>
      <c r="C10" s="261">
        <v>11136</v>
      </c>
      <c r="D10" s="303">
        <v>5838</v>
      </c>
      <c r="E10" s="303">
        <v>5298</v>
      </c>
      <c r="F10" s="263">
        <v>1409</v>
      </c>
      <c r="G10" s="263">
        <v>709</v>
      </c>
      <c r="H10" s="263">
        <v>700</v>
      </c>
      <c r="I10" s="263">
        <v>1001</v>
      </c>
      <c r="J10" s="263">
        <v>513</v>
      </c>
      <c r="K10" s="263">
        <v>488</v>
      </c>
      <c r="L10" s="263">
        <v>408</v>
      </c>
      <c r="M10" s="263">
        <v>196</v>
      </c>
      <c r="N10" s="263">
        <v>212</v>
      </c>
      <c r="O10" s="263">
        <v>483</v>
      </c>
      <c r="P10" s="263">
        <v>254</v>
      </c>
      <c r="Q10" s="263">
        <v>229</v>
      </c>
      <c r="R10" s="262">
        <v>409</v>
      </c>
      <c r="S10" s="262">
        <v>203</v>
      </c>
      <c r="T10" s="262">
        <v>206</v>
      </c>
      <c r="U10" s="262">
        <v>89</v>
      </c>
      <c r="V10" s="262">
        <v>46</v>
      </c>
      <c r="W10" s="262">
        <v>43</v>
      </c>
      <c r="X10" s="262">
        <v>32</v>
      </c>
      <c r="Y10" s="262">
        <v>19</v>
      </c>
      <c r="Z10" s="262">
        <v>13</v>
      </c>
      <c r="AA10" s="262">
        <v>44</v>
      </c>
      <c r="AB10" s="262">
        <v>20</v>
      </c>
      <c r="AC10" s="262">
        <v>24</v>
      </c>
      <c r="AD10" s="1240" t="s">
        <v>2394</v>
      </c>
      <c r="AE10" s="1241">
        <v>0</v>
      </c>
      <c r="AF10" s="262">
        <v>13</v>
      </c>
      <c r="AG10" s="262">
        <v>7</v>
      </c>
      <c r="AH10" s="262">
        <v>6</v>
      </c>
      <c r="AI10" s="263">
        <v>320</v>
      </c>
      <c r="AJ10" s="263">
        <v>157</v>
      </c>
      <c r="AK10" s="263">
        <v>163</v>
      </c>
      <c r="AL10" s="262">
        <v>74</v>
      </c>
      <c r="AM10" s="262">
        <v>51</v>
      </c>
      <c r="AN10" s="262">
        <v>23</v>
      </c>
      <c r="AO10" s="263">
        <v>539</v>
      </c>
      <c r="AP10" s="263">
        <v>289</v>
      </c>
      <c r="AQ10" s="263">
        <v>250</v>
      </c>
      <c r="AR10" s="262">
        <v>41</v>
      </c>
      <c r="AS10" s="262">
        <v>18</v>
      </c>
      <c r="AT10" s="262">
        <v>23</v>
      </c>
      <c r="AU10" s="262">
        <v>64</v>
      </c>
      <c r="AV10" s="262">
        <v>35</v>
      </c>
      <c r="AW10" s="262">
        <v>29</v>
      </c>
      <c r="AX10" s="262">
        <v>103</v>
      </c>
      <c r="AY10" s="262">
        <v>59</v>
      </c>
      <c r="AZ10" s="262">
        <v>44</v>
      </c>
      <c r="BA10" s="262">
        <v>245</v>
      </c>
      <c r="BB10" s="262">
        <v>128</v>
      </c>
      <c r="BC10" s="262">
        <v>117</v>
      </c>
      <c r="BD10" s="263">
        <v>115</v>
      </c>
      <c r="BE10" s="263">
        <v>68</v>
      </c>
      <c r="BF10" s="263">
        <v>47</v>
      </c>
      <c r="BG10" s="263">
        <v>130</v>
      </c>
      <c r="BH10" s="263">
        <v>60</v>
      </c>
      <c r="BI10" s="263">
        <v>70</v>
      </c>
      <c r="BJ10" s="1240" t="s">
        <v>2394</v>
      </c>
      <c r="BK10" s="1241">
        <v>0</v>
      </c>
      <c r="BL10" s="262">
        <v>86</v>
      </c>
      <c r="BM10" s="262">
        <v>49</v>
      </c>
      <c r="BN10" s="262">
        <v>37</v>
      </c>
      <c r="BO10" s="263">
        <v>20</v>
      </c>
      <c r="BP10" s="263">
        <v>11</v>
      </c>
      <c r="BQ10" s="263">
        <v>9</v>
      </c>
      <c r="BR10" s="263">
        <v>66</v>
      </c>
      <c r="BS10" s="263">
        <v>38</v>
      </c>
      <c r="BT10" s="263">
        <v>28</v>
      </c>
      <c r="BU10" s="263">
        <v>452</v>
      </c>
      <c r="BV10" s="263">
        <v>243</v>
      </c>
      <c r="BW10" s="263">
        <v>209</v>
      </c>
      <c r="BX10" s="262">
        <v>379</v>
      </c>
      <c r="BY10" s="262">
        <v>205</v>
      </c>
      <c r="BZ10" s="262">
        <v>174</v>
      </c>
      <c r="CA10" s="262">
        <v>17</v>
      </c>
      <c r="CB10" s="262">
        <v>6</v>
      </c>
      <c r="CC10" s="262">
        <v>11</v>
      </c>
      <c r="CD10" s="262">
        <v>120</v>
      </c>
      <c r="CE10" s="262">
        <v>62</v>
      </c>
      <c r="CF10" s="262">
        <v>58</v>
      </c>
      <c r="CG10" s="262">
        <v>20</v>
      </c>
      <c r="CH10" s="262">
        <v>12</v>
      </c>
      <c r="CI10" s="262">
        <v>8</v>
      </c>
      <c r="CJ10" s="262">
        <v>117</v>
      </c>
      <c r="CK10" s="262">
        <v>62</v>
      </c>
      <c r="CL10" s="262">
        <v>55</v>
      </c>
      <c r="CM10" s="262">
        <v>40</v>
      </c>
      <c r="CN10" s="262">
        <v>22</v>
      </c>
      <c r="CO10" s="262">
        <v>18</v>
      </c>
      <c r="CP10" s="1240" t="s">
        <v>2394</v>
      </c>
      <c r="CQ10" s="1241">
        <v>0</v>
      </c>
      <c r="CR10" s="262">
        <v>21</v>
      </c>
      <c r="CS10" s="262">
        <v>13</v>
      </c>
      <c r="CT10" s="262">
        <v>8</v>
      </c>
      <c r="CU10" s="262">
        <v>22</v>
      </c>
      <c r="CV10" s="262">
        <v>11</v>
      </c>
      <c r="CW10" s="262">
        <v>11</v>
      </c>
      <c r="CX10" s="262">
        <v>22</v>
      </c>
      <c r="CY10" s="262">
        <v>17</v>
      </c>
      <c r="CZ10" s="262">
        <v>5</v>
      </c>
      <c r="DA10" s="262">
        <v>25</v>
      </c>
      <c r="DB10" s="262">
        <v>9</v>
      </c>
      <c r="DC10" s="262">
        <v>16</v>
      </c>
      <c r="DD10" s="262">
        <v>48</v>
      </c>
      <c r="DE10" s="262">
        <v>29</v>
      </c>
      <c r="DF10" s="262">
        <v>19</v>
      </c>
      <c r="DG10" s="263">
        <v>25</v>
      </c>
      <c r="DH10" s="263">
        <v>18</v>
      </c>
      <c r="DI10" s="263">
        <v>7</v>
      </c>
      <c r="DJ10" s="263">
        <v>23</v>
      </c>
      <c r="DK10" s="263">
        <v>11</v>
      </c>
      <c r="DL10" s="263">
        <v>12</v>
      </c>
      <c r="DM10" s="263">
        <v>1510</v>
      </c>
      <c r="DN10" s="263">
        <v>809</v>
      </c>
      <c r="DO10" s="263">
        <v>701</v>
      </c>
      <c r="DP10" s="262">
        <v>333</v>
      </c>
      <c r="DQ10" s="262">
        <v>183</v>
      </c>
      <c r="DR10" s="262">
        <v>150</v>
      </c>
      <c r="DS10" s="262">
        <v>269</v>
      </c>
      <c r="DT10" s="262">
        <v>158</v>
      </c>
      <c r="DU10" s="262">
        <v>111</v>
      </c>
      <c r="DV10" s="1240" t="s">
        <v>2394</v>
      </c>
      <c r="DW10" s="1241">
        <v>0</v>
      </c>
      <c r="DX10" s="262">
        <v>224</v>
      </c>
      <c r="DY10" s="262">
        <v>114</v>
      </c>
      <c r="DZ10" s="262">
        <v>110</v>
      </c>
      <c r="EA10" s="262">
        <v>395</v>
      </c>
      <c r="EB10" s="262">
        <v>198</v>
      </c>
      <c r="EC10" s="262">
        <v>197</v>
      </c>
      <c r="ED10" s="262">
        <v>259</v>
      </c>
      <c r="EE10" s="262">
        <v>143</v>
      </c>
      <c r="EF10" s="262">
        <v>116</v>
      </c>
      <c r="EG10" s="262">
        <v>30</v>
      </c>
      <c r="EH10" s="262">
        <v>13</v>
      </c>
      <c r="EI10" s="262">
        <v>17</v>
      </c>
      <c r="EJ10" s="263">
        <v>433</v>
      </c>
      <c r="EK10" s="263">
        <v>227</v>
      </c>
      <c r="EL10" s="263">
        <v>206</v>
      </c>
      <c r="EM10" s="262">
        <v>269</v>
      </c>
      <c r="EN10" s="262">
        <v>139</v>
      </c>
      <c r="EO10" s="262">
        <v>130</v>
      </c>
      <c r="EP10" s="262">
        <v>41</v>
      </c>
      <c r="EQ10" s="262">
        <v>23</v>
      </c>
      <c r="ER10" s="262">
        <v>18</v>
      </c>
      <c r="ES10" s="262">
        <v>47</v>
      </c>
      <c r="ET10" s="262">
        <v>23</v>
      </c>
      <c r="EU10" s="262">
        <v>24</v>
      </c>
      <c r="EV10" s="262">
        <v>11</v>
      </c>
      <c r="EW10" s="262">
        <v>3</v>
      </c>
      <c r="EX10" s="262">
        <v>8</v>
      </c>
      <c r="EY10" s="262">
        <v>32</v>
      </c>
      <c r="EZ10" s="262">
        <v>21</v>
      </c>
      <c r="FA10" s="262">
        <v>11</v>
      </c>
      <c r="FB10" s="1240" t="s">
        <v>2394</v>
      </c>
      <c r="FC10" s="1241">
        <v>0</v>
      </c>
      <c r="FD10" s="262">
        <v>33</v>
      </c>
      <c r="FE10" s="262">
        <v>18</v>
      </c>
      <c r="FF10" s="262">
        <v>15</v>
      </c>
      <c r="FG10" s="263">
        <v>1451</v>
      </c>
      <c r="FH10" s="263">
        <v>751</v>
      </c>
      <c r="FI10" s="263">
        <v>700</v>
      </c>
      <c r="FJ10" s="263">
        <v>494</v>
      </c>
      <c r="FK10" s="263">
        <v>255</v>
      </c>
      <c r="FL10" s="263">
        <v>239</v>
      </c>
      <c r="FM10" s="262">
        <v>117</v>
      </c>
      <c r="FN10" s="262">
        <v>63</v>
      </c>
      <c r="FO10" s="262">
        <v>54</v>
      </c>
      <c r="FP10" s="262">
        <v>236</v>
      </c>
      <c r="FQ10" s="262">
        <v>125</v>
      </c>
      <c r="FR10" s="262">
        <v>111</v>
      </c>
      <c r="FS10" s="262">
        <v>141</v>
      </c>
      <c r="FT10" s="262">
        <v>67</v>
      </c>
      <c r="FU10" s="262">
        <v>74</v>
      </c>
      <c r="FV10" s="262">
        <v>284</v>
      </c>
      <c r="FW10" s="262">
        <v>134</v>
      </c>
      <c r="FX10" s="262">
        <v>150</v>
      </c>
      <c r="FY10" s="262">
        <v>284</v>
      </c>
      <c r="FZ10" s="262">
        <v>134</v>
      </c>
      <c r="GA10" s="262">
        <v>150</v>
      </c>
      <c r="GB10" s="263">
        <v>673</v>
      </c>
      <c r="GC10" s="263">
        <v>362</v>
      </c>
      <c r="GD10" s="263">
        <v>311</v>
      </c>
      <c r="GE10" s="262">
        <v>243</v>
      </c>
      <c r="GF10" s="262">
        <v>134</v>
      </c>
      <c r="GG10" s="262">
        <v>109</v>
      </c>
      <c r="GH10" s="1240" t="s">
        <v>2394</v>
      </c>
      <c r="GI10" s="1241">
        <v>0</v>
      </c>
      <c r="GJ10" s="262">
        <v>11</v>
      </c>
      <c r="GK10" s="262">
        <v>7</v>
      </c>
      <c r="GL10" s="262">
        <v>4</v>
      </c>
      <c r="GM10" s="262">
        <v>21</v>
      </c>
      <c r="GN10" s="262">
        <v>11</v>
      </c>
      <c r="GO10" s="262">
        <v>10</v>
      </c>
      <c r="GP10" s="262">
        <v>66</v>
      </c>
      <c r="GQ10" s="262">
        <v>31</v>
      </c>
      <c r="GR10" s="262">
        <v>35</v>
      </c>
      <c r="GS10" s="262">
        <v>332</v>
      </c>
      <c r="GT10" s="262">
        <v>179</v>
      </c>
      <c r="GU10" s="262">
        <v>153</v>
      </c>
      <c r="GV10" s="263">
        <v>541</v>
      </c>
      <c r="GW10" s="263">
        <v>290</v>
      </c>
      <c r="GX10" s="263">
        <v>251</v>
      </c>
      <c r="GY10" s="263">
        <v>68</v>
      </c>
      <c r="GZ10" s="263">
        <v>40</v>
      </c>
      <c r="HA10" s="263">
        <v>28</v>
      </c>
      <c r="HB10" s="262">
        <v>473</v>
      </c>
      <c r="HC10" s="262">
        <v>250</v>
      </c>
      <c r="HD10" s="262">
        <v>223</v>
      </c>
      <c r="HE10" s="263">
        <v>512</v>
      </c>
      <c r="HF10" s="263">
        <v>290</v>
      </c>
      <c r="HG10" s="263">
        <v>222</v>
      </c>
      <c r="HH10" s="262">
        <v>207</v>
      </c>
      <c r="HI10" s="262">
        <v>119</v>
      </c>
      <c r="HJ10" s="262">
        <v>88</v>
      </c>
      <c r="HK10" s="262">
        <v>124</v>
      </c>
      <c r="HL10" s="262">
        <v>69</v>
      </c>
      <c r="HM10" s="262">
        <v>55</v>
      </c>
      <c r="HN10" s="1240" t="s">
        <v>2394</v>
      </c>
      <c r="HO10" s="1241">
        <v>0</v>
      </c>
      <c r="HP10" s="262">
        <v>119</v>
      </c>
      <c r="HQ10" s="262">
        <v>68</v>
      </c>
      <c r="HR10" s="262">
        <v>51</v>
      </c>
      <c r="HS10" s="262">
        <v>62</v>
      </c>
      <c r="HT10" s="262">
        <v>34</v>
      </c>
      <c r="HU10" s="262">
        <v>28</v>
      </c>
      <c r="HV10" s="263">
        <v>329</v>
      </c>
      <c r="HW10" s="263">
        <v>175</v>
      </c>
      <c r="HX10" s="263">
        <v>154</v>
      </c>
      <c r="HY10" s="262">
        <v>191</v>
      </c>
      <c r="HZ10" s="262">
        <v>96</v>
      </c>
      <c r="IA10" s="262">
        <v>95</v>
      </c>
      <c r="IB10" s="262">
        <v>22</v>
      </c>
      <c r="IC10" s="262">
        <v>11</v>
      </c>
      <c r="ID10" s="262">
        <v>11</v>
      </c>
      <c r="IE10" s="262">
        <v>82</v>
      </c>
      <c r="IF10" s="262">
        <v>45</v>
      </c>
      <c r="IG10" s="262">
        <v>37</v>
      </c>
      <c r="IH10" s="262">
        <v>34</v>
      </c>
      <c r="II10" s="262">
        <v>23</v>
      </c>
      <c r="IJ10" s="262">
        <v>11</v>
      </c>
      <c r="IK10" s="262">
        <v>7</v>
      </c>
      <c r="IL10" s="262">
        <v>4</v>
      </c>
      <c r="IM10" s="262">
        <v>3</v>
      </c>
      <c r="IN10" s="262">
        <v>17</v>
      </c>
      <c r="IO10" s="262">
        <v>6</v>
      </c>
      <c r="IP10" s="262">
        <v>11</v>
      </c>
      <c r="IQ10" s="263">
        <v>733</v>
      </c>
      <c r="IR10" s="263">
        <v>374</v>
      </c>
      <c r="IS10" s="263">
        <v>359</v>
      </c>
    </row>
    <row r="11" spans="1:253" s="264" customFormat="1" ht="18.75" customHeight="1">
      <c r="A11" s="1240" t="s">
        <v>2393</v>
      </c>
      <c r="B11" s="1240"/>
      <c r="C11" s="261">
        <v>12990</v>
      </c>
      <c r="D11" s="303">
        <v>6654</v>
      </c>
      <c r="E11" s="303">
        <v>6336</v>
      </c>
      <c r="F11" s="263">
        <v>1737</v>
      </c>
      <c r="G11" s="263">
        <v>865</v>
      </c>
      <c r="H11" s="263">
        <v>872</v>
      </c>
      <c r="I11" s="263">
        <v>1276</v>
      </c>
      <c r="J11" s="263">
        <v>621</v>
      </c>
      <c r="K11" s="263">
        <v>655</v>
      </c>
      <c r="L11" s="263">
        <v>461</v>
      </c>
      <c r="M11" s="263">
        <v>244</v>
      </c>
      <c r="N11" s="263">
        <v>217</v>
      </c>
      <c r="O11" s="263">
        <v>718</v>
      </c>
      <c r="P11" s="263">
        <v>367</v>
      </c>
      <c r="Q11" s="263">
        <v>351</v>
      </c>
      <c r="R11" s="262">
        <v>637</v>
      </c>
      <c r="S11" s="262">
        <v>329</v>
      </c>
      <c r="T11" s="262">
        <v>308</v>
      </c>
      <c r="U11" s="262">
        <v>163</v>
      </c>
      <c r="V11" s="262">
        <v>75</v>
      </c>
      <c r="W11" s="262">
        <v>88</v>
      </c>
      <c r="X11" s="262">
        <v>50</v>
      </c>
      <c r="Y11" s="262">
        <v>26</v>
      </c>
      <c r="Z11" s="262">
        <v>24</v>
      </c>
      <c r="AA11" s="262">
        <v>85</v>
      </c>
      <c r="AB11" s="262">
        <v>35</v>
      </c>
      <c r="AC11" s="262">
        <v>50</v>
      </c>
      <c r="AD11" s="1240" t="s">
        <v>578</v>
      </c>
      <c r="AE11" s="1241">
        <v>0</v>
      </c>
      <c r="AF11" s="262">
        <v>28</v>
      </c>
      <c r="AG11" s="262">
        <v>14</v>
      </c>
      <c r="AH11" s="262">
        <v>14</v>
      </c>
      <c r="AI11" s="263">
        <v>474</v>
      </c>
      <c r="AJ11" s="263">
        <v>254</v>
      </c>
      <c r="AK11" s="263">
        <v>220</v>
      </c>
      <c r="AL11" s="262">
        <v>81</v>
      </c>
      <c r="AM11" s="262">
        <v>38</v>
      </c>
      <c r="AN11" s="262">
        <v>43</v>
      </c>
      <c r="AO11" s="263">
        <v>567</v>
      </c>
      <c r="AP11" s="263">
        <v>296</v>
      </c>
      <c r="AQ11" s="263">
        <v>271</v>
      </c>
      <c r="AR11" s="262">
        <v>28</v>
      </c>
      <c r="AS11" s="262">
        <v>14</v>
      </c>
      <c r="AT11" s="262">
        <v>14</v>
      </c>
      <c r="AU11" s="262">
        <v>77</v>
      </c>
      <c r="AV11" s="262">
        <v>46</v>
      </c>
      <c r="AW11" s="262">
        <v>31</v>
      </c>
      <c r="AX11" s="262">
        <v>131</v>
      </c>
      <c r="AY11" s="262">
        <v>72</v>
      </c>
      <c r="AZ11" s="262">
        <v>59</v>
      </c>
      <c r="BA11" s="262">
        <v>242</v>
      </c>
      <c r="BB11" s="262">
        <v>116</v>
      </c>
      <c r="BC11" s="262">
        <v>126</v>
      </c>
      <c r="BD11" s="263">
        <v>95</v>
      </c>
      <c r="BE11" s="263">
        <v>50</v>
      </c>
      <c r="BF11" s="263">
        <v>45</v>
      </c>
      <c r="BG11" s="263">
        <v>147</v>
      </c>
      <c r="BH11" s="263">
        <v>66</v>
      </c>
      <c r="BI11" s="263">
        <v>81</v>
      </c>
      <c r="BJ11" s="1240" t="s">
        <v>578</v>
      </c>
      <c r="BK11" s="1241">
        <v>0</v>
      </c>
      <c r="BL11" s="262">
        <v>89</v>
      </c>
      <c r="BM11" s="262">
        <v>48</v>
      </c>
      <c r="BN11" s="262">
        <v>41</v>
      </c>
      <c r="BO11" s="263">
        <v>12</v>
      </c>
      <c r="BP11" s="263">
        <v>5</v>
      </c>
      <c r="BQ11" s="263">
        <v>7</v>
      </c>
      <c r="BR11" s="263">
        <v>77</v>
      </c>
      <c r="BS11" s="263">
        <v>43</v>
      </c>
      <c r="BT11" s="263">
        <v>34</v>
      </c>
      <c r="BU11" s="263">
        <v>584</v>
      </c>
      <c r="BV11" s="263">
        <v>300</v>
      </c>
      <c r="BW11" s="263">
        <v>284</v>
      </c>
      <c r="BX11" s="262">
        <v>493</v>
      </c>
      <c r="BY11" s="262">
        <v>254</v>
      </c>
      <c r="BZ11" s="262">
        <v>239</v>
      </c>
      <c r="CA11" s="262">
        <v>18</v>
      </c>
      <c r="CB11" s="262">
        <v>10</v>
      </c>
      <c r="CC11" s="262">
        <v>8</v>
      </c>
      <c r="CD11" s="262">
        <v>156</v>
      </c>
      <c r="CE11" s="262">
        <v>79</v>
      </c>
      <c r="CF11" s="262">
        <v>77</v>
      </c>
      <c r="CG11" s="262">
        <v>29</v>
      </c>
      <c r="CH11" s="262">
        <v>14</v>
      </c>
      <c r="CI11" s="262">
        <v>15</v>
      </c>
      <c r="CJ11" s="262">
        <v>157</v>
      </c>
      <c r="CK11" s="262">
        <v>87</v>
      </c>
      <c r="CL11" s="262">
        <v>70</v>
      </c>
      <c r="CM11" s="262">
        <v>49</v>
      </c>
      <c r="CN11" s="262">
        <v>25</v>
      </c>
      <c r="CO11" s="262">
        <v>24</v>
      </c>
      <c r="CP11" s="1240" t="s">
        <v>578</v>
      </c>
      <c r="CQ11" s="1241">
        <v>0</v>
      </c>
      <c r="CR11" s="262">
        <v>30</v>
      </c>
      <c r="CS11" s="262">
        <v>14</v>
      </c>
      <c r="CT11" s="262">
        <v>16</v>
      </c>
      <c r="CU11" s="262">
        <v>28</v>
      </c>
      <c r="CV11" s="262">
        <v>12</v>
      </c>
      <c r="CW11" s="262">
        <v>16</v>
      </c>
      <c r="CX11" s="262">
        <v>26</v>
      </c>
      <c r="CY11" s="262">
        <v>13</v>
      </c>
      <c r="CZ11" s="262">
        <v>13</v>
      </c>
      <c r="DA11" s="262">
        <v>14</v>
      </c>
      <c r="DB11" s="262">
        <v>7</v>
      </c>
      <c r="DC11" s="262">
        <v>7</v>
      </c>
      <c r="DD11" s="262">
        <v>77</v>
      </c>
      <c r="DE11" s="262">
        <v>39</v>
      </c>
      <c r="DF11" s="262">
        <v>38</v>
      </c>
      <c r="DG11" s="263">
        <v>31</v>
      </c>
      <c r="DH11" s="263">
        <v>13</v>
      </c>
      <c r="DI11" s="263">
        <v>18</v>
      </c>
      <c r="DJ11" s="263">
        <v>46</v>
      </c>
      <c r="DK11" s="263">
        <v>26</v>
      </c>
      <c r="DL11" s="263">
        <v>20</v>
      </c>
      <c r="DM11" s="263">
        <v>1688</v>
      </c>
      <c r="DN11" s="263">
        <v>878</v>
      </c>
      <c r="DO11" s="263">
        <v>810</v>
      </c>
      <c r="DP11" s="262">
        <v>338</v>
      </c>
      <c r="DQ11" s="262">
        <v>170</v>
      </c>
      <c r="DR11" s="262">
        <v>168</v>
      </c>
      <c r="DS11" s="262">
        <v>308</v>
      </c>
      <c r="DT11" s="262">
        <v>160</v>
      </c>
      <c r="DU11" s="262">
        <v>148</v>
      </c>
      <c r="DV11" s="1240" t="s">
        <v>578</v>
      </c>
      <c r="DW11" s="1241">
        <v>0</v>
      </c>
      <c r="DX11" s="262">
        <v>297</v>
      </c>
      <c r="DY11" s="262">
        <v>158</v>
      </c>
      <c r="DZ11" s="262">
        <v>139</v>
      </c>
      <c r="EA11" s="262">
        <v>400</v>
      </c>
      <c r="EB11" s="262">
        <v>211</v>
      </c>
      <c r="EC11" s="262">
        <v>189</v>
      </c>
      <c r="ED11" s="262">
        <v>318</v>
      </c>
      <c r="EE11" s="262">
        <v>166</v>
      </c>
      <c r="EF11" s="262">
        <v>152</v>
      </c>
      <c r="EG11" s="262">
        <v>27</v>
      </c>
      <c r="EH11" s="262">
        <v>13</v>
      </c>
      <c r="EI11" s="262">
        <v>14</v>
      </c>
      <c r="EJ11" s="263">
        <v>491</v>
      </c>
      <c r="EK11" s="263">
        <v>247</v>
      </c>
      <c r="EL11" s="263">
        <v>244</v>
      </c>
      <c r="EM11" s="262">
        <v>303</v>
      </c>
      <c r="EN11" s="262">
        <v>149</v>
      </c>
      <c r="EO11" s="262">
        <v>154</v>
      </c>
      <c r="EP11" s="262">
        <v>50</v>
      </c>
      <c r="EQ11" s="262">
        <v>26</v>
      </c>
      <c r="ER11" s="262">
        <v>24</v>
      </c>
      <c r="ES11" s="262">
        <v>49</v>
      </c>
      <c r="ET11" s="262">
        <v>28</v>
      </c>
      <c r="EU11" s="262">
        <v>21</v>
      </c>
      <c r="EV11" s="262">
        <v>18</v>
      </c>
      <c r="EW11" s="262">
        <v>9</v>
      </c>
      <c r="EX11" s="262">
        <v>9</v>
      </c>
      <c r="EY11" s="262">
        <v>39</v>
      </c>
      <c r="EZ11" s="262">
        <v>21</v>
      </c>
      <c r="FA11" s="262">
        <v>18</v>
      </c>
      <c r="FB11" s="1240" t="s">
        <v>578</v>
      </c>
      <c r="FC11" s="1241">
        <v>0</v>
      </c>
      <c r="FD11" s="262">
        <v>32</v>
      </c>
      <c r="FE11" s="262">
        <v>14</v>
      </c>
      <c r="FF11" s="262">
        <v>18</v>
      </c>
      <c r="FG11" s="263">
        <v>1598</v>
      </c>
      <c r="FH11" s="263">
        <v>811</v>
      </c>
      <c r="FI11" s="263">
        <v>787</v>
      </c>
      <c r="FJ11" s="263">
        <v>533</v>
      </c>
      <c r="FK11" s="263">
        <v>280</v>
      </c>
      <c r="FL11" s="263">
        <v>253</v>
      </c>
      <c r="FM11" s="262">
        <v>135</v>
      </c>
      <c r="FN11" s="262">
        <v>63</v>
      </c>
      <c r="FO11" s="262">
        <v>72</v>
      </c>
      <c r="FP11" s="262">
        <v>236</v>
      </c>
      <c r="FQ11" s="262">
        <v>131</v>
      </c>
      <c r="FR11" s="262">
        <v>105</v>
      </c>
      <c r="FS11" s="262">
        <v>162</v>
      </c>
      <c r="FT11" s="262">
        <v>86</v>
      </c>
      <c r="FU11" s="262">
        <v>76</v>
      </c>
      <c r="FV11" s="262">
        <v>331</v>
      </c>
      <c r="FW11" s="262">
        <v>177</v>
      </c>
      <c r="FX11" s="262">
        <v>154</v>
      </c>
      <c r="FY11" s="262">
        <v>331</v>
      </c>
      <c r="FZ11" s="262">
        <v>177</v>
      </c>
      <c r="GA11" s="262">
        <v>154</v>
      </c>
      <c r="GB11" s="263">
        <v>734</v>
      </c>
      <c r="GC11" s="263">
        <v>354</v>
      </c>
      <c r="GD11" s="263">
        <v>380</v>
      </c>
      <c r="GE11" s="262">
        <v>298</v>
      </c>
      <c r="GF11" s="262">
        <v>147</v>
      </c>
      <c r="GG11" s="262">
        <v>151</v>
      </c>
      <c r="GH11" s="1240" t="s">
        <v>578</v>
      </c>
      <c r="GI11" s="1241">
        <v>0</v>
      </c>
      <c r="GJ11" s="262">
        <v>18</v>
      </c>
      <c r="GK11" s="262">
        <v>13</v>
      </c>
      <c r="GL11" s="262">
        <v>5</v>
      </c>
      <c r="GM11" s="262">
        <v>21</v>
      </c>
      <c r="GN11" s="262">
        <v>10</v>
      </c>
      <c r="GO11" s="262">
        <v>11</v>
      </c>
      <c r="GP11" s="262">
        <v>63</v>
      </c>
      <c r="GQ11" s="262">
        <v>33</v>
      </c>
      <c r="GR11" s="262">
        <v>30</v>
      </c>
      <c r="GS11" s="262">
        <v>334</v>
      </c>
      <c r="GT11" s="262">
        <v>151</v>
      </c>
      <c r="GU11" s="262">
        <v>183</v>
      </c>
      <c r="GV11" s="263">
        <v>714</v>
      </c>
      <c r="GW11" s="263">
        <v>384</v>
      </c>
      <c r="GX11" s="263">
        <v>330</v>
      </c>
      <c r="GY11" s="263">
        <v>105</v>
      </c>
      <c r="GZ11" s="263">
        <v>69</v>
      </c>
      <c r="HA11" s="263">
        <v>36</v>
      </c>
      <c r="HB11" s="262">
        <v>609</v>
      </c>
      <c r="HC11" s="262">
        <v>315</v>
      </c>
      <c r="HD11" s="262">
        <v>294</v>
      </c>
      <c r="HE11" s="263">
        <v>483</v>
      </c>
      <c r="HF11" s="263">
        <v>244</v>
      </c>
      <c r="HG11" s="263">
        <v>239</v>
      </c>
      <c r="HH11" s="262">
        <v>200</v>
      </c>
      <c r="HI11" s="262">
        <v>88</v>
      </c>
      <c r="HJ11" s="262">
        <v>112</v>
      </c>
      <c r="HK11" s="262">
        <v>113</v>
      </c>
      <c r="HL11" s="262">
        <v>67</v>
      </c>
      <c r="HM11" s="262">
        <v>46</v>
      </c>
      <c r="HN11" s="1240" t="s">
        <v>578</v>
      </c>
      <c r="HO11" s="1241">
        <v>0</v>
      </c>
      <c r="HP11" s="262">
        <v>115</v>
      </c>
      <c r="HQ11" s="262">
        <v>60</v>
      </c>
      <c r="HR11" s="262">
        <v>55</v>
      </c>
      <c r="HS11" s="262">
        <v>55</v>
      </c>
      <c r="HT11" s="262">
        <v>29</v>
      </c>
      <c r="HU11" s="262">
        <v>26</v>
      </c>
      <c r="HV11" s="263">
        <v>349</v>
      </c>
      <c r="HW11" s="263">
        <v>179</v>
      </c>
      <c r="HX11" s="263">
        <v>170</v>
      </c>
      <c r="HY11" s="262">
        <v>188</v>
      </c>
      <c r="HZ11" s="262">
        <v>96</v>
      </c>
      <c r="IA11" s="262">
        <v>92</v>
      </c>
      <c r="IB11" s="262">
        <v>34</v>
      </c>
      <c r="IC11" s="262">
        <v>19</v>
      </c>
      <c r="ID11" s="262">
        <v>15</v>
      </c>
      <c r="IE11" s="262">
        <v>99</v>
      </c>
      <c r="IF11" s="262">
        <v>46</v>
      </c>
      <c r="IG11" s="262">
        <v>53</v>
      </c>
      <c r="IH11" s="262">
        <v>28</v>
      </c>
      <c r="II11" s="262">
        <v>18</v>
      </c>
      <c r="IJ11" s="262">
        <v>10</v>
      </c>
      <c r="IK11" s="262">
        <v>11</v>
      </c>
      <c r="IL11" s="262">
        <v>6</v>
      </c>
      <c r="IM11" s="262">
        <v>5</v>
      </c>
      <c r="IN11" s="262">
        <v>20</v>
      </c>
      <c r="IO11" s="262">
        <v>10</v>
      </c>
      <c r="IP11" s="262">
        <v>10</v>
      </c>
      <c r="IQ11" s="263">
        <v>879</v>
      </c>
      <c r="IR11" s="263">
        <v>454</v>
      </c>
      <c r="IS11" s="263">
        <v>425</v>
      </c>
    </row>
    <row r="12" spans="1:253" s="264" customFormat="1" ht="18.75" customHeight="1">
      <c r="A12" s="1240" t="s">
        <v>2392</v>
      </c>
      <c r="B12" s="1240"/>
      <c r="C12" s="261">
        <v>14301</v>
      </c>
      <c r="D12" s="303">
        <v>7411</v>
      </c>
      <c r="E12" s="303">
        <v>6890</v>
      </c>
      <c r="F12" s="263">
        <v>1977</v>
      </c>
      <c r="G12" s="263">
        <v>967</v>
      </c>
      <c r="H12" s="263">
        <v>1010</v>
      </c>
      <c r="I12" s="263">
        <v>1495</v>
      </c>
      <c r="J12" s="263">
        <v>714</v>
      </c>
      <c r="K12" s="263">
        <v>781</v>
      </c>
      <c r="L12" s="263">
        <v>482</v>
      </c>
      <c r="M12" s="263">
        <v>253</v>
      </c>
      <c r="N12" s="263">
        <v>229</v>
      </c>
      <c r="O12" s="263">
        <v>739</v>
      </c>
      <c r="P12" s="263">
        <v>380</v>
      </c>
      <c r="Q12" s="263">
        <v>359</v>
      </c>
      <c r="R12" s="262">
        <v>665</v>
      </c>
      <c r="S12" s="262">
        <v>341</v>
      </c>
      <c r="T12" s="262">
        <v>324</v>
      </c>
      <c r="U12" s="262">
        <v>169</v>
      </c>
      <c r="V12" s="262">
        <v>80</v>
      </c>
      <c r="W12" s="262">
        <v>89</v>
      </c>
      <c r="X12" s="262">
        <v>67</v>
      </c>
      <c r="Y12" s="262">
        <v>26</v>
      </c>
      <c r="Z12" s="262">
        <v>41</v>
      </c>
      <c r="AA12" s="262">
        <v>62</v>
      </c>
      <c r="AB12" s="262">
        <v>39</v>
      </c>
      <c r="AC12" s="262">
        <v>23</v>
      </c>
      <c r="AD12" s="1240" t="s">
        <v>579</v>
      </c>
      <c r="AE12" s="1241">
        <v>0</v>
      </c>
      <c r="AF12" s="262">
        <v>40</v>
      </c>
      <c r="AG12" s="262">
        <v>15</v>
      </c>
      <c r="AH12" s="262">
        <v>25</v>
      </c>
      <c r="AI12" s="263">
        <v>496</v>
      </c>
      <c r="AJ12" s="263">
        <v>261</v>
      </c>
      <c r="AK12" s="263">
        <v>235</v>
      </c>
      <c r="AL12" s="262">
        <v>74</v>
      </c>
      <c r="AM12" s="262">
        <v>39</v>
      </c>
      <c r="AN12" s="262">
        <v>35</v>
      </c>
      <c r="AO12" s="263">
        <v>678</v>
      </c>
      <c r="AP12" s="263">
        <v>367</v>
      </c>
      <c r="AQ12" s="263">
        <v>311</v>
      </c>
      <c r="AR12" s="262">
        <v>51</v>
      </c>
      <c r="AS12" s="262">
        <v>22</v>
      </c>
      <c r="AT12" s="262">
        <v>29</v>
      </c>
      <c r="AU12" s="262">
        <v>101</v>
      </c>
      <c r="AV12" s="262">
        <v>54</v>
      </c>
      <c r="AW12" s="262">
        <v>47</v>
      </c>
      <c r="AX12" s="262">
        <v>111</v>
      </c>
      <c r="AY12" s="262">
        <v>62</v>
      </c>
      <c r="AZ12" s="262">
        <v>49</v>
      </c>
      <c r="BA12" s="262">
        <v>247</v>
      </c>
      <c r="BB12" s="262">
        <v>136</v>
      </c>
      <c r="BC12" s="262">
        <v>111</v>
      </c>
      <c r="BD12" s="263">
        <v>120</v>
      </c>
      <c r="BE12" s="263">
        <v>58</v>
      </c>
      <c r="BF12" s="263">
        <v>62</v>
      </c>
      <c r="BG12" s="263">
        <v>127</v>
      </c>
      <c r="BH12" s="263">
        <v>78</v>
      </c>
      <c r="BI12" s="263">
        <v>49</v>
      </c>
      <c r="BJ12" s="1240" t="s">
        <v>579</v>
      </c>
      <c r="BK12" s="1241">
        <v>0</v>
      </c>
      <c r="BL12" s="262">
        <v>168</v>
      </c>
      <c r="BM12" s="262">
        <v>93</v>
      </c>
      <c r="BN12" s="262">
        <v>75</v>
      </c>
      <c r="BO12" s="263">
        <v>14</v>
      </c>
      <c r="BP12" s="263">
        <v>7</v>
      </c>
      <c r="BQ12" s="263">
        <v>7</v>
      </c>
      <c r="BR12" s="263">
        <v>154</v>
      </c>
      <c r="BS12" s="263">
        <v>86</v>
      </c>
      <c r="BT12" s="263">
        <v>68</v>
      </c>
      <c r="BU12" s="263">
        <v>707</v>
      </c>
      <c r="BV12" s="263">
        <v>370</v>
      </c>
      <c r="BW12" s="263">
        <v>337</v>
      </c>
      <c r="BX12" s="262">
        <v>611</v>
      </c>
      <c r="BY12" s="262">
        <v>326</v>
      </c>
      <c r="BZ12" s="262">
        <v>285</v>
      </c>
      <c r="CA12" s="262">
        <v>92</v>
      </c>
      <c r="CB12" s="262">
        <v>61</v>
      </c>
      <c r="CC12" s="262">
        <v>31</v>
      </c>
      <c r="CD12" s="262">
        <v>184</v>
      </c>
      <c r="CE12" s="262">
        <v>98</v>
      </c>
      <c r="CF12" s="262">
        <v>86</v>
      </c>
      <c r="CG12" s="262">
        <v>16</v>
      </c>
      <c r="CH12" s="262">
        <v>8</v>
      </c>
      <c r="CI12" s="262">
        <v>8</v>
      </c>
      <c r="CJ12" s="262">
        <v>169</v>
      </c>
      <c r="CK12" s="262">
        <v>81</v>
      </c>
      <c r="CL12" s="262">
        <v>88</v>
      </c>
      <c r="CM12" s="262">
        <v>44</v>
      </c>
      <c r="CN12" s="262">
        <v>20</v>
      </c>
      <c r="CO12" s="262">
        <v>24</v>
      </c>
      <c r="CP12" s="1240" t="s">
        <v>579</v>
      </c>
      <c r="CQ12" s="1241">
        <v>0</v>
      </c>
      <c r="CR12" s="262">
        <v>41</v>
      </c>
      <c r="CS12" s="262">
        <v>23</v>
      </c>
      <c r="CT12" s="262">
        <v>18</v>
      </c>
      <c r="CU12" s="262">
        <v>32</v>
      </c>
      <c r="CV12" s="262">
        <v>16</v>
      </c>
      <c r="CW12" s="262">
        <v>16</v>
      </c>
      <c r="CX12" s="262">
        <v>33</v>
      </c>
      <c r="CY12" s="262">
        <v>19</v>
      </c>
      <c r="CZ12" s="262">
        <v>14</v>
      </c>
      <c r="DA12" s="262">
        <v>20</v>
      </c>
      <c r="DB12" s="262">
        <v>10</v>
      </c>
      <c r="DC12" s="262">
        <v>10</v>
      </c>
      <c r="DD12" s="262">
        <v>76</v>
      </c>
      <c r="DE12" s="262">
        <v>34</v>
      </c>
      <c r="DF12" s="262">
        <v>42</v>
      </c>
      <c r="DG12" s="263">
        <v>42</v>
      </c>
      <c r="DH12" s="263">
        <v>22</v>
      </c>
      <c r="DI12" s="263">
        <v>20</v>
      </c>
      <c r="DJ12" s="263">
        <v>34</v>
      </c>
      <c r="DK12" s="263">
        <v>12</v>
      </c>
      <c r="DL12" s="263">
        <v>22</v>
      </c>
      <c r="DM12" s="263">
        <v>1831</v>
      </c>
      <c r="DN12" s="263">
        <v>989</v>
      </c>
      <c r="DO12" s="263">
        <v>842</v>
      </c>
      <c r="DP12" s="262">
        <v>316</v>
      </c>
      <c r="DQ12" s="262">
        <v>177</v>
      </c>
      <c r="DR12" s="262">
        <v>139</v>
      </c>
      <c r="DS12" s="262">
        <v>351</v>
      </c>
      <c r="DT12" s="262">
        <v>162</v>
      </c>
      <c r="DU12" s="262">
        <v>189</v>
      </c>
      <c r="DV12" s="1240" t="s">
        <v>579</v>
      </c>
      <c r="DW12" s="1241">
        <v>0</v>
      </c>
      <c r="DX12" s="262">
        <v>311</v>
      </c>
      <c r="DY12" s="262">
        <v>167</v>
      </c>
      <c r="DZ12" s="262">
        <v>144</v>
      </c>
      <c r="EA12" s="262">
        <v>395</v>
      </c>
      <c r="EB12" s="262">
        <v>214</v>
      </c>
      <c r="EC12" s="262">
        <v>181</v>
      </c>
      <c r="ED12" s="262">
        <v>426</v>
      </c>
      <c r="EE12" s="262">
        <v>249</v>
      </c>
      <c r="EF12" s="262">
        <v>177</v>
      </c>
      <c r="EG12" s="262">
        <v>32</v>
      </c>
      <c r="EH12" s="262">
        <v>20</v>
      </c>
      <c r="EI12" s="262">
        <v>12</v>
      </c>
      <c r="EJ12" s="263">
        <v>529</v>
      </c>
      <c r="EK12" s="263">
        <v>264</v>
      </c>
      <c r="EL12" s="263">
        <v>265</v>
      </c>
      <c r="EM12" s="262">
        <v>293</v>
      </c>
      <c r="EN12" s="262">
        <v>135</v>
      </c>
      <c r="EO12" s="262">
        <v>158</v>
      </c>
      <c r="EP12" s="262">
        <v>65</v>
      </c>
      <c r="EQ12" s="262">
        <v>28</v>
      </c>
      <c r="ER12" s="262">
        <v>37</v>
      </c>
      <c r="ES12" s="262">
        <v>45</v>
      </c>
      <c r="ET12" s="262">
        <v>27</v>
      </c>
      <c r="EU12" s="262">
        <v>18</v>
      </c>
      <c r="EV12" s="262">
        <v>38</v>
      </c>
      <c r="EW12" s="262">
        <v>22</v>
      </c>
      <c r="EX12" s="262">
        <v>16</v>
      </c>
      <c r="EY12" s="262">
        <v>63</v>
      </c>
      <c r="EZ12" s="262">
        <v>37</v>
      </c>
      <c r="FA12" s="262">
        <v>26</v>
      </c>
      <c r="FB12" s="1240" t="s">
        <v>579</v>
      </c>
      <c r="FC12" s="1241">
        <v>0</v>
      </c>
      <c r="FD12" s="262">
        <v>25</v>
      </c>
      <c r="FE12" s="262">
        <v>15</v>
      </c>
      <c r="FF12" s="262">
        <v>10</v>
      </c>
      <c r="FG12" s="263">
        <v>1640</v>
      </c>
      <c r="FH12" s="263">
        <v>844</v>
      </c>
      <c r="FI12" s="263">
        <v>796</v>
      </c>
      <c r="FJ12" s="263">
        <v>603</v>
      </c>
      <c r="FK12" s="263">
        <v>284</v>
      </c>
      <c r="FL12" s="263">
        <v>319</v>
      </c>
      <c r="FM12" s="262">
        <v>159</v>
      </c>
      <c r="FN12" s="262">
        <v>76</v>
      </c>
      <c r="FO12" s="262">
        <v>83</v>
      </c>
      <c r="FP12" s="262">
        <v>275</v>
      </c>
      <c r="FQ12" s="262">
        <v>128</v>
      </c>
      <c r="FR12" s="262">
        <v>147</v>
      </c>
      <c r="FS12" s="262">
        <v>169</v>
      </c>
      <c r="FT12" s="262">
        <v>80</v>
      </c>
      <c r="FU12" s="262">
        <v>89</v>
      </c>
      <c r="FV12" s="262">
        <v>331</v>
      </c>
      <c r="FW12" s="262">
        <v>167</v>
      </c>
      <c r="FX12" s="262">
        <v>164</v>
      </c>
      <c r="FY12" s="262">
        <v>331</v>
      </c>
      <c r="FZ12" s="262">
        <v>167</v>
      </c>
      <c r="GA12" s="262">
        <v>164</v>
      </c>
      <c r="GB12" s="263">
        <v>706</v>
      </c>
      <c r="GC12" s="263">
        <v>393</v>
      </c>
      <c r="GD12" s="263">
        <v>313</v>
      </c>
      <c r="GE12" s="262">
        <v>292</v>
      </c>
      <c r="GF12" s="262">
        <v>182</v>
      </c>
      <c r="GG12" s="262">
        <v>110</v>
      </c>
      <c r="GH12" s="1240" t="s">
        <v>579</v>
      </c>
      <c r="GI12" s="1241">
        <v>0</v>
      </c>
      <c r="GJ12" s="262">
        <v>20</v>
      </c>
      <c r="GK12" s="262">
        <v>14</v>
      </c>
      <c r="GL12" s="262">
        <v>6</v>
      </c>
      <c r="GM12" s="262">
        <v>20</v>
      </c>
      <c r="GN12" s="262">
        <v>13</v>
      </c>
      <c r="GO12" s="262">
        <v>7</v>
      </c>
      <c r="GP12" s="262">
        <v>63</v>
      </c>
      <c r="GQ12" s="262">
        <v>30</v>
      </c>
      <c r="GR12" s="262">
        <v>33</v>
      </c>
      <c r="GS12" s="262">
        <v>311</v>
      </c>
      <c r="GT12" s="262">
        <v>154</v>
      </c>
      <c r="GU12" s="262">
        <v>157</v>
      </c>
      <c r="GV12" s="263">
        <v>706</v>
      </c>
      <c r="GW12" s="263">
        <v>368</v>
      </c>
      <c r="GX12" s="263">
        <v>338</v>
      </c>
      <c r="GY12" s="263">
        <v>110</v>
      </c>
      <c r="GZ12" s="263">
        <v>59</v>
      </c>
      <c r="HA12" s="263">
        <v>51</v>
      </c>
      <c r="HB12" s="262">
        <v>596</v>
      </c>
      <c r="HC12" s="262">
        <v>309</v>
      </c>
      <c r="HD12" s="262">
        <v>287</v>
      </c>
      <c r="HE12" s="263">
        <v>486</v>
      </c>
      <c r="HF12" s="263">
        <v>239</v>
      </c>
      <c r="HG12" s="263">
        <v>247</v>
      </c>
      <c r="HH12" s="262">
        <v>195</v>
      </c>
      <c r="HI12" s="262">
        <v>97</v>
      </c>
      <c r="HJ12" s="262">
        <v>98</v>
      </c>
      <c r="HK12" s="262">
        <v>115</v>
      </c>
      <c r="HL12" s="262">
        <v>63</v>
      </c>
      <c r="HM12" s="262">
        <v>52</v>
      </c>
      <c r="HN12" s="1240" t="s">
        <v>579</v>
      </c>
      <c r="HO12" s="1241">
        <v>0</v>
      </c>
      <c r="HP12" s="262">
        <v>121</v>
      </c>
      <c r="HQ12" s="262">
        <v>53</v>
      </c>
      <c r="HR12" s="262">
        <v>68</v>
      </c>
      <c r="HS12" s="262">
        <v>55</v>
      </c>
      <c r="HT12" s="262">
        <v>26</v>
      </c>
      <c r="HU12" s="262">
        <v>29</v>
      </c>
      <c r="HV12" s="263">
        <v>460</v>
      </c>
      <c r="HW12" s="263">
        <v>258</v>
      </c>
      <c r="HX12" s="263">
        <v>202</v>
      </c>
      <c r="HY12" s="262">
        <v>285</v>
      </c>
      <c r="HZ12" s="262">
        <v>174</v>
      </c>
      <c r="IA12" s="262">
        <v>111</v>
      </c>
      <c r="IB12" s="262">
        <v>39</v>
      </c>
      <c r="IC12" s="262">
        <v>18</v>
      </c>
      <c r="ID12" s="262">
        <v>21</v>
      </c>
      <c r="IE12" s="262">
        <v>99</v>
      </c>
      <c r="IF12" s="262">
        <v>50</v>
      </c>
      <c r="IG12" s="262">
        <v>49</v>
      </c>
      <c r="IH12" s="262">
        <v>37</v>
      </c>
      <c r="II12" s="262">
        <v>16</v>
      </c>
      <c r="IJ12" s="262">
        <v>21</v>
      </c>
      <c r="IK12" s="262">
        <v>8</v>
      </c>
      <c r="IL12" s="262">
        <v>2</v>
      </c>
      <c r="IM12" s="262">
        <v>6</v>
      </c>
      <c r="IN12" s="262">
        <v>37</v>
      </c>
      <c r="IO12" s="262">
        <v>18</v>
      </c>
      <c r="IP12" s="262">
        <v>19</v>
      </c>
      <c r="IQ12" s="263">
        <v>821</v>
      </c>
      <c r="IR12" s="263">
        <v>418</v>
      </c>
      <c r="IS12" s="263">
        <v>403</v>
      </c>
    </row>
    <row r="13" spans="1:253" s="264" customFormat="1" ht="18.75" customHeight="1">
      <c r="A13" s="1240" t="s">
        <v>2391</v>
      </c>
      <c r="B13" s="1240"/>
      <c r="C13" s="261">
        <v>13469</v>
      </c>
      <c r="D13" s="303">
        <v>7073</v>
      </c>
      <c r="E13" s="303">
        <v>6396</v>
      </c>
      <c r="F13" s="263">
        <v>1880</v>
      </c>
      <c r="G13" s="263">
        <v>957</v>
      </c>
      <c r="H13" s="263">
        <v>923</v>
      </c>
      <c r="I13" s="263">
        <v>1443</v>
      </c>
      <c r="J13" s="263">
        <v>758</v>
      </c>
      <c r="K13" s="263">
        <v>685</v>
      </c>
      <c r="L13" s="263">
        <v>437</v>
      </c>
      <c r="M13" s="263">
        <v>199</v>
      </c>
      <c r="N13" s="263">
        <v>238</v>
      </c>
      <c r="O13" s="263">
        <v>706</v>
      </c>
      <c r="P13" s="263">
        <v>338</v>
      </c>
      <c r="Q13" s="263">
        <v>368</v>
      </c>
      <c r="R13" s="262">
        <v>610</v>
      </c>
      <c r="S13" s="262">
        <v>295</v>
      </c>
      <c r="T13" s="262">
        <v>315</v>
      </c>
      <c r="U13" s="262">
        <v>144</v>
      </c>
      <c r="V13" s="262">
        <v>69</v>
      </c>
      <c r="W13" s="262">
        <v>75</v>
      </c>
      <c r="X13" s="262">
        <v>53</v>
      </c>
      <c r="Y13" s="262">
        <v>23</v>
      </c>
      <c r="Z13" s="262">
        <v>30</v>
      </c>
      <c r="AA13" s="262">
        <v>57</v>
      </c>
      <c r="AB13" s="262">
        <v>24</v>
      </c>
      <c r="AC13" s="262">
        <v>33</v>
      </c>
      <c r="AD13" s="1240" t="s">
        <v>581</v>
      </c>
      <c r="AE13" s="1241">
        <v>0</v>
      </c>
      <c r="AF13" s="262">
        <v>34</v>
      </c>
      <c r="AG13" s="262">
        <v>22</v>
      </c>
      <c r="AH13" s="262">
        <v>12</v>
      </c>
      <c r="AI13" s="263">
        <v>466</v>
      </c>
      <c r="AJ13" s="263">
        <v>226</v>
      </c>
      <c r="AK13" s="263">
        <v>240</v>
      </c>
      <c r="AL13" s="262">
        <v>96</v>
      </c>
      <c r="AM13" s="262">
        <v>43</v>
      </c>
      <c r="AN13" s="262">
        <v>53</v>
      </c>
      <c r="AO13" s="263">
        <v>925</v>
      </c>
      <c r="AP13" s="263">
        <v>479</v>
      </c>
      <c r="AQ13" s="263">
        <v>446</v>
      </c>
      <c r="AR13" s="262">
        <v>66</v>
      </c>
      <c r="AS13" s="262">
        <v>38</v>
      </c>
      <c r="AT13" s="262">
        <v>28</v>
      </c>
      <c r="AU13" s="262">
        <v>178</v>
      </c>
      <c r="AV13" s="262">
        <v>82</v>
      </c>
      <c r="AW13" s="262">
        <v>96</v>
      </c>
      <c r="AX13" s="262">
        <v>149</v>
      </c>
      <c r="AY13" s="262">
        <v>83</v>
      </c>
      <c r="AZ13" s="262">
        <v>66</v>
      </c>
      <c r="BA13" s="262">
        <v>221</v>
      </c>
      <c r="BB13" s="262">
        <v>106</v>
      </c>
      <c r="BC13" s="262">
        <v>115</v>
      </c>
      <c r="BD13" s="263">
        <v>78</v>
      </c>
      <c r="BE13" s="263">
        <v>38</v>
      </c>
      <c r="BF13" s="263">
        <v>40</v>
      </c>
      <c r="BG13" s="263">
        <v>143</v>
      </c>
      <c r="BH13" s="263">
        <v>68</v>
      </c>
      <c r="BI13" s="263">
        <v>75</v>
      </c>
      <c r="BJ13" s="1240" t="s">
        <v>581</v>
      </c>
      <c r="BK13" s="1241">
        <v>0</v>
      </c>
      <c r="BL13" s="262">
        <v>311</v>
      </c>
      <c r="BM13" s="262">
        <v>170</v>
      </c>
      <c r="BN13" s="262">
        <v>141</v>
      </c>
      <c r="BO13" s="263">
        <v>18</v>
      </c>
      <c r="BP13" s="263">
        <v>10</v>
      </c>
      <c r="BQ13" s="263">
        <v>8</v>
      </c>
      <c r="BR13" s="263">
        <v>293</v>
      </c>
      <c r="BS13" s="263">
        <v>160</v>
      </c>
      <c r="BT13" s="263">
        <v>133</v>
      </c>
      <c r="BU13" s="263">
        <v>554</v>
      </c>
      <c r="BV13" s="263">
        <v>275</v>
      </c>
      <c r="BW13" s="263">
        <v>279</v>
      </c>
      <c r="BX13" s="262">
        <v>467</v>
      </c>
      <c r="BY13" s="262">
        <v>231</v>
      </c>
      <c r="BZ13" s="262">
        <v>236</v>
      </c>
      <c r="CA13" s="262">
        <v>46</v>
      </c>
      <c r="CB13" s="262">
        <v>29</v>
      </c>
      <c r="CC13" s="262">
        <v>17</v>
      </c>
      <c r="CD13" s="262">
        <v>152</v>
      </c>
      <c r="CE13" s="262">
        <v>85</v>
      </c>
      <c r="CF13" s="262">
        <v>67</v>
      </c>
      <c r="CG13" s="262">
        <v>20</v>
      </c>
      <c r="CH13" s="262">
        <v>7</v>
      </c>
      <c r="CI13" s="262">
        <v>13</v>
      </c>
      <c r="CJ13" s="262">
        <v>96</v>
      </c>
      <c r="CK13" s="262">
        <v>45</v>
      </c>
      <c r="CL13" s="262">
        <v>51</v>
      </c>
      <c r="CM13" s="262">
        <v>26</v>
      </c>
      <c r="CN13" s="262">
        <v>12</v>
      </c>
      <c r="CO13" s="262">
        <v>14</v>
      </c>
      <c r="CP13" s="1240" t="s">
        <v>581</v>
      </c>
      <c r="CQ13" s="1241">
        <v>0</v>
      </c>
      <c r="CR13" s="262">
        <v>71</v>
      </c>
      <c r="CS13" s="262">
        <v>29</v>
      </c>
      <c r="CT13" s="262">
        <v>42</v>
      </c>
      <c r="CU13" s="262">
        <v>21</v>
      </c>
      <c r="CV13" s="262">
        <v>10</v>
      </c>
      <c r="CW13" s="262">
        <v>11</v>
      </c>
      <c r="CX13" s="262">
        <v>35</v>
      </c>
      <c r="CY13" s="262">
        <v>14</v>
      </c>
      <c r="CZ13" s="262">
        <v>21</v>
      </c>
      <c r="DA13" s="262">
        <v>36</v>
      </c>
      <c r="DB13" s="262">
        <v>23</v>
      </c>
      <c r="DC13" s="262">
        <v>13</v>
      </c>
      <c r="DD13" s="262">
        <v>51</v>
      </c>
      <c r="DE13" s="262">
        <v>21</v>
      </c>
      <c r="DF13" s="262">
        <v>30</v>
      </c>
      <c r="DG13" s="263">
        <v>32</v>
      </c>
      <c r="DH13" s="263">
        <v>15</v>
      </c>
      <c r="DI13" s="263">
        <v>17</v>
      </c>
      <c r="DJ13" s="263">
        <v>19</v>
      </c>
      <c r="DK13" s="263">
        <v>6</v>
      </c>
      <c r="DL13" s="263">
        <v>13</v>
      </c>
      <c r="DM13" s="263">
        <v>1380</v>
      </c>
      <c r="DN13" s="263">
        <v>675</v>
      </c>
      <c r="DO13" s="263">
        <v>705</v>
      </c>
      <c r="DP13" s="262">
        <v>289</v>
      </c>
      <c r="DQ13" s="262">
        <v>137</v>
      </c>
      <c r="DR13" s="262">
        <v>152</v>
      </c>
      <c r="DS13" s="262">
        <v>250</v>
      </c>
      <c r="DT13" s="262">
        <v>124</v>
      </c>
      <c r="DU13" s="262">
        <v>126</v>
      </c>
      <c r="DV13" s="1240" t="s">
        <v>581</v>
      </c>
      <c r="DW13" s="1241">
        <v>0</v>
      </c>
      <c r="DX13" s="262">
        <v>251</v>
      </c>
      <c r="DY13" s="262">
        <v>126</v>
      </c>
      <c r="DZ13" s="262">
        <v>125</v>
      </c>
      <c r="EA13" s="262">
        <v>316</v>
      </c>
      <c r="EB13" s="262">
        <v>144</v>
      </c>
      <c r="EC13" s="262">
        <v>172</v>
      </c>
      <c r="ED13" s="262">
        <v>255</v>
      </c>
      <c r="EE13" s="262">
        <v>134</v>
      </c>
      <c r="EF13" s="262">
        <v>121</v>
      </c>
      <c r="EG13" s="262">
        <v>19</v>
      </c>
      <c r="EH13" s="262">
        <v>10</v>
      </c>
      <c r="EI13" s="262">
        <v>9</v>
      </c>
      <c r="EJ13" s="263">
        <v>440</v>
      </c>
      <c r="EK13" s="263">
        <v>218</v>
      </c>
      <c r="EL13" s="263">
        <v>222</v>
      </c>
      <c r="EM13" s="262">
        <v>213</v>
      </c>
      <c r="EN13" s="262">
        <v>96</v>
      </c>
      <c r="EO13" s="262">
        <v>117</v>
      </c>
      <c r="EP13" s="262">
        <v>55</v>
      </c>
      <c r="EQ13" s="262">
        <v>32</v>
      </c>
      <c r="ER13" s="262">
        <v>23</v>
      </c>
      <c r="ES13" s="262">
        <v>53</v>
      </c>
      <c r="ET13" s="262">
        <v>26</v>
      </c>
      <c r="EU13" s="262">
        <v>27</v>
      </c>
      <c r="EV13" s="262">
        <v>33</v>
      </c>
      <c r="EW13" s="262">
        <v>22</v>
      </c>
      <c r="EX13" s="262">
        <v>11</v>
      </c>
      <c r="EY13" s="262">
        <v>66</v>
      </c>
      <c r="EZ13" s="262">
        <v>31</v>
      </c>
      <c r="FA13" s="262">
        <v>35</v>
      </c>
      <c r="FB13" s="1240" t="s">
        <v>581</v>
      </c>
      <c r="FC13" s="1241">
        <v>0</v>
      </c>
      <c r="FD13" s="262">
        <v>20</v>
      </c>
      <c r="FE13" s="262">
        <v>11</v>
      </c>
      <c r="FF13" s="262">
        <v>9</v>
      </c>
      <c r="FG13" s="263">
        <v>1369</v>
      </c>
      <c r="FH13" s="263">
        <v>641</v>
      </c>
      <c r="FI13" s="263">
        <v>728</v>
      </c>
      <c r="FJ13" s="263">
        <v>481</v>
      </c>
      <c r="FK13" s="263">
        <v>225</v>
      </c>
      <c r="FL13" s="263">
        <v>256</v>
      </c>
      <c r="FM13" s="262">
        <v>113</v>
      </c>
      <c r="FN13" s="262">
        <v>52</v>
      </c>
      <c r="FO13" s="262">
        <v>61</v>
      </c>
      <c r="FP13" s="262">
        <v>214</v>
      </c>
      <c r="FQ13" s="262">
        <v>102</v>
      </c>
      <c r="FR13" s="262">
        <v>112</v>
      </c>
      <c r="FS13" s="262">
        <v>154</v>
      </c>
      <c r="FT13" s="262">
        <v>71</v>
      </c>
      <c r="FU13" s="262">
        <v>83</v>
      </c>
      <c r="FV13" s="262">
        <v>324</v>
      </c>
      <c r="FW13" s="262">
        <v>168</v>
      </c>
      <c r="FX13" s="262">
        <v>156</v>
      </c>
      <c r="FY13" s="262">
        <v>324</v>
      </c>
      <c r="FZ13" s="262">
        <v>168</v>
      </c>
      <c r="GA13" s="262">
        <v>156</v>
      </c>
      <c r="GB13" s="263">
        <v>564</v>
      </c>
      <c r="GC13" s="263">
        <v>248</v>
      </c>
      <c r="GD13" s="263">
        <v>316</v>
      </c>
      <c r="GE13" s="262">
        <v>254</v>
      </c>
      <c r="GF13" s="262">
        <v>105</v>
      </c>
      <c r="GG13" s="262">
        <v>149</v>
      </c>
      <c r="GH13" s="1240" t="s">
        <v>581</v>
      </c>
      <c r="GI13" s="1241">
        <v>0</v>
      </c>
      <c r="GJ13" s="262">
        <v>15</v>
      </c>
      <c r="GK13" s="262">
        <v>11</v>
      </c>
      <c r="GL13" s="262">
        <v>4</v>
      </c>
      <c r="GM13" s="262">
        <v>19</v>
      </c>
      <c r="GN13" s="262">
        <v>6</v>
      </c>
      <c r="GO13" s="262">
        <v>13</v>
      </c>
      <c r="GP13" s="262">
        <v>44</v>
      </c>
      <c r="GQ13" s="262">
        <v>19</v>
      </c>
      <c r="GR13" s="262">
        <v>25</v>
      </c>
      <c r="GS13" s="262">
        <v>232</v>
      </c>
      <c r="GT13" s="262">
        <v>107</v>
      </c>
      <c r="GU13" s="262">
        <v>125</v>
      </c>
      <c r="GV13" s="263">
        <v>528</v>
      </c>
      <c r="GW13" s="263">
        <v>248</v>
      </c>
      <c r="GX13" s="263">
        <v>280</v>
      </c>
      <c r="GY13" s="263">
        <v>67</v>
      </c>
      <c r="GZ13" s="263">
        <v>30</v>
      </c>
      <c r="HA13" s="263">
        <v>37</v>
      </c>
      <c r="HB13" s="262">
        <v>461</v>
      </c>
      <c r="HC13" s="262">
        <v>218</v>
      </c>
      <c r="HD13" s="262">
        <v>243</v>
      </c>
      <c r="HE13" s="263">
        <v>429</v>
      </c>
      <c r="HF13" s="263">
        <v>225</v>
      </c>
      <c r="HG13" s="263">
        <v>204</v>
      </c>
      <c r="HH13" s="262">
        <v>168</v>
      </c>
      <c r="HI13" s="262">
        <v>87</v>
      </c>
      <c r="HJ13" s="262">
        <v>81</v>
      </c>
      <c r="HK13" s="262">
        <v>79</v>
      </c>
      <c r="HL13" s="262">
        <v>41</v>
      </c>
      <c r="HM13" s="262">
        <v>38</v>
      </c>
      <c r="HN13" s="1240" t="s">
        <v>581</v>
      </c>
      <c r="HO13" s="1241">
        <v>0</v>
      </c>
      <c r="HP13" s="262">
        <v>144</v>
      </c>
      <c r="HQ13" s="262">
        <v>77</v>
      </c>
      <c r="HR13" s="262">
        <v>67</v>
      </c>
      <c r="HS13" s="262">
        <v>38</v>
      </c>
      <c r="HT13" s="262">
        <v>20</v>
      </c>
      <c r="HU13" s="262">
        <v>18</v>
      </c>
      <c r="HV13" s="263">
        <v>558</v>
      </c>
      <c r="HW13" s="263">
        <v>432</v>
      </c>
      <c r="HX13" s="263">
        <v>126</v>
      </c>
      <c r="HY13" s="262">
        <v>429</v>
      </c>
      <c r="HZ13" s="262">
        <v>358</v>
      </c>
      <c r="IA13" s="262">
        <v>71</v>
      </c>
      <c r="IB13" s="262">
        <v>46</v>
      </c>
      <c r="IC13" s="262">
        <v>29</v>
      </c>
      <c r="ID13" s="262">
        <v>17</v>
      </c>
      <c r="IE13" s="262">
        <v>59</v>
      </c>
      <c r="IF13" s="262">
        <v>32</v>
      </c>
      <c r="IG13" s="262">
        <v>27</v>
      </c>
      <c r="IH13" s="262">
        <v>24</v>
      </c>
      <c r="II13" s="262">
        <v>13</v>
      </c>
      <c r="IJ13" s="262">
        <v>11</v>
      </c>
      <c r="IK13" s="262">
        <v>14</v>
      </c>
      <c r="IL13" s="262">
        <v>10</v>
      </c>
      <c r="IM13" s="262">
        <v>4</v>
      </c>
      <c r="IN13" s="262">
        <v>39</v>
      </c>
      <c r="IO13" s="262">
        <v>19</v>
      </c>
      <c r="IP13" s="262">
        <v>20</v>
      </c>
      <c r="IQ13" s="263">
        <v>755</v>
      </c>
      <c r="IR13" s="263">
        <v>416</v>
      </c>
      <c r="IS13" s="263">
        <v>339</v>
      </c>
    </row>
    <row r="14" spans="1:253" s="264" customFormat="1" ht="18.75" customHeight="1">
      <c r="A14" s="1240" t="s">
        <v>2390</v>
      </c>
      <c r="B14" s="1240"/>
      <c r="C14" s="261">
        <v>13819</v>
      </c>
      <c r="D14" s="303">
        <v>7057</v>
      </c>
      <c r="E14" s="303">
        <v>6762</v>
      </c>
      <c r="F14" s="263">
        <v>1916</v>
      </c>
      <c r="G14" s="263">
        <v>970</v>
      </c>
      <c r="H14" s="263">
        <v>946</v>
      </c>
      <c r="I14" s="263">
        <v>1448</v>
      </c>
      <c r="J14" s="263">
        <v>737</v>
      </c>
      <c r="K14" s="263">
        <v>711</v>
      </c>
      <c r="L14" s="263">
        <v>468</v>
      </c>
      <c r="M14" s="263">
        <v>233</v>
      </c>
      <c r="N14" s="263">
        <v>235</v>
      </c>
      <c r="O14" s="263">
        <v>854</v>
      </c>
      <c r="P14" s="263">
        <v>424</v>
      </c>
      <c r="Q14" s="263">
        <v>430</v>
      </c>
      <c r="R14" s="262">
        <v>701</v>
      </c>
      <c r="S14" s="262">
        <v>349</v>
      </c>
      <c r="T14" s="262">
        <v>352</v>
      </c>
      <c r="U14" s="262">
        <v>143</v>
      </c>
      <c r="V14" s="262">
        <v>59</v>
      </c>
      <c r="W14" s="262">
        <v>84</v>
      </c>
      <c r="X14" s="262">
        <v>52</v>
      </c>
      <c r="Y14" s="262">
        <v>23</v>
      </c>
      <c r="Z14" s="262">
        <v>29</v>
      </c>
      <c r="AA14" s="262">
        <v>56</v>
      </c>
      <c r="AB14" s="262">
        <v>22</v>
      </c>
      <c r="AC14" s="262">
        <v>34</v>
      </c>
      <c r="AD14" s="1240" t="s">
        <v>583</v>
      </c>
      <c r="AE14" s="1241">
        <v>0</v>
      </c>
      <c r="AF14" s="262">
        <v>35</v>
      </c>
      <c r="AG14" s="262">
        <v>14</v>
      </c>
      <c r="AH14" s="262">
        <v>21</v>
      </c>
      <c r="AI14" s="263">
        <v>558</v>
      </c>
      <c r="AJ14" s="263">
        <v>290</v>
      </c>
      <c r="AK14" s="263">
        <v>268</v>
      </c>
      <c r="AL14" s="262">
        <v>153</v>
      </c>
      <c r="AM14" s="262">
        <v>75</v>
      </c>
      <c r="AN14" s="262">
        <v>78</v>
      </c>
      <c r="AO14" s="263">
        <v>718</v>
      </c>
      <c r="AP14" s="263">
        <v>359</v>
      </c>
      <c r="AQ14" s="263">
        <v>359</v>
      </c>
      <c r="AR14" s="262">
        <v>91</v>
      </c>
      <c r="AS14" s="262">
        <v>41</v>
      </c>
      <c r="AT14" s="262">
        <v>50</v>
      </c>
      <c r="AU14" s="262">
        <v>134</v>
      </c>
      <c r="AV14" s="262">
        <v>67</v>
      </c>
      <c r="AW14" s="262">
        <v>67</v>
      </c>
      <c r="AX14" s="262">
        <v>129</v>
      </c>
      <c r="AY14" s="262">
        <v>65</v>
      </c>
      <c r="AZ14" s="262">
        <v>64</v>
      </c>
      <c r="BA14" s="262">
        <v>223</v>
      </c>
      <c r="BB14" s="262">
        <v>108</v>
      </c>
      <c r="BC14" s="262">
        <v>115</v>
      </c>
      <c r="BD14" s="263">
        <v>64</v>
      </c>
      <c r="BE14" s="263">
        <v>29</v>
      </c>
      <c r="BF14" s="263">
        <v>35</v>
      </c>
      <c r="BG14" s="263">
        <v>159</v>
      </c>
      <c r="BH14" s="263">
        <v>79</v>
      </c>
      <c r="BI14" s="263">
        <v>80</v>
      </c>
      <c r="BJ14" s="1240" t="s">
        <v>583</v>
      </c>
      <c r="BK14" s="1241">
        <v>0</v>
      </c>
      <c r="BL14" s="262">
        <v>141</v>
      </c>
      <c r="BM14" s="262">
        <v>78</v>
      </c>
      <c r="BN14" s="262">
        <v>63</v>
      </c>
      <c r="BO14" s="263">
        <v>20</v>
      </c>
      <c r="BP14" s="263">
        <v>10</v>
      </c>
      <c r="BQ14" s="263">
        <v>10</v>
      </c>
      <c r="BR14" s="263">
        <v>121</v>
      </c>
      <c r="BS14" s="263">
        <v>68</v>
      </c>
      <c r="BT14" s="263">
        <v>53</v>
      </c>
      <c r="BU14" s="263">
        <v>467</v>
      </c>
      <c r="BV14" s="263">
        <v>242</v>
      </c>
      <c r="BW14" s="263">
        <v>225</v>
      </c>
      <c r="BX14" s="262">
        <v>370</v>
      </c>
      <c r="BY14" s="262">
        <v>189</v>
      </c>
      <c r="BZ14" s="262">
        <v>181</v>
      </c>
      <c r="CA14" s="262">
        <v>24</v>
      </c>
      <c r="CB14" s="262">
        <v>17</v>
      </c>
      <c r="CC14" s="262">
        <v>7</v>
      </c>
      <c r="CD14" s="262">
        <v>98</v>
      </c>
      <c r="CE14" s="262">
        <v>54</v>
      </c>
      <c r="CF14" s="262">
        <v>44</v>
      </c>
      <c r="CG14" s="262">
        <v>17</v>
      </c>
      <c r="CH14" s="262">
        <v>8</v>
      </c>
      <c r="CI14" s="262">
        <v>9</v>
      </c>
      <c r="CJ14" s="262">
        <v>78</v>
      </c>
      <c r="CK14" s="262">
        <v>38</v>
      </c>
      <c r="CL14" s="262">
        <v>40</v>
      </c>
      <c r="CM14" s="262">
        <v>21</v>
      </c>
      <c r="CN14" s="262">
        <v>8</v>
      </c>
      <c r="CO14" s="262">
        <v>13</v>
      </c>
      <c r="CP14" s="1240" t="s">
        <v>583</v>
      </c>
      <c r="CQ14" s="1241">
        <v>0</v>
      </c>
      <c r="CR14" s="262">
        <v>41</v>
      </c>
      <c r="CS14" s="262">
        <v>21</v>
      </c>
      <c r="CT14" s="262">
        <v>20</v>
      </c>
      <c r="CU14" s="262">
        <v>33</v>
      </c>
      <c r="CV14" s="262">
        <v>16</v>
      </c>
      <c r="CW14" s="262">
        <v>17</v>
      </c>
      <c r="CX14" s="262">
        <v>58</v>
      </c>
      <c r="CY14" s="262">
        <v>27</v>
      </c>
      <c r="CZ14" s="262">
        <v>31</v>
      </c>
      <c r="DA14" s="262">
        <v>34</v>
      </c>
      <c r="DB14" s="262">
        <v>23</v>
      </c>
      <c r="DC14" s="262">
        <v>11</v>
      </c>
      <c r="DD14" s="262">
        <v>63</v>
      </c>
      <c r="DE14" s="262">
        <v>30</v>
      </c>
      <c r="DF14" s="262">
        <v>33</v>
      </c>
      <c r="DG14" s="263">
        <v>44</v>
      </c>
      <c r="DH14" s="263">
        <v>22</v>
      </c>
      <c r="DI14" s="263">
        <v>22</v>
      </c>
      <c r="DJ14" s="263">
        <v>19</v>
      </c>
      <c r="DK14" s="263">
        <v>8</v>
      </c>
      <c r="DL14" s="263">
        <v>11</v>
      </c>
      <c r="DM14" s="263">
        <v>1639</v>
      </c>
      <c r="DN14" s="263">
        <v>810</v>
      </c>
      <c r="DO14" s="263">
        <v>829</v>
      </c>
      <c r="DP14" s="262">
        <v>372</v>
      </c>
      <c r="DQ14" s="262">
        <v>190</v>
      </c>
      <c r="DR14" s="262">
        <v>182</v>
      </c>
      <c r="DS14" s="262">
        <v>320</v>
      </c>
      <c r="DT14" s="262">
        <v>166</v>
      </c>
      <c r="DU14" s="262">
        <v>154</v>
      </c>
      <c r="DV14" s="1240" t="s">
        <v>583</v>
      </c>
      <c r="DW14" s="1241">
        <v>0</v>
      </c>
      <c r="DX14" s="262">
        <v>247</v>
      </c>
      <c r="DY14" s="262">
        <v>115</v>
      </c>
      <c r="DZ14" s="262">
        <v>132</v>
      </c>
      <c r="EA14" s="262">
        <v>401</v>
      </c>
      <c r="EB14" s="262">
        <v>190</v>
      </c>
      <c r="EC14" s="262">
        <v>211</v>
      </c>
      <c r="ED14" s="262">
        <v>283</v>
      </c>
      <c r="EE14" s="262">
        <v>140</v>
      </c>
      <c r="EF14" s="262">
        <v>143</v>
      </c>
      <c r="EG14" s="262">
        <v>16</v>
      </c>
      <c r="EH14" s="262">
        <v>9</v>
      </c>
      <c r="EI14" s="262">
        <v>7</v>
      </c>
      <c r="EJ14" s="263">
        <v>522</v>
      </c>
      <c r="EK14" s="263">
        <v>259</v>
      </c>
      <c r="EL14" s="263">
        <v>263</v>
      </c>
      <c r="EM14" s="262">
        <v>288</v>
      </c>
      <c r="EN14" s="262">
        <v>137</v>
      </c>
      <c r="EO14" s="262">
        <v>151</v>
      </c>
      <c r="EP14" s="262">
        <v>64</v>
      </c>
      <c r="EQ14" s="262">
        <v>37</v>
      </c>
      <c r="ER14" s="262">
        <v>27</v>
      </c>
      <c r="ES14" s="262">
        <v>68</v>
      </c>
      <c r="ET14" s="262">
        <v>36</v>
      </c>
      <c r="EU14" s="262">
        <v>32</v>
      </c>
      <c r="EV14" s="262">
        <v>35</v>
      </c>
      <c r="EW14" s="262">
        <v>17</v>
      </c>
      <c r="EX14" s="262">
        <v>18</v>
      </c>
      <c r="EY14" s="262">
        <v>39</v>
      </c>
      <c r="EZ14" s="262">
        <v>17</v>
      </c>
      <c r="FA14" s="262">
        <v>22</v>
      </c>
      <c r="FB14" s="1240" t="s">
        <v>583</v>
      </c>
      <c r="FC14" s="1241">
        <v>0</v>
      </c>
      <c r="FD14" s="262">
        <v>28</v>
      </c>
      <c r="FE14" s="262">
        <v>15</v>
      </c>
      <c r="FF14" s="262">
        <v>13</v>
      </c>
      <c r="FG14" s="263">
        <v>1796</v>
      </c>
      <c r="FH14" s="263">
        <v>918</v>
      </c>
      <c r="FI14" s="263">
        <v>878</v>
      </c>
      <c r="FJ14" s="263">
        <v>640</v>
      </c>
      <c r="FK14" s="263">
        <v>317</v>
      </c>
      <c r="FL14" s="263">
        <v>323</v>
      </c>
      <c r="FM14" s="262">
        <v>149</v>
      </c>
      <c r="FN14" s="262">
        <v>78</v>
      </c>
      <c r="FO14" s="262">
        <v>71</v>
      </c>
      <c r="FP14" s="262">
        <v>281</v>
      </c>
      <c r="FQ14" s="262">
        <v>132</v>
      </c>
      <c r="FR14" s="262">
        <v>149</v>
      </c>
      <c r="FS14" s="262">
        <v>210</v>
      </c>
      <c r="FT14" s="262">
        <v>107</v>
      </c>
      <c r="FU14" s="262">
        <v>103</v>
      </c>
      <c r="FV14" s="262">
        <v>467</v>
      </c>
      <c r="FW14" s="262">
        <v>247</v>
      </c>
      <c r="FX14" s="262">
        <v>220</v>
      </c>
      <c r="FY14" s="262">
        <v>467</v>
      </c>
      <c r="FZ14" s="262">
        <v>247</v>
      </c>
      <c r="GA14" s="262">
        <v>220</v>
      </c>
      <c r="GB14" s="263">
        <v>689</v>
      </c>
      <c r="GC14" s="263">
        <v>354</v>
      </c>
      <c r="GD14" s="263">
        <v>335</v>
      </c>
      <c r="GE14" s="262">
        <v>312</v>
      </c>
      <c r="GF14" s="262">
        <v>156</v>
      </c>
      <c r="GG14" s="262">
        <v>156</v>
      </c>
      <c r="GH14" s="1240" t="s">
        <v>583</v>
      </c>
      <c r="GI14" s="1241">
        <v>0</v>
      </c>
      <c r="GJ14" s="262">
        <v>12</v>
      </c>
      <c r="GK14" s="262">
        <v>7</v>
      </c>
      <c r="GL14" s="262">
        <v>5</v>
      </c>
      <c r="GM14" s="262">
        <v>29</v>
      </c>
      <c r="GN14" s="262">
        <v>17</v>
      </c>
      <c r="GO14" s="262">
        <v>12</v>
      </c>
      <c r="GP14" s="262">
        <v>62</v>
      </c>
      <c r="GQ14" s="262">
        <v>27</v>
      </c>
      <c r="GR14" s="262">
        <v>35</v>
      </c>
      <c r="GS14" s="262">
        <v>274</v>
      </c>
      <c r="GT14" s="262">
        <v>147</v>
      </c>
      <c r="GU14" s="262">
        <v>127</v>
      </c>
      <c r="GV14" s="263">
        <v>675</v>
      </c>
      <c r="GW14" s="263">
        <v>334</v>
      </c>
      <c r="GX14" s="263">
        <v>341</v>
      </c>
      <c r="GY14" s="263">
        <v>62</v>
      </c>
      <c r="GZ14" s="263">
        <v>31</v>
      </c>
      <c r="HA14" s="263">
        <v>31</v>
      </c>
      <c r="HB14" s="262">
        <v>613</v>
      </c>
      <c r="HC14" s="262">
        <v>303</v>
      </c>
      <c r="HD14" s="262">
        <v>310</v>
      </c>
      <c r="HE14" s="263">
        <v>662</v>
      </c>
      <c r="HF14" s="263">
        <v>342</v>
      </c>
      <c r="HG14" s="263">
        <v>320</v>
      </c>
      <c r="HH14" s="262">
        <v>305</v>
      </c>
      <c r="HI14" s="262">
        <v>145</v>
      </c>
      <c r="HJ14" s="262">
        <v>160</v>
      </c>
      <c r="HK14" s="262">
        <v>97</v>
      </c>
      <c r="HL14" s="262">
        <v>59</v>
      </c>
      <c r="HM14" s="262">
        <v>38</v>
      </c>
      <c r="HN14" s="1240" t="s">
        <v>583</v>
      </c>
      <c r="HO14" s="1241">
        <v>0</v>
      </c>
      <c r="HP14" s="262">
        <v>202</v>
      </c>
      <c r="HQ14" s="262">
        <v>104</v>
      </c>
      <c r="HR14" s="262">
        <v>98</v>
      </c>
      <c r="HS14" s="262">
        <v>58</v>
      </c>
      <c r="HT14" s="262">
        <v>34</v>
      </c>
      <c r="HU14" s="262">
        <v>24</v>
      </c>
      <c r="HV14" s="263">
        <v>436</v>
      </c>
      <c r="HW14" s="263">
        <v>290</v>
      </c>
      <c r="HX14" s="263">
        <v>146</v>
      </c>
      <c r="HY14" s="262">
        <v>314</v>
      </c>
      <c r="HZ14" s="262">
        <v>228</v>
      </c>
      <c r="IA14" s="262">
        <v>86</v>
      </c>
      <c r="IB14" s="262">
        <v>35</v>
      </c>
      <c r="IC14" s="262">
        <v>15</v>
      </c>
      <c r="ID14" s="262">
        <v>20</v>
      </c>
      <c r="IE14" s="262">
        <v>69</v>
      </c>
      <c r="IF14" s="262">
        <v>37</v>
      </c>
      <c r="IG14" s="262">
        <v>32</v>
      </c>
      <c r="IH14" s="262">
        <v>18</v>
      </c>
      <c r="II14" s="262">
        <v>10</v>
      </c>
      <c r="IJ14" s="262">
        <v>8</v>
      </c>
      <c r="IK14" s="262">
        <v>20</v>
      </c>
      <c r="IL14" s="262">
        <v>15</v>
      </c>
      <c r="IM14" s="262">
        <v>5</v>
      </c>
      <c r="IN14" s="262">
        <v>36</v>
      </c>
      <c r="IO14" s="262">
        <v>15</v>
      </c>
      <c r="IP14" s="262">
        <v>21</v>
      </c>
      <c r="IQ14" s="263">
        <v>849</v>
      </c>
      <c r="IR14" s="263">
        <v>433</v>
      </c>
      <c r="IS14" s="263">
        <v>416</v>
      </c>
    </row>
    <row r="15" spans="1:253" s="264" customFormat="1" ht="18.75" customHeight="1">
      <c r="A15" s="1240" t="s">
        <v>2389</v>
      </c>
      <c r="B15" s="1240"/>
      <c r="C15" s="261">
        <v>15503</v>
      </c>
      <c r="D15" s="303">
        <v>7890</v>
      </c>
      <c r="E15" s="303">
        <v>7613</v>
      </c>
      <c r="F15" s="263">
        <v>2012</v>
      </c>
      <c r="G15" s="263">
        <v>1022</v>
      </c>
      <c r="H15" s="263">
        <v>990</v>
      </c>
      <c r="I15" s="263">
        <v>1449</v>
      </c>
      <c r="J15" s="263">
        <v>750</v>
      </c>
      <c r="K15" s="263">
        <v>699</v>
      </c>
      <c r="L15" s="263">
        <v>563</v>
      </c>
      <c r="M15" s="263">
        <v>272</v>
      </c>
      <c r="N15" s="263">
        <v>291</v>
      </c>
      <c r="O15" s="263">
        <v>807</v>
      </c>
      <c r="P15" s="263">
        <v>445</v>
      </c>
      <c r="Q15" s="263">
        <v>362</v>
      </c>
      <c r="R15" s="262">
        <v>624</v>
      </c>
      <c r="S15" s="262">
        <v>337</v>
      </c>
      <c r="T15" s="262">
        <v>287</v>
      </c>
      <c r="U15" s="262">
        <v>102</v>
      </c>
      <c r="V15" s="262">
        <v>47</v>
      </c>
      <c r="W15" s="262">
        <v>55</v>
      </c>
      <c r="X15" s="262">
        <v>38</v>
      </c>
      <c r="Y15" s="262">
        <v>22</v>
      </c>
      <c r="Z15" s="262">
        <v>16</v>
      </c>
      <c r="AA15" s="262">
        <v>47</v>
      </c>
      <c r="AB15" s="262">
        <v>17</v>
      </c>
      <c r="AC15" s="262">
        <v>30</v>
      </c>
      <c r="AD15" s="1240" t="s">
        <v>584</v>
      </c>
      <c r="AE15" s="1241">
        <v>0</v>
      </c>
      <c r="AF15" s="262">
        <v>17</v>
      </c>
      <c r="AG15" s="262">
        <v>8</v>
      </c>
      <c r="AH15" s="262">
        <v>9</v>
      </c>
      <c r="AI15" s="263">
        <v>522</v>
      </c>
      <c r="AJ15" s="263">
        <v>290</v>
      </c>
      <c r="AK15" s="263">
        <v>232</v>
      </c>
      <c r="AL15" s="262">
        <v>183</v>
      </c>
      <c r="AM15" s="262">
        <v>108</v>
      </c>
      <c r="AN15" s="262">
        <v>75</v>
      </c>
      <c r="AO15" s="263">
        <v>750</v>
      </c>
      <c r="AP15" s="263">
        <v>372</v>
      </c>
      <c r="AQ15" s="263">
        <v>378</v>
      </c>
      <c r="AR15" s="262">
        <v>82</v>
      </c>
      <c r="AS15" s="262">
        <v>39</v>
      </c>
      <c r="AT15" s="262">
        <v>43</v>
      </c>
      <c r="AU15" s="262">
        <v>136</v>
      </c>
      <c r="AV15" s="262">
        <v>68</v>
      </c>
      <c r="AW15" s="262">
        <v>68</v>
      </c>
      <c r="AX15" s="262">
        <v>159</v>
      </c>
      <c r="AY15" s="262">
        <v>79</v>
      </c>
      <c r="AZ15" s="262">
        <v>80</v>
      </c>
      <c r="BA15" s="262">
        <v>265</v>
      </c>
      <c r="BB15" s="262">
        <v>129</v>
      </c>
      <c r="BC15" s="262">
        <v>136</v>
      </c>
      <c r="BD15" s="263">
        <v>104</v>
      </c>
      <c r="BE15" s="263">
        <v>50</v>
      </c>
      <c r="BF15" s="263">
        <v>54</v>
      </c>
      <c r="BG15" s="263">
        <v>161</v>
      </c>
      <c r="BH15" s="263">
        <v>79</v>
      </c>
      <c r="BI15" s="263">
        <v>82</v>
      </c>
      <c r="BJ15" s="1240" t="s">
        <v>584</v>
      </c>
      <c r="BK15" s="1241">
        <v>0</v>
      </c>
      <c r="BL15" s="262">
        <v>108</v>
      </c>
      <c r="BM15" s="262">
        <v>57</v>
      </c>
      <c r="BN15" s="262">
        <v>51</v>
      </c>
      <c r="BO15" s="263">
        <v>19</v>
      </c>
      <c r="BP15" s="263">
        <v>13</v>
      </c>
      <c r="BQ15" s="263">
        <v>6</v>
      </c>
      <c r="BR15" s="263">
        <v>89</v>
      </c>
      <c r="BS15" s="263">
        <v>44</v>
      </c>
      <c r="BT15" s="263">
        <v>45</v>
      </c>
      <c r="BU15" s="263">
        <v>522</v>
      </c>
      <c r="BV15" s="263">
        <v>263</v>
      </c>
      <c r="BW15" s="263">
        <v>259</v>
      </c>
      <c r="BX15" s="262">
        <v>406</v>
      </c>
      <c r="BY15" s="262">
        <v>206</v>
      </c>
      <c r="BZ15" s="262">
        <v>200</v>
      </c>
      <c r="CA15" s="262">
        <v>22</v>
      </c>
      <c r="CB15" s="262">
        <v>14</v>
      </c>
      <c r="CC15" s="262">
        <v>8</v>
      </c>
      <c r="CD15" s="262">
        <v>105</v>
      </c>
      <c r="CE15" s="262">
        <v>53</v>
      </c>
      <c r="CF15" s="262">
        <v>52</v>
      </c>
      <c r="CG15" s="262">
        <v>26</v>
      </c>
      <c r="CH15" s="262">
        <v>11</v>
      </c>
      <c r="CI15" s="262">
        <v>15</v>
      </c>
      <c r="CJ15" s="262">
        <v>95</v>
      </c>
      <c r="CK15" s="262">
        <v>48</v>
      </c>
      <c r="CL15" s="262">
        <v>47</v>
      </c>
      <c r="CM15" s="262">
        <v>37</v>
      </c>
      <c r="CN15" s="262">
        <v>14</v>
      </c>
      <c r="CO15" s="262">
        <v>23</v>
      </c>
      <c r="CP15" s="1240" t="s">
        <v>584</v>
      </c>
      <c r="CQ15" s="1241">
        <v>0</v>
      </c>
      <c r="CR15" s="262">
        <v>33</v>
      </c>
      <c r="CS15" s="262">
        <v>18</v>
      </c>
      <c r="CT15" s="262">
        <v>15</v>
      </c>
      <c r="CU15" s="262">
        <v>34</v>
      </c>
      <c r="CV15" s="262">
        <v>18</v>
      </c>
      <c r="CW15" s="262">
        <v>16</v>
      </c>
      <c r="CX15" s="262">
        <v>54</v>
      </c>
      <c r="CY15" s="262">
        <v>30</v>
      </c>
      <c r="CZ15" s="262">
        <v>24</v>
      </c>
      <c r="DA15" s="262">
        <v>40</v>
      </c>
      <c r="DB15" s="262">
        <v>19</v>
      </c>
      <c r="DC15" s="262">
        <v>21</v>
      </c>
      <c r="DD15" s="262">
        <v>76</v>
      </c>
      <c r="DE15" s="262">
        <v>38</v>
      </c>
      <c r="DF15" s="262">
        <v>38</v>
      </c>
      <c r="DG15" s="263">
        <v>65</v>
      </c>
      <c r="DH15" s="263">
        <v>31</v>
      </c>
      <c r="DI15" s="263">
        <v>34</v>
      </c>
      <c r="DJ15" s="263">
        <v>11</v>
      </c>
      <c r="DK15" s="263">
        <v>7</v>
      </c>
      <c r="DL15" s="263">
        <v>4</v>
      </c>
      <c r="DM15" s="263">
        <v>1957</v>
      </c>
      <c r="DN15" s="263">
        <v>979</v>
      </c>
      <c r="DO15" s="263">
        <v>978</v>
      </c>
      <c r="DP15" s="262">
        <v>424</v>
      </c>
      <c r="DQ15" s="262">
        <v>211</v>
      </c>
      <c r="DR15" s="262">
        <v>213</v>
      </c>
      <c r="DS15" s="262">
        <v>367</v>
      </c>
      <c r="DT15" s="262">
        <v>185</v>
      </c>
      <c r="DU15" s="262">
        <v>182</v>
      </c>
      <c r="DV15" s="1240" t="s">
        <v>584</v>
      </c>
      <c r="DW15" s="1241">
        <v>0</v>
      </c>
      <c r="DX15" s="262">
        <v>301</v>
      </c>
      <c r="DY15" s="262">
        <v>150</v>
      </c>
      <c r="DZ15" s="262">
        <v>151</v>
      </c>
      <c r="EA15" s="262">
        <v>570</v>
      </c>
      <c r="EB15" s="262">
        <v>284</v>
      </c>
      <c r="EC15" s="262">
        <v>286</v>
      </c>
      <c r="ED15" s="262">
        <v>278</v>
      </c>
      <c r="EE15" s="262">
        <v>141</v>
      </c>
      <c r="EF15" s="262">
        <v>137</v>
      </c>
      <c r="EG15" s="262">
        <v>17</v>
      </c>
      <c r="EH15" s="262">
        <v>8</v>
      </c>
      <c r="EI15" s="262">
        <v>9</v>
      </c>
      <c r="EJ15" s="263">
        <v>602</v>
      </c>
      <c r="EK15" s="263">
        <v>292</v>
      </c>
      <c r="EL15" s="263">
        <v>310</v>
      </c>
      <c r="EM15" s="262">
        <v>344</v>
      </c>
      <c r="EN15" s="262">
        <v>167</v>
      </c>
      <c r="EO15" s="262">
        <v>177</v>
      </c>
      <c r="EP15" s="262">
        <v>60</v>
      </c>
      <c r="EQ15" s="262">
        <v>29</v>
      </c>
      <c r="ER15" s="262">
        <v>31</v>
      </c>
      <c r="ES15" s="262">
        <v>83</v>
      </c>
      <c r="ET15" s="262">
        <v>41</v>
      </c>
      <c r="EU15" s="262">
        <v>42</v>
      </c>
      <c r="EV15" s="262">
        <v>38</v>
      </c>
      <c r="EW15" s="262">
        <v>21</v>
      </c>
      <c r="EX15" s="262">
        <v>17</v>
      </c>
      <c r="EY15" s="262">
        <v>39</v>
      </c>
      <c r="EZ15" s="262">
        <v>15</v>
      </c>
      <c r="FA15" s="262">
        <v>24</v>
      </c>
      <c r="FB15" s="1240" t="s">
        <v>584</v>
      </c>
      <c r="FC15" s="1241">
        <v>0</v>
      </c>
      <c r="FD15" s="262">
        <v>38</v>
      </c>
      <c r="FE15" s="262">
        <v>19</v>
      </c>
      <c r="FF15" s="262">
        <v>19</v>
      </c>
      <c r="FG15" s="263">
        <v>2105</v>
      </c>
      <c r="FH15" s="263">
        <v>1049</v>
      </c>
      <c r="FI15" s="263">
        <v>1056</v>
      </c>
      <c r="FJ15" s="263">
        <v>773</v>
      </c>
      <c r="FK15" s="263">
        <v>377</v>
      </c>
      <c r="FL15" s="263">
        <v>396</v>
      </c>
      <c r="FM15" s="262">
        <v>208</v>
      </c>
      <c r="FN15" s="262">
        <v>96</v>
      </c>
      <c r="FO15" s="262">
        <v>112</v>
      </c>
      <c r="FP15" s="262">
        <v>331</v>
      </c>
      <c r="FQ15" s="262">
        <v>162</v>
      </c>
      <c r="FR15" s="262">
        <v>169</v>
      </c>
      <c r="FS15" s="262">
        <v>234</v>
      </c>
      <c r="FT15" s="262">
        <v>119</v>
      </c>
      <c r="FU15" s="262">
        <v>115</v>
      </c>
      <c r="FV15" s="262">
        <v>445</v>
      </c>
      <c r="FW15" s="262">
        <v>218</v>
      </c>
      <c r="FX15" s="262">
        <v>227</v>
      </c>
      <c r="FY15" s="262">
        <v>445</v>
      </c>
      <c r="FZ15" s="262">
        <v>218</v>
      </c>
      <c r="GA15" s="262">
        <v>227</v>
      </c>
      <c r="GB15" s="263">
        <v>887</v>
      </c>
      <c r="GC15" s="263">
        <v>454</v>
      </c>
      <c r="GD15" s="263">
        <v>433</v>
      </c>
      <c r="GE15" s="262">
        <v>385</v>
      </c>
      <c r="GF15" s="262">
        <v>202</v>
      </c>
      <c r="GG15" s="262">
        <v>183</v>
      </c>
      <c r="GH15" s="1240" t="s">
        <v>584</v>
      </c>
      <c r="GI15" s="1241">
        <v>0</v>
      </c>
      <c r="GJ15" s="262">
        <v>15</v>
      </c>
      <c r="GK15" s="262">
        <v>9</v>
      </c>
      <c r="GL15" s="262">
        <v>6</v>
      </c>
      <c r="GM15" s="262">
        <v>37</v>
      </c>
      <c r="GN15" s="262">
        <v>19</v>
      </c>
      <c r="GO15" s="262">
        <v>18</v>
      </c>
      <c r="GP15" s="262">
        <v>86</v>
      </c>
      <c r="GQ15" s="262">
        <v>42</v>
      </c>
      <c r="GR15" s="262">
        <v>44</v>
      </c>
      <c r="GS15" s="262">
        <v>364</v>
      </c>
      <c r="GT15" s="262">
        <v>182</v>
      </c>
      <c r="GU15" s="262">
        <v>182</v>
      </c>
      <c r="GV15" s="263">
        <v>768</v>
      </c>
      <c r="GW15" s="263">
        <v>401</v>
      </c>
      <c r="GX15" s="263">
        <v>367</v>
      </c>
      <c r="GY15" s="263">
        <v>80</v>
      </c>
      <c r="GZ15" s="263">
        <v>47</v>
      </c>
      <c r="HA15" s="263">
        <v>33</v>
      </c>
      <c r="HB15" s="262">
        <v>688</v>
      </c>
      <c r="HC15" s="262">
        <v>354</v>
      </c>
      <c r="HD15" s="262">
        <v>334</v>
      </c>
      <c r="HE15" s="263">
        <v>821</v>
      </c>
      <c r="HF15" s="263">
        <v>411</v>
      </c>
      <c r="HG15" s="263">
        <v>410</v>
      </c>
      <c r="HH15" s="262">
        <v>353</v>
      </c>
      <c r="HI15" s="262">
        <v>171</v>
      </c>
      <c r="HJ15" s="262">
        <v>182</v>
      </c>
      <c r="HK15" s="262">
        <v>150</v>
      </c>
      <c r="HL15" s="262">
        <v>75</v>
      </c>
      <c r="HM15" s="262">
        <v>75</v>
      </c>
      <c r="HN15" s="1240" t="s">
        <v>584</v>
      </c>
      <c r="HO15" s="1241">
        <v>0</v>
      </c>
      <c r="HP15" s="262">
        <v>238</v>
      </c>
      <c r="HQ15" s="262">
        <v>129</v>
      </c>
      <c r="HR15" s="262">
        <v>109</v>
      </c>
      <c r="HS15" s="262">
        <v>80</v>
      </c>
      <c r="HT15" s="262">
        <v>36</v>
      </c>
      <c r="HU15" s="262">
        <v>44</v>
      </c>
      <c r="HV15" s="263">
        <v>438</v>
      </c>
      <c r="HW15" s="263">
        <v>231</v>
      </c>
      <c r="HX15" s="263">
        <v>207</v>
      </c>
      <c r="HY15" s="262">
        <v>265</v>
      </c>
      <c r="HZ15" s="262">
        <v>144</v>
      </c>
      <c r="IA15" s="262">
        <v>121</v>
      </c>
      <c r="IB15" s="262">
        <v>48</v>
      </c>
      <c r="IC15" s="262">
        <v>24</v>
      </c>
      <c r="ID15" s="262">
        <v>24</v>
      </c>
      <c r="IE15" s="262">
        <v>89</v>
      </c>
      <c r="IF15" s="262">
        <v>43</v>
      </c>
      <c r="IG15" s="262">
        <v>46</v>
      </c>
      <c r="IH15" s="262">
        <v>36</v>
      </c>
      <c r="II15" s="262">
        <v>20</v>
      </c>
      <c r="IJ15" s="262">
        <v>16</v>
      </c>
      <c r="IK15" s="262">
        <v>21</v>
      </c>
      <c r="IL15" s="262">
        <v>15</v>
      </c>
      <c r="IM15" s="262">
        <v>6</v>
      </c>
      <c r="IN15" s="262">
        <v>38</v>
      </c>
      <c r="IO15" s="262">
        <v>21</v>
      </c>
      <c r="IP15" s="262">
        <v>17</v>
      </c>
      <c r="IQ15" s="263">
        <v>995</v>
      </c>
      <c r="IR15" s="263">
        <v>530</v>
      </c>
      <c r="IS15" s="263">
        <v>465</v>
      </c>
    </row>
    <row r="16" spans="1:253" s="264" customFormat="1" ht="18.75" customHeight="1">
      <c r="A16" s="1240" t="s">
        <v>2388</v>
      </c>
      <c r="B16" s="1240"/>
      <c r="C16" s="261">
        <v>18026</v>
      </c>
      <c r="D16" s="303">
        <v>9331</v>
      </c>
      <c r="E16" s="303">
        <v>8695</v>
      </c>
      <c r="F16" s="263">
        <v>2456</v>
      </c>
      <c r="G16" s="263">
        <v>1233</v>
      </c>
      <c r="H16" s="263">
        <v>1223</v>
      </c>
      <c r="I16" s="263">
        <v>1805</v>
      </c>
      <c r="J16" s="263">
        <v>926</v>
      </c>
      <c r="K16" s="263">
        <v>879</v>
      </c>
      <c r="L16" s="263">
        <v>651</v>
      </c>
      <c r="M16" s="263">
        <v>307</v>
      </c>
      <c r="N16" s="263">
        <v>344</v>
      </c>
      <c r="O16" s="263">
        <v>907</v>
      </c>
      <c r="P16" s="263">
        <v>463</v>
      </c>
      <c r="Q16" s="263">
        <v>444</v>
      </c>
      <c r="R16" s="262">
        <v>749</v>
      </c>
      <c r="S16" s="262">
        <v>378</v>
      </c>
      <c r="T16" s="262">
        <v>371</v>
      </c>
      <c r="U16" s="262">
        <v>139</v>
      </c>
      <c r="V16" s="262">
        <v>65</v>
      </c>
      <c r="W16" s="262">
        <v>74</v>
      </c>
      <c r="X16" s="262">
        <v>56</v>
      </c>
      <c r="Y16" s="262">
        <v>26</v>
      </c>
      <c r="Z16" s="262">
        <v>30</v>
      </c>
      <c r="AA16" s="262">
        <v>62</v>
      </c>
      <c r="AB16" s="262">
        <v>29</v>
      </c>
      <c r="AC16" s="262">
        <v>33</v>
      </c>
      <c r="AD16" s="1240" t="s">
        <v>585</v>
      </c>
      <c r="AE16" s="1241">
        <v>0</v>
      </c>
      <c r="AF16" s="262">
        <v>21</v>
      </c>
      <c r="AG16" s="262">
        <v>10</v>
      </c>
      <c r="AH16" s="262">
        <v>11</v>
      </c>
      <c r="AI16" s="263">
        <v>610</v>
      </c>
      <c r="AJ16" s="263">
        <v>313</v>
      </c>
      <c r="AK16" s="263">
        <v>297</v>
      </c>
      <c r="AL16" s="262">
        <v>158</v>
      </c>
      <c r="AM16" s="262">
        <v>85</v>
      </c>
      <c r="AN16" s="262">
        <v>73</v>
      </c>
      <c r="AO16" s="263">
        <v>912</v>
      </c>
      <c r="AP16" s="263">
        <v>477</v>
      </c>
      <c r="AQ16" s="263">
        <v>435</v>
      </c>
      <c r="AR16" s="262">
        <v>91</v>
      </c>
      <c r="AS16" s="262">
        <v>49</v>
      </c>
      <c r="AT16" s="262">
        <v>42</v>
      </c>
      <c r="AU16" s="262">
        <v>139</v>
      </c>
      <c r="AV16" s="262">
        <v>69</v>
      </c>
      <c r="AW16" s="262">
        <v>70</v>
      </c>
      <c r="AX16" s="262">
        <v>204</v>
      </c>
      <c r="AY16" s="262">
        <v>100</v>
      </c>
      <c r="AZ16" s="262">
        <v>104</v>
      </c>
      <c r="BA16" s="262">
        <v>336</v>
      </c>
      <c r="BB16" s="262">
        <v>180</v>
      </c>
      <c r="BC16" s="262">
        <v>156</v>
      </c>
      <c r="BD16" s="263">
        <v>128</v>
      </c>
      <c r="BE16" s="263">
        <v>74</v>
      </c>
      <c r="BF16" s="263">
        <v>54</v>
      </c>
      <c r="BG16" s="263">
        <v>208</v>
      </c>
      <c r="BH16" s="263">
        <v>106</v>
      </c>
      <c r="BI16" s="263">
        <v>102</v>
      </c>
      <c r="BJ16" s="1240" t="s">
        <v>585</v>
      </c>
      <c r="BK16" s="1241">
        <v>0</v>
      </c>
      <c r="BL16" s="262">
        <v>142</v>
      </c>
      <c r="BM16" s="262">
        <v>79</v>
      </c>
      <c r="BN16" s="262">
        <v>63</v>
      </c>
      <c r="BO16" s="263">
        <v>36</v>
      </c>
      <c r="BP16" s="263">
        <v>20</v>
      </c>
      <c r="BQ16" s="263">
        <v>16</v>
      </c>
      <c r="BR16" s="263">
        <v>106</v>
      </c>
      <c r="BS16" s="263">
        <v>59</v>
      </c>
      <c r="BT16" s="263">
        <v>47</v>
      </c>
      <c r="BU16" s="263">
        <v>627</v>
      </c>
      <c r="BV16" s="263">
        <v>307</v>
      </c>
      <c r="BW16" s="263">
        <v>320</v>
      </c>
      <c r="BX16" s="262">
        <v>519</v>
      </c>
      <c r="BY16" s="262">
        <v>240</v>
      </c>
      <c r="BZ16" s="262">
        <v>279</v>
      </c>
      <c r="CA16" s="262">
        <v>22</v>
      </c>
      <c r="CB16" s="262">
        <v>9</v>
      </c>
      <c r="CC16" s="262">
        <v>13</v>
      </c>
      <c r="CD16" s="262">
        <v>128</v>
      </c>
      <c r="CE16" s="262">
        <v>59</v>
      </c>
      <c r="CF16" s="262">
        <v>69</v>
      </c>
      <c r="CG16" s="262">
        <v>51</v>
      </c>
      <c r="CH16" s="262">
        <v>28</v>
      </c>
      <c r="CI16" s="262">
        <v>23</v>
      </c>
      <c r="CJ16" s="262">
        <v>128</v>
      </c>
      <c r="CK16" s="262">
        <v>51</v>
      </c>
      <c r="CL16" s="262">
        <v>77</v>
      </c>
      <c r="CM16" s="262">
        <v>56</v>
      </c>
      <c r="CN16" s="262">
        <v>26</v>
      </c>
      <c r="CO16" s="262">
        <v>30</v>
      </c>
      <c r="CP16" s="1240" t="s">
        <v>585</v>
      </c>
      <c r="CQ16" s="1241">
        <v>0</v>
      </c>
      <c r="CR16" s="262">
        <v>44</v>
      </c>
      <c r="CS16" s="262">
        <v>25</v>
      </c>
      <c r="CT16" s="262">
        <v>19</v>
      </c>
      <c r="CU16" s="262">
        <v>44</v>
      </c>
      <c r="CV16" s="262">
        <v>21</v>
      </c>
      <c r="CW16" s="262">
        <v>23</v>
      </c>
      <c r="CX16" s="262">
        <v>46</v>
      </c>
      <c r="CY16" s="262">
        <v>21</v>
      </c>
      <c r="CZ16" s="262">
        <v>25</v>
      </c>
      <c r="DA16" s="262">
        <v>43</v>
      </c>
      <c r="DB16" s="262">
        <v>25</v>
      </c>
      <c r="DC16" s="262">
        <v>18</v>
      </c>
      <c r="DD16" s="262">
        <v>65</v>
      </c>
      <c r="DE16" s="262">
        <v>42</v>
      </c>
      <c r="DF16" s="262">
        <v>23</v>
      </c>
      <c r="DG16" s="263">
        <v>52</v>
      </c>
      <c r="DH16" s="263">
        <v>33</v>
      </c>
      <c r="DI16" s="263">
        <v>19</v>
      </c>
      <c r="DJ16" s="263">
        <v>13</v>
      </c>
      <c r="DK16" s="263">
        <v>9</v>
      </c>
      <c r="DL16" s="263">
        <v>4</v>
      </c>
      <c r="DM16" s="263">
        <v>2435</v>
      </c>
      <c r="DN16" s="263">
        <v>1259</v>
      </c>
      <c r="DO16" s="263">
        <v>1176</v>
      </c>
      <c r="DP16" s="262">
        <v>536</v>
      </c>
      <c r="DQ16" s="262">
        <v>273</v>
      </c>
      <c r="DR16" s="262">
        <v>263</v>
      </c>
      <c r="DS16" s="262">
        <v>371</v>
      </c>
      <c r="DT16" s="262">
        <v>180</v>
      </c>
      <c r="DU16" s="262">
        <v>191</v>
      </c>
      <c r="DV16" s="1240" t="s">
        <v>585</v>
      </c>
      <c r="DW16" s="1241">
        <v>0</v>
      </c>
      <c r="DX16" s="262">
        <v>407</v>
      </c>
      <c r="DY16" s="262">
        <v>216</v>
      </c>
      <c r="DZ16" s="262">
        <v>191</v>
      </c>
      <c r="EA16" s="262">
        <v>739</v>
      </c>
      <c r="EB16" s="262">
        <v>409</v>
      </c>
      <c r="EC16" s="262">
        <v>330</v>
      </c>
      <c r="ED16" s="262">
        <v>354</v>
      </c>
      <c r="EE16" s="262">
        <v>166</v>
      </c>
      <c r="EF16" s="262">
        <v>188</v>
      </c>
      <c r="EG16" s="262">
        <v>28</v>
      </c>
      <c r="EH16" s="262">
        <v>15</v>
      </c>
      <c r="EI16" s="262">
        <v>13</v>
      </c>
      <c r="EJ16" s="263">
        <v>650</v>
      </c>
      <c r="EK16" s="263">
        <v>332</v>
      </c>
      <c r="EL16" s="263">
        <v>318</v>
      </c>
      <c r="EM16" s="262">
        <v>403</v>
      </c>
      <c r="EN16" s="262">
        <v>203</v>
      </c>
      <c r="EO16" s="262">
        <v>200</v>
      </c>
      <c r="EP16" s="262">
        <v>74</v>
      </c>
      <c r="EQ16" s="262">
        <v>39</v>
      </c>
      <c r="ER16" s="262">
        <v>35</v>
      </c>
      <c r="ES16" s="262">
        <v>71</v>
      </c>
      <c r="ET16" s="262">
        <v>35</v>
      </c>
      <c r="EU16" s="262">
        <v>36</v>
      </c>
      <c r="EV16" s="262">
        <v>41</v>
      </c>
      <c r="EW16" s="262">
        <v>27</v>
      </c>
      <c r="EX16" s="262">
        <v>14</v>
      </c>
      <c r="EY16" s="262">
        <v>30</v>
      </c>
      <c r="EZ16" s="262">
        <v>13</v>
      </c>
      <c r="FA16" s="262">
        <v>17</v>
      </c>
      <c r="FB16" s="1240" t="s">
        <v>585</v>
      </c>
      <c r="FC16" s="1241">
        <v>0</v>
      </c>
      <c r="FD16" s="262">
        <v>31</v>
      </c>
      <c r="FE16" s="262">
        <v>15</v>
      </c>
      <c r="FF16" s="262">
        <v>16</v>
      </c>
      <c r="FG16" s="263">
        <v>2357</v>
      </c>
      <c r="FH16" s="263">
        <v>1233</v>
      </c>
      <c r="FI16" s="263">
        <v>1124</v>
      </c>
      <c r="FJ16" s="263">
        <v>822</v>
      </c>
      <c r="FK16" s="263">
        <v>426</v>
      </c>
      <c r="FL16" s="263">
        <v>396</v>
      </c>
      <c r="FM16" s="262">
        <v>188</v>
      </c>
      <c r="FN16" s="262">
        <v>100</v>
      </c>
      <c r="FO16" s="262">
        <v>88</v>
      </c>
      <c r="FP16" s="262">
        <v>373</v>
      </c>
      <c r="FQ16" s="262">
        <v>193</v>
      </c>
      <c r="FR16" s="262">
        <v>180</v>
      </c>
      <c r="FS16" s="262">
        <v>261</v>
      </c>
      <c r="FT16" s="262">
        <v>133</v>
      </c>
      <c r="FU16" s="262">
        <v>128</v>
      </c>
      <c r="FV16" s="262">
        <v>510</v>
      </c>
      <c r="FW16" s="262">
        <v>269</v>
      </c>
      <c r="FX16" s="262">
        <v>241</v>
      </c>
      <c r="FY16" s="262">
        <v>510</v>
      </c>
      <c r="FZ16" s="262">
        <v>269</v>
      </c>
      <c r="GA16" s="262">
        <v>241</v>
      </c>
      <c r="GB16" s="263">
        <v>1025</v>
      </c>
      <c r="GC16" s="263">
        <v>538</v>
      </c>
      <c r="GD16" s="263">
        <v>487</v>
      </c>
      <c r="GE16" s="262">
        <v>380</v>
      </c>
      <c r="GF16" s="262">
        <v>193</v>
      </c>
      <c r="GG16" s="262">
        <v>187</v>
      </c>
      <c r="GH16" s="1240" t="s">
        <v>585</v>
      </c>
      <c r="GI16" s="1241">
        <v>0</v>
      </c>
      <c r="GJ16" s="262">
        <v>11</v>
      </c>
      <c r="GK16" s="262">
        <v>6</v>
      </c>
      <c r="GL16" s="262">
        <v>5</v>
      </c>
      <c r="GM16" s="262">
        <v>33</v>
      </c>
      <c r="GN16" s="262">
        <v>26</v>
      </c>
      <c r="GO16" s="262">
        <v>7</v>
      </c>
      <c r="GP16" s="262">
        <v>106</v>
      </c>
      <c r="GQ16" s="262">
        <v>57</v>
      </c>
      <c r="GR16" s="262">
        <v>49</v>
      </c>
      <c r="GS16" s="262">
        <v>495</v>
      </c>
      <c r="GT16" s="262">
        <v>256</v>
      </c>
      <c r="GU16" s="262">
        <v>239</v>
      </c>
      <c r="GV16" s="263">
        <v>907</v>
      </c>
      <c r="GW16" s="263">
        <v>477</v>
      </c>
      <c r="GX16" s="263">
        <v>430</v>
      </c>
      <c r="GY16" s="263">
        <v>116</v>
      </c>
      <c r="GZ16" s="263">
        <v>63</v>
      </c>
      <c r="HA16" s="263">
        <v>53</v>
      </c>
      <c r="HB16" s="262">
        <v>791</v>
      </c>
      <c r="HC16" s="262">
        <v>414</v>
      </c>
      <c r="HD16" s="262">
        <v>377</v>
      </c>
      <c r="HE16" s="263">
        <v>830</v>
      </c>
      <c r="HF16" s="263">
        <v>425</v>
      </c>
      <c r="HG16" s="263">
        <v>405</v>
      </c>
      <c r="HH16" s="262">
        <v>343</v>
      </c>
      <c r="HI16" s="262">
        <v>178</v>
      </c>
      <c r="HJ16" s="262">
        <v>165</v>
      </c>
      <c r="HK16" s="262">
        <v>132</v>
      </c>
      <c r="HL16" s="262">
        <v>64</v>
      </c>
      <c r="HM16" s="262">
        <v>68</v>
      </c>
      <c r="HN16" s="1240" t="s">
        <v>585</v>
      </c>
      <c r="HO16" s="1241">
        <v>0</v>
      </c>
      <c r="HP16" s="262">
        <v>255</v>
      </c>
      <c r="HQ16" s="262">
        <v>125</v>
      </c>
      <c r="HR16" s="262">
        <v>130</v>
      </c>
      <c r="HS16" s="262">
        <v>100</v>
      </c>
      <c r="HT16" s="262">
        <v>58</v>
      </c>
      <c r="HU16" s="262">
        <v>42</v>
      </c>
      <c r="HV16" s="263">
        <v>471</v>
      </c>
      <c r="HW16" s="263">
        <v>262</v>
      </c>
      <c r="HX16" s="263">
        <v>209</v>
      </c>
      <c r="HY16" s="262">
        <v>249</v>
      </c>
      <c r="HZ16" s="262">
        <v>149</v>
      </c>
      <c r="IA16" s="262">
        <v>100</v>
      </c>
      <c r="IB16" s="262">
        <v>52</v>
      </c>
      <c r="IC16" s="262">
        <v>30</v>
      </c>
      <c r="ID16" s="262">
        <v>22</v>
      </c>
      <c r="IE16" s="262">
        <v>128</v>
      </c>
      <c r="IF16" s="262">
        <v>63</v>
      </c>
      <c r="IG16" s="262">
        <v>65</v>
      </c>
      <c r="IH16" s="262">
        <v>42</v>
      </c>
      <c r="II16" s="262">
        <v>20</v>
      </c>
      <c r="IJ16" s="262">
        <v>22</v>
      </c>
      <c r="IK16" s="262">
        <v>22</v>
      </c>
      <c r="IL16" s="262">
        <v>18</v>
      </c>
      <c r="IM16" s="262">
        <v>4</v>
      </c>
      <c r="IN16" s="262">
        <v>57</v>
      </c>
      <c r="IO16" s="262">
        <v>37</v>
      </c>
      <c r="IP16" s="262">
        <v>20</v>
      </c>
      <c r="IQ16" s="263">
        <v>1206</v>
      </c>
      <c r="IR16" s="263">
        <v>655</v>
      </c>
      <c r="IS16" s="263">
        <v>551</v>
      </c>
    </row>
    <row r="17" spans="1:253" s="264" customFormat="1" ht="18.75" customHeight="1">
      <c r="A17" s="1240" t="s">
        <v>2387</v>
      </c>
      <c r="B17" s="1240"/>
      <c r="C17" s="261">
        <v>20971</v>
      </c>
      <c r="D17" s="303">
        <v>10678</v>
      </c>
      <c r="E17" s="303">
        <v>10293</v>
      </c>
      <c r="F17" s="263">
        <v>3152</v>
      </c>
      <c r="G17" s="263">
        <v>1601</v>
      </c>
      <c r="H17" s="263">
        <v>1551</v>
      </c>
      <c r="I17" s="263">
        <v>2343</v>
      </c>
      <c r="J17" s="263">
        <v>1187</v>
      </c>
      <c r="K17" s="263">
        <v>1156</v>
      </c>
      <c r="L17" s="263">
        <v>809</v>
      </c>
      <c r="M17" s="263">
        <v>414</v>
      </c>
      <c r="N17" s="263">
        <v>395</v>
      </c>
      <c r="O17" s="263">
        <v>1101</v>
      </c>
      <c r="P17" s="263">
        <v>557</v>
      </c>
      <c r="Q17" s="263">
        <v>544</v>
      </c>
      <c r="R17" s="262">
        <v>924</v>
      </c>
      <c r="S17" s="262">
        <v>462</v>
      </c>
      <c r="T17" s="262">
        <v>462</v>
      </c>
      <c r="U17" s="262">
        <v>171</v>
      </c>
      <c r="V17" s="262">
        <v>80</v>
      </c>
      <c r="W17" s="262">
        <v>91</v>
      </c>
      <c r="X17" s="262">
        <v>66</v>
      </c>
      <c r="Y17" s="262">
        <v>27</v>
      </c>
      <c r="Z17" s="262">
        <v>39</v>
      </c>
      <c r="AA17" s="262">
        <v>79</v>
      </c>
      <c r="AB17" s="262">
        <v>42</v>
      </c>
      <c r="AC17" s="262">
        <v>37</v>
      </c>
      <c r="AD17" s="1240" t="s">
        <v>587</v>
      </c>
      <c r="AE17" s="1241">
        <v>0</v>
      </c>
      <c r="AF17" s="262">
        <v>26</v>
      </c>
      <c r="AG17" s="262">
        <v>11</v>
      </c>
      <c r="AH17" s="262">
        <v>15</v>
      </c>
      <c r="AI17" s="263">
        <v>753</v>
      </c>
      <c r="AJ17" s="263">
        <v>382</v>
      </c>
      <c r="AK17" s="263">
        <v>371</v>
      </c>
      <c r="AL17" s="262">
        <v>177</v>
      </c>
      <c r="AM17" s="262">
        <v>95</v>
      </c>
      <c r="AN17" s="262">
        <v>82</v>
      </c>
      <c r="AO17" s="263">
        <v>994</v>
      </c>
      <c r="AP17" s="263">
        <v>486</v>
      </c>
      <c r="AQ17" s="263">
        <v>508</v>
      </c>
      <c r="AR17" s="262">
        <v>83</v>
      </c>
      <c r="AS17" s="262">
        <v>45</v>
      </c>
      <c r="AT17" s="262">
        <v>38</v>
      </c>
      <c r="AU17" s="262">
        <v>179</v>
      </c>
      <c r="AV17" s="262">
        <v>85</v>
      </c>
      <c r="AW17" s="262">
        <v>94</v>
      </c>
      <c r="AX17" s="262">
        <v>210</v>
      </c>
      <c r="AY17" s="262">
        <v>101</v>
      </c>
      <c r="AZ17" s="262">
        <v>109</v>
      </c>
      <c r="BA17" s="262">
        <v>348</v>
      </c>
      <c r="BB17" s="262">
        <v>167</v>
      </c>
      <c r="BC17" s="262">
        <v>181</v>
      </c>
      <c r="BD17" s="263">
        <v>153</v>
      </c>
      <c r="BE17" s="263">
        <v>72</v>
      </c>
      <c r="BF17" s="263">
        <v>81</v>
      </c>
      <c r="BG17" s="263">
        <v>195</v>
      </c>
      <c r="BH17" s="263">
        <v>95</v>
      </c>
      <c r="BI17" s="263">
        <v>100</v>
      </c>
      <c r="BJ17" s="1240" t="s">
        <v>587</v>
      </c>
      <c r="BK17" s="1241">
        <v>0</v>
      </c>
      <c r="BL17" s="262">
        <v>174</v>
      </c>
      <c r="BM17" s="262">
        <v>88</v>
      </c>
      <c r="BN17" s="262">
        <v>86</v>
      </c>
      <c r="BO17" s="263">
        <v>35</v>
      </c>
      <c r="BP17" s="263">
        <v>20</v>
      </c>
      <c r="BQ17" s="263">
        <v>15</v>
      </c>
      <c r="BR17" s="263">
        <v>139</v>
      </c>
      <c r="BS17" s="263">
        <v>68</v>
      </c>
      <c r="BT17" s="263">
        <v>71</v>
      </c>
      <c r="BU17" s="263">
        <v>787</v>
      </c>
      <c r="BV17" s="263">
        <v>362</v>
      </c>
      <c r="BW17" s="263">
        <v>425</v>
      </c>
      <c r="BX17" s="262">
        <v>678</v>
      </c>
      <c r="BY17" s="262">
        <v>304</v>
      </c>
      <c r="BZ17" s="262">
        <v>374</v>
      </c>
      <c r="CA17" s="262">
        <v>37</v>
      </c>
      <c r="CB17" s="262">
        <v>15</v>
      </c>
      <c r="CC17" s="262">
        <v>22</v>
      </c>
      <c r="CD17" s="262">
        <v>194</v>
      </c>
      <c r="CE17" s="262">
        <v>86</v>
      </c>
      <c r="CF17" s="262">
        <v>108</v>
      </c>
      <c r="CG17" s="262">
        <v>42</v>
      </c>
      <c r="CH17" s="262">
        <v>22</v>
      </c>
      <c r="CI17" s="262">
        <v>20</v>
      </c>
      <c r="CJ17" s="262">
        <v>172</v>
      </c>
      <c r="CK17" s="262">
        <v>64</v>
      </c>
      <c r="CL17" s="262">
        <v>108</v>
      </c>
      <c r="CM17" s="262">
        <v>75</v>
      </c>
      <c r="CN17" s="262">
        <v>31</v>
      </c>
      <c r="CO17" s="262">
        <v>44</v>
      </c>
      <c r="CP17" s="1240" t="s">
        <v>587</v>
      </c>
      <c r="CQ17" s="1241">
        <v>0</v>
      </c>
      <c r="CR17" s="262">
        <v>70</v>
      </c>
      <c r="CS17" s="262">
        <v>38</v>
      </c>
      <c r="CT17" s="262">
        <v>32</v>
      </c>
      <c r="CU17" s="262">
        <v>36</v>
      </c>
      <c r="CV17" s="262">
        <v>21</v>
      </c>
      <c r="CW17" s="262">
        <v>15</v>
      </c>
      <c r="CX17" s="262">
        <v>52</v>
      </c>
      <c r="CY17" s="262">
        <v>27</v>
      </c>
      <c r="CZ17" s="262">
        <v>25</v>
      </c>
      <c r="DA17" s="262">
        <v>33</v>
      </c>
      <c r="DB17" s="262">
        <v>22</v>
      </c>
      <c r="DC17" s="262">
        <v>11</v>
      </c>
      <c r="DD17" s="262">
        <v>76</v>
      </c>
      <c r="DE17" s="262">
        <v>36</v>
      </c>
      <c r="DF17" s="262">
        <v>40</v>
      </c>
      <c r="DG17" s="263">
        <v>48</v>
      </c>
      <c r="DH17" s="263">
        <v>23</v>
      </c>
      <c r="DI17" s="263">
        <v>25</v>
      </c>
      <c r="DJ17" s="263">
        <v>28</v>
      </c>
      <c r="DK17" s="263">
        <v>13</v>
      </c>
      <c r="DL17" s="263">
        <v>15</v>
      </c>
      <c r="DM17" s="263">
        <v>2896</v>
      </c>
      <c r="DN17" s="263">
        <v>1501</v>
      </c>
      <c r="DO17" s="263">
        <v>1395</v>
      </c>
      <c r="DP17" s="262">
        <v>545</v>
      </c>
      <c r="DQ17" s="262">
        <v>289</v>
      </c>
      <c r="DR17" s="262">
        <v>256</v>
      </c>
      <c r="DS17" s="262">
        <v>521</v>
      </c>
      <c r="DT17" s="262">
        <v>259</v>
      </c>
      <c r="DU17" s="262">
        <v>262</v>
      </c>
      <c r="DV17" s="1240" t="s">
        <v>587</v>
      </c>
      <c r="DW17" s="1241">
        <v>0</v>
      </c>
      <c r="DX17" s="262">
        <v>491</v>
      </c>
      <c r="DY17" s="262">
        <v>256</v>
      </c>
      <c r="DZ17" s="262">
        <v>235</v>
      </c>
      <c r="EA17" s="262">
        <v>827</v>
      </c>
      <c r="EB17" s="262">
        <v>445</v>
      </c>
      <c r="EC17" s="262">
        <v>382</v>
      </c>
      <c r="ED17" s="262">
        <v>465</v>
      </c>
      <c r="EE17" s="262">
        <v>226</v>
      </c>
      <c r="EF17" s="262">
        <v>239</v>
      </c>
      <c r="EG17" s="262">
        <v>47</v>
      </c>
      <c r="EH17" s="262">
        <v>26</v>
      </c>
      <c r="EI17" s="262">
        <v>21</v>
      </c>
      <c r="EJ17" s="263">
        <v>748</v>
      </c>
      <c r="EK17" s="263">
        <v>398</v>
      </c>
      <c r="EL17" s="263">
        <v>350</v>
      </c>
      <c r="EM17" s="262">
        <v>421</v>
      </c>
      <c r="EN17" s="262">
        <v>218</v>
      </c>
      <c r="EO17" s="262">
        <v>203</v>
      </c>
      <c r="EP17" s="262">
        <v>88</v>
      </c>
      <c r="EQ17" s="262">
        <v>44</v>
      </c>
      <c r="ER17" s="262">
        <v>44</v>
      </c>
      <c r="ES17" s="262">
        <v>85</v>
      </c>
      <c r="ET17" s="262">
        <v>51</v>
      </c>
      <c r="EU17" s="262">
        <v>34</v>
      </c>
      <c r="EV17" s="262">
        <v>33</v>
      </c>
      <c r="EW17" s="262">
        <v>20</v>
      </c>
      <c r="EX17" s="262">
        <v>13</v>
      </c>
      <c r="EY17" s="262">
        <v>58</v>
      </c>
      <c r="EZ17" s="262">
        <v>33</v>
      </c>
      <c r="FA17" s="262">
        <v>25</v>
      </c>
      <c r="FB17" s="1240" t="s">
        <v>587</v>
      </c>
      <c r="FC17" s="1241">
        <v>0</v>
      </c>
      <c r="FD17" s="262">
        <v>63</v>
      </c>
      <c r="FE17" s="262">
        <v>32</v>
      </c>
      <c r="FF17" s="262">
        <v>31</v>
      </c>
      <c r="FG17" s="263">
        <v>2779</v>
      </c>
      <c r="FH17" s="263">
        <v>1414</v>
      </c>
      <c r="FI17" s="263">
        <v>1365</v>
      </c>
      <c r="FJ17" s="263">
        <v>913</v>
      </c>
      <c r="FK17" s="263">
        <v>457</v>
      </c>
      <c r="FL17" s="263">
        <v>456</v>
      </c>
      <c r="FM17" s="262">
        <v>244</v>
      </c>
      <c r="FN17" s="262">
        <v>124</v>
      </c>
      <c r="FO17" s="262">
        <v>120</v>
      </c>
      <c r="FP17" s="262">
        <v>401</v>
      </c>
      <c r="FQ17" s="262">
        <v>205</v>
      </c>
      <c r="FR17" s="262">
        <v>196</v>
      </c>
      <c r="FS17" s="262">
        <v>268</v>
      </c>
      <c r="FT17" s="262">
        <v>128</v>
      </c>
      <c r="FU17" s="262">
        <v>140</v>
      </c>
      <c r="FV17" s="262">
        <v>597</v>
      </c>
      <c r="FW17" s="262">
        <v>314</v>
      </c>
      <c r="FX17" s="262">
        <v>283</v>
      </c>
      <c r="FY17" s="262">
        <v>597</v>
      </c>
      <c r="FZ17" s="262">
        <v>314</v>
      </c>
      <c r="GA17" s="262">
        <v>283</v>
      </c>
      <c r="GB17" s="263">
        <v>1269</v>
      </c>
      <c r="GC17" s="263">
        <v>643</v>
      </c>
      <c r="GD17" s="263">
        <v>626</v>
      </c>
      <c r="GE17" s="262">
        <v>535</v>
      </c>
      <c r="GF17" s="262">
        <v>271</v>
      </c>
      <c r="GG17" s="262">
        <v>264</v>
      </c>
      <c r="GH17" s="1240" t="s">
        <v>587</v>
      </c>
      <c r="GI17" s="1241">
        <v>0</v>
      </c>
      <c r="GJ17" s="262">
        <v>23</v>
      </c>
      <c r="GK17" s="262">
        <v>14</v>
      </c>
      <c r="GL17" s="262">
        <v>9</v>
      </c>
      <c r="GM17" s="262">
        <v>52</v>
      </c>
      <c r="GN17" s="262">
        <v>26</v>
      </c>
      <c r="GO17" s="262">
        <v>26</v>
      </c>
      <c r="GP17" s="262">
        <v>105</v>
      </c>
      <c r="GQ17" s="262">
        <v>59</v>
      </c>
      <c r="GR17" s="262">
        <v>46</v>
      </c>
      <c r="GS17" s="262">
        <v>554</v>
      </c>
      <c r="GT17" s="262">
        <v>273</v>
      </c>
      <c r="GU17" s="262">
        <v>281</v>
      </c>
      <c r="GV17" s="263">
        <v>1099</v>
      </c>
      <c r="GW17" s="263">
        <v>543</v>
      </c>
      <c r="GX17" s="263">
        <v>556</v>
      </c>
      <c r="GY17" s="263">
        <v>114</v>
      </c>
      <c r="GZ17" s="263">
        <v>59</v>
      </c>
      <c r="HA17" s="263">
        <v>55</v>
      </c>
      <c r="HB17" s="262">
        <v>985</v>
      </c>
      <c r="HC17" s="262">
        <v>484</v>
      </c>
      <c r="HD17" s="262">
        <v>501</v>
      </c>
      <c r="HE17" s="263">
        <v>895</v>
      </c>
      <c r="HF17" s="263">
        <v>462</v>
      </c>
      <c r="HG17" s="263">
        <v>433</v>
      </c>
      <c r="HH17" s="262">
        <v>374</v>
      </c>
      <c r="HI17" s="262">
        <v>183</v>
      </c>
      <c r="HJ17" s="262">
        <v>191</v>
      </c>
      <c r="HK17" s="262">
        <v>188</v>
      </c>
      <c r="HL17" s="262">
        <v>96</v>
      </c>
      <c r="HM17" s="262">
        <v>92</v>
      </c>
      <c r="HN17" s="1240" t="s">
        <v>587</v>
      </c>
      <c r="HO17" s="1241">
        <v>0</v>
      </c>
      <c r="HP17" s="262">
        <v>230</v>
      </c>
      <c r="HQ17" s="262">
        <v>124</v>
      </c>
      <c r="HR17" s="262">
        <v>106</v>
      </c>
      <c r="HS17" s="262">
        <v>103</v>
      </c>
      <c r="HT17" s="262">
        <v>59</v>
      </c>
      <c r="HU17" s="262">
        <v>44</v>
      </c>
      <c r="HV17" s="263">
        <v>487</v>
      </c>
      <c r="HW17" s="263">
        <v>256</v>
      </c>
      <c r="HX17" s="263">
        <v>231</v>
      </c>
      <c r="HY17" s="262">
        <v>284</v>
      </c>
      <c r="HZ17" s="262">
        <v>151</v>
      </c>
      <c r="IA17" s="262">
        <v>133</v>
      </c>
      <c r="IB17" s="262">
        <v>40</v>
      </c>
      <c r="IC17" s="262">
        <v>22</v>
      </c>
      <c r="ID17" s="262">
        <v>18</v>
      </c>
      <c r="IE17" s="262">
        <v>115</v>
      </c>
      <c r="IF17" s="262">
        <v>60</v>
      </c>
      <c r="IG17" s="262">
        <v>55</v>
      </c>
      <c r="IH17" s="262">
        <v>48</v>
      </c>
      <c r="II17" s="262">
        <v>23</v>
      </c>
      <c r="IJ17" s="262">
        <v>25</v>
      </c>
      <c r="IK17" s="262">
        <v>38</v>
      </c>
      <c r="IL17" s="262">
        <v>27</v>
      </c>
      <c r="IM17" s="262">
        <v>11</v>
      </c>
      <c r="IN17" s="262">
        <v>57</v>
      </c>
      <c r="IO17" s="262">
        <v>33</v>
      </c>
      <c r="IP17" s="262">
        <v>24</v>
      </c>
      <c r="IQ17" s="263">
        <v>1367</v>
      </c>
      <c r="IR17" s="263">
        <v>711</v>
      </c>
      <c r="IS17" s="263">
        <v>656</v>
      </c>
    </row>
    <row r="18" spans="1:253" s="264" customFormat="1" ht="18.75" customHeight="1">
      <c r="A18" s="1240" t="s">
        <v>2386</v>
      </c>
      <c r="B18" s="1240"/>
      <c r="C18" s="261">
        <v>19091</v>
      </c>
      <c r="D18" s="303">
        <v>9600</v>
      </c>
      <c r="E18" s="303">
        <v>9491</v>
      </c>
      <c r="F18" s="263">
        <v>3258</v>
      </c>
      <c r="G18" s="263">
        <v>1646</v>
      </c>
      <c r="H18" s="263">
        <v>1612</v>
      </c>
      <c r="I18" s="263">
        <v>2497</v>
      </c>
      <c r="J18" s="263">
        <v>1274</v>
      </c>
      <c r="K18" s="263">
        <v>1223</v>
      </c>
      <c r="L18" s="263">
        <v>761</v>
      </c>
      <c r="M18" s="263">
        <v>372</v>
      </c>
      <c r="N18" s="263">
        <v>389</v>
      </c>
      <c r="O18" s="263">
        <v>1096</v>
      </c>
      <c r="P18" s="263">
        <v>559</v>
      </c>
      <c r="Q18" s="263">
        <v>537</v>
      </c>
      <c r="R18" s="262">
        <v>947</v>
      </c>
      <c r="S18" s="262">
        <v>481</v>
      </c>
      <c r="T18" s="262">
        <v>466</v>
      </c>
      <c r="U18" s="262">
        <v>198</v>
      </c>
      <c r="V18" s="262">
        <v>89</v>
      </c>
      <c r="W18" s="262">
        <v>109</v>
      </c>
      <c r="X18" s="262">
        <v>72</v>
      </c>
      <c r="Y18" s="262">
        <v>37</v>
      </c>
      <c r="Z18" s="262">
        <v>35</v>
      </c>
      <c r="AA18" s="262">
        <v>81</v>
      </c>
      <c r="AB18" s="262">
        <v>38</v>
      </c>
      <c r="AC18" s="262">
        <v>43</v>
      </c>
      <c r="AD18" s="1240" t="s">
        <v>589</v>
      </c>
      <c r="AE18" s="1241">
        <v>0</v>
      </c>
      <c r="AF18" s="262">
        <v>45</v>
      </c>
      <c r="AG18" s="262">
        <v>14</v>
      </c>
      <c r="AH18" s="262">
        <v>31</v>
      </c>
      <c r="AI18" s="263">
        <v>749</v>
      </c>
      <c r="AJ18" s="263">
        <v>392</v>
      </c>
      <c r="AK18" s="263">
        <v>357</v>
      </c>
      <c r="AL18" s="262">
        <v>149</v>
      </c>
      <c r="AM18" s="262">
        <v>78</v>
      </c>
      <c r="AN18" s="262">
        <v>71</v>
      </c>
      <c r="AO18" s="263">
        <v>854</v>
      </c>
      <c r="AP18" s="263">
        <v>447</v>
      </c>
      <c r="AQ18" s="263">
        <v>407</v>
      </c>
      <c r="AR18" s="262">
        <v>79</v>
      </c>
      <c r="AS18" s="262">
        <v>43</v>
      </c>
      <c r="AT18" s="262">
        <v>36</v>
      </c>
      <c r="AU18" s="262">
        <v>129</v>
      </c>
      <c r="AV18" s="262">
        <v>72</v>
      </c>
      <c r="AW18" s="262">
        <v>57</v>
      </c>
      <c r="AX18" s="262">
        <v>190</v>
      </c>
      <c r="AY18" s="262">
        <v>101</v>
      </c>
      <c r="AZ18" s="262">
        <v>89</v>
      </c>
      <c r="BA18" s="262">
        <v>309</v>
      </c>
      <c r="BB18" s="262">
        <v>157</v>
      </c>
      <c r="BC18" s="262">
        <v>152</v>
      </c>
      <c r="BD18" s="263">
        <v>136</v>
      </c>
      <c r="BE18" s="263">
        <v>67</v>
      </c>
      <c r="BF18" s="263">
        <v>69</v>
      </c>
      <c r="BG18" s="263">
        <v>173</v>
      </c>
      <c r="BH18" s="263">
        <v>90</v>
      </c>
      <c r="BI18" s="263">
        <v>83</v>
      </c>
      <c r="BJ18" s="1240" t="s">
        <v>589</v>
      </c>
      <c r="BK18" s="1241">
        <v>0</v>
      </c>
      <c r="BL18" s="262">
        <v>147</v>
      </c>
      <c r="BM18" s="262">
        <v>74</v>
      </c>
      <c r="BN18" s="262">
        <v>73</v>
      </c>
      <c r="BO18" s="263">
        <v>19</v>
      </c>
      <c r="BP18" s="263">
        <v>9</v>
      </c>
      <c r="BQ18" s="263">
        <v>10</v>
      </c>
      <c r="BR18" s="263">
        <v>128</v>
      </c>
      <c r="BS18" s="263">
        <v>65</v>
      </c>
      <c r="BT18" s="263">
        <v>63</v>
      </c>
      <c r="BU18" s="263">
        <v>680</v>
      </c>
      <c r="BV18" s="263">
        <v>327</v>
      </c>
      <c r="BW18" s="263">
        <v>353</v>
      </c>
      <c r="BX18" s="262">
        <v>566</v>
      </c>
      <c r="BY18" s="262">
        <v>281</v>
      </c>
      <c r="BZ18" s="262">
        <v>285</v>
      </c>
      <c r="CA18" s="262">
        <v>50</v>
      </c>
      <c r="CB18" s="262">
        <v>25</v>
      </c>
      <c r="CC18" s="262">
        <v>25</v>
      </c>
      <c r="CD18" s="262">
        <v>171</v>
      </c>
      <c r="CE18" s="262">
        <v>83</v>
      </c>
      <c r="CF18" s="262">
        <v>88</v>
      </c>
      <c r="CG18" s="262">
        <v>26</v>
      </c>
      <c r="CH18" s="262">
        <v>19</v>
      </c>
      <c r="CI18" s="262">
        <v>7</v>
      </c>
      <c r="CJ18" s="262">
        <v>126</v>
      </c>
      <c r="CK18" s="262">
        <v>56</v>
      </c>
      <c r="CL18" s="262">
        <v>70</v>
      </c>
      <c r="CM18" s="262">
        <v>42</v>
      </c>
      <c r="CN18" s="262">
        <v>16</v>
      </c>
      <c r="CO18" s="262">
        <v>26</v>
      </c>
      <c r="CP18" s="1240" t="s">
        <v>589</v>
      </c>
      <c r="CQ18" s="1241">
        <v>0</v>
      </c>
      <c r="CR18" s="262">
        <v>72</v>
      </c>
      <c r="CS18" s="262">
        <v>35</v>
      </c>
      <c r="CT18" s="262">
        <v>37</v>
      </c>
      <c r="CU18" s="262">
        <v>33</v>
      </c>
      <c r="CV18" s="262">
        <v>18</v>
      </c>
      <c r="CW18" s="262">
        <v>15</v>
      </c>
      <c r="CX18" s="262">
        <v>46</v>
      </c>
      <c r="CY18" s="262">
        <v>29</v>
      </c>
      <c r="CZ18" s="262">
        <v>17</v>
      </c>
      <c r="DA18" s="262">
        <v>30</v>
      </c>
      <c r="DB18" s="262">
        <v>14</v>
      </c>
      <c r="DC18" s="262">
        <v>16</v>
      </c>
      <c r="DD18" s="262">
        <v>84</v>
      </c>
      <c r="DE18" s="262">
        <v>32</v>
      </c>
      <c r="DF18" s="262">
        <v>52</v>
      </c>
      <c r="DG18" s="263">
        <v>65</v>
      </c>
      <c r="DH18" s="263">
        <v>24</v>
      </c>
      <c r="DI18" s="263">
        <v>41</v>
      </c>
      <c r="DJ18" s="263">
        <v>19</v>
      </c>
      <c r="DK18" s="263">
        <v>8</v>
      </c>
      <c r="DL18" s="263">
        <v>11</v>
      </c>
      <c r="DM18" s="263">
        <v>2649</v>
      </c>
      <c r="DN18" s="263">
        <v>1324</v>
      </c>
      <c r="DO18" s="263">
        <v>1325</v>
      </c>
      <c r="DP18" s="262">
        <v>518</v>
      </c>
      <c r="DQ18" s="262">
        <v>269</v>
      </c>
      <c r="DR18" s="262">
        <v>249</v>
      </c>
      <c r="DS18" s="262">
        <v>519</v>
      </c>
      <c r="DT18" s="262">
        <v>254</v>
      </c>
      <c r="DU18" s="262">
        <v>265</v>
      </c>
      <c r="DV18" s="1240" t="s">
        <v>589</v>
      </c>
      <c r="DW18" s="1241">
        <v>0</v>
      </c>
      <c r="DX18" s="262">
        <v>420</v>
      </c>
      <c r="DY18" s="262">
        <v>192</v>
      </c>
      <c r="DZ18" s="262">
        <v>228</v>
      </c>
      <c r="EA18" s="262">
        <v>749</v>
      </c>
      <c r="EB18" s="262">
        <v>413</v>
      </c>
      <c r="EC18" s="262">
        <v>336</v>
      </c>
      <c r="ED18" s="262">
        <v>412</v>
      </c>
      <c r="EE18" s="262">
        <v>182</v>
      </c>
      <c r="EF18" s="262">
        <v>230</v>
      </c>
      <c r="EG18" s="262">
        <v>31</v>
      </c>
      <c r="EH18" s="262">
        <v>14</v>
      </c>
      <c r="EI18" s="262">
        <v>17</v>
      </c>
      <c r="EJ18" s="263">
        <v>703</v>
      </c>
      <c r="EK18" s="263">
        <v>333</v>
      </c>
      <c r="EL18" s="263">
        <v>370</v>
      </c>
      <c r="EM18" s="262">
        <v>380</v>
      </c>
      <c r="EN18" s="262">
        <v>185</v>
      </c>
      <c r="EO18" s="262">
        <v>195</v>
      </c>
      <c r="EP18" s="262">
        <v>72</v>
      </c>
      <c r="EQ18" s="262">
        <v>33</v>
      </c>
      <c r="ER18" s="262">
        <v>39</v>
      </c>
      <c r="ES18" s="262">
        <v>78</v>
      </c>
      <c r="ET18" s="262">
        <v>42</v>
      </c>
      <c r="EU18" s="262">
        <v>36</v>
      </c>
      <c r="EV18" s="262">
        <v>54</v>
      </c>
      <c r="EW18" s="262">
        <v>27</v>
      </c>
      <c r="EX18" s="262">
        <v>27</v>
      </c>
      <c r="EY18" s="262">
        <v>68</v>
      </c>
      <c r="EZ18" s="262">
        <v>25</v>
      </c>
      <c r="FA18" s="262">
        <v>43</v>
      </c>
      <c r="FB18" s="1240" t="s">
        <v>589</v>
      </c>
      <c r="FC18" s="1241">
        <v>0</v>
      </c>
      <c r="FD18" s="262">
        <v>51</v>
      </c>
      <c r="FE18" s="262">
        <v>21</v>
      </c>
      <c r="FF18" s="262">
        <v>30</v>
      </c>
      <c r="FG18" s="263">
        <v>2224</v>
      </c>
      <c r="FH18" s="263">
        <v>1138</v>
      </c>
      <c r="FI18" s="263">
        <v>1086</v>
      </c>
      <c r="FJ18" s="263">
        <v>794</v>
      </c>
      <c r="FK18" s="263">
        <v>405</v>
      </c>
      <c r="FL18" s="263">
        <v>389</v>
      </c>
      <c r="FM18" s="262">
        <v>206</v>
      </c>
      <c r="FN18" s="262">
        <v>107</v>
      </c>
      <c r="FO18" s="262">
        <v>99</v>
      </c>
      <c r="FP18" s="262">
        <v>359</v>
      </c>
      <c r="FQ18" s="262">
        <v>177</v>
      </c>
      <c r="FR18" s="262">
        <v>182</v>
      </c>
      <c r="FS18" s="262">
        <v>229</v>
      </c>
      <c r="FT18" s="262">
        <v>121</v>
      </c>
      <c r="FU18" s="262">
        <v>108</v>
      </c>
      <c r="FV18" s="262">
        <v>431</v>
      </c>
      <c r="FW18" s="262">
        <v>229</v>
      </c>
      <c r="FX18" s="262">
        <v>202</v>
      </c>
      <c r="FY18" s="262">
        <v>431</v>
      </c>
      <c r="FZ18" s="262">
        <v>229</v>
      </c>
      <c r="GA18" s="262">
        <v>202</v>
      </c>
      <c r="GB18" s="263">
        <v>999</v>
      </c>
      <c r="GC18" s="263">
        <v>504</v>
      </c>
      <c r="GD18" s="263">
        <v>495</v>
      </c>
      <c r="GE18" s="262">
        <v>417</v>
      </c>
      <c r="GF18" s="262">
        <v>214</v>
      </c>
      <c r="GG18" s="262">
        <v>203</v>
      </c>
      <c r="GH18" s="1240" t="s">
        <v>589</v>
      </c>
      <c r="GI18" s="1241">
        <v>0</v>
      </c>
      <c r="GJ18" s="262">
        <v>24</v>
      </c>
      <c r="GK18" s="262">
        <v>10</v>
      </c>
      <c r="GL18" s="262">
        <v>14</v>
      </c>
      <c r="GM18" s="262">
        <v>42</v>
      </c>
      <c r="GN18" s="262">
        <v>24</v>
      </c>
      <c r="GO18" s="262">
        <v>18</v>
      </c>
      <c r="GP18" s="262">
        <v>80</v>
      </c>
      <c r="GQ18" s="262">
        <v>38</v>
      </c>
      <c r="GR18" s="262">
        <v>42</v>
      </c>
      <c r="GS18" s="262">
        <v>436</v>
      </c>
      <c r="GT18" s="262">
        <v>218</v>
      </c>
      <c r="GU18" s="262">
        <v>218</v>
      </c>
      <c r="GV18" s="263">
        <v>985</v>
      </c>
      <c r="GW18" s="263">
        <v>503</v>
      </c>
      <c r="GX18" s="263">
        <v>482</v>
      </c>
      <c r="GY18" s="263">
        <v>120</v>
      </c>
      <c r="GZ18" s="263">
        <v>61</v>
      </c>
      <c r="HA18" s="263">
        <v>59</v>
      </c>
      <c r="HB18" s="262">
        <v>865</v>
      </c>
      <c r="HC18" s="262">
        <v>442</v>
      </c>
      <c r="HD18" s="262">
        <v>423</v>
      </c>
      <c r="HE18" s="263">
        <v>794</v>
      </c>
      <c r="HF18" s="263">
        <v>415</v>
      </c>
      <c r="HG18" s="263">
        <v>379</v>
      </c>
      <c r="HH18" s="262">
        <v>304</v>
      </c>
      <c r="HI18" s="262">
        <v>159</v>
      </c>
      <c r="HJ18" s="262">
        <v>145</v>
      </c>
      <c r="HK18" s="262">
        <v>170</v>
      </c>
      <c r="HL18" s="262">
        <v>95</v>
      </c>
      <c r="HM18" s="262">
        <v>75</v>
      </c>
      <c r="HN18" s="1240" t="s">
        <v>589</v>
      </c>
      <c r="HO18" s="1241">
        <v>0</v>
      </c>
      <c r="HP18" s="262">
        <v>231</v>
      </c>
      <c r="HQ18" s="262">
        <v>113</v>
      </c>
      <c r="HR18" s="262">
        <v>118</v>
      </c>
      <c r="HS18" s="262">
        <v>89</v>
      </c>
      <c r="HT18" s="262">
        <v>48</v>
      </c>
      <c r="HU18" s="262">
        <v>41</v>
      </c>
      <c r="HV18" s="263">
        <v>401</v>
      </c>
      <c r="HW18" s="263">
        <v>206</v>
      </c>
      <c r="HX18" s="263">
        <v>195</v>
      </c>
      <c r="HY18" s="262">
        <v>210</v>
      </c>
      <c r="HZ18" s="262">
        <v>110</v>
      </c>
      <c r="IA18" s="262">
        <v>100</v>
      </c>
      <c r="IB18" s="262">
        <v>37</v>
      </c>
      <c r="IC18" s="262">
        <v>17</v>
      </c>
      <c r="ID18" s="262">
        <v>20</v>
      </c>
      <c r="IE18" s="262">
        <v>115</v>
      </c>
      <c r="IF18" s="262">
        <v>61</v>
      </c>
      <c r="IG18" s="262">
        <v>54</v>
      </c>
      <c r="IH18" s="262">
        <v>39</v>
      </c>
      <c r="II18" s="262">
        <v>18</v>
      </c>
      <c r="IJ18" s="262">
        <v>21</v>
      </c>
      <c r="IK18" s="262">
        <v>40</v>
      </c>
      <c r="IL18" s="262">
        <v>28</v>
      </c>
      <c r="IM18" s="262">
        <v>12</v>
      </c>
      <c r="IN18" s="262">
        <v>42</v>
      </c>
      <c r="IO18" s="262">
        <v>22</v>
      </c>
      <c r="IP18" s="262">
        <v>20</v>
      </c>
      <c r="IQ18" s="263">
        <v>1252</v>
      </c>
      <c r="IR18" s="263">
        <v>628</v>
      </c>
      <c r="IS18" s="263">
        <v>624</v>
      </c>
    </row>
    <row r="19" spans="1:253" s="264" customFormat="1" ht="18.75" customHeight="1">
      <c r="A19" s="1240" t="s">
        <v>2385</v>
      </c>
      <c r="B19" s="1240"/>
      <c r="C19" s="261">
        <v>18719</v>
      </c>
      <c r="D19" s="303">
        <v>9504</v>
      </c>
      <c r="E19" s="303">
        <v>9215</v>
      </c>
      <c r="F19" s="263">
        <v>2995</v>
      </c>
      <c r="G19" s="263">
        <v>1578</v>
      </c>
      <c r="H19" s="263">
        <v>1417</v>
      </c>
      <c r="I19" s="263">
        <v>2290</v>
      </c>
      <c r="J19" s="263">
        <v>1214</v>
      </c>
      <c r="K19" s="263">
        <v>1076</v>
      </c>
      <c r="L19" s="263">
        <v>705</v>
      </c>
      <c r="M19" s="263">
        <v>364</v>
      </c>
      <c r="N19" s="263">
        <v>341</v>
      </c>
      <c r="O19" s="263">
        <v>1140</v>
      </c>
      <c r="P19" s="263">
        <v>566</v>
      </c>
      <c r="Q19" s="263">
        <v>574</v>
      </c>
      <c r="R19" s="262">
        <v>1001</v>
      </c>
      <c r="S19" s="262">
        <v>496</v>
      </c>
      <c r="T19" s="262">
        <v>505</v>
      </c>
      <c r="U19" s="262">
        <v>330</v>
      </c>
      <c r="V19" s="262">
        <v>137</v>
      </c>
      <c r="W19" s="262">
        <v>193</v>
      </c>
      <c r="X19" s="262">
        <v>122</v>
      </c>
      <c r="Y19" s="262">
        <v>51</v>
      </c>
      <c r="Z19" s="262">
        <v>71</v>
      </c>
      <c r="AA19" s="262">
        <v>143</v>
      </c>
      <c r="AB19" s="262">
        <v>61</v>
      </c>
      <c r="AC19" s="262">
        <v>82</v>
      </c>
      <c r="AD19" s="1240" t="s">
        <v>590</v>
      </c>
      <c r="AE19" s="1241">
        <v>0</v>
      </c>
      <c r="AF19" s="262">
        <v>65</v>
      </c>
      <c r="AG19" s="262">
        <v>25</v>
      </c>
      <c r="AH19" s="262">
        <v>40</v>
      </c>
      <c r="AI19" s="263">
        <v>671</v>
      </c>
      <c r="AJ19" s="263">
        <v>359</v>
      </c>
      <c r="AK19" s="263">
        <v>312</v>
      </c>
      <c r="AL19" s="262">
        <v>139</v>
      </c>
      <c r="AM19" s="262">
        <v>70</v>
      </c>
      <c r="AN19" s="262">
        <v>69</v>
      </c>
      <c r="AO19" s="263">
        <v>822</v>
      </c>
      <c r="AP19" s="263">
        <v>423</v>
      </c>
      <c r="AQ19" s="263">
        <v>399</v>
      </c>
      <c r="AR19" s="262">
        <v>108</v>
      </c>
      <c r="AS19" s="262">
        <v>66</v>
      </c>
      <c r="AT19" s="262">
        <v>42</v>
      </c>
      <c r="AU19" s="262">
        <v>143</v>
      </c>
      <c r="AV19" s="262">
        <v>72</v>
      </c>
      <c r="AW19" s="262">
        <v>71</v>
      </c>
      <c r="AX19" s="262">
        <v>154</v>
      </c>
      <c r="AY19" s="262">
        <v>80</v>
      </c>
      <c r="AZ19" s="262">
        <v>74</v>
      </c>
      <c r="BA19" s="262">
        <v>283</v>
      </c>
      <c r="BB19" s="262">
        <v>129</v>
      </c>
      <c r="BC19" s="262">
        <v>154</v>
      </c>
      <c r="BD19" s="263">
        <v>122</v>
      </c>
      <c r="BE19" s="263">
        <v>55</v>
      </c>
      <c r="BF19" s="263">
        <v>67</v>
      </c>
      <c r="BG19" s="263">
        <v>161</v>
      </c>
      <c r="BH19" s="263">
        <v>74</v>
      </c>
      <c r="BI19" s="263">
        <v>87</v>
      </c>
      <c r="BJ19" s="1240" t="s">
        <v>590</v>
      </c>
      <c r="BK19" s="1241">
        <v>0</v>
      </c>
      <c r="BL19" s="262">
        <v>134</v>
      </c>
      <c r="BM19" s="262">
        <v>76</v>
      </c>
      <c r="BN19" s="262">
        <v>58</v>
      </c>
      <c r="BO19" s="263">
        <v>24</v>
      </c>
      <c r="BP19" s="263">
        <v>16</v>
      </c>
      <c r="BQ19" s="263">
        <v>8</v>
      </c>
      <c r="BR19" s="263">
        <v>110</v>
      </c>
      <c r="BS19" s="263">
        <v>60</v>
      </c>
      <c r="BT19" s="263">
        <v>50</v>
      </c>
      <c r="BU19" s="263">
        <v>612</v>
      </c>
      <c r="BV19" s="263">
        <v>277</v>
      </c>
      <c r="BW19" s="263">
        <v>335</v>
      </c>
      <c r="BX19" s="262">
        <v>506</v>
      </c>
      <c r="BY19" s="262">
        <v>221</v>
      </c>
      <c r="BZ19" s="262">
        <v>285</v>
      </c>
      <c r="CA19" s="262">
        <v>41</v>
      </c>
      <c r="CB19" s="262">
        <v>20</v>
      </c>
      <c r="CC19" s="262">
        <v>21</v>
      </c>
      <c r="CD19" s="262">
        <v>139</v>
      </c>
      <c r="CE19" s="262">
        <v>59</v>
      </c>
      <c r="CF19" s="262">
        <v>80</v>
      </c>
      <c r="CG19" s="262">
        <v>19</v>
      </c>
      <c r="CH19" s="262">
        <v>6</v>
      </c>
      <c r="CI19" s="262">
        <v>13</v>
      </c>
      <c r="CJ19" s="262">
        <v>110</v>
      </c>
      <c r="CK19" s="262">
        <v>44</v>
      </c>
      <c r="CL19" s="262">
        <v>66</v>
      </c>
      <c r="CM19" s="262">
        <v>41</v>
      </c>
      <c r="CN19" s="262">
        <v>24</v>
      </c>
      <c r="CO19" s="262">
        <v>17</v>
      </c>
      <c r="CP19" s="1240" t="s">
        <v>590</v>
      </c>
      <c r="CQ19" s="1241">
        <v>0</v>
      </c>
      <c r="CR19" s="262">
        <v>46</v>
      </c>
      <c r="CS19" s="262">
        <v>18</v>
      </c>
      <c r="CT19" s="262">
        <v>28</v>
      </c>
      <c r="CU19" s="262">
        <v>54</v>
      </c>
      <c r="CV19" s="262">
        <v>28</v>
      </c>
      <c r="CW19" s="262">
        <v>26</v>
      </c>
      <c r="CX19" s="262">
        <v>56</v>
      </c>
      <c r="CY19" s="262">
        <v>22</v>
      </c>
      <c r="CZ19" s="262">
        <v>34</v>
      </c>
      <c r="DA19" s="262">
        <v>26</v>
      </c>
      <c r="DB19" s="262">
        <v>13</v>
      </c>
      <c r="DC19" s="262">
        <v>13</v>
      </c>
      <c r="DD19" s="262">
        <v>80</v>
      </c>
      <c r="DE19" s="262">
        <v>43</v>
      </c>
      <c r="DF19" s="262">
        <v>37</v>
      </c>
      <c r="DG19" s="263">
        <v>57</v>
      </c>
      <c r="DH19" s="263">
        <v>29</v>
      </c>
      <c r="DI19" s="263">
        <v>28</v>
      </c>
      <c r="DJ19" s="263">
        <v>23</v>
      </c>
      <c r="DK19" s="263">
        <v>14</v>
      </c>
      <c r="DL19" s="263">
        <v>9</v>
      </c>
      <c r="DM19" s="263">
        <v>2405</v>
      </c>
      <c r="DN19" s="263">
        <v>1231</v>
      </c>
      <c r="DO19" s="263">
        <v>1174</v>
      </c>
      <c r="DP19" s="262">
        <v>503</v>
      </c>
      <c r="DQ19" s="262">
        <v>258</v>
      </c>
      <c r="DR19" s="262">
        <v>245</v>
      </c>
      <c r="DS19" s="262">
        <v>455</v>
      </c>
      <c r="DT19" s="262">
        <v>230</v>
      </c>
      <c r="DU19" s="262">
        <v>225</v>
      </c>
      <c r="DV19" s="1240" t="s">
        <v>590</v>
      </c>
      <c r="DW19" s="1241">
        <v>0</v>
      </c>
      <c r="DX19" s="262">
        <v>402</v>
      </c>
      <c r="DY19" s="262">
        <v>208</v>
      </c>
      <c r="DZ19" s="262">
        <v>194</v>
      </c>
      <c r="EA19" s="262">
        <v>637</v>
      </c>
      <c r="EB19" s="262">
        <v>346</v>
      </c>
      <c r="EC19" s="262">
        <v>291</v>
      </c>
      <c r="ED19" s="262">
        <v>373</v>
      </c>
      <c r="EE19" s="262">
        <v>171</v>
      </c>
      <c r="EF19" s="262">
        <v>202</v>
      </c>
      <c r="EG19" s="262">
        <v>35</v>
      </c>
      <c r="EH19" s="262">
        <v>18</v>
      </c>
      <c r="EI19" s="262">
        <v>17</v>
      </c>
      <c r="EJ19" s="263">
        <v>757</v>
      </c>
      <c r="EK19" s="263">
        <v>400</v>
      </c>
      <c r="EL19" s="263">
        <v>357</v>
      </c>
      <c r="EM19" s="262">
        <v>343</v>
      </c>
      <c r="EN19" s="262">
        <v>180</v>
      </c>
      <c r="EO19" s="262">
        <v>163</v>
      </c>
      <c r="EP19" s="262">
        <v>126</v>
      </c>
      <c r="EQ19" s="262">
        <v>73</v>
      </c>
      <c r="ER19" s="262">
        <v>53</v>
      </c>
      <c r="ES19" s="262">
        <v>75</v>
      </c>
      <c r="ET19" s="262">
        <v>42</v>
      </c>
      <c r="EU19" s="262">
        <v>33</v>
      </c>
      <c r="EV19" s="262">
        <v>81</v>
      </c>
      <c r="EW19" s="262">
        <v>42</v>
      </c>
      <c r="EX19" s="262">
        <v>39</v>
      </c>
      <c r="EY19" s="262">
        <v>88</v>
      </c>
      <c r="EZ19" s="262">
        <v>40</v>
      </c>
      <c r="FA19" s="262">
        <v>48</v>
      </c>
      <c r="FB19" s="1240" t="s">
        <v>590</v>
      </c>
      <c r="FC19" s="1241">
        <v>0</v>
      </c>
      <c r="FD19" s="262">
        <v>44</v>
      </c>
      <c r="FE19" s="262">
        <v>23</v>
      </c>
      <c r="FF19" s="262">
        <v>21</v>
      </c>
      <c r="FG19" s="263">
        <v>1995</v>
      </c>
      <c r="FH19" s="263">
        <v>981</v>
      </c>
      <c r="FI19" s="263">
        <v>1014</v>
      </c>
      <c r="FJ19" s="263">
        <v>721</v>
      </c>
      <c r="FK19" s="263">
        <v>349</v>
      </c>
      <c r="FL19" s="263">
        <v>372</v>
      </c>
      <c r="FM19" s="262">
        <v>172</v>
      </c>
      <c r="FN19" s="262">
        <v>76</v>
      </c>
      <c r="FO19" s="262">
        <v>96</v>
      </c>
      <c r="FP19" s="262">
        <v>324</v>
      </c>
      <c r="FQ19" s="262">
        <v>162</v>
      </c>
      <c r="FR19" s="262">
        <v>162</v>
      </c>
      <c r="FS19" s="262">
        <v>225</v>
      </c>
      <c r="FT19" s="262">
        <v>111</v>
      </c>
      <c r="FU19" s="262">
        <v>114</v>
      </c>
      <c r="FV19" s="262">
        <v>404</v>
      </c>
      <c r="FW19" s="262">
        <v>202</v>
      </c>
      <c r="FX19" s="262">
        <v>202</v>
      </c>
      <c r="FY19" s="262">
        <v>404</v>
      </c>
      <c r="FZ19" s="262">
        <v>202</v>
      </c>
      <c r="GA19" s="262">
        <v>202</v>
      </c>
      <c r="GB19" s="263">
        <v>870</v>
      </c>
      <c r="GC19" s="263">
        <v>430</v>
      </c>
      <c r="GD19" s="263">
        <v>440</v>
      </c>
      <c r="GE19" s="262">
        <v>322</v>
      </c>
      <c r="GF19" s="262">
        <v>166</v>
      </c>
      <c r="GG19" s="262">
        <v>156</v>
      </c>
      <c r="GH19" s="1240" t="s">
        <v>590</v>
      </c>
      <c r="GI19" s="1241">
        <v>0</v>
      </c>
      <c r="GJ19" s="262">
        <v>28</v>
      </c>
      <c r="GK19" s="262">
        <v>14</v>
      </c>
      <c r="GL19" s="262">
        <v>14</v>
      </c>
      <c r="GM19" s="262">
        <v>27</v>
      </c>
      <c r="GN19" s="262">
        <v>15</v>
      </c>
      <c r="GO19" s="262">
        <v>12</v>
      </c>
      <c r="GP19" s="262">
        <v>83</v>
      </c>
      <c r="GQ19" s="262">
        <v>36</v>
      </c>
      <c r="GR19" s="262">
        <v>47</v>
      </c>
      <c r="GS19" s="262">
        <v>410</v>
      </c>
      <c r="GT19" s="262">
        <v>199</v>
      </c>
      <c r="GU19" s="262">
        <v>211</v>
      </c>
      <c r="GV19" s="263">
        <v>942</v>
      </c>
      <c r="GW19" s="263">
        <v>477</v>
      </c>
      <c r="GX19" s="263">
        <v>465</v>
      </c>
      <c r="GY19" s="263">
        <v>121</v>
      </c>
      <c r="GZ19" s="263">
        <v>61</v>
      </c>
      <c r="HA19" s="263">
        <v>60</v>
      </c>
      <c r="HB19" s="262">
        <v>821</v>
      </c>
      <c r="HC19" s="262">
        <v>416</v>
      </c>
      <c r="HD19" s="262">
        <v>405</v>
      </c>
      <c r="HE19" s="263">
        <v>751</v>
      </c>
      <c r="HF19" s="263">
        <v>358</v>
      </c>
      <c r="HG19" s="263">
        <v>393</v>
      </c>
      <c r="HH19" s="262">
        <v>317</v>
      </c>
      <c r="HI19" s="262">
        <v>146</v>
      </c>
      <c r="HJ19" s="262">
        <v>171</v>
      </c>
      <c r="HK19" s="262">
        <v>156</v>
      </c>
      <c r="HL19" s="262">
        <v>78</v>
      </c>
      <c r="HM19" s="262">
        <v>78</v>
      </c>
      <c r="HN19" s="1240" t="s">
        <v>590</v>
      </c>
      <c r="HO19" s="1241">
        <v>0</v>
      </c>
      <c r="HP19" s="262">
        <v>219</v>
      </c>
      <c r="HQ19" s="262">
        <v>106</v>
      </c>
      <c r="HR19" s="262">
        <v>113</v>
      </c>
      <c r="HS19" s="262">
        <v>59</v>
      </c>
      <c r="HT19" s="262">
        <v>28</v>
      </c>
      <c r="HU19" s="262">
        <v>31</v>
      </c>
      <c r="HV19" s="263">
        <v>460</v>
      </c>
      <c r="HW19" s="263">
        <v>232</v>
      </c>
      <c r="HX19" s="263">
        <v>228</v>
      </c>
      <c r="HY19" s="262">
        <v>231</v>
      </c>
      <c r="HZ19" s="262">
        <v>120</v>
      </c>
      <c r="IA19" s="262">
        <v>111</v>
      </c>
      <c r="IB19" s="262">
        <v>68</v>
      </c>
      <c r="IC19" s="262">
        <v>28</v>
      </c>
      <c r="ID19" s="262">
        <v>40</v>
      </c>
      <c r="IE19" s="262">
        <v>120</v>
      </c>
      <c r="IF19" s="262">
        <v>64</v>
      </c>
      <c r="IG19" s="262">
        <v>56</v>
      </c>
      <c r="IH19" s="262">
        <v>41</v>
      </c>
      <c r="II19" s="262">
        <v>20</v>
      </c>
      <c r="IJ19" s="262">
        <v>21</v>
      </c>
      <c r="IK19" s="262">
        <v>49</v>
      </c>
      <c r="IL19" s="262">
        <v>34</v>
      </c>
      <c r="IM19" s="262">
        <v>15</v>
      </c>
      <c r="IN19" s="262">
        <v>77</v>
      </c>
      <c r="IO19" s="262">
        <v>38</v>
      </c>
      <c r="IP19" s="262">
        <v>39</v>
      </c>
      <c r="IQ19" s="263">
        <v>1317</v>
      </c>
      <c r="IR19" s="263">
        <v>725</v>
      </c>
      <c r="IS19" s="263">
        <v>592</v>
      </c>
    </row>
    <row r="20" spans="1:253" s="264" customFormat="1" ht="18.75" customHeight="1">
      <c r="A20" s="1240" t="s">
        <v>2384</v>
      </c>
      <c r="B20" s="1240"/>
      <c r="C20" s="261">
        <v>19285</v>
      </c>
      <c r="D20" s="303">
        <v>9731</v>
      </c>
      <c r="E20" s="303">
        <v>9554</v>
      </c>
      <c r="F20" s="263">
        <v>2884</v>
      </c>
      <c r="G20" s="263">
        <v>1501</v>
      </c>
      <c r="H20" s="263">
        <v>1383</v>
      </c>
      <c r="I20" s="263">
        <v>2268</v>
      </c>
      <c r="J20" s="263">
        <v>1189</v>
      </c>
      <c r="K20" s="263">
        <v>1079</v>
      </c>
      <c r="L20" s="263">
        <v>616</v>
      </c>
      <c r="M20" s="263">
        <v>312</v>
      </c>
      <c r="N20" s="263">
        <v>304</v>
      </c>
      <c r="O20" s="263">
        <v>1309</v>
      </c>
      <c r="P20" s="263">
        <v>638</v>
      </c>
      <c r="Q20" s="263">
        <v>671</v>
      </c>
      <c r="R20" s="262">
        <v>1130</v>
      </c>
      <c r="S20" s="262">
        <v>555</v>
      </c>
      <c r="T20" s="262">
        <v>575</v>
      </c>
      <c r="U20" s="262">
        <v>406</v>
      </c>
      <c r="V20" s="262">
        <v>174</v>
      </c>
      <c r="W20" s="262">
        <v>232</v>
      </c>
      <c r="X20" s="262">
        <v>150</v>
      </c>
      <c r="Y20" s="262">
        <v>66</v>
      </c>
      <c r="Z20" s="262">
        <v>84</v>
      </c>
      <c r="AA20" s="262">
        <v>159</v>
      </c>
      <c r="AB20" s="262">
        <v>63</v>
      </c>
      <c r="AC20" s="262">
        <v>96</v>
      </c>
      <c r="AD20" s="1240" t="s">
        <v>592</v>
      </c>
      <c r="AE20" s="1241">
        <v>0</v>
      </c>
      <c r="AF20" s="262">
        <v>97</v>
      </c>
      <c r="AG20" s="262">
        <v>45</v>
      </c>
      <c r="AH20" s="262">
        <v>52</v>
      </c>
      <c r="AI20" s="263">
        <v>724</v>
      </c>
      <c r="AJ20" s="263">
        <v>381</v>
      </c>
      <c r="AK20" s="263">
        <v>343</v>
      </c>
      <c r="AL20" s="262">
        <v>179</v>
      </c>
      <c r="AM20" s="262">
        <v>83</v>
      </c>
      <c r="AN20" s="262">
        <v>96</v>
      </c>
      <c r="AO20" s="263">
        <v>707</v>
      </c>
      <c r="AP20" s="263">
        <v>357</v>
      </c>
      <c r="AQ20" s="263">
        <v>350</v>
      </c>
      <c r="AR20" s="262">
        <v>63</v>
      </c>
      <c r="AS20" s="262">
        <v>31</v>
      </c>
      <c r="AT20" s="262">
        <v>32</v>
      </c>
      <c r="AU20" s="262">
        <v>121</v>
      </c>
      <c r="AV20" s="262">
        <v>57</v>
      </c>
      <c r="AW20" s="262">
        <v>64</v>
      </c>
      <c r="AX20" s="262">
        <v>128</v>
      </c>
      <c r="AY20" s="262">
        <v>59</v>
      </c>
      <c r="AZ20" s="262">
        <v>69</v>
      </c>
      <c r="BA20" s="262">
        <v>252</v>
      </c>
      <c r="BB20" s="262">
        <v>126</v>
      </c>
      <c r="BC20" s="262">
        <v>126</v>
      </c>
      <c r="BD20" s="263">
        <v>103</v>
      </c>
      <c r="BE20" s="263">
        <v>58</v>
      </c>
      <c r="BF20" s="263">
        <v>45</v>
      </c>
      <c r="BG20" s="263">
        <v>149</v>
      </c>
      <c r="BH20" s="263">
        <v>68</v>
      </c>
      <c r="BI20" s="263">
        <v>81</v>
      </c>
      <c r="BJ20" s="1240" t="s">
        <v>592</v>
      </c>
      <c r="BK20" s="1241">
        <v>0</v>
      </c>
      <c r="BL20" s="262">
        <v>143</v>
      </c>
      <c r="BM20" s="262">
        <v>84</v>
      </c>
      <c r="BN20" s="262">
        <v>59</v>
      </c>
      <c r="BO20" s="263">
        <v>29</v>
      </c>
      <c r="BP20" s="263">
        <v>17</v>
      </c>
      <c r="BQ20" s="263">
        <v>12</v>
      </c>
      <c r="BR20" s="263">
        <v>114</v>
      </c>
      <c r="BS20" s="263">
        <v>67</v>
      </c>
      <c r="BT20" s="263">
        <v>47</v>
      </c>
      <c r="BU20" s="263">
        <v>664</v>
      </c>
      <c r="BV20" s="263">
        <v>299</v>
      </c>
      <c r="BW20" s="263">
        <v>365</v>
      </c>
      <c r="BX20" s="262">
        <v>513</v>
      </c>
      <c r="BY20" s="262">
        <v>228</v>
      </c>
      <c r="BZ20" s="262">
        <v>285</v>
      </c>
      <c r="CA20" s="262">
        <v>26</v>
      </c>
      <c r="CB20" s="262">
        <v>16</v>
      </c>
      <c r="CC20" s="262">
        <v>10</v>
      </c>
      <c r="CD20" s="262">
        <v>123</v>
      </c>
      <c r="CE20" s="262">
        <v>56</v>
      </c>
      <c r="CF20" s="262">
        <v>67</v>
      </c>
      <c r="CG20" s="262">
        <v>37</v>
      </c>
      <c r="CH20" s="262">
        <v>12</v>
      </c>
      <c r="CI20" s="262">
        <v>25</v>
      </c>
      <c r="CJ20" s="262">
        <v>89</v>
      </c>
      <c r="CK20" s="262">
        <v>33</v>
      </c>
      <c r="CL20" s="262">
        <v>56</v>
      </c>
      <c r="CM20" s="262">
        <v>39</v>
      </c>
      <c r="CN20" s="262">
        <v>19</v>
      </c>
      <c r="CO20" s="262">
        <v>20</v>
      </c>
      <c r="CP20" s="1240" t="s">
        <v>592</v>
      </c>
      <c r="CQ20" s="1241">
        <v>0</v>
      </c>
      <c r="CR20" s="262">
        <v>40</v>
      </c>
      <c r="CS20" s="262">
        <v>20</v>
      </c>
      <c r="CT20" s="262">
        <v>20</v>
      </c>
      <c r="CU20" s="262">
        <v>56</v>
      </c>
      <c r="CV20" s="262">
        <v>28</v>
      </c>
      <c r="CW20" s="262">
        <v>28</v>
      </c>
      <c r="CX20" s="262">
        <v>103</v>
      </c>
      <c r="CY20" s="262">
        <v>44</v>
      </c>
      <c r="CZ20" s="262">
        <v>59</v>
      </c>
      <c r="DA20" s="262">
        <v>36</v>
      </c>
      <c r="DB20" s="262">
        <v>20</v>
      </c>
      <c r="DC20" s="262">
        <v>16</v>
      </c>
      <c r="DD20" s="262">
        <v>115</v>
      </c>
      <c r="DE20" s="262">
        <v>51</v>
      </c>
      <c r="DF20" s="262">
        <v>64</v>
      </c>
      <c r="DG20" s="263">
        <v>93</v>
      </c>
      <c r="DH20" s="263">
        <v>37</v>
      </c>
      <c r="DI20" s="263">
        <v>56</v>
      </c>
      <c r="DJ20" s="263">
        <v>22</v>
      </c>
      <c r="DK20" s="263">
        <v>14</v>
      </c>
      <c r="DL20" s="263">
        <v>8</v>
      </c>
      <c r="DM20" s="263">
        <v>2381</v>
      </c>
      <c r="DN20" s="263">
        <v>1230</v>
      </c>
      <c r="DO20" s="263">
        <v>1151</v>
      </c>
      <c r="DP20" s="262">
        <v>498</v>
      </c>
      <c r="DQ20" s="262">
        <v>250</v>
      </c>
      <c r="DR20" s="262">
        <v>248</v>
      </c>
      <c r="DS20" s="262">
        <v>462</v>
      </c>
      <c r="DT20" s="262">
        <v>233</v>
      </c>
      <c r="DU20" s="262">
        <v>229</v>
      </c>
      <c r="DV20" s="1240" t="s">
        <v>592</v>
      </c>
      <c r="DW20" s="1241">
        <v>0</v>
      </c>
      <c r="DX20" s="262">
        <v>373</v>
      </c>
      <c r="DY20" s="262">
        <v>190</v>
      </c>
      <c r="DZ20" s="262">
        <v>183</v>
      </c>
      <c r="EA20" s="262">
        <v>641</v>
      </c>
      <c r="EB20" s="262">
        <v>355</v>
      </c>
      <c r="EC20" s="262">
        <v>286</v>
      </c>
      <c r="ED20" s="262">
        <v>364</v>
      </c>
      <c r="EE20" s="262">
        <v>182</v>
      </c>
      <c r="EF20" s="262">
        <v>182</v>
      </c>
      <c r="EG20" s="262">
        <v>43</v>
      </c>
      <c r="EH20" s="262">
        <v>20</v>
      </c>
      <c r="EI20" s="262">
        <v>23</v>
      </c>
      <c r="EJ20" s="263">
        <v>789</v>
      </c>
      <c r="EK20" s="263">
        <v>395</v>
      </c>
      <c r="EL20" s="263">
        <v>394</v>
      </c>
      <c r="EM20" s="262">
        <v>327</v>
      </c>
      <c r="EN20" s="262">
        <v>158</v>
      </c>
      <c r="EO20" s="262">
        <v>169</v>
      </c>
      <c r="EP20" s="262">
        <v>109</v>
      </c>
      <c r="EQ20" s="262">
        <v>62</v>
      </c>
      <c r="ER20" s="262">
        <v>47</v>
      </c>
      <c r="ES20" s="262">
        <v>69</v>
      </c>
      <c r="ET20" s="262">
        <v>29</v>
      </c>
      <c r="EU20" s="262">
        <v>40</v>
      </c>
      <c r="EV20" s="262">
        <v>109</v>
      </c>
      <c r="EW20" s="262">
        <v>61</v>
      </c>
      <c r="EX20" s="262">
        <v>48</v>
      </c>
      <c r="EY20" s="262">
        <v>126</v>
      </c>
      <c r="EZ20" s="262">
        <v>61</v>
      </c>
      <c r="FA20" s="262">
        <v>65</v>
      </c>
      <c r="FB20" s="1240" t="s">
        <v>592</v>
      </c>
      <c r="FC20" s="1241">
        <v>0</v>
      </c>
      <c r="FD20" s="262">
        <v>49</v>
      </c>
      <c r="FE20" s="262">
        <v>24</v>
      </c>
      <c r="FF20" s="262">
        <v>25</v>
      </c>
      <c r="FG20" s="263">
        <v>1997</v>
      </c>
      <c r="FH20" s="263">
        <v>1016</v>
      </c>
      <c r="FI20" s="263">
        <v>981</v>
      </c>
      <c r="FJ20" s="263">
        <v>795</v>
      </c>
      <c r="FK20" s="263">
        <v>399</v>
      </c>
      <c r="FL20" s="263">
        <v>396</v>
      </c>
      <c r="FM20" s="262">
        <v>203</v>
      </c>
      <c r="FN20" s="262">
        <v>112</v>
      </c>
      <c r="FO20" s="262">
        <v>91</v>
      </c>
      <c r="FP20" s="262">
        <v>401</v>
      </c>
      <c r="FQ20" s="262">
        <v>199</v>
      </c>
      <c r="FR20" s="262">
        <v>202</v>
      </c>
      <c r="FS20" s="262">
        <v>191</v>
      </c>
      <c r="FT20" s="262">
        <v>88</v>
      </c>
      <c r="FU20" s="262">
        <v>103</v>
      </c>
      <c r="FV20" s="262">
        <v>430</v>
      </c>
      <c r="FW20" s="262">
        <v>232</v>
      </c>
      <c r="FX20" s="262">
        <v>198</v>
      </c>
      <c r="FY20" s="262">
        <v>430</v>
      </c>
      <c r="FZ20" s="262">
        <v>232</v>
      </c>
      <c r="GA20" s="262">
        <v>198</v>
      </c>
      <c r="GB20" s="263">
        <v>772</v>
      </c>
      <c r="GC20" s="263">
        <v>385</v>
      </c>
      <c r="GD20" s="263">
        <v>387</v>
      </c>
      <c r="GE20" s="262">
        <v>297</v>
      </c>
      <c r="GF20" s="262">
        <v>150</v>
      </c>
      <c r="GG20" s="262">
        <v>147</v>
      </c>
      <c r="GH20" s="1240" t="s">
        <v>592</v>
      </c>
      <c r="GI20" s="1241">
        <v>0</v>
      </c>
      <c r="GJ20" s="262">
        <v>19</v>
      </c>
      <c r="GK20" s="262">
        <v>11</v>
      </c>
      <c r="GL20" s="262">
        <v>8</v>
      </c>
      <c r="GM20" s="262">
        <v>44</v>
      </c>
      <c r="GN20" s="262">
        <v>17</v>
      </c>
      <c r="GO20" s="262">
        <v>27</v>
      </c>
      <c r="GP20" s="262">
        <v>74</v>
      </c>
      <c r="GQ20" s="262">
        <v>35</v>
      </c>
      <c r="GR20" s="262">
        <v>39</v>
      </c>
      <c r="GS20" s="262">
        <v>338</v>
      </c>
      <c r="GT20" s="262">
        <v>172</v>
      </c>
      <c r="GU20" s="262">
        <v>166</v>
      </c>
      <c r="GV20" s="263">
        <v>927</v>
      </c>
      <c r="GW20" s="263">
        <v>443</v>
      </c>
      <c r="GX20" s="263">
        <v>484</v>
      </c>
      <c r="GY20" s="263">
        <v>164</v>
      </c>
      <c r="GZ20" s="263">
        <v>74</v>
      </c>
      <c r="HA20" s="263">
        <v>90</v>
      </c>
      <c r="HB20" s="262">
        <v>763</v>
      </c>
      <c r="HC20" s="262">
        <v>369</v>
      </c>
      <c r="HD20" s="262">
        <v>394</v>
      </c>
      <c r="HE20" s="263">
        <v>722</v>
      </c>
      <c r="HF20" s="263">
        <v>370</v>
      </c>
      <c r="HG20" s="263">
        <v>352</v>
      </c>
      <c r="HH20" s="262">
        <v>295</v>
      </c>
      <c r="HI20" s="262">
        <v>138</v>
      </c>
      <c r="HJ20" s="262">
        <v>157</v>
      </c>
      <c r="HK20" s="262">
        <v>152</v>
      </c>
      <c r="HL20" s="262">
        <v>79</v>
      </c>
      <c r="HM20" s="262">
        <v>73</v>
      </c>
      <c r="HN20" s="1240" t="s">
        <v>592</v>
      </c>
      <c r="HO20" s="1241">
        <v>0</v>
      </c>
      <c r="HP20" s="262">
        <v>177</v>
      </c>
      <c r="HQ20" s="262">
        <v>99</v>
      </c>
      <c r="HR20" s="262">
        <v>78</v>
      </c>
      <c r="HS20" s="262">
        <v>98</v>
      </c>
      <c r="HT20" s="262">
        <v>54</v>
      </c>
      <c r="HU20" s="262">
        <v>44</v>
      </c>
      <c r="HV20" s="263">
        <v>453</v>
      </c>
      <c r="HW20" s="263">
        <v>242</v>
      </c>
      <c r="HX20" s="263">
        <v>211</v>
      </c>
      <c r="HY20" s="262">
        <v>210</v>
      </c>
      <c r="HZ20" s="262">
        <v>115</v>
      </c>
      <c r="IA20" s="262">
        <v>95</v>
      </c>
      <c r="IB20" s="262">
        <v>74</v>
      </c>
      <c r="IC20" s="262">
        <v>36</v>
      </c>
      <c r="ID20" s="262">
        <v>38</v>
      </c>
      <c r="IE20" s="262">
        <v>118</v>
      </c>
      <c r="IF20" s="262">
        <v>65</v>
      </c>
      <c r="IG20" s="262">
        <v>53</v>
      </c>
      <c r="IH20" s="262">
        <v>51</v>
      </c>
      <c r="II20" s="262">
        <v>26</v>
      </c>
      <c r="IJ20" s="262">
        <v>25</v>
      </c>
      <c r="IK20" s="262">
        <v>56</v>
      </c>
      <c r="IL20" s="262">
        <v>42</v>
      </c>
      <c r="IM20" s="262">
        <v>14</v>
      </c>
      <c r="IN20" s="262">
        <v>102</v>
      </c>
      <c r="IO20" s="262">
        <v>51</v>
      </c>
      <c r="IP20" s="262">
        <v>51</v>
      </c>
      <c r="IQ20" s="263">
        <v>1507</v>
      </c>
      <c r="IR20" s="263">
        <v>775</v>
      </c>
      <c r="IS20" s="263">
        <v>732</v>
      </c>
    </row>
    <row r="21" spans="1:253" s="264" customFormat="1" ht="18.75" customHeight="1">
      <c r="A21" s="1240" t="s">
        <v>2383</v>
      </c>
      <c r="B21" s="1240"/>
      <c r="C21" s="261">
        <v>21895</v>
      </c>
      <c r="D21" s="303">
        <v>10920</v>
      </c>
      <c r="E21" s="303">
        <v>10975</v>
      </c>
      <c r="F21" s="263">
        <v>2766</v>
      </c>
      <c r="G21" s="263">
        <v>1378</v>
      </c>
      <c r="H21" s="263">
        <v>1388</v>
      </c>
      <c r="I21" s="263">
        <v>2145</v>
      </c>
      <c r="J21" s="263">
        <v>1081</v>
      </c>
      <c r="K21" s="263">
        <v>1064</v>
      </c>
      <c r="L21" s="263">
        <v>621</v>
      </c>
      <c r="M21" s="263">
        <v>297</v>
      </c>
      <c r="N21" s="263">
        <v>324</v>
      </c>
      <c r="O21" s="263">
        <v>1299</v>
      </c>
      <c r="P21" s="263">
        <v>682</v>
      </c>
      <c r="Q21" s="263">
        <v>617</v>
      </c>
      <c r="R21" s="262">
        <v>1109</v>
      </c>
      <c r="S21" s="262">
        <v>578</v>
      </c>
      <c r="T21" s="262">
        <v>531</v>
      </c>
      <c r="U21" s="262">
        <v>328</v>
      </c>
      <c r="V21" s="262">
        <v>198</v>
      </c>
      <c r="W21" s="262">
        <v>130</v>
      </c>
      <c r="X21" s="262">
        <v>128</v>
      </c>
      <c r="Y21" s="262">
        <v>76</v>
      </c>
      <c r="Z21" s="262">
        <v>52</v>
      </c>
      <c r="AA21" s="262">
        <v>135</v>
      </c>
      <c r="AB21" s="262">
        <v>82</v>
      </c>
      <c r="AC21" s="262">
        <v>53</v>
      </c>
      <c r="AD21" s="1240" t="s">
        <v>594</v>
      </c>
      <c r="AE21" s="1241">
        <v>0</v>
      </c>
      <c r="AF21" s="262">
        <v>65</v>
      </c>
      <c r="AG21" s="262">
        <v>40</v>
      </c>
      <c r="AH21" s="262">
        <v>25</v>
      </c>
      <c r="AI21" s="263">
        <v>781</v>
      </c>
      <c r="AJ21" s="263">
        <v>380</v>
      </c>
      <c r="AK21" s="263">
        <v>401</v>
      </c>
      <c r="AL21" s="262">
        <v>190</v>
      </c>
      <c r="AM21" s="262">
        <v>104</v>
      </c>
      <c r="AN21" s="262">
        <v>86</v>
      </c>
      <c r="AO21" s="263">
        <v>775</v>
      </c>
      <c r="AP21" s="263">
        <v>406</v>
      </c>
      <c r="AQ21" s="263">
        <v>369</v>
      </c>
      <c r="AR21" s="262">
        <v>82</v>
      </c>
      <c r="AS21" s="262">
        <v>46</v>
      </c>
      <c r="AT21" s="262">
        <v>36</v>
      </c>
      <c r="AU21" s="262">
        <v>137</v>
      </c>
      <c r="AV21" s="262">
        <v>75</v>
      </c>
      <c r="AW21" s="262">
        <v>62</v>
      </c>
      <c r="AX21" s="262">
        <v>140</v>
      </c>
      <c r="AY21" s="262">
        <v>68</v>
      </c>
      <c r="AZ21" s="262">
        <v>72</v>
      </c>
      <c r="BA21" s="262">
        <v>229</v>
      </c>
      <c r="BB21" s="262">
        <v>125</v>
      </c>
      <c r="BC21" s="262">
        <v>104</v>
      </c>
      <c r="BD21" s="263">
        <v>75</v>
      </c>
      <c r="BE21" s="263">
        <v>42</v>
      </c>
      <c r="BF21" s="263">
        <v>33</v>
      </c>
      <c r="BG21" s="263">
        <v>154</v>
      </c>
      <c r="BH21" s="263">
        <v>83</v>
      </c>
      <c r="BI21" s="263">
        <v>71</v>
      </c>
      <c r="BJ21" s="1240" t="s">
        <v>594</v>
      </c>
      <c r="BK21" s="1241">
        <v>0</v>
      </c>
      <c r="BL21" s="262">
        <v>187</v>
      </c>
      <c r="BM21" s="262">
        <v>92</v>
      </c>
      <c r="BN21" s="262">
        <v>95</v>
      </c>
      <c r="BO21" s="263">
        <v>49</v>
      </c>
      <c r="BP21" s="263">
        <v>24</v>
      </c>
      <c r="BQ21" s="263">
        <v>25</v>
      </c>
      <c r="BR21" s="263">
        <v>138</v>
      </c>
      <c r="BS21" s="263">
        <v>68</v>
      </c>
      <c r="BT21" s="263">
        <v>70</v>
      </c>
      <c r="BU21" s="263">
        <v>1072</v>
      </c>
      <c r="BV21" s="263">
        <v>509</v>
      </c>
      <c r="BW21" s="263">
        <v>563</v>
      </c>
      <c r="BX21" s="262">
        <v>817</v>
      </c>
      <c r="BY21" s="262">
        <v>385</v>
      </c>
      <c r="BZ21" s="262">
        <v>432</v>
      </c>
      <c r="CA21" s="262">
        <v>34</v>
      </c>
      <c r="CB21" s="262">
        <v>14</v>
      </c>
      <c r="CC21" s="262">
        <v>20</v>
      </c>
      <c r="CD21" s="262">
        <v>166</v>
      </c>
      <c r="CE21" s="262">
        <v>92</v>
      </c>
      <c r="CF21" s="262">
        <v>74</v>
      </c>
      <c r="CG21" s="262">
        <v>91</v>
      </c>
      <c r="CH21" s="262">
        <v>40</v>
      </c>
      <c r="CI21" s="262">
        <v>51</v>
      </c>
      <c r="CJ21" s="262">
        <v>163</v>
      </c>
      <c r="CK21" s="262">
        <v>70</v>
      </c>
      <c r="CL21" s="262">
        <v>93</v>
      </c>
      <c r="CM21" s="262">
        <v>65</v>
      </c>
      <c r="CN21" s="262">
        <v>28</v>
      </c>
      <c r="CO21" s="262">
        <v>37</v>
      </c>
      <c r="CP21" s="1240" t="s">
        <v>594</v>
      </c>
      <c r="CQ21" s="1241">
        <v>0</v>
      </c>
      <c r="CR21" s="262">
        <v>56</v>
      </c>
      <c r="CS21" s="262">
        <v>19</v>
      </c>
      <c r="CT21" s="262">
        <v>37</v>
      </c>
      <c r="CU21" s="262">
        <v>111</v>
      </c>
      <c r="CV21" s="262">
        <v>43</v>
      </c>
      <c r="CW21" s="262">
        <v>68</v>
      </c>
      <c r="CX21" s="262">
        <v>131</v>
      </c>
      <c r="CY21" s="262">
        <v>79</v>
      </c>
      <c r="CZ21" s="262">
        <v>52</v>
      </c>
      <c r="DA21" s="262">
        <v>56</v>
      </c>
      <c r="DB21" s="262">
        <v>31</v>
      </c>
      <c r="DC21" s="262">
        <v>25</v>
      </c>
      <c r="DD21" s="262">
        <v>199</v>
      </c>
      <c r="DE21" s="262">
        <v>93</v>
      </c>
      <c r="DF21" s="262">
        <v>106</v>
      </c>
      <c r="DG21" s="263">
        <v>170</v>
      </c>
      <c r="DH21" s="263">
        <v>81</v>
      </c>
      <c r="DI21" s="263">
        <v>89</v>
      </c>
      <c r="DJ21" s="263">
        <v>29</v>
      </c>
      <c r="DK21" s="263">
        <v>12</v>
      </c>
      <c r="DL21" s="263">
        <v>17</v>
      </c>
      <c r="DM21" s="263">
        <v>2530</v>
      </c>
      <c r="DN21" s="263">
        <v>1244</v>
      </c>
      <c r="DO21" s="263">
        <v>1286</v>
      </c>
      <c r="DP21" s="262">
        <v>474</v>
      </c>
      <c r="DQ21" s="262">
        <v>226</v>
      </c>
      <c r="DR21" s="262">
        <v>248</v>
      </c>
      <c r="DS21" s="262">
        <v>492</v>
      </c>
      <c r="DT21" s="262">
        <v>233</v>
      </c>
      <c r="DU21" s="262">
        <v>259</v>
      </c>
      <c r="DV21" s="1240" t="s">
        <v>594</v>
      </c>
      <c r="DW21" s="1241">
        <v>0</v>
      </c>
      <c r="DX21" s="262">
        <v>437</v>
      </c>
      <c r="DY21" s="262">
        <v>214</v>
      </c>
      <c r="DZ21" s="262">
        <v>223</v>
      </c>
      <c r="EA21" s="262">
        <v>688</v>
      </c>
      <c r="EB21" s="262">
        <v>367</v>
      </c>
      <c r="EC21" s="262">
        <v>321</v>
      </c>
      <c r="ED21" s="262">
        <v>405</v>
      </c>
      <c r="EE21" s="262">
        <v>187</v>
      </c>
      <c r="EF21" s="262">
        <v>218</v>
      </c>
      <c r="EG21" s="262">
        <v>34</v>
      </c>
      <c r="EH21" s="262">
        <v>17</v>
      </c>
      <c r="EI21" s="262">
        <v>17</v>
      </c>
      <c r="EJ21" s="263">
        <v>909</v>
      </c>
      <c r="EK21" s="263">
        <v>451</v>
      </c>
      <c r="EL21" s="263">
        <v>458</v>
      </c>
      <c r="EM21" s="262">
        <v>403</v>
      </c>
      <c r="EN21" s="262">
        <v>190</v>
      </c>
      <c r="EO21" s="262">
        <v>213</v>
      </c>
      <c r="EP21" s="262">
        <v>142</v>
      </c>
      <c r="EQ21" s="262">
        <v>69</v>
      </c>
      <c r="ER21" s="262">
        <v>73</v>
      </c>
      <c r="ES21" s="262">
        <v>88</v>
      </c>
      <c r="ET21" s="262">
        <v>47</v>
      </c>
      <c r="EU21" s="262">
        <v>41</v>
      </c>
      <c r="EV21" s="262">
        <v>142</v>
      </c>
      <c r="EW21" s="262">
        <v>76</v>
      </c>
      <c r="EX21" s="262">
        <v>66</v>
      </c>
      <c r="EY21" s="262">
        <v>71</v>
      </c>
      <c r="EZ21" s="262">
        <v>40</v>
      </c>
      <c r="FA21" s="262">
        <v>31</v>
      </c>
      <c r="FB21" s="1240" t="s">
        <v>594</v>
      </c>
      <c r="FC21" s="1241">
        <v>0</v>
      </c>
      <c r="FD21" s="262">
        <v>63</v>
      </c>
      <c r="FE21" s="262">
        <v>29</v>
      </c>
      <c r="FF21" s="262">
        <v>34</v>
      </c>
      <c r="FG21" s="263">
        <v>2239</v>
      </c>
      <c r="FH21" s="263">
        <v>1056</v>
      </c>
      <c r="FI21" s="263">
        <v>1183</v>
      </c>
      <c r="FJ21" s="263">
        <v>801</v>
      </c>
      <c r="FK21" s="263">
        <v>391</v>
      </c>
      <c r="FL21" s="263">
        <v>410</v>
      </c>
      <c r="FM21" s="262">
        <v>226</v>
      </c>
      <c r="FN21" s="262">
        <v>106</v>
      </c>
      <c r="FO21" s="262">
        <v>120</v>
      </c>
      <c r="FP21" s="262">
        <v>355</v>
      </c>
      <c r="FQ21" s="262">
        <v>173</v>
      </c>
      <c r="FR21" s="262">
        <v>182</v>
      </c>
      <c r="FS21" s="262">
        <v>220</v>
      </c>
      <c r="FT21" s="262">
        <v>112</v>
      </c>
      <c r="FU21" s="262">
        <v>108</v>
      </c>
      <c r="FV21" s="262">
        <v>448</v>
      </c>
      <c r="FW21" s="262">
        <v>214</v>
      </c>
      <c r="FX21" s="262">
        <v>234</v>
      </c>
      <c r="FY21" s="262">
        <v>448</v>
      </c>
      <c r="FZ21" s="262">
        <v>214</v>
      </c>
      <c r="GA21" s="262">
        <v>234</v>
      </c>
      <c r="GB21" s="263">
        <v>990</v>
      </c>
      <c r="GC21" s="263">
        <v>451</v>
      </c>
      <c r="GD21" s="263">
        <v>539</v>
      </c>
      <c r="GE21" s="262">
        <v>361</v>
      </c>
      <c r="GF21" s="262">
        <v>156</v>
      </c>
      <c r="GG21" s="262">
        <v>205</v>
      </c>
      <c r="GH21" s="1240" t="s">
        <v>594</v>
      </c>
      <c r="GI21" s="1241">
        <v>0</v>
      </c>
      <c r="GJ21" s="262">
        <v>31</v>
      </c>
      <c r="GK21" s="262">
        <v>13</v>
      </c>
      <c r="GL21" s="262">
        <v>18</v>
      </c>
      <c r="GM21" s="262">
        <v>103</v>
      </c>
      <c r="GN21" s="262">
        <v>45</v>
      </c>
      <c r="GO21" s="262">
        <v>58</v>
      </c>
      <c r="GP21" s="262">
        <v>83</v>
      </c>
      <c r="GQ21" s="262">
        <v>44</v>
      </c>
      <c r="GR21" s="262">
        <v>39</v>
      </c>
      <c r="GS21" s="262">
        <v>412</v>
      </c>
      <c r="GT21" s="262">
        <v>193</v>
      </c>
      <c r="GU21" s="262">
        <v>219</v>
      </c>
      <c r="GV21" s="263">
        <v>1057</v>
      </c>
      <c r="GW21" s="263">
        <v>524</v>
      </c>
      <c r="GX21" s="263">
        <v>533</v>
      </c>
      <c r="GY21" s="263">
        <v>250</v>
      </c>
      <c r="GZ21" s="263">
        <v>132</v>
      </c>
      <c r="HA21" s="263">
        <v>118</v>
      </c>
      <c r="HB21" s="262">
        <v>807</v>
      </c>
      <c r="HC21" s="262">
        <v>392</v>
      </c>
      <c r="HD21" s="262">
        <v>415</v>
      </c>
      <c r="HE21" s="263">
        <v>838</v>
      </c>
      <c r="HF21" s="263">
        <v>406</v>
      </c>
      <c r="HG21" s="263">
        <v>432</v>
      </c>
      <c r="HH21" s="262">
        <v>344</v>
      </c>
      <c r="HI21" s="262">
        <v>166</v>
      </c>
      <c r="HJ21" s="262">
        <v>178</v>
      </c>
      <c r="HK21" s="262">
        <v>161</v>
      </c>
      <c r="HL21" s="262">
        <v>81</v>
      </c>
      <c r="HM21" s="262">
        <v>80</v>
      </c>
      <c r="HN21" s="1240" t="s">
        <v>594</v>
      </c>
      <c r="HO21" s="1241">
        <v>0</v>
      </c>
      <c r="HP21" s="262">
        <v>216</v>
      </c>
      <c r="HQ21" s="262">
        <v>105</v>
      </c>
      <c r="HR21" s="262">
        <v>111</v>
      </c>
      <c r="HS21" s="262">
        <v>117</v>
      </c>
      <c r="HT21" s="262">
        <v>54</v>
      </c>
      <c r="HU21" s="262">
        <v>63</v>
      </c>
      <c r="HV21" s="263">
        <v>579</v>
      </c>
      <c r="HW21" s="263">
        <v>285</v>
      </c>
      <c r="HX21" s="263">
        <v>294</v>
      </c>
      <c r="HY21" s="262">
        <v>247</v>
      </c>
      <c r="HZ21" s="262">
        <v>125</v>
      </c>
      <c r="IA21" s="262">
        <v>122</v>
      </c>
      <c r="IB21" s="262">
        <v>95</v>
      </c>
      <c r="IC21" s="262">
        <v>49</v>
      </c>
      <c r="ID21" s="262">
        <v>46</v>
      </c>
      <c r="IE21" s="262">
        <v>154</v>
      </c>
      <c r="IF21" s="262">
        <v>73</v>
      </c>
      <c r="IG21" s="262">
        <v>81</v>
      </c>
      <c r="IH21" s="262">
        <v>83</v>
      </c>
      <c r="II21" s="262">
        <v>38</v>
      </c>
      <c r="IJ21" s="262">
        <v>45</v>
      </c>
      <c r="IK21" s="262">
        <v>70</v>
      </c>
      <c r="IL21" s="262">
        <v>56</v>
      </c>
      <c r="IM21" s="262">
        <v>14</v>
      </c>
      <c r="IN21" s="262">
        <v>162</v>
      </c>
      <c r="IO21" s="262">
        <v>78</v>
      </c>
      <c r="IP21" s="262">
        <v>84</v>
      </c>
      <c r="IQ21" s="263">
        <v>1932</v>
      </c>
      <c r="IR21" s="263">
        <v>992</v>
      </c>
      <c r="IS21" s="263">
        <v>940</v>
      </c>
    </row>
    <row r="22" spans="1:253" s="264" customFormat="1" ht="18.75" customHeight="1">
      <c r="A22" s="1240" t="s">
        <v>2382</v>
      </c>
      <c r="B22" s="1240"/>
      <c r="C22" s="261">
        <v>22399</v>
      </c>
      <c r="D22" s="303">
        <v>11009</v>
      </c>
      <c r="E22" s="303">
        <v>11390</v>
      </c>
      <c r="F22" s="263">
        <v>2903</v>
      </c>
      <c r="G22" s="263">
        <v>1401</v>
      </c>
      <c r="H22" s="263">
        <v>1502</v>
      </c>
      <c r="I22" s="263">
        <v>2280</v>
      </c>
      <c r="J22" s="263">
        <v>1090</v>
      </c>
      <c r="K22" s="263">
        <v>1190</v>
      </c>
      <c r="L22" s="263">
        <v>623</v>
      </c>
      <c r="M22" s="263">
        <v>311</v>
      </c>
      <c r="N22" s="263">
        <v>312</v>
      </c>
      <c r="O22" s="263">
        <v>1204</v>
      </c>
      <c r="P22" s="263">
        <v>625</v>
      </c>
      <c r="Q22" s="263">
        <v>579</v>
      </c>
      <c r="R22" s="262">
        <v>1011</v>
      </c>
      <c r="S22" s="262">
        <v>527</v>
      </c>
      <c r="T22" s="262">
        <v>484</v>
      </c>
      <c r="U22" s="262">
        <v>229</v>
      </c>
      <c r="V22" s="262">
        <v>130</v>
      </c>
      <c r="W22" s="262">
        <v>99</v>
      </c>
      <c r="X22" s="262">
        <v>110</v>
      </c>
      <c r="Y22" s="262">
        <v>58</v>
      </c>
      <c r="Z22" s="262">
        <v>52</v>
      </c>
      <c r="AA22" s="262">
        <v>79</v>
      </c>
      <c r="AB22" s="262">
        <v>48</v>
      </c>
      <c r="AC22" s="262">
        <v>31</v>
      </c>
      <c r="AD22" s="1240" t="s">
        <v>595</v>
      </c>
      <c r="AE22" s="1241">
        <v>0</v>
      </c>
      <c r="AF22" s="262">
        <v>40</v>
      </c>
      <c r="AG22" s="262">
        <v>24</v>
      </c>
      <c r="AH22" s="262">
        <v>16</v>
      </c>
      <c r="AI22" s="263">
        <v>782</v>
      </c>
      <c r="AJ22" s="263">
        <v>397</v>
      </c>
      <c r="AK22" s="263">
        <v>385</v>
      </c>
      <c r="AL22" s="262">
        <v>193</v>
      </c>
      <c r="AM22" s="262">
        <v>98</v>
      </c>
      <c r="AN22" s="262">
        <v>95</v>
      </c>
      <c r="AO22" s="263">
        <v>811</v>
      </c>
      <c r="AP22" s="263">
        <v>406</v>
      </c>
      <c r="AQ22" s="263">
        <v>405</v>
      </c>
      <c r="AR22" s="262">
        <v>77</v>
      </c>
      <c r="AS22" s="262">
        <v>38</v>
      </c>
      <c r="AT22" s="262">
        <v>39</v>
      </c>
      <c r="AU22" s="262">
        <v>138</v>
      </c>
      <c r="AV22" s="262">
        <v>66</v>
      </c>
      <c r="AW22" s="262">
        <v>72</v>
      </c>
      <c r="AX22" s="262">
        <v>161</v>
      </c>
      <c r="AY22" s="262">
        <v>89</v>
      </c>
      <c r="AZ22" s="262">
        <v>72</v>
      </c>
      <c r="BA22" s="262">
        <v>240</v>
      </c>
      <c r="BB22" s="262">
        <v>110</v>
      </c>
      <c r="BC22" s="262">
        <v>130</v>
      </c>
      <c r="BD22" s="263">
        <v>64</v>
      </c>
      <c r="BE22" s="263">
        <v>32</v>
      </c>
      <c r="BF22" s="263">
        <v>32</v>
      </c>
      <c r="BG22" s="263">
        <v>176</v>
      </c>
      <c r="BH22" s="263">
        <v>78</v>
      </c>
      <c r="BI22" s="263">
        <v>98</v>
      </c>
      <c r="BJ22" s="1240" t="s">
        <v>595</v>
      </c>
      <c r="BK22" s="1241">
        <v>0</v>
      </c>
      <c r="BL22" s="262">
        <v>195</v>
      </c>
      <c r="BM22" s="262">
        <v>103</v>
      </c>
      <c r="BN22" s="262">
        <v>92</v>
      </c>
      <c r="BO22" s="263">
        <v>56</v>
      </c>
      <c r="BP22" s="263">
        <v>27</v>
      </c>
      <c r="BQ22" s="263">
        <v>29</v>
      </c>
      <c r="BR22" s="263">
        <v>139</v>
      </c>
      <c r="BS22" s="263">
        <v>76</v>
      </c>
      <c r="BT22" s="263">
        <v>63</v>
      </c>
      <c r="BU22" s="263">
        <v>1206</v>
      </c>
      <c r="BV22" s="263">
        <v>531</v>
      </c>
      <c r="BW22" s="263">
        <v>675</v>
      </c>
      <c r="BX22" s="262">
        <v>955</v>
      </c>
      <c r="BY22" s="262">
        <v>407</v>
      </c>
      <c r="BZ22" s="262">
        <v>548</v>
      </c>
      <c r="CA22" s="262">
        <v>60</v>
      </c>
      <c r="CB22" s="262">
        <v>27</v>
      </c>
      <c r="CC22" s="262">
        <v>33</v>
      </c>
      <c r="CD22" s="262">
        <v>165</v>
      </c>
      <c r="CE22" s="262">
        <v>58</v>
      </c>
      <c r="CF22" s="262">
        <v>107</v>
      </c>
      <c r="CG22" s="262">
        <v>129</v>
      </c>
      <c r="CH22" s="262">
        <v>63</v>
      </c>
      <c r="CI22" s="262">
        <v>66</v>
      </c>
      <c r="CJ22" s="262">
        <v>188</v>
      </c>
      <c r="CK22" s="262">
        <v>78</v>
      </c>
      <c r="CL22" s="262">
        <v>110</v>
      </c>
      <c r="CM22" s="262">
        <v>119</v>
      </c>
      <c r="CN22" s="262">
        <v>48</v>
      </c>
      <c r="CO22" s="262">
        <v>71</v>
      </c>
      <c r="CP22" s="1240" t="s">
        <v>595</v>
      </c>
      <c r="CQ22" s="1241">
        <v>0</v>
      </c>
      <c r="CR22" s="262">
        <v>135</v>
      </c>
      <c r="CS22" s="262">
        <v>51</v>
      </c>
      <c r="CT22" s="262">
        <v>84</v>
      </c>
      <c r="CU22" s="262">
        <v>102</v>
      </c>
      <c r="CV22" s="262">
        <v>54</v>
      </c>
      <c r="CW22" s="262">
        <v>48</v>
      </c>
      <c r="CX22" s="262">
        <v>57</v>
      </c>
      <c r="CY22" s="262">
        <v>28</v>
      </c>
      <c r="CZ22" s="262">
        <v>29</v>
      </c>
      <c r="DA22" s="262">
        <v>49</v>
      </c>
      <c r="DB22" s="262">
        <v>24</v>
      </c>
      <c r="DC22" s="262">
        <v>25</v>
      </c>
      <c r="DD22" s="262">
        <v>202</v>
      </c>
      <c r="DE22" s="262">
        <v>100</v>
      </c>
      <c r="DF22" s="262">
        <v>102</v>
      </c>
      <c r="DG22" s="263">
        <v>169</v>
      </c>
      <c r="DH22" s="263">
        <v>85</v>
      </c>
      <c r="DI22" s="263">
        <v>84</v>
      </c>
      <c r="DJ22" s="263">
        <v>33</v>
      </c>
      <c r="DK22" s="263">
        <v>15</v>
      </c>
      <c r="DL22" s="263">
        <v>18</v>
      </c>
      <c r="DM22" s="263">
        <v>2451</v>
      </c>
      <c r="DN22" s="263">
        <v>1170</v>
      </c>
      <c r="DO22" s="263">
        <v>1281</v>
      </c>
      <c r="DP22" s="262">
        <v>433</v>
      </c>
      <c r="DQ22" s="262">
        <v>219</v>
      </c>
      <c r="DR22" s="262">
        <v>214</v>
      </c>
      <c r="DS22" s="262">
        <v>471</v>
      </c>
      <c r="DT22" s="262">
        <v>208</v>
      </c>
      <c r="DU22" s="262">
        <v>263</v>
      </c>
      <c r="DV22" s="1240" t="s">
        <v>595</v>
      </c>
      <c r="DW22" s="1241">
        <v>0</v>
      </c>
      <c r="DX22" s="262">
        <v>447</v>
      </c>
      <c r="DY22" s="262">
        <v>212</v>
      </c>
      <c r="DZ22" s="262">
        <v>235</v>
      </c>
      <c r="EA22" s="262">
        <v>666</v>
      </c>
      <c r="EB22" s="262">
        <v>334</v>
      </c>
      <c r="EC22" s="262">
        <v>332</v>
      </c>
      <c r="ED22" s="262">
        <v>393</v>
      </c>
      <c r="EE22" s="262">
        <v>177</v>
      </c>
      <c r="EF22" s="262">
        <v>216</v>
      </c>
      <c r="EG22" s="262">
        <v>41</v>
      </c>
      <c r="EH22" s="262">
        <v>20</v>
      </c>
      <c r="EI22" s="262">
        <v>21</v>
      </c>
      <c r="EJ22" s="263">
        <v>950</v>
      </c>
      <c r="EK22" s="263">
        <v>488</v>
      </c>
      <c r="EL22" s="263">
        <v>462</v>
      </c>
      <c r="EM22" s="262">
        <v>452</v>
      </c>
      <c r="EN22" s="262">
        <v>222</v>
      </c>
      <c r="EO22" s="262">
        <v>230</v>
      </c>
      <c r="EP22" s="262">
        <v>145</v>
      </c>
      <c r="EQ22" s="262">
        <v>77</v>
      </c>
      <c r="ER22" s="262">
        <v>68</v>
      </c>
      <c r="ES22" s="262">
        <v>93</v>
      </c>
      <c r="ET22" s="262">
        <v>51</v>
      </c>
      <c r="EU22" s="262">
        <v>42</v>
      </c>
      <c r="EV22" s="262">
        <v>126</v>
      </c>
      <c r="EW22" s="262">
        <v>73</v>
      </c>
      <c r="EX22" s="262">
        <v>53</v>
      </c>
      <c r="EY22" s="262">
        <v>63</v>
      </c>
      <c r="EZ22" s="262">
        <v>31</v>
      </c>
      <c r="FA22" s="262">
        <v>32</v>
      </c>
      <c r="FB22" s="1240" t="s">
        <v>595</v>
      </c>
      <c r="FC22" s="1241">
        <v>0</v>
      </c>
      <c r="FD22" s="262">
        <v>71</v>
      </c>
      <c r="FE22" s="262">
        <v>34</v>
      </c>
      <c r="FF22" s="262">
        <v>37</v>
      </c>
      <c r="FG22" s="263">
        <v>2476</v>
      </c>
      <c r="FH22" s="263">
        <v>1228</v>
      </c>
      <c r="FI22" s="263">
        <v>1248</v>
      </c>
      <c r="FJ22" s="263">
        <v>883</v>
      </c>
      <c r="FK22" s="263">
        <v>426</v>
      </c>
      <c r="FL22" s="263">
        <v>457</v>
      </c>
      <c r="FM22" s="262">
        <v>245</v>
      </c>
      <c r="FN22" s="262">
        <v>117</v>
      </c>
      <c r="FO22" s="262">
        <v>128</v>
      </c>
      <c r="FP22" s="262">
        <v>412</v>
      </c>
      <c r="FQ22" s="262">
        <v>199</v>
      </c>
      <c r="FR22" s="262">
        <v>213</v>
      </c>
      <c r="FS22" s="262">
        <v>226</v>
      </c>
      <c r="FT22" s="262">
        <v>110</v>
      </c>
      <c r="FU22" s="262">
        <v>116</v>
      </c>
      <c r="FV22" s="262">
        <v>531</v>
      </c>
      <c r="FW22" s="262">
        <v>269</v>
      </c>
      <c r="FX22" s="262">
        <v>262</v>
      </c>
      <c r="FY22" s="262">
        <v>531</v>
      </c>
      <c r="FZ22" s="262">
        <v>269</v>
      </c>
      <c r="GA22" s="262">
        <v>262</v>
      </c>
      <c r="GB22" s="263">
        <v>1062</v>
      </c>
      <c r="GC22" s="263">
        <v>533</v>
      </c>
      <c r="GD22" s="263">
        <v>529</v>
      </c>
      <c r="GE22" s="262">
        <v>404</v>
      </c>
      <c r="GF22" s="262">
        <v>205</v>
      </c>
      <c r="GG22" s="262">
        <v>199</v>
      </c>
      <c r="GH22" s="1240" t="s">
        <v>595</v>
      </c>
      <c r="GI22" s="1241">
        <v>0</v>
      </c>
      <c r="GJ22" s="262">
        <v>34</v>
      </c>
      <c r="GK22" s="262">
        <v>13</v>
      </c>
      <c r="GL22" s="262">
        <v>21</v>
      </c>
      <c r="GM22" s="262">
        <v>106</v>
      </c>
      <c r="GN22" s="262">
        <v>55</v>
      </c>
      <c r="GO22" s="262">
        <v>51</v>
      </c>
      <c r="GP22" s="262">
        <v>107</v>
      </c>
      <c r="GQ22" s="262">
        <v>48</v>
      </c>
      <c r="GR22" s="262">
        <v>59</v>
      </c>
      <c r="GS22" s="262">
        <v>411</v>
      </c>
      <c r="GT22" s="262">
        <v>212</v>
      </c>
      <c r="GU22" s="262">
        <v>199</v>
      </c>
      <c r="GV22" s="263">
        <v>1146</v>
      </c>
      <c r="GW22" s="263">
        <v>537</v>
      </c>
      <c r="GX22" s="263">
        <v>609</v>
      </c>
      <c r="GY22" s="263">
        <v>208</v>
      </c>
      <c r="GZ22" s="263">
        <v>103</v>
      </c>
      <c r="HA22" s="263">
        <v>105</v>
      </c>
      <c r="HB22" s="262">
        <v>938</v>
      </c>
      <c r="HC22" s="262">
        <v>434</v>
      </c>
      <c r="HD22" s="262">
        <v>504</v>
      </c>
      <c r="HE22" s="263">
        <v>787</v>
      </c>
      <c r="HF22" s="263">
        <v>364</v>
      </c>
      <c r="HG22" s="263">
        <v>423</v>
      </c>
      <c r="HH22" s="262">
        <v>331</v>
      </c>
      <c r="HI22" s="262">
        <v>154</v>
      </c>
      <c r="HJ22" s="262">
        <v>177</v>
      </c>
      <c r="HK22" s="262">
        <v>149</v>
      </c>
      <c r="HL22" s="262">
        <v>64</v>
      </c>
      <c r="HM22" s="262">
        <v>85</v>
      </c>
      <c r="HN22" s="1240" t="s">
        <v>595</v>
      </c>
      <c r="HO22" s="1241">
        <v>0</v>
      </c>
      <c r="HP22" s="262">
        <v>197</v>
      </c>
      <c r="HQ22" s="262">
        <v>91</v>
      </c>
      <c r="HR22" s="262">
        <v>106</v>
      </c>
      <c r="HS22" s="262">
        <v>110</v>
      </c>
      <c r="HT22" s="262">
        <v>55</v>
      </c>
      <c r="HU22" s="262">
        <v>55</v>
      </c>
      <c r="HV22" s="263">
        <v>515</v>
      </c>
      <c r="HW22" s="263">
        <v>255</v>
      </c>
      <c r="HX22" s="263">
        <v>260</v>
      </c>
      <c r="HY22" s="262">
        <v>245</v>
      </c>
      <c r="HZ22" s="262">
        <v>114</v>
      </c>
      <c r="IA22" s="262">
        <v>131</v>
      </c>
      <c r="IB22" s="262">
        <v>75</v>
      </c>
      <c r="IC22" s="262">
        <v>40</v>
      </c>
      <c r="ID22" s="262">
        <v>35</v>
      </c>
      <c r="IE22" s="262">
        <v>117</v>
      </c>
      <c r="IF22" s="262">
        <v>59</v>
      </c>
      <c r="IG22" s="262">
        <v>58</v>
      </c>
      <c r="IH22" s="262">
        <v>78</v>
      </c>
      <c r="II22" s="262">
        <v>42</v>
      </c>
      <c r="IJ22" s="262">
        <v>36</v>
      </c>
      <c r="IK22" s="262">
        <v>45</v>
      </c>
      <c r="IL22" s="262">
        <v>28</v>
      </c>
      <c r="IM22" s="262">
        <v>17</v>
      </c>
      <c r="IN22" s="262">
        <v>154</v>
      </c>
      <c r="IO22" s="262">
        <v>76</v>
      </c>
      <c r="IP22" s="262">
        <v>78</v>
      </c>
      <c r="IQ22" s="263">
        <v>2089</v>
      </c>
      <c r="IR22" s="263">
        <v>1014</v>
      </c>
      <c r="IS22" s="263">
        <v>1075</v>
      </c>
    </row>
    <row r="23" spans="1:253" s="264" customFormat="1" ht="18.75" customHeight="1">
      <c r="A23" s="1240" t="s">
        <v>2381</v>
      </c>
      <c r="B23" s="1240"/>
      <c r="C23" s="261">
        <v>17496</v>
      </c>
      <c r="D23" s="303">
        <v>8146</v>
      </c>
      <c r="E23" s="303">
        <v>9350</v>
      </c>
      <c r="F23" s="263">
        <v>2182</v>
      </c>
      <c r="G23" s="263">
        <v>949</v>
      </c>
      <c r="H23" s="263">
        <v>1233</v>
      </c>
      <c r="I23" s="263">
        <v>1737</v>
      </c>
      <c r="J23" s="263">
        <v>740</v>
      </c>
      <c r="K23" s="263">
        <v>997</v>
      </c>
      <c r="L23" s="263">
        <v>445</v>
      </c>
      <c r="M23" s="263">
        <v>209</v>
      </c>
      <c r="N23" s="263">
        <v>236</v>
      </c>
      <c r="O23" s="263">
        <v>911</v>
      </c>
      <c r="P23" s="263">
        <v>408</v>
      </c>
      <c r="Q23" s="263">
        <v>503</v>
      </c>
      <c r="R23" s="262">
        <v>767</v>
      </c>
      <c r="S23" s="262">
        <v>342</v>
      </c>
      <c r="T23" s="262">
        <v>425</v>
      </c>
      <c r="U23" s="262">
        <v>119</v>
      </c>
      <c r="V23" s="262">
        <v>43</v>
      </c>
      <c r="W23" s="262">
        <v>76</v>
      </c>
      <c r="X23" s="262">
        <v>53</v>
      </c>
      <c r="Y23" s="262">
        <v>16</v>
      </c>
      <c r="Z23" s="262">
        <v>37</v>
      </c>
      <c r="AA23" s="262">
        <v>49</v>
      </c>
      <c r="AB23" s="262">
        <v>20</v>
      </c>
      <c r="AC23" s="262">
        <v>29</v>
      </c>
      <c r="AD23" s="1240" t="s">
        <v>596</v>
      </c>
      <c r="AE23" s="1241">
        <v>0</v>
      </c>
      <c r="AF23" s="262">
        <v>17</v>
      </c>
      <c r="AG23" s="262">
        <v>7</v>
      </c>
      <c r="AH23" s="262">
        <v>10</v>
      </c>
      <c r="AI23" s="263">
        <v>648</v>
      </c>
      <c r="AJ23" s="263">
        <v>299</v>
      </c>
      <c r="AK23" s="263">
        <v>349</v>
      </c>
      <c r="AL23" s="262">
        <v>144</v>
      </c>
      <c r="AM23" s="262">
        <v>66</v>
      </c>
      <c r="AN23" s="262">
        <v>78</v>
      </c>
      <c r="AO23" s="263">
        <v>642</v>
      </c>
      <c r="AP23" s="263">
        <v>292</v>
      </c>
      <c r="AQ23" s="263">
        <v>350</v>
      </c>
      <c r="AR23" s="262">
        <v>47</v>
      </c>
      <c r="AS23" s="262">
        <v>26</v>
      </c>
      <c r="AT23" s="262">
        <v>21</v>
      </c>
      <c r="AU23" s="262">
        <v>135</v>
      </c>
      <c r="AV23" s="262">
        <v>61</v>
      </c>
      <c r="AW23" s="262">
        <v>74</v>
      </c>
      <c r="AX23" s="262">
        <v>94</v>
      </c>
      <c r="AY23" s="262">
        <v>44</v>
      </c>
      <c r="AZ23" s="262">
        <v>50</v>
      </c>
      <c r="BA23" s="262">
        <v>192</v>
      </c>
      <c r="BB23" s="262">
        <v>84</v>
      </c>
      <c r="BC23" s="262">
        <v>108</v>
      </c>
      <c r="BD23" s="263">
        <v>34</v>
      </c>
      <c r="BE23" s="263">
        <v>14</v>
      </c>
      <c r="BF23" s="263">
        <v>20</v>
      </c>
      <c r="BG23" s="263">
        <v>158</v>
      </c>
      <c r="BH23" s="263">
        <v>70</v>
      </c>
      <c r="BI23" s="263">
        <v>88</v>
      </c>
      <c r="BJ23" s="1240" t="s">
        <v>596</v>
      </c>
      <c r="BK23" s="1241">
        <v>0</v>
      </c>
      <c r="BL23" s="262">
        <v>174</v>
      </c>
      <c r="BM23" s="262">
        <v>77</v>
      </c>
      <c r="BN23" s="262">
        <v>97</v>
      </c>
      <c r="BO23" s="263">
        <v>50</v>
      </c>
      <c r="BP23" s="263">
        <v>22</v>
      </c>
      <c r="BQ23" s="263">
        <v>28</v>
      </c>
      <c r="BR23" s="263">
        <v>124</v>
      </c>
      <c r="BS23" s="263">
        <v>55</v>
      </c>
      <c r="BT23" s="263">
        <v>69</v>
      </c>
      <c r="BU23" s="263">
        <v>1006</v>
      </c>
      <c r="BV23" s="263">
        <v>496</v>
      </c>
      <c r="BW23" s="263">
        <v>510</v>
      </c>
      <c r="BX23" s="262">
        <v>847</v>
      </c>
      <c r="BY23" s="262">
        <v>416</v>
      </c>
      <c r="BZ23" s="262">
        <v>431</v>
      </c>
      <c r="CA23" s="262">
        <v>70</v>
      </c>
      <c r="CB23" s="262">
        <v>30</v>
      </c>
      <c r="CC23" s="262">
        <v>40</v>
      </c>
      <c r="CD23" s="262">
        <v>179</v>
      </c>
      <c r="CE23" s="262">
        <v>78</v>
      </c>
      <c r="CF23" s="262">
        <v>101</v>
      </c>
      <c r="CG23" s="262">
        <v>87</v>
      </c>
      <c r="CH23" s="262">
        <v>47</v>
      </c>
      <c r="CI23" s="262">
        <v>40</v>
      </c>
      <c r="CJ23" s="262">
        <v>145</v>
      </c>
      <c r="CK23" s="262">
        <v>75</v>
      </c>
      <c r="CL23" s="262">
        <v>70</v>
      </c>
      <c r="CM23" s="262">
        <v>117</v>
      </c>
      <c r="CN23" s="262">
        <v>63</v>
      </c>
      <c r="CO23" s="262">
        <v>54</v>
      </c>
      <c r="CP23" s="1240" t="s">
        <v>596</v>
      </c>
      <c r="CQ23" s="1241">
        <v>0</v>
      </c>
      <c r="CR23" s="262">
        <v>189</v>
      </c>
      <c r="CS23" s="262">
        <v>91</v>
      </c>
      <c r="CT23" s="262">
        <v>98</v>
      </c>
      <c r="CU23" s="262">
        <v>39</v>
      </c>
      <c r="CV23" s="262">
        <v>25</v>
      </c>
      <c r="CW23" s="262">
        <v>14</v>
      </c>
      <c r="CX23" s="262">
        <v>21</v>
      </c>
      <c r="CY23" s="262">
        <v>7</v>
      </c>
      <c r="CZ23" s="262">
        <v>14</v>
      </c>
      <c r="DA23" s="262">
        <v>35</v>
      </c>
      <c r="DB23" s="262">
        <v>15</v>
      </c>
      <c r="DC23" s="262">
        <v>20</v>
      </c>
      <c r="DD23" s="262">
        <v>124</v>
      </c>
      <c r="DE23" s="262">
        <v>65</v>
      </c>
      <c r="DF23" s="262">
        <v>59</v>
      </c>
      <c r="DG23" s="263">
        <v>98</v>
      </c>
      <c r="DH23" s="263">
        <v>49</v>
      </c>
      <c r="DI23" s="263">
        <v>49</v>
      </c>
      <c r="DJ23" s="263">
        <v>26</v>
      </c>
      <c r="DK23" s="263">
        <v>16</v>
      </c>
      <c r="DL23" s="263">
        <v>10</v>
      </c>
      <c r="DM23" s="263">
        <v>2075</v>
      </c>
      <c r="DN23" s="263">
        <v>925</v>
      </c>
      <c r="DO23" s="263">
        <v>1150</v>
      </c>
      <c r="DP23" s="262">
        <v>387</v>
      </c>
      <c r="DQ23" s="262">
        <v>163</v>
      </c>
      <c r="DR23" s="262">
        <v>224</v>
      </c>
      <c r="DS23" s="262">
        <v>387</v>
      </c>
      <c r="DT23" s="262">
        <v>172</v>
      </c>
      <c r="DU23" s="262">
        <v>215</v>
      </c>
      <c r="DV23" s="1240" t="s">
        <v>596</v>
      </c>
      <c r="DW23" s="1241">
        <v>0</v>
      </c>
      <c r="DX23" s="262">
        <v>371</v>
      </c>
      <c r="DY23" s="262">
        <v>167</v>
      </c>
      <c r="DZ23" s="262">
        <v>204</v>
      </c>
      <c r="EA23" s="262">
        <v>554</v>
      </c>
      <c r="EB23" s="262">
        <v>245</v>
      </c>
      <c r="EC23" s="262">
        <v>309</v>
      </c>
      <c r="ED23" s="262">
        <v>356</v>
      </c>
      <c r="EE23" s="262">
        <v>170</v>
      </c>
      <c r="EF23" s="262">
        <v>186</v>
      </c>
      <c r="EG23" s="262">
        <v>20</v>
      </c>
      <c r="EH23" s="262">
        <v>8</v>
      </c>
      <c r="EI23" s="262">
        <v>12</v>
      </c>
      <c r="EJ23" s="263">
        <v>732</v>
      </c>
      <c r="EK23" s="263">
        <v>333</v>
      </c>
      <c r="EL23" s="263">
        <v>399</v>
      </c>
      <c r="EM23" s="262">
        <v>343</v>
      </c>
      <c r="EN23" s="262">
        <v>153</v>
      </c>
      <c r="EO23" s="262">
        <v>190</v>
      </c>
      <c r="EP23" s="262">
        <v>144</v>
      </c>
      <c r="EQ23" s="262">
        <v>68</v>
      </c>
      <c r="ER23" s="262">
        <v>76</v>
      </c>
      <c r="ES23" s="262">
        <v>73</v>
      </c>
      <c r="ET23" s="262">
        <v>32</v>
      </c>
      <c r="EU23" s="262">
        <v>41</v>
      </c>
      <c r="EV23" s="262">
        <v>72</v>
      </c>
      <c r="EW23" s="262">
        <v>32</v>
      </c>
      <c r="EX23" s="262">
        <v>40</v>
      </c>
      <c r="EY23" s="262">
        <v>40</v>
      </c>
      <c r="EZ23" s="262">
        <v>23</v>
      </c>
      <c r="FA23" s="262">
        <v>17</v>
      </c>
      <c r="FB23" s="1240" t="s">
        <v>596</v>
      </c>
      <c r="FC23" s="1241">
        <v>0</v>
      </c>
      <c r="FD23" s="262">
        <v>60</v>
      </c>
      <c r="FE23" s="262">
        <v>25</v>
      </c>
      <c r="FF23" s="262">
        <v>35</v>
      </c>
      <c r="FG23" s="263">
        <v>1829</v>
      </c>
      <c r="FH23" s="263">
        <v>879</v>
      </c>
      <c r="FI23" s="263">
        <v>950</v>
      </c>
      <c r="FJ23" s="263">
        <v>626</v>
      </c>
      <c r="FK23" s="263">
        <v>292</v>
      </c>
      <c r="FL23" s="263">
        <v>334</v>
      </c>
      <c r="FM23" s="262">
        <v>206</v>
      </c>
      <c r="FN23" s="262">
        <v>100</v>
      </c>
      <c r="FO23" s="262">
        <v>106</v>
      </c>
      <c r="FP23" s="262">
        <v>270</v>
      </c>
      <c r="FQ23" s="262">
        <v>121</v>
      </c>
      <c r="FR23" s="262">
        <v>149</v>
      </c>
      <c r="FS23" s="262">
        <v>150</v>
      </c>
      <c r="FT23" s="262">
        <v>71</v>
      </c>
      <c r="FU23" s="262">
        <v>79</v>
      </c>
      <c r="FV23" s="262">
        <v>402</v>
      </c>
      <c r="FW23" s="262">
        <v>189</v>
      </c>
      <c r="FX23" s="262">
        <v>213</v>
      </c>
      <c r="FY23" s="262">
        <v>402</v>
      </c>
      <c r="FZ23" s="262">
        <v>189</v>
      </c>
      <c r="GA23" s="262">
        <v>213</v>
      </c>
      <c r="GB23" s="263">
        <v>801</v>
      </c>
      <c r="GC23" s="263">
        <v>398</v>
      </c>
      <c r="GD23" s="263">
        <v>403</v>
      </c>
      <c r="GE23" s="262">
        <v>358</v>
      </c>
      <c r="GF23" s="262">
        <v>171</v>
      </c>
      <c r="GG23" s="262">
        <v>187</v>
      </c>
      <c r="GH23" s="1240" t="s">
        <v>596</v>
      </c>
      <c r="GI23" s="1241">
        <v>0</v>
      </c>
      <c r="GJ23" s="262">
        <v>27</v>
      </c>
      <c r="GK23" s="262">
        <v>14</v>
      </c>
      <c r="GL23" s="262">
        <v>13</v>
      </c>
      <c r="GM23" s="262">
        <v>88</v>
      </c>
      <c r="GN23" s="262">
        <v>44</v>
      </c>
      <c r="GO23" s="262">
        <v>44</v>
      </c>
      <c r="GP23" s="262">
        <v>59</v>
      </c>
      <c r="GQ23" s="262">
        <v>34</v>
      </c>
      <c r="GR23" s="262">
        <v>25</v>
      </c>
      <c r="GS23" s="262">
        <v>269</v>
      </c>
      <c r="GT23" s="262">
        <v>135</v>
      </c>
      <c r="GU23" s="262">
        <v>134</v>
      </c>
      <c r="GV23" s="263">
        <v>1072</v>
      </c>
      <c r="GW23" s="263">
        <v>512</v>
      </c>
      <c r="GX23" s="263">
        <v>560</v>
      </c>
      <c r="GY23" s="263">
        <v>176</v>
      </c>
      <c r="GZ23" s="263">
        <v>98</v>
      </c>
      <c r="HA23" s="263">
        <v>78</v>
      </c>
      <c r="HB23" s="262">
        <v>896</v>
      </c>
      <c r="HC23" s="262">
        <v>414</v>
      </c>
      <c r="HD23" s="262">
        <v>482</v>
      </c>
      <c r="HE23" s="263">
        <v>627</v>
      </c>
      <c r="HF23" s="263">
        <v>286</v>
      </c>
      <c r="HG23" s="263">
        <v>341</v>
      </c>
      <c r="HH23" s="262">
        <v>231</v>
      </c>
      <c r="HI23" s="262">
        <v>112</v>
      </c>
      <c r="HJ23" s="262">
        <v>119</v>
      </c>
      <c r="HK23" s="262">
        <v>121</v>
      </c>
      <c r="HL23" s="262">
        <v>52</v>
      </c>
      <c r="HM23" s="262">
        <v>69</v>
      </c>
      <c r="HN23" s="1240" t="s">
        <v>596</v>
      </c>
      <c r="HO23" s="1241">
        <v>0</v>
      </c>
      <c r="HP23" s="262">
        <v>162</v>
      </c>
      <c r="HQ23" s="262">
        <v>69</v>
      </c>
      <c r="HR23" s="262">
        <v>93</v>
      </c>
      <c r="HS23" s="262">
        <v>113</v>
      </c>
      <c r="HT23" s="262">
        <v>53</v>
      </c>
      <c r="HU23" s="262">
        <v>60</v>
      </c>
      <c r="HV23" s="263">
        <v>391</v>
      </c>
      <c r="HW23" s="263">
        <v>178</v>
      </c>
      <c r="HX23" s="263">
        <v>213</v>
      </c>
      <c r="HY23" s="262">
        <v>186</v>
      </c>
      <c r="HZ23" s="262">
        <v>85</v>
      </c>
      <c r="IA23" s="262">
        <v>101</v>
      </c>
      <c r="IB23" s="262">
        <v>64</v>
      </c>
      <c r="IC23" s="262">
        <v>27</v>
      </c>
      <c r="ID23" s="262">
        <v>37</v>
      </c>
      <c r="IE23" s="262">
        <v>106</v>
      </c>
      <c r="IF23" s="262">
        <v>48</v>
      </c>
      <c r="IG23" s="262">
        <v>58</v>
      </c>
      <c r="IH23" s="262">
        <v>35</v>
      </c>
      <c r="II23" s="262">
        <v>18</v>
      </c>
      <c r="IJ23" s="262">
        <v>17</v>
      </c>
      <c r="IK23" s="262">
        <v>34</v>
      </c>
      <c r="IL23" s="262">
        <v>15</v>
      </c>
      <c r="IM23" s="262">
        <v>19</v>
      </c>
      <c r="IN23" s="262">
        <v>107</v>
      </c>
      <c r="IO23" s="262">
        <v>64</v>
      </c>
      <c r="IP23" s="262">
        <v>43</v>
      </c>
      <c r="IQ23" s="263">
        <v>1621</v>
      </c>
      <c r="IR23" s="263">
        <v>776</v>
      </c>
      <c r="IS23" s="263">
        <v>845</v>
      </c>
    </row>
    <row r="24" spans="1:253" s="264" customFormat="1" ht="18.75" customHeight="1">
      <c r="A24" s="1240" t="s">
        <v>2380</v>
      </c>
      <c r="B24" s="1240"/>
      <c r="C24" s="261">
        <v>14829</v>
      </c>
      <c r="D24" s="303">
        <v>6664</v>
      </c>
      <c r="E24" s="303">
        <v>8165</v>
      </c>
      <c r="F24" s="263">
        <v>1803</v>
      </c>
      <c r="G24" s="263">
        <v>728</v>
      </c>
      <c r="H24" s="263">
        <v>1075</v>
      </c>
      <c r="I24" s="263">
        <v>1462</v>
      </c>
      <c r="J24" s="263">
        <v>587</v>
      </c>
      <c r="K24" s="263">
        <v>875</v>
      </c>
      <c r="L24" s="263">
        <v>341</v>
      </c>
      <c r="M24" s="263">
        <v>141</v>
      </c>
      <c r="N24" s="263">
        <v>200</v>
      </c>
      <c r="O24" s="263">
        <v>712</v>
      </c>
      <c r="P24" s="263">
        <v>340</v>
      </c>
      <c r="Q24" s="263">
        <v>372</v>
      </c>
      <c r="R24" s="262">
        <v>596</v>
      </c>
      <c r="S24" s="262">
        <v>281</v>
      </c>
      <c r="T24" s="262">
        <v>315</v>
      </c>
      <c r="U24" s="262">
        <v>88</v>
      </c>
      <c r="V24" s="262">
        <v>47</v>
      </c>
      <c r="W24" s="262">
        <v>41</v>
      </c>
      <c r="X24" s="262">
        <v>45</v>
      </c>
      <c r="Y24" s="262">
        <v>25</v>
      </c>
      <c r="Z24" s="262">
        <v>20</v>
      </c>
      <c r="AA24" s="262">
        <v>22</v>
      </c>
      <c r="AB24" s="262">
        <v>11</v>
      </c>
      <c r="AC24" s="262">
        <v>11</v>
      </c>
      <c r="AD24" s="1240" t="s">
        <v>597</v>
      </c>
      <c r="AE24" s="1241">
        <v>0</v>
      </c>
      <c r="AF24" s="262">
        <v>21</v>
      </c>
      <c r="AG24" s="262">
        <v>11</v>
      </c>
      <c r="AH24" s="262">
        <v>10</v>
      </c>
      <c r="AI24" s="263">
        <v>508</v>
      </c>
      <c r="AJ24" s="263">
        <v>234</v>
      </c>
      <c r="AK24" s="263">
        <v>274</v>
      </c>
      <c r="AL24" s="262">
        <v>116</v>
      </c>
      <c r="AM24" s="262">
        <v>59</v>
      </c>
      <c r="AN24" s="262">
        <v>57</v>
      </c>
      <c r="AO24" s="263">
        <v>502</v>
      </c>
      <c r="AP24" s="263">
        <v>259</v>
      </c>
      <c r="AQ24" s="263">
        <v>243</v>
      </c>
      <c r="AR24" s="262">
        <v>60</v>
      </c>
      <c r="AS24" s="262">
        <v>19</v>
      </c>
      <c r="AT24" s="262">
        <v>41</v>
      </c>
      <c r="AU24" s="262">
        <v>84</v>
      </c>
      <c r="AV24" s="262">
        <v>45</v>
      </c>
      <c r="AW24" s="262">
        <v>39</v>
      </c>
      <c r="AX24" s="262">
        <v>94</v>
      </c>
      <c r="AY24" s="262">
        <v>44</v>
      </c>
      <c r="AZ24" s="262">
        <v>50</v>
      </c>
      <c r="BA24" s="262">
        <v>136</v>
      </c>
      <c r="BB24" s="262">
        <v>72</v>
      </c>
      <c r="BC24" s="262">
        <v>64</v>
      </c>
      <c r="BD24" s="263">
        <v>23</v>
      </c>
      <c r="BE24" s="263">
        <v>10</v>
      </c>
      <c r="BF24" s="263">
        <v>13</v>
      </c>
      <c r="BG24" s="263">
        <v>113</v>
      </c>
      <c r="BH24" s="263">
        <v>62</v>
      </c>
      <c r="BI24" s="263">
        <v>51</v>
      </c>
      <c r="BJ24" s="1240" t="s">
        <v>597</v>
      </c>
      <c r="BK24" s="1241">
        <v>0</v>
      </c>
      <c r="BL24" s="262">
        <v>128</v>
      </c>
      <c r="BM24" s="262">
        <v>79</v>
      </c>
      <c r="BN24" s="262">
        <v>49</v>
      </c>
      <c r="BO24" s="263">
        <v>25</v>
      </c>
      <c r="BP24" s="263">
        <v>16</v>
      </c>
      <c r="BQ24" s="263">
        <v>9</v>
      </c>
      <c r="BR24" s="263">
        <v>103</v>
      </c>
      <c r="BS24" s="263">
        <v>63</v>
      </c>
      <c r="BT24" s="263">
        <v>40</v>
      </c>
      <c r="BU24" s="263">
        <v>684</v>
      </c>
      <c r="BV24" s="263">
        <v>327</v>
      </c>
      <c r="BW24" s="263">
        <v>357</v>
      </c>
      <c r="BX24" s="262">
        <v>566</v>
      </c>
      <c r="BY24" s="262">
        <v>267</v>
      </c>
      <c r="BZ24" s="262">
        <v>299</v>
      </c>
      <c r="CA24" s="262">
        <v>52</v>
      </c>
      <c r="CB24" s="262">
        <v>23</v>
      </c>
      <c r="CC24" s="262">
        <v>29</v>
      </c>
      <c r="CD24" s="262">
        <v>121</v>
      </c>
      <c r="CE24" s="262">
        <v>62</v>
      </c>
      <c r="CF24" s="262">
        <v>59</v>
      </c>
      <c r="CG24" s="262">
        <v>29</v>
      </c>
      <c r="CH24" s="262">
        <v>18</v>
      </c>
      <c r="CI24" s="262">
        <v>11</v>
      </c>
      <c r="CJ24" s="262">
        <v>88</v>
      </c>
      <c r="CK24" s="262">
        <v>35</v>
      </c>
      <c r="CL24" s="262">
        <v>53</v>
      </c>
      <c r="CM24" s="262">
        <v>99</v>
      </c>
      <c r="CN24" s="262">
        <v>42</v>
      </c>
      <c r="CO24" s="262">
        <v>57</v>
      </c>
      <c r="CP24" s="1240" t="s">
        <v>597</v>
      </c>
      <c r="CQ24" s="1241">
        <v>0</v>
      </c>
      <c r="CR24" s="262">
        <v>141</v>
      </c>
      <c r="CS24" s="262">
        <v>69</v>
      </c>
      <c r="CT24" s="262">
        <v>72</v>
      </c>
      <c r="CU24" s="262">
        <v>18</v>
      </c>
      <c r="CV24" s="262">
        <v>8</v>
      </c>
      <c r="CW24" s="262">
        <v>10</v>
      </c>
      <c r="CX24" s="262">
        <v>18</v>
      </c>
      <c r="CY24" s="262">
        <v>10</v>
      </c>
      <c r="CZ24" s="262">
        <v>8</v>
      </c>
      <c r="DA24" s="262">
        <v>30</v>
      </c>
      <c r="DB24" s="262">
        <v>18</v>
      </c>
      <c r="DC24" s="262">
        <v>12</v>
      </c>
      <c r="DD24" s="262">
        <v>88</v>
      </c>
      <c r="DE24" s="262">
        <v>42</v>
      </c>
      <c r="DF24" s="262">
        <v>46</v>
      </c>
      <c r="DG24" s="263">
        <v>54</v>
      </c>
      <c r="DH24" s="263">
        <v>30</v>
      </c>
      <c r="DI24" s="263">
        <v>24</v>
      </c>
      <c r="DJ24" s="263">
        <v>34</v>
      </c>
      <c r="DK24" s="263">
        <v>12</v>
      </c>
      <c r="DL24" s="263">
        <v>22</v>
      </c>
      <c r="DM24" s="263">
        <v>1803</v>
      </c>
      <c r="DN24" s="263">
        <v>753</v>
      </c>
      <c r="DO24" s="263">
        <v>1050</v>
      </c>
      <c r="DP24" s="262">
        <v>308</v>
      </c>
      <c r="DQ24" s="262">
        <v>127</v>
      </c>
      <c r="DR24" s="262">
        <v>181</v>
      </c>
      <c r="DS24" s="262">
        <v>379</v>
      </c>
      <c r="DT24" s="262">
        <v>171</v>
      </c>
      <c r="DU24" s="262">
        <v>208</v>
      </c>
      <c r="DV24" s="1240" t="s">
        <v>597</v>
      </c>
      <c r="DW24" s="1241">
        <v>0</v>
      </c>
      <c r="DX24" s="262">
        <v>272</v>
      </c>
      <c r="DY24" s="262">
        <v>119</v>
      </c>
      <c r="DZ24" s="262">
        <v>153</v>
      </c>
      <c r="EA24" s="262">
        <v>512</v>
      </c>
      <c r="EB24" s="262">
        <v>210</v>
      </c>
      <c r="EC24" s="262">
        <v>302</v>
      </c>
      <c r="ED24" s="262">
        <v>273</v>
      </c>
      <c r="EE24" s="262">
        <v>110</v>
      </c>
      <c r="EF24" s="262">
        <v>163</v>
      </c>
      <c r="EG24" s="262">
        <v>59</v>
      </c>
      <c r="EH24" s="262">
        <v>16</v>
      </c>
      <c r="EI24" s="262">
        <v>43</v>
      </c>
      <c r="EJ24" s="263">
        <v>674</v>
      </c>
      <c r="EK24" s="263">
        <v>311</v>
      </c>
      <c r="EL24" s="263">
        <v>363</v>
      </c>
      <c r="EM24" s="262">
        <v>267</v>
      </c>
      <c r="EN24" s="262">
        <v>125</v>
      </c>
      <c r="EO24" s="262">
        <v>142</v>
      </c>
      <c r="EP24" s="262">
        <v>149</v>
      </c>
      <c r="EQ24" s="262">
        <v>69</v>
      </c>
      <c r="ER24" s="262">
        <v>80</v>
      </c>
      <c r="ES24" s="262">
        <v>68</v>
      </c>
      <c r="ET24" s="262">
        <v>29</v>
      </c>
      <c r="EU24" s="262">
        <v>39</v>
      </c>
      <c r="EV24" s="262">
        <v>86</v>
      </c>
      <c r="EW24" s="262">
        <v>42</v>
      </c>
      <c r="EX24" s="262">
        <v>44</v>
      </c>
      <c r="EY24" s="262">
        <v>36</v>
      </c>
      <c r="EZ24" s="262">
        <v>15</v>
      </c>
      <c r="FA24" s="262">
        <v>21</v>
      </c>
      <c r="FB24" s="1240" t="s">
        <v>597</v>
      </c>
      <c r="FC24" s="1241">
        <v>0</v>
      </c>
      <c r="FD24" s="262">
        <v>68</v>
      </c>
      <c r="FE24" s="262">
        <v>31</v>
      </c>
      <c r="FF24" s="262">
        <v>37</v>
      </c>
      <c r="FG24" s="263">
        <v>1482</v>
      </c>
      <c r="FH24" s="263">
        <v>696</v>
      </c>
      <c r="FI24" s="263">
        <v>786</v>
      </c>
      <c r="FJ24" s="263">
        <v>496</v>
      </c>
      <c r="FK24" s="263">
        <v>232</v>
      </c>
      <c r="FL24" s="263">
        <v>264</v>
      </c>
      <c r="FM24" s="262">
        <v>155</v>
      </c>
      <c r="FN24" s="262">
        <v>66</v>
      </c>
      <c r="FO24" s="262">
        <v>89</v>
      </c>
      <c r="FP24" s="262">
        <v>209</v>
      </c>
      <c r="FQ24" s="262">
        <v>100</v>
      </c>
      <c r="FR24" s="262">
        <v>109</v>
      </c>
      <c r="FS24" s="262">
        <v>132</v>
      </c>
      <c r="FT24" s="262">
        <v>66</v>
      </c>
      <c r="FU24" s="262">
        <v>66</v>
      </c>
      <c r="FV24" s="262">
        <v>345</v>
      </c>
      <c r="FW24" s="262">
        <v>162</v>
      </c>
      <c r="FX24" s="262">
        <v>183</v>
      </c>
      <c r="FY24" s="262">
        <v>345</v>
      </c>
      <c r="FZ24" s="262">
        <v>162</v>
      </c>
      <c r="GA24" s="262">
        <v>183</v>
      </c>
      <c r="GB24" s="263">
        <v>641</v>
      </c>
      <c r="GC24" s="263">
        <v>302</v>
      </c>
      <c r="GD24" s="263">
        <v>339</v>
      </c>
      <c r="GE24" s="262">
        <v>276</v>
      </c>
      <c r="GF24" s="262">
        <v>136</v>
      </c>
      <c r="GG24" s="262">
        <v>140</v>
      </c>
      <c r="GH24" s="1240" t="s">
        <v>597</v>
      </c>
      <c r="GI24" s="1241">
        <v>0</v>
      </c>
      <c r="GJ24" s="262">
        <v>38</v>
      </c>
      <c r="GK24" s="262">
        <v>18</v>
      </c>
      <c r="GL24" s="262">
        <v>20</v>
      </c>
      <c r="GM24" s="262">
        <v>51</v>
      </c>
      <c r="GN24" s="262">
        <v>20</v>
      </c>
      <c r="GO24" s="262">
        <v>31</v>
      </c>
      <c r="GP24" s="262">
        <v>58</v>
      </c>
      <c r="GQ24" s="262">
        <v>30</v>
      </c>
      <c r="GR24" s="262">
        <v>28</v>
      </c>
      <c r="GS24" s="262">
        <v>218</v>
      </c>
      <c r="GT24" s="262">
        <v>98</v>
      </c>
      <c r="GU24" s="262">
        <v>120</v>
      </c>
      <c r="GV24" s="263">
        <v>1000</v>
      </c>
      <c r="GW24" s="263">
        <v>441</v>
      </c>
      <c r="GX24" s="263">
        <v>559</v>
      </c>
      <c r="GY24" s="263">
        <v>150</v>
      </c>
      <c r="GZ24" s="263">
        <v>72</v>
      </c>
      <c r="HA24" s="263">
        <v>78</v>
      </c>
      <c r="HB24" s="262">
        <v>850</v>
      </c>
      <c r="HC24" s="262">
        <v>369</v>
      </c>
      <c r="HD24" s="262">
        <v>481</v>
      </c>
      <c r="HE24" s="263">
        <v>629</v>
      </c>
      <c r="HF24" s="263">
        <v>287</v>
      </c>
      <c r="HG24" s="263">
        <v>342</v>
      </c>
      <c r="HH24" s="262">
        <v>209</v>
      </c>
      <c r="HI24" s="262">
        <v>100</v>
      </c>
      <c r="HJ24" s="262">
        <v>109</v>
      </c>
      <c r="HK24" s="262">
        <v>120</v>
      </c>
      <c r="HL24" s="262">
        <v>58</v>
      </c>
      <c r="HM24" s="262">
        <v>62</v>
      </c>
      <c r="HN24" s="1240" t="s">
        <v>597</v>
      </c>
      <c r="HO24" s="1241">
        <v>0</v>
      </c>
      <c r="HP24" s="262">
        <v>183</v>
      </c>
      <c r="HQ24" s="262">
        <v>81</v>
      </c>
      <c r="HR24" s="262">
        <v>102</v>
      </c>
      <c r="HS24" s="262">
        <v>117</v>
      </c>
      <c r="HT24" s="262">
        <v>48</v>
      </c>
      <c r="HU24" s="262">
        <v>69</v>
      </c>
      <c r="HV24" s="263">
        <v>378</v>
      </c>
      <c r="HW24" s="263">
        <v>175</v>
      </c>
      <c r="HX24" s="263">
        <v>203</v>
      </c>
      <c r="HY24" s="262">
        <v>182</v>
      </c>
      <c r="HZ24" s="262">
        <v>85</v>
      </c>
      <c r="IA24" s="262">
        <v>97</v>
      </c>
      <c r="IB24" s="262">
        <v>64</v>
      </c>
      <c r="IC24" s="262">
        <v>24</v>
      </c>
      <c r="ID24" s="262">
        <v>40</v>
      </c>
      <c r="IE24" s="262">
        <v>83</v>
      </c>
      <c r="IF24" s="262">
        <v>40</v>
      </c>
      <c r="IG24" s="262">
        <v>43</v>
      </c>
      <c r="IH24" s="262">
        <v>49</v>
      </c>
      <c r="II24" s="262">
        <v>26</v>
      </c>
      <c r="IJ24" s="262">
        <v>23</v>
      </c>
      <c r="IK24" s="262">
        <v>40</v>
      </c>
      <c r="IL24" s="262">
        <v>16</v>
      </c>
      <c r="IM24" s="262">
        <v>24</v>
      </c>
      <c r="IN24" s="262">
        <v>100</v>
      </c>
      <c r="IO24" s="262">
        <v>50</v>
      </c>
      <c r="IP24" s="262">
        <v>50</v>
      </c>
      <c r="IQ24" s="263">
        <v>1304</v>
      </c>
      <c r="IR24" s="263">
        <v>564</v>
      </c>
      <c r="IS24" s="263">
        <v>740</v>
      </c>
    </row>
    <row r="25" spans="1:253" s="264" customFormat="1" ht="18.75" customHeight="1">
      <c r="A25" s="1240" t="s">
        <v>2379</v>
      </c>
      <c r="B25" s="1240"/>
      <c r="C25" s="261">
        <v>12803</v>
      </c>
      <c r="D25" s="303">
        <v>5170</v>
      </c>
      <c r="E25" s="303">
        <v>7633</v>
      </c>
      <c r="F25" s="263">
        <v>1719</v>
      </c>
      <c r="G25" s="263">
        <v>639</v>
      </c>
      <c r="H25" s="263">
        <v>1080</v>
      </c>
      <c r="I25" s="263">
        <v>1353</v>
      </c>
      <c r="J25" s="263">
        <v>506</v>
      </c>
      <c r="K25" s="263">
        <v>847</v>
      </c>
      <c r="L25" s="263">
        <v>366</v>
      </c>
      <c r="M25" s="263">
        <v>133</v>
      </c>
      <c r="N25" s="263">
        <v>233</v>
      </c>
      <c r="O25" s="263">
        <v>654</v>
      </c>
      <c r="P25" s="263">
        <v>262</v>
      </c>
      <c r="Q25" s="263">
        <v>392</v>
      </c>
      <c r="R25" s="262">
        <v>557</v>
      </c>
      <c r="S25" s="262">
        <v>219</v>
      </c>
      <c r="T25" s="262">
        <v>338</v>
      </c>
      <c r="U25" s="262">
        <v>83</v>
      </c>
      <c r="V25" s="262">
        <v>32</v>
      </c>
      <c r="W25" s="262">
        <v>51</v>
      </c>
      <c r="X25" s="262">
        <v>36</v>
      </c>
      <c r="Y25" s="262">
        <v>13</v>
      </c>
      <c r="Z25" s="262">
        <v>23</v>
      </c>
      <c r="AA25" s="262">
        <v>35</v>
      </c>
      <c r="AB25" s="262">
        <v>14</v>
      </c>
      <c r="AC25" s="262">
        <v>21</v>
      </c>
      <c r="AD25" s="1240" t="s">
        <v>599</v>
      </c>
      <c r="AE25" s="1241">
        <v>0</v>
      </c>
      <c r="AF25" s="262">
        <v>12</v>
      </c>
      <c r="AG25" s="262">
        <v>5</v>
      </c>
      <c r="AH25" s="262">
        <v>7</v>
      </c>
      <c r="AI25" s="263">
        <v>474</v>
      </c>
      <c r="AJ25" s="263">
        <v>187</v>
      </c>
      <c r="AK25" s="263">
        <v>287</v>
      </c>
      <c r="AL25" s="262">
        <v>97</v>
      </c>
      <c r="AM25" s="262">
        <v>43</v>
      </c>
      <c r="AN25" s="262">
        <v>54</v>
      </c>
      <c r="AO25" s="263">
        <v>477</v>
      </c>
      <c r="AP25" s="263">
        <v>194</v>
      </c>
      <c r="AQ25" s="263">
        <v>283</v>
      </c>
      <c r="AR25" s="262">
        <v>55</v>
      </c>
      <c r="AS25" s="262">
        <v>26</v>
      </c>
      <c r="AT25" s="262">
        <v>29</v>
      </c>
      <c r="AU25" s="262">
        <v>89</v>
      </c>
      <c r="AV25" s="262">
        <v>35</v>
      </c>
      <c r="AW25" s="262">
        <v>54</v>
      </c>
      <c r="AX25" s="262">
        <v>88</v>
      </c>
      <c r="AY25" s="262">
        <v>31</v>
      </c>
      <c r="AZ25" s="262">
        <v>57</v>
      </c>
      <c r="BA25" s="262">
        <v>140</v>
      </c>
      <c r="BB25" s="262">
        <v>61</v>
      </c>
      <c r="BC25" s="262">
        <v>79</v>
      </c>
      <c r="BD25" s="263">
        <v>24</v>
      </c>
      <c r="BE25" s="263">
        <v>11</v>
      </c>
      <c r="BF25" s="263">
        <v>13</v>
      </c>
      <c r="BG25" s="263">
        <v>116</v>
      </c>
      <c r="BH25" s="263">
        <v>50</v>
      </c>
      <c r="BI25" s="263">
        <v>66</v>
      </c>
      <c r="BJ25" s="1240" t="s">
        <v>599</v>
      </c>
      <c r="BK25" s="1241">
        <v>0</v>
      </c>
      <c r="BL25" s="262">
        <v>105</v>
      </c>
      <c r="BM25" s="262">
        <v>41</v>
      </c>
      <c r="BN25" s="262">
        <v>64</v>
      </c>
      <c r="BO25" s="263">
        <v>20</v>
      </c>
      <c r="BP25" s="263">
        <v>7</v>
      </c>
      <c r="BQ25" s="263">
        <v>13</v>
      </c>
      <c r="BR25" s="263">
        <v>85</v>
      </c>
      <c r="BS25" s="263">
        <v>34</v>
      </c>
      <c r="BT25" s="263">
        <v>51</v>
      </c>
      <c r="BU25" s="263">
        <v>442</v>
      </c>
      <c r="BV25" s="263">
        <v>203</v>
      </c>
      <c r="BW25" s="263">
        <v>239</v>
      </c>
      <c r="BX25" s="262">
        <v>351</v>
      </c>
      <c r="BY25" s="262">
        <v>172</v>
      </c>
      <c r="BZ25" s="262">
        <v>179</v>
      </c>
      <c r="CA25" s="262">
        <v>56</v>
      </c>
      <c r="CB25" s="262">
        <v>26</v>
      </c>
      <c r="CC25" s="262">
        <v>30</v>
      </c>
      <c r="CD25" s="262">
        <v>65</v>
      </c>
      <c r="CE25" s="262">
        <v>31</v>
      </c>
      <c r="CF25" s="262">
        <v>34</v>
      </c>
      <c r="CG25" s="262">
        <v>15</v>
      </c>
      <c r="CH25" s="262">
        <v>7</v>
      </c>
      <c r="CI25" s="262">
        <v>8</v>
      </c>
      <c r="CJ25" s="262">
        <v>63</v>
      </c>
      <c r="CK25" s="262">
        <v>25</v>
      </c>
      <c r="CL25" s="262">
        <v>38</v>
      </c>
      <c r="CM25" s="262">
        <v>46</v>
      </c>
      <c r="CN25" s="262">
        <v>23</v>
      </c>
      <c r="CO25" s="262">
        <v>23</v>
      </c>
      <c r="CP25" s="1240" t="s">
        <v>599</v>
      </c>
      <c r="CQ25" s="1241">
        <v>0</v>
      </c>
      <c r="CR25" s="262">
        <v>79</v>
      </c>
      <c r="CS25" s="262">
        <v>48</v>
      </c>
      <c r="CT25" s="262">
        <v>31</v>
      </c>
      <c r="CU25" s="262">
        <v>10</v>
      </c>
      <c r="CV25" s="262">
        <v>4</v>
      </c>
      <c r="CW25" s="262">
        <v>6</v>
      </c>
      <c r="CX25" s="262">
        <v>17</v>
      </c>
      <c r="CY25" s="262">
        <v>8</v>
      </c>
      <c r="CZ25" s="262">
        <v>9</v>
      </c>
      <c r="DA25" s="262">
        <v>31</v>
      </c>
      <c r="DB25" s="262">
        <v>12</v>
      </c>
      <c r="DC25" s="262">
        <v>19</v>
      </c>
      <c r="DD25" s="262">
        <v>60</v>
      </c>
      <c r="DE25" s="262">
        <v>19</v>
      </c>
      <c r="DF25" s="262">
        <v>41</v>
      </c>
      <c r="DG25" s="263">
        <v>32</v>
      </c>
      <c r="DH25" s="263">
        <v>10</v>
      </c>
      <c r="DI25" s="263">
        <v>22</v>
      </c>
      <c r="DJ25" s="263">
        <v>28</v>
      </c>
      <c r="DK25" s="263">
        <v>9</v>
      </c>
      <c r="DL25" s="263">
        <v>19</v>
      </c>
      <c r="DM25" s="263">
        <v>1575</v>
      </c>
      <c r="DN25" s="263">
        <v>643</v>
      </c>
      <c r="DO25" s="263">
        <v>932</v>
      </c>
      <c r="DP25" s="262">
        <v>333</v>
      </c>
      <c r="DQ25" s="262">
        <v>131</v>
      </c>
      <c r="DR25" s="262">
        <v>202</v>
      </c>
      <c r="DS25" s="262">
        <v>303</v>
      </c>
      <c r="DT25" s="262">
        <v>120</v>
      </c>
      <c r="DU25" s="262">
        <v>183</v>
      </c>
      <c r="DV25" s="1240" t="s">
        <v>599</v>
      </c>
      <c r="DW25" s="1241">
        <v>0</v>
      </c>
      <c r="DX25" s="262">
        <v>192</v>
      </c>
      <c r="DY25" s="262">
        <v>86</v>
      </c>
      <c r="DZ25" s="262">
        <v>106</v>
      </c>
      <c r="EA25" s="262">
        <v>449</v>
      </c>
      <c r="EB25" s="262">
        <v>184</v>
      </c>
      <c r="EC25" s="262">
        <v>265</v>
      </c>
      <c r="ED25" s="262">
        <v>219</v>
      </c>
      <c r="EE25" s="262">
        <v>86</v>
      </c>
      <c r="EF25" s="262">
        <v>133</v>
      </c>
      <c r="EG25" s="262">
        <v>79</v>
      </c>
      <c r="EH25" s="262">
        <v>36</v>
      </c>
      <c r="EI25" s="262">
        <v>43</v>
      </c>
      <c r="EJ25" s="263">
        <v>594</v>
      </c>
      <c r="EK25" s="263">
        <v>234</v>
      </c>
      <c r="EL25" s="263">
        <v>360</v>
      </c>
      <c r="EM25" s="262">
        <v>207</v>
      </c>
      <c r="EN25" s="262">
        <v>80</v>
      </c>
      <c r="EO25" s="262">
        <v>127</v>
      </c>
      <c r="EP25" s="262">
        <v>170</v>
      </c>
      <c r="EQ25" s="262">
        <v>67</v>
      </c>
      <c r="ER25" s="262">
        <v>103</v>
      </c>
      <c r="ES25" s="262">
        <v>53</v>
      </c>
      <c r="ET25" s="262">
        <v>22</v>
      </c>
      <c r="EU25" s="262">
        <v>31</v>
      </c>
      <c r="EV25" s="262">
        <v>82</v>
      </c>
      <c r="EW25" s="262">
        <v>25</v>
      </c>
      <c r="EX25" s="262">
        <v>57</v>
      </c>
      <c r="EY25" s="262">
        <v>23</v>
      </c>
      <c r="EZ25" s="262">
        <v>8</v>
      </c>
      <c r="FA25" s="262">
        <v>15</v>
      </c>
      <c r="FB25" s="1240" t="s">
        <v>599</v>
      </c>
      <c r="FC25" s="1241">
        <v>0</v>
      </c>
      <c r="FD25" s="262">
        <v>59</v>
      </c>
      <c r="FE25" s="262">
        <v>32</v>
      </c>
      <c r="FF25" s="262">
        <v>27</v>
      </c>
      <c r="FG25" s="263">
        <v>1186</v>
      </c>
      <c r="FH25" s="263">
        <v>488</v>
      </c>
      <c r="FI25" s="263">
        <v>698</v>
      </c>
      <c r="FJ25" s="263">
        <v>369</v>
      </c>
      <c r="FK25" s="263">
        <v>152</v>
      </c>
      <c r="FL25" s="263">
        <v>217</v>
      </c>
      <c r="FM25" s="262">
        <v>107</v>
      </c>
      <c r="FN25" s="262">
        <v>47</v>
      </c>
      <c r="FO25" s="262">
        <v>60</v>
      </c>
      <c r="FP25" s="262">
        <v>127</v>
      </c>
      <c r="FQ25" s="262">
        <v>57</v>
      </c>
      <c r="FR25" s="262">
        <v>70</v>
      </c>
      <c r="FS25" s="262">
        <v>135</v>
      </c>
      <c r="FT25" s="262">
        <v>48</v>
      </c>
      <c r="FU25" s="262">
        <v>87</v>
      </c>
      <c r="FV25" s="262">
        <v>268</v>
      </c>
      <c r="FW25" s="262">
        <v>118</v>
      </c>
      <c r="FX25" s="262">
        <v>150</v>
      </c>
      <c r="FY25" s="262">
        <v>268</v>
      </c>
      <c r="FZ25" s="262">
        <v>118</v>
      </c>
      <c r="GA25" s="262">
        <v>150</v>
      </c>
      <c r="GB25" s="263">
        <v>549</v>
      </c>
      <c r="GC25" s="263">
        <v>218</v>
      </c>
      <c r="GD25" s="263">
        <v>331</v>
      </c>
      <c r="GE25" s="262">
        <v>203</v>
      </c>
      <c r="GF25" s="262">
        <v>96</v>
      </c>
      <c r="GG25" s="262">
        <v>107</v>
      </c>
      <c r="GH25" s="1240" t="s">
        <v>599</v>
      </c>
      <c r="GI25" s="1241">
        <v>0</v>
      </c>
      <c r="GJ25" s="262">
        <v>28</v>
      </c>
      <c r="GK25" s="262">
        <v>15</v>
      </c>
      <c r="GL25" s="262">
        <v>13</v>
      </c>
      <c r="GM25" s="262">
        <v>57</v>
      </c>
      <c r="GN25" s="262">
        <v>20</v>
      </c>
      <c r="GO25" s="262">
        <v>37</v>
      </c>
      <c r="GP25" s="262">
        <v>45</v>
      </c>
      <c r="GQ25" s="262">
        <v>23</v>
      </c>
      <c r="GR25" s="262">
        <v>22</v>
      </c>
      <c r="GS25" s="262">
        <v>216</v>
      </c>
      <c r="GT25" s="262">
        <v>64</v>
      </c>
      <c r="GU25" s="262">
        <v>152</v>
      </c>
      <c r="GV25" s="263">
        <v>779</v>
      </c>
      <c r="GW25" s="263">
        <v>335</v>
      </c>
      <c r="GX25" s="263">
        <v>444</v>
      </c>
      <c r="GY25" s="263">
        <v>139</v>
      </c>
      <c r="GZ25" s="263">
        <v>50</v>
      </c>
      <c r="HA25" s="263">
        <v>89</v>
      </c>
      <c r="HB25" s="262">
        <v>640</v>
      </c>
      <c r="HC25" s="262">
        <v>285</v>
      </c>
      <c r="HD25" s="262">
        <v>355</v>
      </c>
      <c r="HE25" s="263">
        <v>505</v>
      </c>
      <c r="HF25" s="263">
        <v>195</v>
      </c>
      <c r="HG25" s="263">
        <v>310</v>
      </c>
      <c r="HH25" s="262">
        <v>200</v>
      </c>
      <c r="HI25" s="262">
        <v>80</v>
      </c>
      <c r="HJ25" s="262">
        <v>120</v>
      </c>
      <c r="HK25" s="262">
        <v>94</v>
      </c>
      <c r="HL25" s="262">
        <v>38</v>
      </c>
      <c r="HM25" s="262">
        <v>56</v>
      </c>
      <c r="HN25" s="1240" t="s">
        <v>599</v>
      </c>
      <c r="HO25" s="1241">
        <v>0</v>
      </c>
      <c r="HP25" s="262">
        <v>120</v>
      </c>
      <c r="HQ25" s="262">
        <v>45</v>
      </c>
      <c r="HR25" s="262">
        <v>75</v>
      </c>
      <c r="HS25" s="262">
        <v>91</v>
      </c>
      <c r="HT25" s="262">
        <v>32</v>
      </c>
      <c r="HU25" s="262">
        <v>59</v>
      </c>
      <c r="HV25" s="263">
        <v>370</v>
      </c>
      <c r="HW25" s="263">
        <v>150</v>
      </c>
      <c r="HX25" s="263">
        <v>220</v>
      </c>
      <c r="HY25" s="262">
        <v>162</v>
      </c>
      <c r="HZ25" s="262">
        <v>62</v>
      </c>
      <c r="IA25" s="262">
        <v>100</v>
      </c>
      <c r="IB25" s="262">
        <v>62</v>
      </c>
      <c r="IC25" s="262">
        <v>34</v>
      </c>
      <c r="ID25" s="262">
        <v>28</v>
      </c>
      <c r="IE25" s="262">
        <v>109</v>
      </c>
      <c r="IF25" s="262">
        <v>41</v>
      </c>
      <c r="IG25" s="262">
        <v>68</v>
      </c>
      <c r="IH25" s="262">
        <v>37</v>
      </c>
      <c r="II25" s="262">
        <v>13</v>
      </c>
      <c r="IJ25" s="262">
        <v>24</v>
      </c>
      <c r="IK25" s="262">
        <v>53</v>
      </c>
      <c r="IL25" s="262">
        <v>22</v>
      </c>
      <c r="IM25" s="262">
        <v>31</v>
      </c>
      <c r="IN25" s="262">
        <v>101</v>
      </c>
      <c r="IO25" s="262">
        <v>43</v>
      </c>
      <c r="IP25" s="262">
        <v>58</v>
      </c>
      <c r="IQ25" s="263">
        <v>1155</v>
      </c>
      <c r="IR25" s="263">
        <v>453</v>
      </c>
      <c r="IS25" s="263">
        <v>702</v>
      </c>
    </row>
    <row r="26" spans="1:253" s="264" customFormat="1" ht="18.75" customHeight="1">
      <c r="A26" s="1240" t="s">
        <v>2378</v>
      </c>
      <c r="B26" s="1240"/>
      <c r="C26" s="261">
        <v>8383</v>
      </c>
      <c r="D26" s="303">
        <v>2892</v>
      </c>
      <c r="E26" s="303">
        <v>5491</v>
      </c>
      <c r="F26" s="263">
        <v>1159</v>
      </c>
      <c r="G26" s="263">
        <v>398</v>
      </c>
      <c r="H26" s="263">
        <v>761</v>
      </c>
      <c r="I26" s="263">
        <v>876</v>
      </c>
      <c r="J26" s="263">
        <v>292</v>
      </c>
      <c r="K26" s="263">
        <v>584</v>
      </c>
      <c r="L26" s="263">
        <v>283</v>
      </c>
      <c r="M26" s="263">
        <v>106</v>
      </c>
      <c r="N26" s="263">
        <v>177</v>
      </c>
      <c r="O26" s="263">
        <v>463</v>
      </c>
      <c r="P26" s="263">
        <v>165</v>
      </c>
      <c r="Q26" s="263">
        <v>298</v>
      </c>
      <c r="R26" s="262">
        <v>392</v>
      </c>
      <c r="S26" s="262">
        <v>142</v>
      </c>
      <c r="T26" s="262">
        <v>250</v>
      </c>
      <c r="U26" s="262">
        <v>46</v>
      </c>
      <c r="V26" s="262">
        <v>14</v>
      </c>
      <c r="W26" s="262">
        <v>32</v>
      </c>
      <c r="X26" s="262">
        <v>19</v>
      </c>
      <c r="Y26" s="262">
        <v>7</v>
      </c>
      <c r="Z26" s="262">
        <v>12</v>
      </c>
      <c r="AA26" s="262">
        <v>19</v>
      </c>
      <c r="AB26" s="262">
        <v>5</v>
      </c>
      <c r="AC26" s="262">
        <v>14</v>
      </c>
      <c r="AD26" s="1240" t="s">
        <v>601</v>
      </c>
      <c r="AE26" s="1241">
        <v>0</v>
      </c>
      <c r="AF26" s="262">
        <v>8</v>
      </c>
      <c r="AG26" s="262">
        <v>2</v>
      </c>
      <c r="AH26" s="262">
        <v>6</v>
      </c>
      <c r="AI26" s="265">
        <v>346</v>
      </c>
      <c r="AJ26" s="265">
        <v>128</v>
      </c>
      <c r="AK26" s="265">
        <v>218</v>
      </c>
      <c r="AL26" s="262">
        <v>71</v>
      </c>
      <c r="AM26" s="262">
        <v>23</v>
      </c>
      <c r="AN26" s="262">
        <v>48</v>
      </c>
      <c r="AO26" s="263">
        <v>289</v>
      </c>
      <c r="AP26" s="263">
        <v>95</v>
      </c>
      <c r="AQ26" s="263">
        <v>194</v>
      </c>
      <c r="AR26" s="262">
        <v>33</v>
      </c>
      <c r="AS26" s="262">
        <v>15</v>
      </c>
      <c r="AT26" s="262">
        <v>18</v>
      </c>
      <c r="AU26" s="262">
        <v>48</v>
      </c>
      <c r="AV26" s="262">
        <v>18</v>
      </c>
      <c r="AW26" s="262">
        <v>30</v>
      </c>
      <c r="AX26" s="262">
        <v>54</v>
      </c>
      <c r="AY26" s="262">
        <v>13</v>
      </c>
      <c r="AZ26" s="262">
        <v>41</v>
      </c>
      <c r="BA26" s="262">
        <v>84</v>
      </c>
      <c r="BB26" s="262">
        <v>26</v>
      </c>
      <c r="BC26" s="262">
        <v>58</v>
      </c>
      <c r="BD26" s="263">
        <v>8</v>
      </c>
      <c r="BE26" s="263">
        <v>2</v>
      </c>
      <c r="BF26" s="263">
        <v>6</v>
      </c>
      <c r="BG26" s="263">
        <v>76</v>
      </c>
      <c r="BH26" s="263">
        <v>24</v>
      </c>
      <c r="BI26" s="263">
        <v>52</v>
      </c>
      <c r="BJ26" s="1240" t="s">
        <v>601</v>
      </c>
      <c r="BK26" s="1241">
        <v>0</v>
      </c>
      <c r="BL26" s="262">
        <v>70</v>
      </c>
      <c r="BM26" s="262">
        <v>23</v>
      </c>
      <c r="BN26" s="262">
        <v>47</v>
      </c>
      <c r="BO26" s="263">
        <v>14</v>
      </c>
      <c r="BP26" s="263">
        <v>5</v>
      </c>
      <c r="BQ26" s="263">
        <v>9</v>
      </c>
      <c r="BR26" s="263">
        <v>56</v>
      </c>
      <c r="BS26" s="263">
        <v>18</v>
      </c>
      <c r="BT26" s="263">
        <v>38</v>
      </c>
      <c r="BU26" s="263">
        <v>224</v>
      </c>
      <c r="BV26" s="263">
        <v>78</v>
      </c>
      <c r="BW26" s="263">
        <v>146</v>
      </c>
      <c r="BX26" s="262">
        <v>153</v>
      </c>
      <c r="BY26" s="262">
        <v>53</v>
      </c>
      <c r="BZ26" s="262">
        <v>100</v>
      </c>
      <c r="CA26" s="262">
        <v>26</v>
      </c>
      <c r="CB26" s="262">
        <v>14</v>
      </c>
      <c r="CC26" s="262">
        <v>12</v>
      </c>
      <c r="CD26" s="262">
        <v>32</v>
      </c>
      <c r="CE26" s="262">
        <v>5</v>
      </c>
      <c r="CF26" s="262">
        <v>27</v>
      </c>
      <c r="CG26" s="262">
        <v>10</v>
      </c>
      <c r="CH26" s="262">
        <v>4</v>
      </c>
      <c r="CI26" s="262">
        <v>6</v>
      </c>
      <c r="CJ26" s="262">
        <v>19</v>
      </c>
      <c r="CK26" s="262">
        <v>7</v>
      </c>
      <c r="CL26" s="262">
        <v>12</v>
      </c>
      <c r="CM26" s="262">
        <v>16</v>
      </c>
      <c r="CN26" s="262">
        <v>7</v>
      </c>
      <c r="CO26" s="262">
        <v>9</v>
      </c>
      <c r="CP26" s="1240" t="s">
        <v>601</v>
      </c>
      <c r="CQ26" s="1241">
        <v>0</v>
      </c>
      <c r="CR26" s="262">
        <v>33</v>
      </c>
      <c r="CS26" s="262">
        <v>11</v>
      </c>
      <c r="CT26" s="262">
        <v>22</v>
      </c>
      <c r="CU26" s="262">
        <v>7</v>
      </c>
      <c r="CV26" s="262">
        <v>2</v>
      </c>
      <c r="CW26" s="262">
        <v>5</v>
      </c>
      <c r="CX26" s="262">
        <v>10</v>
      </c>
      <c r="CY26" s="262">
        <v>3</v>
      </c>
      <c r="CZ26" s="262">
        <v>7</v>
      </c>
      <c r="DA26" s="262">
        <v>18</v>
      </c>
      <c r="DB26" s="262">
        <v>7</v>
      </c>
      <c r="DC26" s="262">
        <v>11</v>
      </c>
      <c r="DD26" s="262">
        <v>53</v>
      </c>
      <c r="DE26" s="262">
        <v>18</v>
      </c>
      <c r="DF26" s="262">
        <v>35</v>
      </c>
      <c r="DG26" s="263">
        <v>17</v>
      </c>
      <c r="DH26" s="263">
        <v>7</v>
      </c>
      <c r="DI26" s="263">
        <v>10</v>
      </c>
      <c r="DJ26" s="263">
        <v>36</v>
      </c>
      <c r="DK26" s="263">
        <v>11</v>
      </c>
      <c r="DL26" s="263">
        <v>25</v>
      </c>
      <c r="DM26" s="263">
        <v>948</v>
      </c>
      <c r="DN26" s="263">
        <v>378</v>
      </c>
      <c r="DO26" s="263">
        <v>570</v>
      </c>
      <c r="DP26" s="262">
        <v>203</v>
      </c>
      <c r="DQ26" s="262">
        <v>79</v>
      </c>
      <c r="DR26" s="262">
        <v>124</v>
      </c>
      <c r="DS26" s="262">
        <v>194</v>
      </c>
      <c r="DT26" s="262">
        <v>73</v>
      </c>
      <c r="DU26" s="262">
        <v>121</v>
      </c>
      <c r="DV26" s="1240" t="s">
        <v>601</v>
      </c>
      <c r="DW26" s="1241">
        <v>0</v>
      </c>
      <c r="DX26" s="262">
        <v>100</v>
      </c>
      <c r="DY26" s="262">
        <v>38</v>
      </c>
      <c r="DZ26" s="262">
        <v>62</v>
      </c>
      <c r="EA26" s="262">
        <v>295</v>
      </c>
      <c r="EB26" s="262">
        <v>119</v>
      </c>
      <c r="EC26" s="262">
        <v>176</v>
      </c>
      <c r="ED26" s="262">
        <v>130</v>
      </c>
      <c r="EE26" s="262">
        <v>56</v>
      </c>
      <c r="EF26" s="262">
        <v>74</v>
      </c>
      <c r="EG26" s="262">
        <v>26</v>
      </c>
      <c r="EH26" s="262">
        <v>13</v>
      </c>
      <c r="EI26" s="262">
        <v>13</v>
      </c>
      <c r="EJ26" s="263">
        <v>435</v>
      </c>
      <c r="EK26" s="263">
        <v>137</v>
      </c>
      <c r="EL26" s="263">
        <v>298</v>
      </c>
      <c r="EM26" s="262">
        <v>114</v>
      </c>
      <c r="EN26" s="262">
        <v>42</v>
      </c>
      <c r="EO26" s="262">
        <v>72</v>
      </c>
      <c r="EP26" s="262">
        <v>176</v>
      </c>
      <c r="EQ26" s="262">
        <v>48</v>
      </c>
      <c r="ER26" s="262">
        <v>128</v>
      </c>
      <c r="ES26" s="262">
        <v>37</v>
      </c>
      <c r="ET26" s="262">
        <v>14</v>
      </c>
      <c r="EU26" s="262">
        <v>23</v>
      </c>
      <c r="EV26" s="262">
        <v>67</v>
      </c>
      <c r="EW26" s="262">
        <v>25</v>
      </c>
      <c r="EX26" s="262">
        <v>42</v>
      </c>
      <c r="EY26" s="262">
        <v>22</v>
      </c>
      <c r="EZ26" s="262">
        <v>3</v>
      </c>
      <c r="FA26" s="262">
        <v>19</v>
      </c>
      <c r="FB26" s="1240" t="s">
        <v>601</v>
      </c>
      <c r="FC26" s="1241">
        <v>0</v>
      </c>
      <c r="FD26" s="262">
        <v>19</v>
      </c>
      <c r="FE26" s="262">
        <v>5</v>
      </c>
      <c r="FF26" s="262">
        <v>14</v>
      </c>
      <c r="FG26" s="263">
        <v>737</v>
      </c>
      <c r="FH26" s="263">
        <v>230</v>
      </c>
      <c r="FI26" s="263">
        <v>507</v>
      </c>
      <c r="FJ26" s="263">
        <v>244</v>
      </c>
      <c r="FK26" s="263">
        <v>81</v>
      </c>
      <c r="FL26" s="263">
        <v>163</v>
      </c>
      <c r="FM26" s="262">
        <v>61</v>
      </c>
      <c r="FN26" s="262">
        <v>27</v>
      </c>
      <c r="FO26" s="262">
        <v>34</v>
      </c>
      <c r="FP26" s="262">
        <v>87</v>
      </c>
      <c r="FQ26" s="262">
        <v>29</v>
      </c>
      <c r="FR26" s="262">
        <v>58</v>
      </c>
      <c r="FS26" s="262">
        <v>96</v>
      </c>
      <c r="FT26" s="262">
        <v>25</v>
      </c>
      <c r="FU26" s="262">
        <v>71</v>
      </c>
      <c r="FV26" s="262">
        <v>147</v>
      </c>
      <c r="FW26" s="262">
        <v>55</v>
      </c>
      <c r="FX26" s="262">
        <v>92</v>
      </c>
      <c r="FY26" s="262">
        <v>147</v>
      </c>
      <c r="FZ26" s="262">
        <v>55</v>
      </c>
      <c r="GA26" s="262">
        <v>92</v>
      </c>
      <c r="GB26" s="263">
        <v>346</v>
      </c>
      <c r="GC26" s="263">
        <v>94</v>
      </c>
      <c r="GD26" s="263">
        <v>252</v>
      </c>
      <c r="GE26" s="262">
        <v>87</v>
      </c>
      <c r="GF26" s="262">
        <v>28</v>
      </c>
      <c r="GG26" s="262">
        <v>59</v>
      </c>
      <c r="GH26" s="1240" t="s">
        <v>601</v>
      </c>
      <c r="GI26" s="1241">
        <v>0</v>
      </c>
      <c r="GJ26" s="262">
        <v>14</v>
      </c>
      <c r="GK26" s="262">
        <v>1</v>
      </c>
      <c r="GL26" s="262">
        <v>13</v>
      </c>
      <c r="GM26" s="262">
        <v>56</v>
      </c>
      <c r="GN26" s="262">
        <v>16</v>
      </c>
      <c r="GO26" s="262">
        <v>40</v>
      </c>
      <c r="GP26" s="262">
        <v>18</v>
      </c>
      <c r="GQ26" s="262">
        <v>6</v>
      </c>
      <c r="GR26" s="262">
        <v>12</v>
      </c>
      <c r="GS26" s="262">
        <v>171</v>
      </c>
      <c r="GT26" s="262">
        <v>43</v>
      </c>
      <c r="GU26" s="262">
        <v>128</v>
      </c>
      <c r="GV26" s="263">
        <v>481</v>
      </c>
      <c r="GW26" s="263">
        <v>170</v>
      </c>
      <c r="GX26" s="263">
        <v>311</v>
      </c>
      <c r="GY26" s="263">
        <v>129</v>
      </c>
      <c r="GZ26" s="263">
        <v>42</v>
      </c>
      <c r="HA26" s="263">
        <v>87</v>
      </c>
      <c r="HB26" s="262">
        <v>352</v>
      </c>
      <c r="HC26" s="262">
        <v>128</v>
      </c>
      <c r="HD26" s="262">
        <v>224</v>
      </c>
      <c r="HE26" s="263">
        <v>365</v>
      </c>
      <c r="HF26" s="263">
        <v>119</v>
      </c>
      <c r="HG26" s="263">
        <v>246</v>
      </c>
      <c r="HH26" s="262">
        <v>129</v>
      </c>
      <c r="HI26" s="262">
        <v>40</v>
      </c>
      <c r="HJ26" s="262">
        <v>89</v>
      </c>
      <c r="HK26" s="262">
        <v>73</v>
      </c>
      <c r="HL26" s="262">
        <v>27</v>
      </c>
      <c r="HM26" s="262">
        <v>46</v>
      </c>
      <c r="HN26" s="1240" t="s">
        <v>601</v>
      </c>
      <c r="HO26" s="1241">
        <v>0</v>
      </c>
      <c r="HP26" s="262">
        <v>81</v>
      </c>
      <c r="HQ26" s="262">
        <v>36</v>
      </c>
      <c r="HR26" s="262">
        <v>45</v>
      </c>
      <c r="HS26" s="262">
        <v>82</v>
      </c>
      <c r="HT26" s="262">
        <v>16</v>
      </c>
      <c r="HU26" s="262">
        <v>66</v>
      </c>
      <c r="HV26" s="263">
        <v>253</v>
      </c>
      <c r="HW26" s="263">
        <v>101</v>
      </c>
      <c r="HX26" s="263">
        <v>152</v>
      </c>
      <c r="HY26" s="262">
        <v>102</v>
      </c>
      <c r="HZ26" s="262">
        <v>45</v>
      </c>
      <c r="IA26" s="262">
        <v>57</v>
      </c>
      <c r="IB26" s="262">
        <v>40</v>
      </c>
      <c r="IC26" s="262">
        <v>14</v>
      </c>
      <c r="ID26" s="262">
        <v>26</v>
      </c>
      <c r="IE26" s="262">
        <v>79</v>
      </c>
      <c r="IF26" s="262">
        <v>31</v>
      </c>
      <c r="IG26" s="262">
        <v>48</v>
      </c>
      <c r="IH26" s="262">
        <v>32</v>
      </c>
      <c r="II26" s="262">
        <v>11</v>
      </c>
      <c r="IJ26" s="262">
        <v>21</v>
      </c>
      <c r="IK26" s="262">
        <v>38</v>
      </c>
      <c r="IL26" s="262">
        <v>7</v>
      </c>
      <c r="IM26" s="262">
        <v>31</v>
      </c>
      <c r="IN26" s="262">
        <v>71</v>
      </c>
      <c r="IO26" s="262">
        <v>29</v>
      </c>
      <c r="IP26" s="262">
        <v>42</v>
      </c>
      <c r="IQ26" s="263">
        <v>798</v>
      </c>
      <c r="IR26" s="263">
        <v>279</v>
      </c>
      <c r="IS26" s="263">
        <v>519</v>
      </c>
    </row>
    <row r="27" spans="1:253" s="264" customFormat="1" ht="18.75" customHeight="1">
      <c r="A27" s="1240" t="s">
        <v>2377</v>
      </c>
      <c r="B27" s="1240"/>
      <c r="C27" s="261">
        <v>3464</v>
      </c>
      <c r="D27" s="303">
        <v>948</v>
      </c>
      <c r="E27" s="303">
        <v>2516</v>
      </c>
      <c r="F27" s="263">
        <v>531</v>
      </c>
      <c r="G27" s="263">
        <v>157</v>
      </c>
      <c r="H27" s="263">
        <v>374</v>
      </c>
      <c r="I27" s="263">
        <v>415</v>
      </c>
      <c r="J27" s="263">
        <v>117</v>
      </c>
      <c r="K27" s="263">
        <v>298</v>
      </c>
      <c r="L27" s="263">
        <v>116</v>
      </c>
      <c r="M27" s="263">
        <v>40</v>
      </c>
      <c r="N27" s="263">
        <v>76</v>
      </c>
      <c r="O27" s="263">
        <v>163</v>
      </c>
      <c r="P27" s="263">
        <v>58</v>
      </c>
      <c r="Q27" s="263">
        <v>105</v>
      </c>
      <c r="R27" s="262">
        <v>120</v>
      </c>
      <c r="S27" s="262">
        <v>45</v>
      </c>
      <c r="T27" s="262">
        <v>75</v>
      </c>
      <c r="U27" s="262">
        <v>11</v>
      </c>
      <c r="V27" s="262">
        <v>5</v>
      </c>
      <c r="W27" s="262">
        <v>6</v>
      </c>
      <c r="X27" s="262">
        <v>2</v>
      </c>
      <c r="Y27" s="262">
        <v>0</v>
      </c>
      <c r="Z27" s="262">
        <v>2</v>
      </c>
      <c r="AA27" s="262">
        <v>6</v>
      </c>
      <c r="AB27" s="262">
        <v>3</v>
      </c>
      <c r="AC27" s="262">
        <v>3</v>
      </c>
      <c r="AD27" s="1240" t="s">
        <v>602</v>
      </c>
      <c r="AE27" s="1241">
        <v>0</v>
      </c>
      <c r="AF27" s="262">
        <v>3</v>
      </c>
      <c r="AG27" s="262">
        <v>2</v>
      </c>
      <c r="AH27" s="262">
        <v>1</v>
      </c>
      <c r="AI27" s="263">
        <v>109</v>
      </c>
      <c r="AJ27" s="263">
        <v>40</v>
      </c>
      <c r="AK27" s="263">
        <v>69</v>
      </c>
      <c r="AL27" s="262">
        <v>43</v>
      </c>
      <c r="AM27" s="262">
        <v>13</v>
      </c>
      <c r="AN27" s="262">
        <v>30</v>
      </c>
      <c r="AO27" s="263">
        <v>136</v>
      </c>
      <c r="AP27" s="263">
        <v>44</v>
      </c>
      <c r="AQ27" s="263">
        <v>92</v>
      </c>
      <c r="AR27" s="262">
        <v>15</v>
      </c>
      <c r="AS27" s="262">
        <v>6</v>
      </c>
      <c r="AT27" s="262">
        <v>9</v>
      </c>
      <c r="AU27" s="262">
        <v>28</v>
      </c>
      <c r="AV27" s="262">
        <v>11</v>
      </c>
      <c r="AW27" s="262">
        <v>17</v>
      </c>
      <c r="AX27" s="262">
        <v>38</v>
      </c>
      <c r="AY27" s="262">
        <v>9</v>
      </c>
      <c r="AZ27" s="262">
        <v>29</v>
      </c>
      <c r="BA27" s="262">
        <v>24</v>
      </c>
      <c r="BB27" s="262">
        <v>8</v>
      </c>
      <c r="BC27" s="262">
        <v>16</v>
      </c>
      <c r="BD27" s="265">
        <v>5</v>
      </c>
      <c r="BE27" s="265">
        <v>1</v>
      </c>
      <c r="BF27" s="265">
        <v>4</v>
      </c>
      <c r="BG27" s="265">
        <v>19</v>
      </c>
      <c r="BH27" s="265">
        <v>7</v>
      </c>
      <c r="BI27" s="265">
        <v>12</v>
      </c>
      <c r="BJ27" s="1240" t="s">
        <v>602</v>
      </c>
      <c r="BK27" s="1241">
        <v>0</v>
      </c>
      <c r="BL27" s="262">
        <v>31</v>
      </c>
      <c r="BM27" s="262">
        <v>10</v>
      </c>
      <c r="BN27" s="262">
        <v>21</v>
      </c>
      <c r="BO27" s="263">
        <v>5</v>
      </c>
      <c r="BP27" s="263">
        <v>3</v>
      </c>
      <c r="BQ27" s="263">
        <v>2</v>
      </c>
      <c r="BR27" s="263">
        <v>26</v>
      </c>
      <c r="BS27" s="263">
        <v>7</v>
      </c>
      <c r="BT27" s="263">
        <v>19</v>
      </c>
      <c r="BU27" s="263">
        <v>105</v>
      </c>
      <c r="BV27" s="263">
        <v>22</v>
      </c>
      <c r="BW27" s="263">
        <v>83</v>
      </c>
      <c r="BX27" s="262">
        <v>60</v>
      </c>
      <c r="BY27" s="262">
        <v>14</v>
      </c>
      <c r="BZ27" s="262">
        <v>46</v>
      </c>
      <c r="CA27" s="262">
        <v>6</v>
      </c>
      <c r="CB27" s="262">
        <v>1</v>
      </c>
      <c r="CC27" s="262">
        <v>5</v>
      </c>
      <c r="CD27" s="262">
        <v>8</v>
      </c>
      <c r="CE27" s="262">
        <v>5</v>
      </c>
      <c r="CF27" s="262">
        <v>3</v>
      </c>
      <c r="CG27" s="262">
        <v>6</v>
      </c>
      <c r="CH27" s="262">
        <v>1</v>
      </c>
      <c r="CI27" s="262">
        <v>5</v>
      </c>
      <c r="CJ27" s="262">
        <v>12</v>
      </c>
      <c r="CK27" s="262">
        <v>4</v>
      </c>
      <c r="CL27" s="262">
        <v>8</v>
      </c>
      <c r="CM27" s="262">
        <v>7</v>
      </c>
      <c r="CN27" s="262">
        <v>1</v>
      </c>
      <c r="CO27" s="262">
        <v>6</v>
      </c>
      <c r="CP27" s="1240" t="s">
        <v>602</v>
      </c>
      <c r="CQ27" s="1241">
        <v>0</v>
      </c>
      <c r="CR27" s="262">
        <v>14</v>
      </c>
      <c r="CS27" s="262">
        <v>1</v>
      </c>
      <c r="CT27" s="262">
        <v>13</v>
      </c>
      <c r="CU27" s="262">
        <v>2</v>
      </c>
      <c r="CV27" s="262">
        <v>0</v>
      </c>
      <c r="CW27" s="262">
        <v>2</v>
      </c>
      <c r="CX27" s="262">
        <v>5</v>
      </c>
      <c r="CY27" s="262">
        <v>1</v>
      </c>
      <c r="CZ27" s="262">
        <v>4</v>
      </c>
      <c r="DA27" s="262">
        <v>3</v>
      </c>
      <c r="DB27" s="262">
        <v>1</v>
      </c>
      <c r="DC27" s="262">
        <v>2</v>
      </c>
      <c r="DD27" s="262">
        <v>42</v>
      </c>
      <c r="DE27" s="262">
        <v>7</v>
      </c>
      <c r="DF27" s="262">
        <v>35</v>
      </c>
      <c r="DG27" s="263">
        <v>9</v>
      </c>
      <c r="DH27" s="263">
        <v>2</v>
      </c>
      <c r="DI27" s="263">
        <v>7</v>
      </c>
      <c r="DJ27" s="263">
        <v>33</v>
      </c>
      <c r="DK27" s="263">
        <v>5</v>
      </c>
      <c r="DL27" s="263">
        <v>28</v>
      </c>
      <c r="DM27" s="263">
        <v>371</v>
      </c>
      <c r="DN27" s="263">
        <v>103</v>
      </c>
      <c r="DO27" s="263">
        <v>268</v>
      </c>
      <c r="DP27" s="262">
        <v>76</v>
      </c>
      <c r="DQ27" s="262">
        <v>23</v>
      </c>
      <c r="DR27" s="262">
        <v>53</v>
      </c>
      <c r="DS27" s="262">
        <v>79</v>
      </c>
      <c r="DT27" s="262">
        <v>29</v>
      </c>
      <c r="DU27" s="262">
        <v>50</v>
      </c>
      <c r="DV27" s="1240" t="s">
        <v>602</v>
      </c>
      <c r="DW27" s="1241">
        <v>0</v>
      </c>
      <c r="DX27" s="262">
        <v>48</v>
      </c>
      <c r="DY27" s="262">
        <v>15</v>
      </c>
      <c r="DZ27" s="262">
        <v>33</v>
      </c>
      <c r="EA27" s="262">
        <v>103</v>
      </c>
      <c r="EB27" s="262">
        <v>22</v>
      </c>
      <c r="EC27" s="262">
        <v>81</v>
      </c>
      <c r="ED27" s="262">
        <v>52</v>
      </c>
      <c r="EE27" s="262">
        <v>10</v>
      </c>
      <c r="EF27" s="262">
        <v>42</v>
      </c>
      <c r="EG27" s="262">
        <v>13</v>
      </c>
      <c r="EH27" s="262">
        <v>4</v>
      </c>
      <c r="EI27" s="262">
        <v>9</v>
      </c>
      <c r="EJ27" s="263">
        <v>184</v>
      </c>
      <c r="EK27" s="263">
        <v>37</v>
      </c>
      <c r="EL27" s="263">
        <v>147</v>
      </c>
      <c r="EM27" s="262">
        <v>46</v>
      </c>
      <c r="EN27" s="262">
        <v>12</v>
      </c>
      <c r="EO27" s="262">
        <v>34</v>
      </c>
      <c r="EP27" s="262">
        <v>91</v>
      </c>
      <c r="EQ27" s="262">
        <v>13</v>
      </c>
      <c r="ER27" s="262">
        <v>78</v>
      </c>
      <c r="ES27" s="262">
        <v>9</v>
      </c>
      <c r="ET27" s="262">
        <v>2</v>
      </c>
      <c r="EU27" s="262">
        <v>7</v>
      </c>
      <c r="EV27" s="262">
        <v>20</v>
      </c>
      <c r="EW27" s="262">
        <v>5</v>
      </c>
      <c r="EX27" s="262">
        <v>15</v>
      </c>
      <c r="EY27" s="262">
        <v>4</v>
      </c>
      <c r="EZ27" s="262">
        <v>1</v>
      </c>
      <c r="FA27" s="262">
        <v>3</v>
      </c>
      <c r="FB27" s="1240" t="s">
        <v>602</v>
      </c>
      <c r="FC27" s="1241">
        <v>0</v>
      </c>
      <c r="FD27" s="262">
        <v>14</v>
      </c>
      <c r="FE27" s="262">
        <v>4</v>
      </c>
      <c r="FF27" s="262">
        <v>10</v>
      </c>
      <c r="FG27" s="263">
        <v>310</v>
      </c>
      <c r="FH27" s="263">
        <v>72</v>
      </c>
      <c r="FI27" s="263">
        <v>238</v>
      </c>
      <c r="FJ27" s="263">
        <v>107</v>
      </c>
      <c r="FK27" s="263">
        <v>25</v>
      </c>
      <c r="FL27" s="263">
        <v>82</v>
      </c>
      <c r="FM27" s="262">
        <v>24</v>
      </c>
      <c r="FN27" s="262">
        <v>4</v>
      </c>
      <c r="FO27" s="262">
        <v>20</v>
      </c>
      <c r="FP27" s="262">
        <v>34</v>
      </c>
      <c r="FQ27" s="262">
        <v>9</v>
      </c>
      <c r="FR27" s="262">
        <v>25</v>
      </c>
      <c r="FS27" s="262">
        <v>49</v>
      </c>
      <c r="FT27" s="262">
        <v>12</v>
      </c>
      <c r="FU27" s="262">
        <v>37</v>
      </c>
      <c r="FV27" s="262">
        <v>57</v>
      </c>
      <c r="FW27" s="262">
        <v>13</v>
      </c>
      <c r="FX27" s="262">
        <v>44</v>
      </c>
      <c r="FY27" s="262">
        <v>57</v>
      </c>
      <c r="FZ27" s="262">
        <v>13</v>
      </c>
      <c r="GA27" s="262">
        <v>44</v>
      </c>
      <c r="GB27" s="263">
        <v>146</v>
      </c>
      <c r="GC27" s="263">
        <v>34</v>
      </c>
      <c r="GD27" s="263">
        <v>112</v>
      </c>
      <c r="GE27" s="262">
        <v>27</v>
      </c>
      <c r="GF27" s="262">
        <v>6</v>
      </c>
      <c r="GG27" s="262">
        <v>21</v>
      </c>
      <c r="GH27" s="1240" t="s">
        <v>602</v>
      </c>
      <c r="GI27" s="1241">
        <v>0</v>
      </c>
      <c r="GJ27" s="262">
        <v>6</v>
      </c>
      <c r="GK27" s="262">
        <v>2</v>
      </c>
      <c r="GL27" s="262">
        <v>4</v>
      </c>
      <c r="GM27" s="262">
        <v>21</v>
      </c>
      <c r="GN27" s="262">
        <v>4</v>
      </c>
      <c r="GO27" s="262">
        <v>17</v>
      </c>
      <c r="GP27" s="262">
        <v>5</v>
      </c>
      <c r="GQ27" s="262">
        <v>3</v>
      </c>
      <c r="GR27" s="262">
        <v>2</v>
      </c>
      <c r="GS27" s="262">
        <v>87</v>
      </c>
      <c r="GT27" s="262">
        <v>19</v>
      </c>
      <c r="GU27" s="262">
        <v>68</v>
      </c>
      <c r="GV27" s="263">
        <v>183</v>
      </c>
      <c r="GW27" s="263">
        <v>45</v>
      </c>
      <c r="GX27" s="263">
        <v>138</v>
      </c>
      <c r="GY27" s="263">
        <v>48</v>
      </c>
      <c r="GZ27" s="263">
        <v>10</v>
      </c>
      <c r="HA27" s="263">
        <v>38</v>
      </c>
      <c r="HB27" s="262">
        <v>135</v>
      </c>
      <c r="HC27" s="262">
        <v>35</v>
      </c>
      <c r="HD27" s="262">
        <v>100</v>
      </c>
      <c r="HE27" s="263">
        <v>149</v>
      </c>
      <c r="HF27" s="263">
        <v>33</v>
      </c>
      <c r="HG27" s="263">
        <v>116</v>
      </c>
      <c r="HH27" s="262">
        <v>41</v>
      </c>
      <c r="HI27" s="262">
        <v>14</v>
      </c>
      <c r="HJ27" s="262">
        <v>27</v>
      </c>
      <c r="HK27" s="262">
        <v>31</v>
      </c>
      <c r="HL27" s="262">
        <v>5</v>
      </c>
      <c r="HM27" s="262">
        <v>26</v>
      </c>
      <c r="HN27" s="1240" t="s">
        <v>602</v>
      </c>
      <c r="HO27" s="1241">
        <v>0</v>
      </c>
      <c r="HP27" s="262">
        <v>27</v>
      </c>
      <c r="HQ27" s="262">
        <v>6</v>
      </c>
      <c r="HR27" s="262">
        <v>21</v>
      </c>
      <c r="HS27" s="262">
        <v>50</v>
      </c>
      <c r="HT27" s="262">
        <v>8</v>
      </c>
      <c r="HU27" s="262">
        <v>42</v>
      </c>
      <c r="HV27" s="263">
        <v>120</v>
      </c>
      <c r="HW27" s="263">
        <v>34</v>
      </c>
      <c r="HX27" s="263">
        <v>86</v>
      </c>
      <c r="HY27" s="262">
        <v>46</v>
      </c>
      <c r="HZ27" s="262">
        <v>10</v>
      </c>
      <c r="IA27" s="262">
        <v>36</v>
      </c>
      <c r="IB27" s="262">
        <v>16</v>
      </c>
      <c r="IC27" s="262">
        <v>3</v>
      </c>
      <c r="ID27" s="262">
        <v>13</v>
      </c>
      <c r="IE27" s="262">
        <v>39</v>
      </c>
      <c r="IF27" s="262">
        <v>15</v>
      </c>
      <c r="IG27" s="262">
        <v>24</v>
      </c>
      <c r="IH27" s="262">
        <v>19</v>
      </c>
      <c r="II27" s="262">
        <v>6</v>
      </c>
      <c r="IJ27" s="262">
        <v>13</v>
      </c>
      <c r="IK27" s="262">
        <v>20</v>
      </c>
      <c r="IL27" s="262">
        <v>2</v>
      </c>
      <c r="IM27" s="262">
        <v>18</v>
      </c>
      <c r="IN27" s="262">
        <v>34</v>
      </c>
      <c r="IO27" s="262">
        <v>14</v>
      </c>
      <c r="IP27" s="262">
        <v>20</v>
      </c>
      <c r="IQ27" s="263">
        <v>303</v>
      </c>
      <c r="IR27" s="263">
        <v>87</v>
      </c>
      <c r="IS27" s="263">
        <v>216</v>
      </c>
    </row>
    <row r="28" spans="1:253" s="264" customFormat="1" ht="18.75" customHeight="1">
      <c r="A28" s="1240" t="s">
        <v>2376</v>
      </c>
      <c r="B28" s="1240"/>
      <c r="C28" s="261">
        <v>766</v>
      </c>
      <c r="D28" s="303">
        <v>158</v>
      </c>
      <c r="E28" s="303">
        <v>608</v>
      </c>
      <c r="F28" s="263">
        <v>105</v>
      </c>
      <c r="G28" s="263">
        <v>23</v>
      </c>
      <c r="H28" s="263">
        <v>82</v>
      </c>
      <c r="I28" s="263">
        <v>86</v>
      </c>
      <c r="J28" s="263">
        <v>19</v>
      </c>
      <c r="K28" s="263">
        <v>67</v>
      </c>
      <c r="L28" s="263">
        <v>19</v>
      </c>
      <c r="M28" s="263">
        <v>4</v>
      </c>
      <c r="N28" s="263">
        <v>15</v>
      </c>
      <c r="O28" s="263">
        <v>35</v>
      </c>
      <c r="P28" s="263">
        <v>7</v>
      </c>
      <c r="Q28" s="263">
        <v>28</v>
      </c>
      <c r="R28" s="262">
        <v>26</v>
      </c>
      <c r="S28" s="262">
        <v>5</v>
      </c>
      <c r="T28" s="262">
        <v>21</v>
      </c>
      <c r="U28" s="262">
        <v>3</v>
      </c>
      <c r="V28" s="262">
        <v>0</v>
      </c>
      <c r="W28" s="262">
        <v>3</v>
      </c>
      <c r="X28" s="262">
        <v>2</v>
      </c>
      <c r="Y28" s="262">
        <v>0</v>
      </c>
      <c r="Z28" s="262">
        <v>2</v>
      </c>
      <c r="AA28" s="262">
        <v>0</v>
      </c>
      <c r="AB28" s="262">
        <v>0</v>
      </c>
      <c r="AC28" s="262">
        <v>0</v>
      </c>
      <c r="AD28" s="1240" t="s">
        <v>604</v>
      </c>
      <c r="AE28" s="1241">
        <v>0</v>
      </c>
      <c r="AF28" s="262">
        <v>1</v>
      </c>
      <c r="AG28" s="262">
        <v>0</v>
      </c>
      <c r="AH28" s="262">
        <v>1</v>
      </c>
      <c r="AI28" s="265">
        <v>23</v>
      </c>
      <c r="AJ28" s="265">
        <v>5</v>
      </c>
      <c r="AK28" s="265">
        <v>18</v>
      </c>
      <c r="AL28" s="262">
        <v>9</v>
      </c>
      <c r="AM28" s="262">
        <v>2</v>
      </c>
      <c r="AN28" s="262">
        <v>7</v>
      </c>
      <c r="AO28" s="263">
        <v>26</v>
      </c>
      <c r="AP28" s="263">
        <v>6</v>
      </c>
      <c r="AQ28" s="263">
        <v>20</v>
      </c>
      <c r="AR28" s="262">
        <v>1</v>
      </c>
      <c r="AS28" s="262">
        <v>1</v>
      </c>
      <c r="AT28" s="262">
        <v>0</v>
      </c>
      <c r="AU28" s="262">
        <v>5</v>
      </c>
      <c r="AV28" s="262">
        <v>1</v>
      </c>
      <c r="AW28" s="262">
        <v>4</v>
      </c>
      <c r="AX28" s="262">
        <v>11</v>
      </c>
      <c r="AY28" s="262">
        <v>2</v>
      </c>
      <c r="AZ28" s="262">
        <v>9</v>
      </c>
      <c r="BA28" s="262">
        <v>6</v>
      </c>
      <c r="BB28" s="262">
        <v>2</v>
      </c>
      <c r="BC28" s="262">
        <v>4</v>
      </c>
      <c r="BD28" s="265">
        <v>0</v>
      </c>
      <c r="BE28" s="265">
        <v>0</v>
      </c>
      <c r="BF28" s="265">
        <v>0</v>
      </c>
      <c r="BG28" s="265">
        <v>6</v>
      </c>
      <c r="BH28" s="265">
        <v>2</v>
      </c>
      <c r="BI28" s="265">
        <v>4</v>
      </c>
      <c r="BJ28" s="1240" t="s">
        <v>604</v>
      </c>
      <c r="BK28" s="1241">
        <v>0</v>
      </c>
      <c r="BL28" s="262">
        <v>3</v>
      </c>
      <c r="BM28" s="262">
        <v>0</v>
      </c>
      <c r="BN28" s="262">
        <v>3</v>
      </c>
      <c r="BO28" s="265">
        <v>1</v>
      </c>
      <c r="BP28" s="265">
        <v>0</v>
      </c>
      <c r="BQ28" s="265">
        <v>1</v>
      </c>
      <c r="BR28" s="265">
        <v>2</v>
      </c>
      <c r="BS28" s="265">
        <v>0</v>
      </c>
      <c r="BT28" s="265">
        <v>2</v>
      </c>
      <c r="BU28" s="263">
        <v>17</v>
      </c>
      <c r="BV28" s="263">
        <v>3</v>
      </c>
      <c r="BW28" s="263">
        <v>14</v>
      </c>
      <c r="BX28" s="262">
        <v>10</v>
      </c>
      <c r="BY28" s="262">
        <v>3</v>
      </c>
      <c r="BZ28" s="262">
        <v>7</v>
      </c>
      <c r="CA28" s="262">
        <v>1</v>
      </c>
      <c r="CB28" s="262">
        <v>1</v>
      </c>
      <c r="CC28" s="262">
        <v>0</v>
      </c>
      <c r="CD28" s="262">
        <v>2</v>
      </c>
      <c r="CE28" s="262">
        <v>0</v>
      </c>
      <c r="CF28" s="262">
        <v>2</v>
      </c>
      <c r="CG28" s="262">
        <v>2</v>
      </c>
      <c r="CH28" s="262">
        <v>1</v>
      </c>
      <c r="CI28" s="262">
        <v>1</v>
      </c>
      <c r="CJ28" s="262">
        <v>1</v>
      </c>
      <c r="CK28" s="262">
        <v>1</v>
      </c>
      <c r="CL28" s="262">
        <v>0</v>
      </c>
      <c r="CM28" s="262">
        <v>1</v>
      </c>
      <c r="CN28" s="262">
        <v>0</v>
      </c>
      <c r="CO28" s="262">
        <v>1</v>
      </c>
      <c r="CP28" s="1240" t="s">
        <v>604</v>
      </c>
      <c r="CQ28" s="1241">
        <v>0</v>
      </c>
      <c r="CR28" s="262">
        <v>2</v>
      </c>
      <c r="CS28" s="262">
        <v>0</v>
      </c>
      <c r="CT28" s="262">
        <v>2</v>
      </c>
      <c r="CU28" s="262">
        <v>1</v>
      </c>
      <c r="CV28" s="262">
        <v>0</v>
      </c>
      <c r="CW28" s="262">
        <v>1</v>
      </c>
      <c r="CX28" s="262">
        <v>0</v>
      </c>
      <c r="CY28" s="262">
        <v>0</v>
      </c>
      <c r="CZ28" s="262">
        <v>0</v>
      </c>
      <c r="DA28" s="262">
        <v>2</v>
      </c>
      <c r="DB28" s="262">
        <v>0</v>
      </c>
      <c r="DC28" s="262">
        <v>2</v>
      </c>
      <c r="DD28" s="262">
        <v>5</v>
      </c>
      <c r="DE28" s="262">
        <v>0</v>
      </c>
      <c r="DF28" s="262">
        <v>5</v>
      </c>
      <c r="DG28" s="265">
        <v>2</v>
      </c>
      <c r="DH28" s="265">
        <v>0</v>
      </c>
      <c r="DI28" s="265">
        <v>2</v>
      </c>
      <c r="DJ28" s="265">
        <v>3</v>
      </c>
      <c r="DK28" s="265">
        <v>0</v>
      </c>
      <c r="DL28" s="265">
        <v>3</v>
      </c>
      <c r="DM28" s="263">
        <v>76</v>
      </c>
      <c r="DN28" s="263">
        <v>16</v>
      </c>
      <c r="DO28" s="263">
        <v>60</v>
      </c>
      <c r="DP28" s="262">
        <v>10</v>
      </c>
      <c r="DQ28" s="262">
        <v>2</v>
      </c>
      <c r="DR28" s="262">
        <v>8</v>
      </c>
      <c r="DS28" s="262">
        <v>10</v>
      </c>
      <c r="DT28" s="262">
        <v>2</v>
      </c>
      <c r="DU28" s="262">
        <v>8</v>
      </c>
      <c r="DV28" s="1240" t="s">
        <v>604</v>
      </c>
      <c r="DW28" s="1241">
        <v>0</v>
      </c>
      <c r="DX28" s="262">
        <v>11</v>
      </c>
      <c r="DY28" s="262">
        <v>4</v>
      </c>
      <c r="DZ28" s="262">
        <v>7</v>
      </c>
      <c r="EA28" s="262">
        <v>30</v>
      </c>
      <c r="EB28" s="262">
        <v>5</v>
      </c>
      <c r="EC28" s="262">
        <v>25</v>
      </c>
      <c r="ED28" s="262">
        <v>13</v>
      </c>
      <c r="EE28" s="262">
        <v>2</v>
      </c>
      <c r="EF28" s="262">
        <v>11</v>
      </c>
      <c r="EG28" s="262">
        <v>2</v>
      </c>
      <c r="EH28" s="262">
        <v>1</v>
      </c>
      <c r="EI28" s="262">
        <v>1</v>
      </c>
      <c r="EJ28" s="263">
        <v>60</v>
      </c>
      <c r="EK28" s="263">
        <v>7</v>
      </c>
      <c r="EL28" s="263">
        <v>53</v>
      </c>
      <c r="EM28" s="262">
        <v>15</v>
      </c>
      <c r="EN28" s="262">
        <v>4</v>
      </c>
      <c r="EO28" s="262">
        <v>11</v>
      </c>
      <c r="EP28" s="262">
        <v>30</v>
      </c>
      <c r="EQ28" s="262">
        <v>2</v>
      </c>
      <c r="ER28" s="262">
        <v>28</v>
      </c>
      <c r="ES28" s="262">
        <v>0</v>
      </c>
      <c r="ET28" s="262">
        <v>0</v>
      </c>
      <c r="EU28" s="262">
        <v>0</v>
      </c>
      <c r="EV28" s="262">
        <v>10</v>
      </c>
      <c r="EW28" s="262">
        <v>0</v>
      </c>
      <c r="EX28" s="262">
        <v>10</v>
      </c>
      <c r="EY28" s="262">
        <v>1</v>
      </c>
      <c r="EZ28" s="262">
        <v>0</v>
      </c>
      <c r="FA28" s="262">
        <v>1</v>
      </c>
      <c r="FB28" s="1240" t="s">
        <v>604</v>
      </c>
      <c r="FC28" s="1241">
        <v>0</v>
      </c>
      <c r="FD28" s="262">
        <v>4</v>
      </c>
      <c r="FE28" s="262">
        <v>1</v>
      </c>
      <c r="FF28" s="262">
        <v>3</v>
      </c>
      <c r="FG28" s="263">
        <v>66</v>
      </c>
      <c r="FH28" s="263">
        <v>10</v>
      </c>
      <c r="FI28" s="263">
        <v>56</v>
      </c>
      <c r="FJ28" s="263">
        <v>24</v>
      </c>
      <c r="FK28" s="263">
        <v>3</v>
      </c>
      <c r="FL28" s="263">
        <v>21</v>
      </c>
      <c r="FM28" s="262">
        <v>6</v>
      </c>
      <c r="FN28" s="262">
        <v>1</v>
      </c>
      <c r="FO28" s="262">
        <v>5</v>
      </c>
      <c r="FP28" s="262">
        <v>5</v>
      </c>
      <c r="FQ28" s="262">
        <v>0</v>
      </c>
      <c r="FR28" s="262">
        <v>5</v>
      </c>
      <c r="FS28" s="262">
        <v>13</v>
      </c>
      <c r="FT28" s="262">
        <v>2</v>
      </c>
      <c r="FU28" s="262">
        <v>11</v>
      </c>
      <c r="FV28" s="262">
        <v>10</v>
      </c>
      <c r="FW28" s="262">
        <v>2</v>
      </c>
      <c r="FX28" s="262">
        <v>8</v>
      </c>
      <c r="FY28" s="262">
        <v>10</v>
      </c>
      <c r="FZ28" s="262">
        <v>2</v>
      </c>
      <c r="GA28" s="262">
        <v>8</v>
      </c>
      <c r="GB28" s="263">
        <v>32</v>
      </c>
      <c r="GC28" s="263">
        <v>5</v>
      </c>
      <c r="GD28" s="263">
        <v>27</v>
      </c>
      <c r="GE28" s="262">
        <v>8</v>
      </c>
      <c r="GF28" s="262">
        <v>3</v>
      </c>
      <c r="GG28" s="262">
        <v>5</v>
      </c>
      <c r="GH28" s="1240" t="s">
        <v>604</v>
      </c>
      <c r="GI28" s="1241">
        <v>0</v>
      </c>
      <c r="GJ28" s="262">
        <v>1</v>
      </c>
      <c r="GK28" s="262">
        <v>0</v>
      </c>
      <c r="GL28" s="262">
        <v>1</v>
      </c>
      <c r="GM28" s="262">
        <v>5</v>
      </c>
      <c r="GN28" s="262">
        <v>1</v>
      </c>
      <c r="GO28" s="262">
        <v>4</v>
      </c>
      <c r="GP28" s="262">
        <v>0</v>
      </c>
      <c r="GQ28" s="262">
        <v>0</v>
      </c>
      <c r="GR28" s="262">
        <v>0</v>
      </c>
      <c r="GS28" s="262">
        <v>18</v>
      </c>
      <c r="GT28" s="262">
        <v>1</v>
      </c>
      <c r="GU28" s="262">
        <v>17</v>
      </c>
      <c r="GV28" s="263">
        <v>40</v>
      </c>
      <c r="GW28" s="263">
        <v>10</v>
      </c>
      <c r="GX28" s="263">
        <v>30</v>
      </c>
      <c r="GY28" s="263">
        <v>7</v>
      </c>
      <c r="GZ28" s="263">
        <v>2</v>
      </c>
      <c r="HA28" s="263">
        <v>5</v>
      </c>
      <c r="HB28" s="262">
        <v>33</v>
      </c>
      <c r="HC28" s="262">
        <v>8</v>
      </c>
      <c r="HD28" s="262">
        <v>25</v>
      </c>
      <c r="HE28" s="263">
        <v>35</v>
      </c>
      <c r="HF28" s="263">
        <v>5</v>
      </c>
      <c r="HG28" s="263">
        <v>30</v>
      </c>
      <c r="HH28" s="262">
        <v>4</v>
      </c>
      <c r="HI28" s="262">
        <v>2</v>
      </c>
      <c r="HJ28" s="262">
        <v>2</v>
      </c>
      <c r="HK28" s="262">
        <v>12</v>
      </c>
      <c r="HL28" s="262">
        <v>1</v>
      </c>
      <c r="HM28" s="262">
        <v>11</v>
      </c>
      <c r="HN28" s="1240" t="s">
        <v>604</v>
      </c>
      <c r="HO28" s="1241">
        <v>0</v>
      </c>
      <c r="HP28" s="262">
        <v>8</v>
      </c>
      <c r="HQ28" s="262">
        <v>2</v>
      </c>
      <c r="HR28" s="262">
        <v>6</v>
      </c>
      <c r="HS28" s="262">
        <v>11</v>
      </c>
      <c r="HT28" s="262">
        <v>0</v>
      </c>
      <c r="HU28" s="262">
        <v>11</v>
      </c>
      <c r="HV28" s="263">
        <v>19</v>
      </c>
      <c r="HW28" s="263">
        <v>4</v>
      </c>
      <c r="HX28" s="263">
        <v>15</v>
      </c>
      <c r="HY28" s="262">
        <v>9</v>
      </c>
      <c r="HZ28" s="262">
        <v>0</v>
      </c>
      <c r="IA28" s="262">
        <v>9</v>
      </c>
      <c r="IB28" s="262">
        <v>3</v>
      </c>
      <c r="IC28" s="262">
        <v>1</v>
      </c>
      <c r="ID28" s="262">
        <v>2</v>
      </c>
      <c r="IE28" s="262">
        <v>7</v>
      </c>
      <c r="IF28" s="262">
        <v>3</v>
      </c>
      <c r="IG28" s="262">
        <v>4</v>
      </c>
      <c r="IH28" s="262">
        <v>0</v>
      </c>
      <c r="II28" s="262">
        <v>0</v>
      </c>
      <c r="IJ28" s="262">
        <v>0</v>
      </c>
      <c r="IK28" s="262">
        <v>3</v>
      </c>
      <c r="IL28" s="262">
        <v>1</v>
      </c>
      <c r="IM28" s="262">
        <v>2</v>
      </c>
      <c r="IN28" s="262">
        <v>4</v>
      </c>
      <c r="IO28" s="262">
        <v>1</v>
      </c>
      <c r="IP28" s="262">
        <v>3</v>
      </c>
      <c r="IQ28" s="263">
        <v>62</v>
      </c>
      <c r="IR28" s="263">
        <v>13</v>
      </c>
      <c r="IS28" s="263">
        <v>49</v>
      </c>
    </row>
    <row r="29" spans="1:253" s="264" customFormat="1" ht="18.75" customHeight="1">
      <c r="A29" s="1240" t="s">
        <v>605</v>
      </c>
      <c r="B29" s="1240"/>
      <c r="C29" s="261">
        <v>112</v>
      </c>
      <c r="D29" s="303">
        <v>23</v>
      </c>
      <c r="E29" s="303">
        <v>89</v>
      </c>
      <c r="F29" s="263">
        <v>19</v>
      </c>
      <c r="G29" s="263">
        <v>4</v>
      </c>
      <c r="H29" s="263">
        <v>15</v>
      </c>
      <c r="I29" s="263">
        <v>14</v>
      </c>
      <c r="J29" s="263">
        <v>3</v>
      </c>
      <c r="K29" s="263">
        <v>11</v>
      </c>
      <c r="L29" s="263">
        <v>5</v>
      </c>
      <c r="M29" s="265">
        <v>1</v>
      </c>
      <c r="N29" s="263">
        <v>4</v>
      </c>
      <c r="O29" s="263">
        <v>5</v>
      </c>
      <c r="P29" s="263">
        <v>4</v>
      </c>
      <c r="Q29" s="263">
        <v>1</v>
      </c>
      <c r="R29" s="262">
        <v>5</v>
      </c>
      <c r="S29" s="262">
        <v>4</v>
      </c>
      <c r="T29" s="262">
        <v>1</v>
      </c>
      <c r="U29" s="262">
        <v>0</v>
      </c>
      <c r="V29" s="262">
        <v>0</v>
      </c>
      <c r="W29" s="262">
        <v>0</v>
      </c>
      <c r="X29" s="262">
        <v>0</v>
      </c>
      <c r="Y29" s="262">
        <v>0</v>
      </c>
      <c r="Z29" s="262">
        <v>0</v>
      </c>
      <c r="AA29" s="262">
        <v>0</v>
      </c>
      <c r="AB29" s="262">
        <v>0</v>
      </c>
      <c r="AC29" s="262">
        <v>0</v>
      </c>
      <c r="AD29" s="1240" t="s">
        <v>606</v>
      </c>
      <c r="AE29" s="1241">
        <v>0</v>
      </c>
      <c r="AF29" s="262">
        <v>0</v>
      </c>
      <c r="AG29" s="262">
        <v>0</v>
      </c>
      <c r="AH29" s="262">
        <v>0</v>
      </c>
      <c r="AI29" s="265">
        <v>5</v>
      </c>
      <c r="AJ29" s="265">
        <v>4</v>
      </c>
      <c r="AK29" s="265">
        <v>1</v>
      </c>
      <c r="AL29" s="262">
        <v>0</v>
      </c>
      <c r="AM29" s="262">
        <v>0</v>
      </c>
      <c r="AN29" s="262">
        <v>0</v>
      </c>
      <c r="AO29" s="263">
        <v>7</v>
      </c>
      <c r="AP29" s="263">
        <v>2</v>
      </c>
      <c r="AQ29" s="263">
        <v>5</v>
      </c>
      <c r="AR29" s="262">
        <v>2</v>
      </c>
      <c r="AS29" s="262">
        <v>1</v>
      </c>
      <c r="AT29" s="262">
        <v>1</v>
      </c>
      <c r="AU29" s="262">
        <v>1</v>
      </c>
      <c r="AV29" s="262">
        <v>0</v>
      </c>
      <c r="AW29" s="262">
        <v>1</v>
      </c>
      <c r="AX29" s="262">
        <v>2</v>
      </c>
      <c r="AY29" s="262">
        <v>0</v>
      </c>
      <c r="AZ29" s="262">
        <v>2</v>
      </c>
      <c r="BA29" s="262">
        <v>1</v>
      </c>
      <c r="BB29" s="262">
        <v>1</v>
      </c>
      <c r="BC29" s="262">
        <v>0</v>
      </c>
      <c r="BD29" s="265">
        <v>0</v>
      </c>
      <c r="BE29" s="265">
        <v>0</v>
      </c>
      <c r="BF29" s="265">
        <v>0</v>
      </c>
      <c r="BG29" s="265">
        <v>1</v>
      </c>
      <c r="BH29" s="265">
        <v>1</v>
      </c>
      <c r="BI29" s="265">
        <v>0</v>
      </c>
      <c r="BJ29" s="1240" t="s">
        <v>606</v>
      </c>
      <c r="BK29" s="1241">
        <v>0</v>
      </c>
      <c r="BL29" s="262">
        <v>1</v>
      </c>
      <c r="BM29" s="262">
        <v>0</v>
      </c>
      <c r="BN29" s="262">
        <v>1</v>
      </c>
      <c r="BO29" s="265">
        <v>0</v>
      </c>
      <c r="BP29" s="265">
        <v>0</v>
      </c>
      <c r="BQ29" s="265">
        <v>0</v>
      </c>
      <c r="BR29" s="265">
        <v>1</v>
      </c>
      <c r="BS29" s="265">
        <v>0</v>
      </c>
      <c r="BT29" s="265">
        <v>1</v>
      </c>
      <c r="BU29" s="263">
        <v>3</v>
      </c>
      <c r="BV29" s="263">
        <v>1</v>
      </c>
      <c r="BW29" s="263">
        <v>2</v>
      </c>
      <c r="BX29" s="262">
        <v>3</v>
      </c>
      <c r="BY29" s="262">
        <v>1</v>
      </c>
      <c r="BZ29" s="262">
        <v>2</v>
      </c>
      <c r="CA29" s="262">
        <v>0</v>
      </c>
      <c r="CB29" s="262">
        <v>0</v>
      </c>
      <c r="CC29" s="262">
        <v>0</v>
      </c>
      <c r="CD29" s="262">
        <v>0</v>
      </c>
      <c r="CE29" s="262">
        <v>0</v>
      </c>
      <c r="CF29" s="262">
        <v>0</v>
      </c>
      <c r="CG29" s="262">
        <v>0</v>
      </c>
      <c r="CH29" s="262">
        <v>0</v>
      </c>
      <c r="CI29" s="262">
        <v>0</v>
      </c>
      <c r="CJ29" s="262">
        <v>1</v>
      </c>
      <c r="CK29" s="262">
        <v>1</v>
      </c>
      <c r="CL29" s="262">
        <v>0</v>
      </c>
      <c r="CM29" s="262">
        <v>0</v>
      </c>
      <c r="CN29" s="262">
        <v>0</v>
      </c>
      <c r="CO29" s="262">
        <v>0</v>
      </c>
      <c r="CP29" s="1240" t="s">
        <v>606</v>
      </c>
      <c r="CQ29" s="1241">
        <v>0</v>
      </c>
      <c r="CR29" s="262">
        <v>2</v>
      </c>
      <c r="CS29" s="262">
        <v>0</v>
      </c>
      <c r="CT29" s="262">
        <v>2</v>
      </c>
      <c r="CU29" s="262">
        <v>0</v>
      </c>
      <c r="CV29" s="262">
        <v>0</v>
      </c>
      <c r="CW29" s="262">
        <v>0</v>
      </c>
      <c r="CX29" s="262">
        <v>0</v>
      </c>
      <c r="CY29" s="262">
        <v>0</v>
      </c>
      <c r="CZ29" s="262">
        <v>0</v>
      </c>
      <c r="DA29" s="262">
        <v>0</v>
      </c>
      <c r="DB29" s="262">
        <v>0</v>
      </c>
      <c r="DC29" s="262">
        <v>0</v>
      </c>
      <c r="DD29" s="262">
        <v>0</v>
      </c>
      <c r="DE29" s="262">
        <v>0</v>
      </c>
      <c r="DF29" s="262">
        <v>0</v>
      </c>
      <c r="DG29" s="265">
        <v>0</v>
      </c>
      <c r="DH29" s="265">
        <v>0</v>
      </c>
      <c r="DI29" s="265">
        <v>0</v>
      </c>
      <c r="DJ29" s="265">
        <v>0</v>
      </c>
      <c r="DK29" s="265">
        <v>0</v>
      </c>
      <c r="DL29" s="265">
        <v>0</v>
      </c>
      <c r="DM29" s="263">
        <v>8</v>
      </c>
      <c r="DN29" s="263">
        <v>3</v>
      </c>
      <c r="DO29" s="263">
        <v>5</v>
      </c>
      <c r="DP29" s="262">
        <v>1</v>
      </c>
      <c r="DQ29" s="262">
        <v>1</v>
      </c>
      <c r="DR29" s="262">
        <v>0</v>
      </c>
      <c r="DS29" s="262">
        <v>1</v>
      </c>
      <c r="DT29" s="262">
        <v>0</v>
      </c>
      <c r="DU29" s="262">
        <v>1</v>
      </c>
      <c r="DV29" s="1240" t="s">
        <v>606</v>
      </c>
      <c r="DW29" s="1241">
        <v>0</v>
      </c>
      <c r="DX29" s="262">
        <v>0</v>
      </c>
      <c r="DY29" s="262">
        <v>0</v>
      </c>
      <c r="DZ29" s="262">
        <v>0</v>
      </c>
      <c r="EA29" s="262">
        <v>5</v>
      </c>
      <c r="EB29" s="262">
        <v>2</v>
      </c>
      <c r="EC29" s="262">
        <v>3</v>
      </c>
      <c r="ED29" s="262">
        <v>1</v>
      </c>
      <c r="EE29" s="262">
        <v>0</v>
      </c>
      <c r="EF29" s="262">
        <v>1</v>
      </c>
      <c r="EG29" s="262">
        <v>0</v>
      </c>
      <c r="EH29" s="262">
        <v>0</v>
      </c>
      <c r="EI29" s="262">
        <v>0</v>
      </c>
      <c r="EJ29" s="263">
        <v>10</v>
      </c>
      <c r="EK29" s="263">
        <v>2</v>
      </c>
      <c r="EL29" s="263">
        <v>8</v>
      </c>
      <c r="EM29" s="262">
        <v>0</v>
      </c>
      <c r="EN29" s="262">
        <v>0</v>
      </c>
      <c r="EO29" s="262">
        <v>0</v>
      </c>
      <c r="EP29" s="262">
        <v>8</v>
      </c>
      <c r="EQ29" s="262">
        <v>2</v>
      </c>
      <c r="ER29" s="262">
        <v>6</v>
      </c>
      <c r="ES29" s="262">
        <v>0</v>
      </c>
      <c r="ET29" s="262">
        <v>0</v>
      </c>
      <c r="EU29" s="262">
        <v>0</v>
      </c>
      <c r="EV29" s="262">
        <v>2</v>
      </c>
      <c r="EW29" s="262">
        <v>0</v>
      </c>
      <c r="EX29" s="262">
        <v>2</v>
      </c>
      <c r="EY29" s="262">
        <v>0</v>
      </c>
      <c r="EZ29" s="262">
        <v>0</v>
      </c>
      <c r="FA29" s="262">
        <v>0</v>
      </c>
      <c r="FB29" s="1240" t="s">
        <v>606</v>
      </c>
      <c r="FC29" s="1241">
        <v>0</v>
      </c>
      <c r="FD29" s="262">
        <v>0</v>
      </c>
      <c r="FE29" s="262">
        <v>0</v>
      </c>
      <c r="FF29" s="262">
        <v>0</v>
      </c>
      <c r="FG29" s="263">
        <v>12</v>
      </c>
      <c r="FH29" s="263">
        <v>2</v>
      </c>
      <c r="FI29" s="263">
        <v>10</v>
      </c>
      <c r="FJ29" s="263">
        <v>2</v>
      </c>
      <c r="FK29" s="263">
        <v>0</v>
      </c>
      <c r="FL29" s="263">
        <v>2</v>
      </c>
      <c r="FM29" s="262">
        <v>0</v>
      </c>
      <c r="FN29" s="262">
        <v>0</v>
      </c>
      <c r="FO29" s="262">
        <v>0</v>
      </c>
      <c r="FP29" s="262">
        <v>1</v>
      </c>
      <c r="FQ29" s="262">
        <v>0</v>
      </c>
      <c r="FR29" s="262">
        <v>1</v>
      </c>
      <c r="FS29" s="262">
        <v>1</v>
      </c>
      <c r="FT29" s="262">
        <v>0</v>
      </c>
      <c r="FU29" s="262">
        <v>1</v>
      </c>
      <c r="FV29" s="262">
        <v>1</v>
      </c>
      <c r="FW29" s="262">
        <v>0</v>
      </c>
      <c r="FX29" s="262">
        <v>1</v>
      </c>
      <c r="FY29" s="262">
        <v>1</v>
      </c>
      <c r="FZ29" s="262">
        <v>0</v>
      </c>
      <c r="GA29" s="262">
        <v>1</v>
      </c>
      <c r="GB29" s="263">
        <v>9</v>
      </c>
      <c r="GC29" s="263">
        <v>2</v>
      </c>
      <c r="GD29" s="263">
        <v>7</v>
      </c>
      <c r="GE29" s="262">
        <v>2</v>
      </c>
      <c r="GF29" s="262">
        <v>0</v>
      </c>
      <c r="GG29" s="262">
        <v>2</v>
      </c>
      <c r="GH29" s="1240" t="s">
        <v>606</v>
      </c>
      <c r="GI29" s="1241">
        <v>0</v>
      </c>
      <c r="GJ29" s="262">
        <v>0</v>
      </c>
      <c r="GK29" s="262">
        <v>0</v>
      </c>
      <c r="GL29" s="262">
        <v>0</v>
      </c>
      <c r="GM29" s="262">
        <v>2</v>
      </c>
      <c r="GN29" s="262">
        <v>0</v>
      </c>
      <c r="GO29" s="262">
        <v>2</v>
      </c>
      <c r="GP29" s="262">
        <v>1</v>
      </c>
      <c r="GQ29" s="262">
        <v>0</v>
      </c>
      <c r="GR29" s="262">
        <v>1</v>
      </c>
      <c r="GS29" s="262">
        <v>4</v>
      </c>
      <c r="GT29" s="262">
        <v>2</v>
      </c>
      <c r="GU29" s="262">
        <v>2</v>
      </c>
      <c r="GV29" s="263">
        <v>5</v>
      </c>
      <c r="GW29" s="263">
        <v>1</v>
      </c>
      <c r="GX29" s="263">
        <v>4</v>
      </c>
      <c r="GY29" s="265">
        <v>2</v>
      </c>
      <c r="GZ29" s="265">
        <v>0</v>
      </c>
      <c r="HA29" s="265">
        <v>2</v>
      </c>
      <c r="HB29" s="262">
        <v>3</v>
      </c>
      <c r="HC29" s="262">
        <v>1</v>
      </c>
      <c r="HD29" s="262">
        <v>2</v>
      </c>
      <c r="HE29" s="263">
        <v>7</v>
      </c>
      <c r="HF29" s="263">
        <v>0</v>
      </c>
      <c r="HG29" s="263">
        <v>7</v>
      </c>
      <c r="HH29" s="262">
        <v>2</v>
      </c>
      <c r="HI29" s="262">
        <v>0</v>
      </c>
      <c r="HJ29" s="262">
        <v>2</v>
      </c>
      <c r="HK29" s="262">
        <v>1</v>
      </c>
      <c r="HL29" s="262">
        <v>0</v>
      </c>
      <c r="HM29" s="262">
        <v>1</v>
      </c>
      <c r="HN29" s="1240" t="s">
        <v>606</v>
      </c>
      <c r="HO29" s="1241">
        <v>0</v>
      </c>
      <c r="HP29" s="262">
        <v>2</v>
      </c>
      <c r="HQ29" s="262">
        <v>0</v>
      </c>
      <c r="HR29" s="262">
        <v>2</v>
      </c>
      <c r="HS29" s="262">
        <v>2</v>
      </c>
      <c r="HT29" s="262">
        <v>0</v>
      </c>
      <c r="HU29" s="262">
        <v>2</v>
      </c>
      <c r="HV29" s="263">
        <v>3</v>
      </c>
      <c r="HW29" s="263">
        <v>1</v>
      </c>
      <c r="HX29" s="263">
        <v>2</v>
      </c>
      <c r="HY29" s="262">
        <v>1</v>
      </c>
      <c r="HZ29" s="262">
        <v>0</v>
      </c>
      <c r="IA29" s="262">
        <v>1</v>
      </c>
      <c r="IB29" s="262">
        <v>1</v>
      </c>
      <c r="IC29" s="262">
        <v>1</v>
      </c>
      <c r="ID29" s="262">
        <v>0</v>
      </c>
      <c r="IE29" s="262">
        <v>1</v>
      </c>
      <c r="IF29" s="262">
        <v>0</v>
      </c>
      <c r="IG29" s="262">
        <v>1</v>
      </c>
      <c r="IH29" s="262">
        <v>0</v>
      </c>
      <c r="II29" s="262">
        <v>0</v>
      </c>
      <c r="IJ29" s="262">
        <v>0</v>
      </c>
      <c r="IK29" s="262">
        <v>0</v>
      </c>
      <c r="IL29" s="262">
        <v>0</v>
      </c>
      <c r="IM29" s="262">
        <v>0</v>
      </c>
      <c r="IN29" s="262">
        <v>0</v>
      </c>
      <c r="IO29" s="262">
        <v>0</v>
      </c>
      <c r="IP29" s="262">
        <v>0</v>
      </c>
      <c r="IQ29" s="263">
        <v>9</v>
      </c>
      <c r="IR29" s="263">
        <v>1</v>
      </c>
      <c r="IS29" s="263">
        <v>8</v>
      </c>
    </row>
    <row r="30" spans="1:253" s="264" customFormat="1" ht="18.75" customHeight="1">
      <c r="A30" s="1240" t="s">
        <v>607</v>
      </c>
      <c r="B30" s="1240"/>
      <c r="C30" s="261">
        <v>4504</v>
      </c>
      <c r="D30" s="303">
        <v>2732</v>
      </c>
      <c r="E30" s="303">
        <v>1772</v>
      </c>
      <c r="F30" s="263">
        <v>1269</v>
      </c>
      <c r="G30" s="263">
        <v>761</v>
      </c>
      <c r="H30" s="263">
        <v>508</v>
      </c>
      <c r="I30" s="265">
        <v>1040</v>
      </c>
      <c r="J30" s="265">
        <v>612</v>
      </c>
      <c r="K30" s="265">
        <v>428</v>
      </c>
      <c r="L30" s="265">
        <v>229</v>
      </c>
      <c r="M30" s="265">
        <v>149</v>
      </c>
      <c r="N30" s="265">
        <v>80</v>
      </c>
      <c r="O30" s="263">
        <v>261</v>
      </c>
      <c r="P30" s="263">
        <v>164</v>
      </c>
      <c r="Q30" s="263">
        <v>97</v>
      </c>
      <c r="R30" s="262">
        <v>208</v>
      </c>
      <c r="S30" s="262">
        <v>133</v>
      </c>
      <c r="T30" s="262">
        <v>75</v>
      </c>
      <c r="U30" s="262">
        <v>22</v>
      </c>
      <c r="V30" s="262">
        <v>8</v>
      </c>
      <c r="W30" s="262">
        <v>14</v>
      </c>
      <c r="X30" s="262">
        <v>10</v>
      </c>
      <c r="Y30" s="262">
        <v>4</v>
      </c>
      <c r="Z30" s="262">
        <v>6</v>
      </c>
      <c r="AA30" s="262">
        <v>12</v>
      </c>
      <c r="AB30" s="262">
        <v>4</v>
      </c>
      <c r="AC30" s="262">
        <v>8</v>
      </c>
      <c r="AD30" s="1240" t="s">
        <v>608</v>
      </c>
      <c r="AE30" s="1241">
        <v>0</v>
      </c>
      <c r="AF30" s="262">
        <v>0</v>
      </c>
      <c r="AG30" s="262">
        <v>0</v>
      </c>
      <c r="AH30" s="262">
        <v>0</v>
      </c>
      <c r="AI30" s="265">
        <v>186</v>
      </c>
      <c r="AJ30" s="265">
        <v>125</v>
      </c>
      <c r="AK30" s="265">
        <v>61</v>
      </c>
      <c r="AL30" s="262">
        <v>53</v>
      </c>
      <c r="AM30" s="262">
        <v>31</v>
      </c>
      <c r="AN30" s="262">
        <v>22</v>
      </c>
      <c r="AO30" s="263">
        <v>554</v>
      </c>
      <c r="AP30" s="263">
        <v>330</v>
      </c>
      <c r="AQ30" s="263">
        <v>224</v>
      </c>
      <c r="AR30" s="262">
        <v>91</v>
      </c>
      <c r="AS30" s="262">
        <v>48</v>
      </c>
      <c r="AT30" s="262">
        <v>43</v>
      </c>
      <c r="AU30" s="262">
        <v>106</v>
      </c>
      <c r="AV30" s="262">
        <v>59</v>
      </c>
      <c r="AW30" s="262">
        <v>47</v>
      </c>
      <c r="AX30" s="262">
        <v>134</v>
      </c>
      <c r="AY30" s="262">
        <v>90</v>
      </c>
      <c r="AZ30" s="262">
        <v>44</v>
      </c>
      <c r="BA30" s="262">
        <v>89</v>
      </c>
      <c r="BB30" s="262">
        <v>57</v>
      </c>
      <c r="BC30" s="262">
        <v>32</v>
      </c>
      <c r="BD30" s="265">
        <v>14</v>
      </c>
      <c r="BE30" s="265">
        <v>6</v>
      </c>
      <c r="BF30" s="265">
        <v>8</v>
      </c>
      <c r="BG30" s="265">
        <v>75</v>
      </c>
      <c r="BH30" s="265">
        <v>51</v>
      </c>
      <c r="BI30" s="265">
        <v>24</v>
      </c>
      <c r="BJ30" s="1240" t="s">
        <v>608</v>
      </c>
      <c r="BK30" s="1241">
        <v>0</v>
      </c>
      <c r="BL30" s="262">
        <v>134</v>
      </c>
      <c r="BM30" s="262">
        <v>76</v>
      </c>
      <c r="BN30" s="262">
        <v>58</v>
      </c>
      <c r="BO30" s="265">
        <v>3</v>
      </c>
      <c r="BP30" s="265">
        <v>1</v>
      </c>
      <c r="BQ30" s="265">
        <v>2</v>
      </c>
      <c r="BR30" s="265">
        <v>131</v>
      </c>
      <c r="BS30" s="265">
        <v>75</v>
      </c>
      <c r="BT30" s="265">
        <v>56</v>
      </c>
      <c r="BU30" s="263">
        <v>47</v>
      </c>
      <c r="BV30" s="263">
        <v>25</v>
      </c>
      <c r="BW30" s="263">
        <v>22</v>
      </c>
      <c r="BX30" s="262">
        <v>37</v>
      </c>
      <c r="BY30" s="262">
        <v>20</v>
      </c>
      <c r="BZ30" s="262">
        <v>17</v>
      </c>
      <c r="CA30" s="262">
        <v>1</v>
      </c>
      <c r="CB30" s="262">
        <v>1</v>
      </c>
      <c r="CC30" s="262">
        <v>0</v>
      </c>
      <c r="CD30" s="262">
        <v>10</v>
      </c>
      <c r="CE30" s="262">
        <v>7</v>
      </c>
      <c r="CF30" s="262">
        <v>3</v>
      </c>
      <c r="CG30" s="262">
        <v>0</v>
      </c>
      <c r="CH30" s="262">
        <v>0</v>
      </c>
      <c r="CI30" s="262">
        <v>0</v>
      </c>
      <c r="CJ30" s="262">
        <v>4</v>
      </c>
      <c r="CK30" s="262">
        <v>1</v>
      </c>
      <c r="CL30" s="262">
        <v>3</v>
      </c>
      <c r="CM30" s="262">
        <v>0</v>
      </c>
      <c r="CN30" s="262">
        <v>0</v>
      </c>
      <c r="CO30" s="262">
        <v>0</v>
      </c>
      <c r="CP30" s="1240" t="s">
        <v>608</v>
      </c>
      <c r="CQ30" s="1241">
        <v>0</v>
      </c>
      <c r="CR30" s="262">
        <v>14</v>
      </c>
      <c r="CS30" s="262">
        <v>4</v>
      </c>
      <c r="CT30" s="262">
        <v>10</v>
      </c>
      <c r="CU30" s="262">
        <v>3</v>
      </c>
      <c r="CV30" s="262">
        <v>2</v>
      </c>
      <c r="CW30" s="262">
        <v>1</v>
      </c>
      <c r="CX30" s="262">
        <v>5</v>
      </c>
      <c r="CY30" s="262">
        <v>5</v>
      </c>
      <c r="CZ30" s="262">
        <v>0</v>
      </c>
      <c r="DA30" s="262">
        <v>9</v>
      </c>
      <c r="DB30" s="262">
        <v>5</v>
      </c>
      <c r="DC30" s="262">
        <v>4</v>
      </c>
      <c r="DD30" s="262">
        <v>1</v>
      </c>
      <c r="DE30" s="262">
        <v>0</v>
      </c>
      <c r="DF30" s="262">
        <v>1</v>
      </c>
      <c r="DG30" s="265">
        <v>0</v>
      </c>
      <c r="DH30" s="265">
        <v>0</v>
      </c>
      <c r="DI30" s="265">
        <v>0</v>
      </c>
      <c r="DJ30" s="265">
        <v>1</v>
      </c>
      <c r="DK30" s="265">
        <v>0</v>
      </c>
      <c r="DL30" s="265">
        <v>1</v>
      </c>
      <c r="DM30" s="263">
        <v>319</v>
      </c>
      <c r="DN30" s="263">
        <v>222</v>
      </c>
      <c r="DO30" s="263">
        <v>97</v>
      </c>
      <c r="DP30" s="262">
        <v>95</v>
      </c>
      <c r="DQ30" s="262">
        <v>65</v>
      </c>
      <c r="DR30" s="262">
        <v>30</v>
      </c>
      <c r="DS30" s="262">
        <v>47</v>
      </c>
      <c r="DT30" s="262">
        <v>31</v>
      </c>
      <c r="DU30" s="262">
        <v>16</v>
      </c>
      <c r="DV30" s="1240" t="s">
        <v>608</v>
      </c>
      <c r="DW30" s="1241">
        <v>0</v>
      </c>
      <c r="DX30" s="262">
        <v>90</v>
      </c>
      <c r="DY30" s="262">
        <v>67</v>
      </c>
      <c r="DZ30" s="262">
        <v>23</v>
      </c>
      <c r="EA30" s="262">
        <v>67</v>
      </c>
      <c r="EB30" s="262">
        <v>44</v>
      </c>
      <c r="EC30" s="262">
        <v>23</v>
      </c>
      <c r="ED30" s="262">
        <v>19</v>
      </c>
      <c r="EE30" s="262">
        <v>14</v>
      </c>
      <c r="EF30" s="262">
        <v>5</v>
      </c>
      <c r="EG30" s="262">
        <v>1</v>
      </c>
      <c r="EH30" s="262">
        <v>1</v>
      </c>
      <c r="EI30" s="262">
        <v>0</v>
      </c>
      <c r="EJ30" s="263">
        <v>70</v>
      </c>
      <c r="EK30" s="263">
        <v>53</v>
      </c>
      <c r="EL30" s="263">
        <v>17</v>
      </c>
      <c r="EM30" s="262">
        <v>50</v>
      </c>
      <c r="EN30" s="262">
        <v>34</v>
      </c>
      <c r="EO30" s="262">
        <v>16</v>
      </c>
      <c r="EP30" s="262">
        <v>4</v>
      </c>
      <c r="EQ30" s="262">
        <v>4</v>
      </c>
      <c r="ER30" s="262">
        <v>0</v>
      </c>
      <c r="ES30" s="262">
        <v>1</v>
      </c>
      <c r="ET30" s="262">
        <v>1</v>
      </c>
      <c r="EU30" s="262">
        <v>0</v>
      </c>
      <c r="EV30" s="262">
        <v>2</v>
      </c>
      <c r="EW30" s="262">
        <v>2</v>
      </c>
      <c r="EX30" s="262">
        <v>0</v>
      </c>
      <c r="EY30" s="262">
        <v>9</v>
      </c>
      <c r="EZ30" s="262">
        <v>8</v>
      </c>
      <c r="FA30" s="262">
        <v>1</v>
      </c>
      <c r="FB30" s="1240" t="s">
        <v>608</v>
      </c>
      <c r="FC30" s="1241">
        <v>0</v>
      </c>
      <c r="FD30" s="262">
        <v>4</v>
      </c>
      <c r="FE30" s="262">
        <v>4</v>
      </c>
      <c r="FF30" s="262">
        <v>0</v>
      </c>
      <c r="FG30" s="263">
        <v>665</v>
      </c>
      <c r="FH30" s="263">
        <v>375</v>
      </c>
      <c r="FI30" s="263">
        <v>290</v>
      </c>
      <c r="FJ30" s="263">
        <v>205</v>
      </c>
      <c r="FK30" s="263">
        <v>110</v>
      </c>
      <c r="FL30" s="263">
        <v>95</v>
      </c>
      <c r="FM30" s="262">
        <v>69</v>
      </c>
      <c r="FN30" s="262">
        <v>44</v>
      </c>
      <c r="FO30" s="262">
        <v>25</v>
      </c>
      <c r="FP30" s="262">
        <v>81</v>
      </c>
      <c r="FQ30" s="262">
        <v>43</v>
      </c>
      <c r="FR30" s="262">
        <v>38</v>
      </c>
      <c r="FS30" s="262">
        <v>55</v>
      </c>
      <c r="FT30" s="262">
        <v>23</v>
      </c>
      <c r="FU30" s="262">
        <v>32</v>
      </c>
      <c r="FV30" s="262">
        <v>157</v>
      </c>
      <c r="FW30" s="262">
        <v>88</v>
      </c>
      <c r="FX30" s="262">
        <v>69</v>
      </c>
      <c r="FY30" s="262">
        <v>157</v>
      </c>
      <c r="FZ30" s="262">
        <v>88</v>
      </c>
      <c r="GA30" s="262">
        <v>69</v>
      </c>
      <c r="GB30" s="263">
        <v>303</v>
      </c>
      <c r="GC30" s="263">
        <v>177</v>
      </c>
      <c r="GD30" s="263">
        <v>126</v>
      </c>
      <c r="GE30" s="262">
        <v>157</v>
      </c>
      <c r="GF30" s="262">
        <v>90</v>
      </c>
      <c r="GG30" s="262">
        <v>67</v>
      </c>
      <c r="GH30" s="1240" t="s">
        <v>608</v>
      </c>
      <c r="GI30" s="1241">
        <v>0</v>
      </c>
      <c r="GJ30" s="262">
        <v>2</v>
      </c>
      <c r="GK30" s="262">
        <v>1</v>
      </c>
      <c r="GL30" s="262">
        <v>1</v>
      </c>
      <c r="GM30" s="262">
        <v>0</v>
      </c>
      <c r="GN30" s="262">
        <v>0</v>
      </c>
      <c r="GO30" s="262">
        <v>0</v>
      </c>
      <c r="GP30" s="262">
        <v>22</v>
      </c>
      <c r="GQ30" s="262">
        <v>18</v>
      </c>
      <c r="GR30" s="262">
        <v>4</v>
      </c>
      <c r="GS30" s="262">
        <v>122</v>
      </c>
      <c r="GT30" s="262">
        <v>68</v>
      </c>
      <c r="GU30" s="262">
        <v>54</v>
      </c>
      <c r="GV30" s="263">
        <v>146</v>
      </c>
      <c r="GW30" s="263">
        <v>82</v>
      </c>
      <c r="GX30" s="263">
        <v>64</v>
      </c>
      <c r="GY30" s="265">
        <v>3</v>
      </c>
      <c r="GZ30" s="265">
        <v>1</v>
      </c>
      <c r="HA30" s="265">
        <v>2</v>
      </c>
      <c r="HB30" s="262">
        <v>143</v>
      </c>
      <c r="HC30" s="262">
        <v>81</v>
      </c>
      <c r="HD30" s="262">
        <v>62</v>
      </c>
      <c r="HE30" s="263">
        <v>214</v>
      </c>
      <c r="HF30" s="263">
        <v>122</v>
      </c>
      <c r="HG30" s="263">
        <v>92</v>
      </c>
      <c r="HH30" s="262">
        <v>96</v>
      </c>
      <c r="HI30" s="262">
        <v>54</v>
      </c>
      <c r="HJ30" s="262">
        <v>42</v>
      </c>
      <c r="HK30" s="262">
        <v>44</v>
      </c>
      <c r="HL30" s="262">
        <v>22</v>
      </c>
      <c r="HM30" s="262">
        <v>22</v>
      </c>
      <c r="HN30" s="1240" t="s">
        <v>608</v>
      </c>
      <c r="HO30" s="1241">
        <v>0</v>
      </c>
      <c r="HP30" s="262">
        <v>71</v>
      </c>
      <c r="HQ30" s="262">
        <v>43</v>
      </c>
      <c r="HR30" s="262">
        <v>28</v>
      </c>
      <c r="HS30" s="262">
        <v>3</v>
      </c>
      <c r="HT30" s="262">
        <v>3</v>
      </c>
      <c r="HU30" s="262">
        <v>0</v>
      </c>
      <c r="HV30" s="263">
        <v>5</v>
      </c>
      <c r="HW30" s="263">
        <v>3</v>
      </c>
      <c r="HX30" s="263">
        <v>2</v>
      </c>
      <c r="HY30" s="262">
        <v>4</v>
      </c>
      <c r="HZ30" s="262">
        <v>2</v>
      </c>
      <c r="IA30" s="262">
        <v>2</v>
      </c>
      <c r="IB30" s="262">
        <v>0</v>
      </c>
      <c r="IC30" s="262">
        <v>0</v>
      </c>
      <c r="ID30" s="262">
        <v>0</v>
      </c>
      <c r="IE30" s="262">
        <v>1</v>
      </c>
      <c r="IF30" s="262">
        <v>1</v>
      </c>
      <c r="IG30" s="262">
        <v>0</v>
      </c>
      <c r="IH30" s="262">
        <v>0</v>
      </c>
      <c r="II30" s="262">
        <v>0</v>
      </c>
      <c r="IJ30" s="262">
        <v>0</v>
      </c>
      <c r="IK30" s="262">
        <v>6</v>
      </c>
      <c r="IL30" s="262">
        <v>6</v>
      </c>
      <c r="IM30" s="262">
        <v>0</v>
      </c>
      <c r="IN30" s="262">
        <v>0</v>
      </c>
      <c r="IO30" s="262">
        <v>0</v>
      </c>
      <c r="IP30" s="262">
        <v>0</v>
      </c>
      <c r="IQ30" s="263">
        <v>193</v>
      </c>
      <c r="IR30" s="263">
        <v>118</v>
      </c>
      <c r="IS30" s="263">
        <v>75</v>
      </c>
    </row>
    <row r="31" spans="1:253" s="264" customFormat="1" ht="7.5" customHeight="1">
      <c r="A31" s="1096"/>
      <c r="B31" s="1096"/>
      <c r="C31" s="266" t="str">
        <f>IF(C8=SUM(C9:C30),"","NG")</f>
        <v/>
      </c>
      <c r="D31" s="263" t="str">
        <f>IF(D8=SUM(D9:D30),"","NG")</f>
        <v/>
      </c>
      <c r="E31" s="263" t="str">
        <f>IF(E8=SUM(E9:E30),"","NG")</f>
        <v/>
      </c>
      <c r="F31" s="263" t="str">
        <f>IF(F8=SUM(F9:F30),"","NG")</f>
        <v/>
      </c>
      <c r="G31" s="263" t="str">
        <f>IF(G8=SUM(G9:G30),"","NG")</f>
        <v/>
      </c>
      <c r="H31" s="263" t="str">
        <f>IF(H8=SUM(H9:H30),"","NG")</f>
        <v/>
      </c>
      <c r="I31" s="263" t="str">
        <f>IF(I8=SUM(I9:I30),"","NG")</f>
        <v/>
      </c>
      <c r="J31" s="263" t="str">
        <f>IF(J8=SUM(J9:J30),"","NG")</f>
        <v/>
      </c>
      <c r="K31" s="263" t="str">
        <f>IF(K8=SUM(K9:K30),"","NG")</f>
        <v/>
      </c>
      <c r="L31" s="263" t="str">
        <f>IF(L8=SUM(L9:L30),"","NG")</f>
        <v/>
      </c>
      <c r="M31" s="263" t="str">
        <f>IF(M8=SUM(M9:M30),"","NG")</f>
        <v/>
      </c>
      <c r="N31" s="263" t="str">
        <f>IF(N8=SUM(N9:N30),"","NG")</f>
        <v/>
      </c>
      <c r="O31" s="263" t="str">
        <f>IF(O8=SUM(O9:O30),"","NG")</f>
        <v/>
      </c>
      <c r="P31" s="263" t="str">
        <f>IF(P8=SUM(P9:P30),"","NG")</f>
        <v/>
      </c>
      <c r="Q31" s="263" t="str">
        <f>IF(Q8=SUM(Q9:Q30),"","NG")</f>
        <v/>
      </c>
      <c r="R31" s="263" t="s">
        <v>1741</v>
      </c>
      <c r="S31" s="263" t="s">
        <v>1741</v>
      </c>
      <c r="T31" s="263" t="s">
        <v>1741</v>
      </c>
      <c r="U31" s="263" t="str">
        <f>IF(U8=SUM(U9:U30),"","NG")</f>
        <v/>
      </c>
      <c r="V31" s="263" t="str">
        <f>IF(V8=SUM(V9:V30),"","NG")</f>
        <v/>
      </c>
      <c r="W31" s="263" t="str">
        <f>IF(W8=SUM(W9:W30),"","NG")</f>
        <v/>
      </c>
      <c r="X31" s="263" t="str">
        <f>IF(X8=SUM(X9:X30),"","NG")</f>
        <v/>
      </c>
      <c r="Y31" s="263" t="str">
        <f>IF(Y8=SUM(Y9:Y30),"","NG")</f>
        <v/>
      </c>
      <c r="Z31" s="263" t="str">
        <f>IF(Z8=SUM(Z9:Z30),"","NG")</f>
        <v/>
      </c>
      <c r="AA31" s="263" t="str">
        <f>IF(AA8=SUM(AA9:AA30),"","NG")</f>
        <v/>
      </c>
      <c r="AB31" s="263" t="str">
        <f>IF(AB8=SUM(AB9:AB30),"","NG")</f>
        <v/>
      </c>
      <c r="AC31" s="263" t="str">
        <f>IF(AC8=SUM(AC9:AC30),"","NG")</f>
        <v/>
      </c>
      <c r="AD31" s="263"/>
      <c r="AE31" s="263"/>
      <c r="AF31" s="964" t="str">
        <f>IF(AF8=SUM(AF9:AF30),"","NG")</f>
        <v/>
      </c>
      <c r="AG31" s="263" t="str">
        <f>IF(AG8=SUM(AG9:AG30),"","NG")</f>
        <v/>
      </c>
      <c r="AH31" s="263" t="str">
        <f>IF(AH8=SUM(AH9:AH30),"","NG")</f>
        <v/>
      </c>
      <c r="AI31" s="263" t="str">
        <f>IF(AI8=SUM(AI9:AI30),"","NG")</f>
        <v/>
      </c>
      <c r="AJ31" s="263" t="str">
        <f>IF(AJ8=SUM(AJ9:AJ30),"","NG")</f>
        <v/>
      </c>
      <c r="AK31" s="263" t="str">
        <f>IF(AK8=SUM(AK9:AK30),"","NG")</f>
        <v/>
      </c>
      <c r="AL31" s="263" t="str">
        <f>IF(AL8=SUM(AL9:AL30),"","NG")</f>
        <v/>
      </c>
      <c r="AM31" s="263" t="str">
        <f>IF(AM8=SUM(AM9:AM30),"","NG")</f>
        <v/>
      </c>
      <c r="AN31" s="263" t="str">
        <f>IF(AN8=SUM(AN9:AN30),"","NG")</f>
        <v/>
      </c>
      <c r="AO31" s="263" t="str">
        <f>IF(AO8=SUM(AO9:AO30),"","NG")</f>
        <v/>
      </c>
      <c r="AP31" s="263" t="str">
        <f>IF(AP8=SUM(AP9:AP30),"","NG")</f>
        <v/>
      </c>
      <c r="AQ31" s="263" t="str">
        <f>IF(AQ8=SUM(AQ9:AQ30),"","NG")</f>
        <v/>
      </c>
      <c r="AR31" s="263" t="str">
        <f>IF(AR8=SUM(AR9:AR30),"","NG")</f>
        <v/>
      </c>
      <c r="AS31" s="263" t="str">
        <f>IF(AS8=SUM(AS9:AS30),"","NG")</f>
        <v/>
      </c>
      <c r="AT31" s="263" t="str">
        <f>IF(AT8=SUM(AT9:AT30),"","NG")</f>
        <v/>
      </c>
      <c r="AU31" s="263" t="str">
        <f>IF(AU8=SUM(AU9:AU30),"","NG")</f>
        <v/>
      </c>
      <c r="AV31" s="263" t="str">
        <f>IF(AV8=SUM(AV9:AV30),"","NG")</f>
        <v/>
      </c>
      <c r="AW31" s="263" t="str">
        <f>IF(AW8=SUM(AW9:AW30),"","NG")</f>
        <v/>
      </c>
      <c r="AX31" s="263" t="str">
        <f>IF(AX8=SUM(AX9:AX30),"","NG")</f>
        <v/>
      </c>
      <c r="AY31" s="263" t="str">
        <f>IF(AY8=SUM(AY9:AY30),"","NG")</f>
        <v/>
      </c>
      <c r="AZ31" s="263" t="str">
        <f>IF(AZ8=SUM(AZ9:AZ30),"","NG")</f>
        <v/>
      </c>
      <c r="BA31" s="263" t="str">
        <f>IF(BA8=SUM(BA9:BA30),"","NG")</f>
        <v/>
      </c>
      <c r="BB31" s="263" t="str">
        <f>IF(BB8=SUM(BB9:BB30),"","NG")</f>
        <v/>
      </c>
      <c r="BC31" s="263" t="str">
        <f>IF(BC8=SUM(BC9:BC30),"","NG")</f>
        <v/>
      </c>
      <c r="BD31" s="263" t="str">
        <f>IF(BD8=SUM(BD9:BD30),"","NG")</f>
        <v/>
      </c>
      <c r="BE31" s="263" t="str">
        <f>IF(BE8=SUM(BE9:BE30),"","NG")</f>
        <v/>
      </c>
      <c r="BF31" s="263" t="str">
        <f>IF(BF8=SUM(BF9:BF30),"","NG")</f>
        <v/>
      </c>
      <c r="BG31" s="263" t="str">
        <f>IF(BG8=SUM(BG9:BG30),"","NG")</f>
        <v/>
      </c>
      <c r="BH31" s="263" t="str">
        <f>IF(BH8=SUM(BH9:BH30),"","NG")</f>
        <v/>
      </c>
      <c r="BI31" s="263" t="str">
        <f>IF(BI8=SUM(BI9:BI30),"","NG")</f>
        <v/>
      </c>
      <c r="BJ31" s="1096"/>
      <c r="BK31" s="1097"/>
      <c r="BL31" s="263" t="str">
        <f>IF(BL8=SUM(BL9:BL30),"","NG")</f>
        <v/>
      </c>
      <c r="BM31" s="263" t="str">
        <f>IF(BM8=SUM(BM9:BM30),"","NG")</f>
        <v/>
      </c>
      <c r="BN31" s="263" t="str">
        <f>IF(BN8=SUM(BN9:BN30),"","NG")</f>
        <v/>
      </c>
      <c r="BO31" s="263" t="str">
        <f>IF(BO8=SUM(BO9:BO30),"","NG")</f>
        <v/>
      </c>
      <c r="BP31" s="263" t="str">
        <f>IF(BP8=SUM(BP9:BP30),"","NG")</f>
        <v/>
      </c>
      <c r="BQ31" s="263" t="str">
        <f>IF(BQ8=SUM(BQ9:BQ30),"","NG")</f>
        <v/>
      </c>
      <c r="BR31" s="263" t="str">
        <f>IF(BR8=SUM(BR9:BR30),"","NG")</f>
        <v/>
      </c>
      <c r="BS31" s="263" t="str">
        <f>IF(BS8=SUM(BS9:BS30),"","NG")</f>
        <v/>
      </c>
      <c r="BT31" s="263" t="str">
        <f>IF(BT8=SUM(BT9:BT30),"","NG")</f>
        <v/>
      </c>
      <c r="BU31" s="263" t="str">
        <f>IF(BU8=SUM(BU9:BU30),"","NG")</f>
        <v/>
      </c>
      <c r="BV31" s="263" t="str">
        <f>IF(BV8=SUM(BV9:BV30),"","NG")</f>
        <v/>
      </c>
      <c r="BW31" s="263" t="str">
        <f>IF(BW8=SUM(BW9:BW30),"","NG")</f>
        <v/>
      </c>
      <c r="BX31" s="263" t="str">
        <f>IF(BX8=SUM(BX9:BX30),"","NG")</f>
        <v/>
      </c>
      <c r="BY31" s="263" t="str">
        <f>IF(BY8=SUM(BY9:BY30),"","NG")</f>
        <v/>
      </c>
      <c r="BZ31" s="263" t="str">
        <f>IF(BZ8=SUM(BZ9:BZ30),"","NG")</f>
        <v/>
      </c>
      <c r="CA31" s="263" t="str">
        <f>IF(CA8=SUM(CA9:CA30),"","NG")</f>
        <v/>
      </c>
      <c r="CB31" s="263" t="str">
        <f>IF(CB8=SUM(CB9:CB30),"","NG")</f>
        <v/>
      </c>
      <c r="CC31" s="263" t="str">
        <f>IF(CC8=SUM(CC9:CC30),"","NG")</f>
        <v/>
      </c>
      <c r="CD31" s="263" t="str">
        <f>IF(CD8=SUM(CD9:CD30),"","NG")</f>
        <v/>
      </c>
      <c r="CE31" s="263" t="str">
        <f>IF(CE8=SUM(CE9:CE30),"","NG")</f>
        <v/>
      </c>
      <c r="CF31" s="263" t="str">
        <f>IF(CF8=SUM(CF9:CF30),"","NG")</f>
        <v/>
      </c>
      <c r="CG31" s="263" t="str">
        <f>IF(CG8=SUM(CG9:CG30),"","NG")</f>
        <v/>
      </c>
      <c r="CH31" s="263" t="str">
        <f>IF(CH8=SUM(CH9:CH30),"","NG")</f>
        <v/>
      </c>
      <c r="CI31" s="263" t="str">
        <f>IF(CI8=SUM(CI9:CI30),"","NG")</f>
        <v/>
      </c>
      <c r="CJ31" s="263" t="str">
        <f>IF(CJ8=SUM(CJ9:CJ30),"","NG")</f>
        <v/>
      </c>
      <c r="CK31" s="263" t="str">
        <f>IF(CK8=SUM(CK9:CK30),"","NG")</f>
        <v/>
      </c>
      <c r="CL31" s="263" t="str">
        <f>IF(CL8=SUM(CL9:CL30),"","NG")</f>
        <v/>
      </c>
      <c r="CM31" s="263" t="str">
        <f>IF(CM8=SUM(CM9:CM30),"","NG")</f>
        <v/>
      </c>
      <c r="CN31" s="263" t="str">
        <f>IF(CN8=SUM(CN9:CN30),"","NG")</f>
        <v/>
      </c>
      <c r="CO31" s="263" t="str">
        <f>IF(CO8=SUM(CO9:CO30),"","NG")</f>
        <v/>
      </c>
      <c r="CP31" s="263"/>
      <c r="CQ31" s="947"/>
      <c r="CR31" s="263" t="str">
        <f>IF(CR8=SUM(CR9:CR30),"","NG")</f>
        <v/>
      </c>
      <c r="CS31" s="263" t="str">
        <f>IF(CS8=SUM(CS9:CS30),"","NG")</f>
        <v/>
      </c>
      <c r="CT31" s="263" t="str">
        <f>IF(CT8=SUM(CT9:CT30),"","NG")</f>
        <v/>
      </c>
      <c r="CU31" s="263" t="str">
        <f>IF(CU8=SUM(CU9:CU30),"","NG")</f>
        <v/>
      </c>
      <c r="CV31" s="263" t="str">
        <f>IF(CV8=SUM(CV9:CV30),"","NG")</f>
        <v/>
      </c>
      <c r="CW31" s="263" t="str">
        <f>IF(CW8=SUM(CW9:CW30),"","NG")</f>
        <v/>
      </c>
      <c r="CX31" s="263" t="str">
        <f>IF(CX8=SUM(CX9:CX30),"","NG")</f>
        <v/>
      </c>
      <c r="CY31" s="263" t="str">
        <f>IF(CY8=SUM(CY9:CY30),"","NG")</f>
        <v/>
      </c>
      <c r="CZ31" s="263" t="str">
        <f>IF(CZ8=SUM(CZ9:CZ30),"","NG")</f>
        <v/>
      </c>
      <c r="DA31" s="263" t="str">
        <f>IF(DA8=SUM(DA9:DA30),"","NG")</f>
        <v/>
      </c>
      <c r="DB31" s="263" t="str">
        <f>IF(DB8=SUM(DB9:DB30),"","NG")</f>
        <v/>
      </c>
      <c r="DC31" s="263" t="str">
        <f>IF(DC8=SUM(DC9:DC30),"","NG")</f>
        <v/>
      </c>
      <c r="DD31" s="263" t="str">
        <f>IF(DD8=SUM(DD9:DD30),"","NG")</f>
        <v/>
      </c>
      <c r="DE31" s="263" t="str">
        <f>IF(DE8=SUM(DE9:DE30),"","NG")</f>
        <v/>
      </c>
      <c r="DF31" s="263" t="str">
        <f>IF(DF8=SUM(DF9:DF30),"","NG")</f>
        <v/>
      </c>
      <c r="DG31" s="263" t="str">
        <f>IF(DG8=SUM(DG9:DG30),"","NG")</f>
        <v/>
      </c>
      <c r="DH31" s="263" t="str">
        <f>IF(DH8=SUM(DH9:DH30),"","NG")</f>
        <v/>
      </c>
      <c r="DI31" s="263" t="str">
        <f>IF(DI8=SUM(DI9:DI30),"","NG")</f>
        <v/>
      </c>
      <c r="DJ31" s="263" t="str">
        <f>IF(DJ8=SUM(DJ9:DJ30),"","NG")</f>
        <v/>
      </c>
      <c r="DK31" s="263" t="str">
        <f>IF(DK8=SUM(DK9:DK30),"","NG")</f>
        <v/>
      </c>
      <c r="DL31" s="263" t="str">
        <f>IF(DL8=SUM(DL9:DL30),"","NG")</f>
        <v/>
      </c>
      <c r="DM31" s="263" t="str">
        <f>IF(DM8=SUM(DM9:DM30),"","NG")</f>
        <v/>
      </c>
      <c r="DN31" s="263" t="str">
        <f>IF(DN8=SUM(DN9:DN30),"","NG")</f>
        <v/>
      </c>
      <c r="DO31" s="263" t="str">
        <f>IF(DO8=SUM(DO9:DO30),"","NG")</f>
        <v/>
      </c>
      <c r="DP31" s="263" t="str">
        <f>IF(DP8=SUM(DP9:DP30),"","NG")</f>
        <v/>
      </c>
      <c r="DQ31" s="263" t="str">
        <f>IF(DQ8=SUM(DQ9:DQ30),"","NG")</f>
        <v/>
      </c>
      <c r="DR31" s="263" t="str">
        <f>IF(DR8=SUM(DR9:DR30),"","NG")</f>
        <v/>
      </c>
      <c r="DS31" s="263" t="str">
        <f>IF(DS8=SUM(DS9:DS30),"","NG")</f>
        <v/>
      </c>
      <c r="DT31" s="263" t="str">
        <f>IF(DT8=SUM(DT9:DT30),"","NG")</f>
        <v/>
      </c>
      <c r="DU31" s="263" t="str">
        <f>IF(DU8=SUM(DU9:DU30),"","NG")</f>
        <v/>
      </c>
      <c r="DV31" s="1096"/>
      <c r="DW31" s="1097"/>
      <c r="DX31" s="263" t="str">
        <f>IF(DX8=SUM(DX9:DX30),"","NG")</f>
        <v/>
      </c>
      <c r="DY31" s="263" t="str">
        <f>IF(DY8=SUM(DY9:DY30),"","NG")</f>
        <v/>
      </c>
      <c r="DZ31" s="263" t="str">
        <f>IF(DZ8=SUM(DZ9:DZ30),"","NG")</f>
        <v/>
      </c>
      <c r="EA31" s="263" t="str">
        <f>IF(EA8=SUM(EA9:EA30),"","NG")</f>
        <v/>
      </c>
      <c r="EB31" s="263" t="str">
        <f>IF(EB8=SUM(EB9:EB30),"","NG")</f>
        <v/>
      </c>
      <c r="EC31" s="263" t="str">
        <f>IF(EC8=SUM(EC9:EC30),"","NG")</f>
        <v/>
      </c>
      <c r="ED31" s="263" t="str">
        <f>IF(ED8=SUM(ED9:ED30),"","NG")</f>
        <v/>
      </c>
      <c r="EE31" s="263" t="str">
        <f>IF(EE8=SUM(EE9:EE30),"","NG")</f>
        <v/>
      </c>
      <c r="EF31" s="263" t="str">
        <f>IF(EF8=SUM(EF9:EF30),"","NG")</f>
        <v/>
      </c>
      <c r="EG31" s="263" t="str">
        <f>IF(EG8=SUM(EG9:EG30),"","NG")</f>
        <v/>
      </c>
      <c r="EH31" s="263" t="str">
        <f>IF(EH8=SUM(EH9:EH30),"","NG")</f>
        <v/>
      </c>
      <c r="EI31" s="263" t="str">
        <f>IF(EI8=SUM(EI9:EI30),"","NG")</f>
        <v/>
      </c>
      <c r="EJ31" s="263" t="str">
        <f>IF(EJ8=SUM(EJ9:EJ30),"","NG")</f>
        <v/>
      </c>
      <c r="EK31" s="263" t="str">
        <f>IF(EK8=SUM(EK9:EK30),"","NG")</f>
        <v/>
      </c>
      <c r="EL31" s="263" t="str">
        <f>IF(EL8=SUM(EL9:EL30),"","NG")</f>
        <v/>
      </c>
      <c r="EM31" s="263" t="str">
        <f>IF(EM8=SUM(EM9:EM30),"","NG")</f>
        <v/>
      </c>
      <c r="EN31" s="263" t="str">
        <f>IF(EN8=SUM(EN9:EN30),"","NG")</f>
        <v/>
      </c>
      <c r="EO31" s="263" t="str">
        <f>IF(EO8=SUM(EO9:EO30),"","NG")</f>
        <v/>
      </c>
      <c r="EP31" s="263" t="str">
        <f>IF(EP8=SUM(EP9:EP30),"","NG")</f>
        <v/>
      </c>
      <c r="EQ31" s="263" t="str">
        <f>IF(EQ8=SUM(EQ9:EQ30),"","NG")</f>
        <v/>
      </c>
      <c r="ER31" s="263" t="str">
        <f>IF(ER8=SUM(ER9:ER30),"","NG")</f>
        <v/>
      </c>
      <c r="ES31" s="263" t="str">
        <f>IF(ES8=SUM(ES9:ES30),"","NG")</f>
        <v/>
      </c>
      <c r="ET31" s="263" t="str">
        <f>IF(ET8=SUM(ET9:ET30),"","NG")</f>
        <v/>
      </c>
      <c r="EU31" s="263" t="str">
        <f>IF(EU8=SUM(EU9:EU30),"","NG")</f>
        <v/>
      </c>
      <c r="EV31" s="263" t="str">
        <f>IF(EV8=SUM(EV9:EV30),"","NG")</f>
        <v/>
      </c>
      <c r="EW31" s="263" t="str">
        <f>IF(EW8=SUM(EW9:EW30),"","NG")</f>
        <v/>
      </c>
      <c r="EX31" s="263" t="str">
        <f>IF(EX8=SUM(EX9:EX30),"","NG")</f>
        <v/>
      </c>
      <c r="EY31" s="263" t="str">
        <f>IF(EY8=SUM(EY9:EY30),"","NG")</f>
        <v/>
      </c>
      <c r="EZ31" s="263" t="str">
        <f>IF(EZ8=SUM(EZ9:EZ30),"","NG")</f>
        <v/>
      </c>
      <c r="FA31" s="263" t="str">
        <f>IF(FA8=SUM(FA9:FA30),"","NG")</f>
        <v/>
      </c>
      <c r="FB31" s="1096"/>
      <c r="FC31" s="1097"/>
      <c r="FD31" s="263" t="str">
        <f>IF(FD8=SUM(FD9:FD30),"","NG")</f>
        <v/>
      </c>
      <c r="FE31" s="263" t="str">
        <f>IF(FE8=SUM(FE9:FE30),"","NG")</f>
        <v/>
      </c>
      <c r="FF31" s="263" t="str">
        <f>IF(FF8=SUM(FF9:FF30),"","NG")</f>
        <v/>
      </c>
      <c r="FG31" s="263" t="str">
        <f>IF(FG8=SUM(FG9:FG30),"","NG")</f>
        <v/>
      </c>
      <c r="FH31" s="263" t="str">
        <f>IF(FH8=SUM(FH9:FH30),"","NG")</f>
        <v/>
      </c>
      <c r="FI31" s="263" t="str">
        <f>IF(FI8=SUM(FI9:FI30),"","NG")</f>
        <v/>
      </c>
      <c r="FJ31" s="263" t="str">
        <f>IF(FJ8=SUM(FJ9:FJ30),"","NG")</f>
        <v/>
      </c>
      <c r="FK31" s="263" t="str">
        <f>IF(FK8=SUM(FK9:FK30),"","NG")</f>
        <v/>
      </c>
      <c r="FL31" s="263" t="str">
        <f>IF(FL8=SUM(FL9:FL30),"","NG")</f>
        <v/>
      </c>
      <c r="FM31" s="263" t="str">
        <f>IF(FM8=SUM(FM9:FM30),"","NG")</f>
        <v/>
      </c>
      <c r="FN31" s="263" t="str">
        <f>IF(FN8=SUM(FN9:FN30),"","NG")</f>
        <v/>
      </c>
      <c r="FO31" s="263" t="str">
        <f>IF(FO8=SUM(FO9:FO30),"","NG")</f>
        <v/>
      </c>
      <c r="FP31" s="263" t="str">
        <f>IF(FP8=SUM(FP9:FP30),"","NG")</f>
        <v/>
      </c>
      <c r="FQ31" s="263" t="str">
        <f>IF(FQ8=SUM(FQ9:FQ30),"","NG")</f>
        <v/>
      </c>
      <c r="FR31" s="263" t="str">
        <f>IF(FR8=SUM(FR9:FR30),"","NG")</f>
        <v/>
      </c>
      <c r="FS31" s="263" t="str">
        <f>IF(FS8=SUM(FS9:FS30),"","NG")</f>
        <v/>
      </c>
      <c r="FT31" s="263" t="str">
        <f>IF(FT8=SUM(FT9:FT30),"","NG")</f>
        <v/>
      </c>
      <c r="FU31" s="263" t="str">
        <f>IF(FU8=SUM(FU9:FU30),"","NG")</f>
        <v/>
      </c>
      <c r="FV31" s="263" t="str">
        <f>IF(FV8=SUM(FV9:FV30),"","NG")</f>
        <v/>
      </c>
      <c r="FW31" s="263" t="str">
        <f>IF(FW8=SUM(FW9:FW30),"","NG")</f>
        <v/>
      </c>
      <c r="FX31" s="263" t="str">
        <f>IF(FX8=SUM(FX9:FX30),"","NG")</f>
        <v/>
      </c>
      <c r="FY31" s="263" t="str">
        <f>IF(FY8=SUM(FY9:FY30),"","NG")</f>
        <v/>
      </c>
      <c r="FZ31" s="263" t="str">
        <f>IF(FZ8=SUM(FZ9:FZ30),"","NG")</f>
        <v/>
      </c>
      <c r="GA31" s="263" t="str">
        <f>IF(GA8=SUM(GA9:GA30),"","NG")</f>
        <v/>
      </c>
      <c r="GB31" s="263" t="str">
        <f>IF(GB8=SUM(GB9:GB30),"","NG")</f>
        <v/>
      </c>
      <c r="GC31" s="263" t="str">
        <f>IF(GC8=SUM(GC9:GC30),"","NG")</f>
        <v/>
      </c>
      <c r="GD31" s="263" t="str">
        <f>IF(GD8=SUM(GD9:GD30),"","NG")</f>
        <v/>
      </c>
      <c r="GE31" s="263" t="str">
        <f>IF(GE8=SUM(GE9:GE30),"","NG")</f>
        <v/>
      </c>
      <c r="GF31" s="263" t="str">
        <f>IF(GF8=SUM(GF9:GF30),"","NG")</f>
        <v/>
      </c>
      <c r="GG31" s="263" t="str">
        <f>IF(GG8=SUM(GG9:GG30),"","NG")</f>
        <v/>
      </c>
      <c r="GH31" s="1096"/>
      <c r="GI31" s="1097"/>
      <c r="GJ31" s="263" t="str">
        <f>IF(GJ8=SUM(GJ9:GJ30),"","NG")</f>
        <v/>
      </c>
      <c r="GK31" s="263" t="str">
        <f>IF(GK8=SUM(GK9:GK30),"","NG")</f>
        <v/>
      </c>
      <c r="GL31" s="263" t="str">
        <f>IF(GL8=SUM(GL9:GL30),"","NG")</f>
        <v/>
      </c>
      <c r="GM31" s="263" t="str">
        <f>IF(GM8=SUM(GM9:GM30),"","NG")</f>
        <v/>
      </c>
      <c r="GN31" s="263" t="str">
        <f>IF(GN8=SUM(GN9:GN30),"","NG")</f>
        <v/>
      </c>
      <c r="GO31" s="263" t="str">
        <f>IF(GO8=SUM(GO9:GO30),"","NG")</f>
        <v/>
      </c>
      <c r="GP31" s="263" t="str">
        <f>IF(GP8=SUM(GP9:GP30),"","NG")</f>
        <v/>
      </c>
      <c r="GQ31" s="263" t="str">
        <f>IF(GQ8=SUM(GQ9:GQ30),"","NG")</f>
        <v/>
      </c>
      <c r="GR31" s="263" t="str">
        <f>IF(GR8=SUM(GR9:GR30),"","NG")</f>
        <v/>
      </c>
      <c r="GS31" s="263" t="str">
        <f>IF(GS8=SUM(GS9:GS30),"","NG")</f>
        <v/>
      </c>
      <c r="GT31" s="263" t="str">
        <f>IF(GT8=SUM(GT9:GT30),"","NG")</f>
        <v/>
      </c>
      <c r="GU31" s="263" t="str">
        <f>IF(GU8=SUM(GU9:GU30),"","NG")</f>
        <v/>
      </c>
      <c r="GV31" s="263" t="str">
        <f>IF(GV8=SUM(GV9:GV30),"","NG")</f>
        <v/>
      </c>
      <c r="GW31" s="263" t="str">
        <f>IF(GW8=SUM(GW9:GW30),"","NG")</f>
        <v/>
      </c>
      <c r="GX31" s="263" t="str">
        <f>IF(GX8=SUM(GX9:GX30),"","NG")</f>
        <v/>
      </c>
      <c r="GY31" s="263" t="str">
        <f>IF(GY8=SUM(GY9:GY30),"","NG")</f>
        <v/>
      </c>
      <c r="GZ31" s="263" t="str">
        <f>IF(GZ8=SUM(GZ9:GZ30),"","NG")</f>
        <v/>
      </c>
      <c r="HA31" s="263" t="str">
        <f>IF(HA8=SUM(HA9:HA30),"","NG")</f>
        <v/>
      </c>
      <c r="HB31" s="263" t="str">
        <f>IF(HB8=SUM(HB9:HB30),"","NG")</f>
        <v/>
      </c>
      <c r="HC31" s="263" t="str">
        <f>IF(HC8=SUM(HC9:HC30),"","NG")</f>
        <v/>
      </c>
      <c r="HD31" s="263" t="str">
        <f>IF(HD8=SUM(HD9:HD30),"","NG")</f>
        <v/>
      </c>
      <c r="HE31" s="263" t="str">
        <f>IF(HE8=SUM(HE9:HE30),"","NG")</f>
        <v/>
      </c>
      <c r="HF31" s="263" t="str">
        <f>IF(HF8=SUM(HF9:HF30),"","NG")</f>
        <v/>
      </c>
      <c r="HG31" s="263" t="str">
        <f>IF(HG8=SUM(HG9:HG30),"","NG")</f>
        <v/>
      </c>
      <c r="HH31" s="263" t="str">
        <f>IF(HH8=SUM(HH9:HH30),"","NG")</f>
        <v/>
      </c>
      <c r="HI31" s="263" t="str">
        <f>IF(HI8=SUM(HI9:HI30),"","NG")</f>
        <v/>
      </c>
      <c r="HJ31" s="263" t="str">
        <f>IF(HJ8=SUM(HJ9:HJ30),"","NG")</f>
        <v/>
      </c>
      <c r="HK31" s="263" t="str">
        <f>IF(HK8=SUM(HK9:HK30),"","NG")</f>
        <v/>
      </c>
      <c r="HL31" s="263" t="str">
        <f>IF(HL8=SUM(HL9:HL30),"","NG")</f>
        <v/>
      </c>
      <c r="HM31" s="263" t="str">
        <f>IF(HM8=SUM(HM9:HM30),"","NG")</f>
        <v/>
      </c>
      <c r="HN31" s="1096"/>
      <c r="HO31" s="1097"/>
      <c r="HP31" s="263" t="str">
        <f>IF(HP8=SUM(HP9:HP30),"","NG")</f>
        <v/>
      </c>
      <c r="HQ31" s="263" t="str">
        <f>IF(HQ8=SUM(HQ9:HQ30),"","NG")</f>
        <v/>
      </c>
      <c r="HR31" s="263" t="str">
        <f>IF(HR8=SUM(HR9:HR30),"","NG")</f>
        <v/>
      </c>
      <c r="HS31" s="263" t="str">
        <f>IF(HS8=SUM(HS9:HS30),"","NG")</f>
        <v/>
      </c>
      <c r="HT31" s="263" t="str">
        <f>IF(HT8=SUM(HT9:HT30),"","NG")</f>
        <v/>
      </c>
      <c r="HU31" s="263" t="str">
        <f>IF(HU8=SUM(HU9:HU30),"","NG")</f>
        <v/>
      </c>
      <c r="HV31" s="263" t="str">
        <f>IF(HV8=SUM(HV9:HV30),"","NG")</f>
        <v/>
      </c>
      <c r="HW31" s="263" t="str">
        <f>IF(HW8=SUM(HW9:HW30),"","NG")</f>
        <v/>
      </c>
      <c r="HX31" s="263" t="str">
        <f>IF(HX8=SUM(HX9:HX30),"","NG")</f>
        <v/>
      </c>
      <c r="HY31" s="263" t="str">
        <f>IF(HY8=SUM(HY9:HY30),"","NG")</f>
        <v/>
      </c>
      <c r="HZ31" s="263" t="str">
        <f>IF(HZ8=SUM(HZ9:HZ30),"","NG")</f>
        <v/>
      </c>
      <c r="IA31" s="263" t="str">
        <f>IF(IA8=SUM(IA9:IA30),"","NG")</f>
        <v/>
      </c>
      <c r="IB31" s="263" t="str">
        <f>IF(IB8=SUM(IB9:IB30),"","NG")</f>
        <v/>
      </c>
      <c r="IC31" s="263" t="str">
        <f>IF(IC8=SUM(IC9:IC30),"","NG")</f>
        <v/>
      </c>
      <c r="ID31" s="263" t="str">
        <f>IF(ID8=SUM(ID9:ID30),"","NG")</f>
        <v/>
      </c>
      <c r="IE31" s="263" t="str">
        <f>IF(IE8=SUM(IE9:IE30),"","NG")</f>
        <v/>
      </c>
      <c r="IF31" s="263" t="str">
        <f>IF(IF8=SUM(IF9:IF30),"","NG")</f>
        <v/>
      </c>
      <c r="IG31" s="263" t="str">
        <f>IF(IG8=SUM(IG9:IG30),"","NG")</f>
        <v/>
      </c>
      <c r="IH31" s="263" t="str">
        <f>IF(IH8=SUM(IH9:IH30),"","NG")</f>
        <v/>
      </c>
      <c r="II31" s="263" t="str">
        <f>IF(II8=SUM(II9:II30),"","NG")</f>
        <v/>
      </c>
      <c r="IJ31" s="263" t="str">
        <f>IF(IJ8=SUM(IJ9:IJ30),"","NG")</f>
        <v/>
      </c>
      <c r="IK31" s="263" t="str">
        <f>IF(IK8=SUM(IK9:IK30),"","NG")</f>
        <v/>
      </c>
      <c r="IL31" s="263" t="str">
        <f>IF(IL8=SUM(IL9:IL30),"","NG")</f>
        <v/>
      </c>
      <c r="IM31" s="263" t="str">
        <f>IF(IM8=SUM(IM9:IM30),"","NG")</f>
        <v/>
      </c>
      <c r="IN31" s="263" t="str">
        <f>IF(IN8=SUM(IN9:IN30),"","NG")</f>
        <v/>
      </c>
      <c r="IO31" s="263" t="str">
        <f>IF(IO8=SUM(IO9:IO30),"","NG")</f>
        <v/>
      </c>
      <c r="IP31" s="263" t="str">
        <f>IF(IP8=SUM(IP9:IP30),"","NG")</f>
        <v/>
      </c>
      <c r="IQ31" s="263" t="str">
        <f>IF(IQ8=SUM(IQ9:IQ30),"","NG")</f>
        <v/>
      </c>
      <c r="IR31" s="263" t="str">
        <f>IF(IR8=SUM(IR9:IR30),"","NG")</f>
        <v/>
      </c>
      <c r="IS31" s="263" t="str">
        <f>IF(IS8=SUM(IS9:IS30),"","NG")</f>
        <v/>
      </c>
    </row>
    <row r="32" spans="1:253" s="264" customFormat="1" ht="7.5" customHeight="1">
      <c r="A32" s="267"/>
      <c r="B32" s="267"/>
      <c r="C32" s="268"/>
      <c r="D32" s="269"/>
      <c r="E32" s="269"/>
      <c r="F32" s="269"/>
      <c r="G32" s="269"/>
      <c r="H32" s="269"/>
      <c r="I32" s="269"/>
      <c r="J32" s="269"/>
      <c r="K32" s="269"/>
      <c r="L32" s="269"/>
      <c r="M32" s="269"/>
      <c r="N32" s="269"/>
      <c r="O32" s="269"/>
      <c r="P32" s="269"/>
      <c r="Q32" s="269"/>
      <c r="R32" s="270"/>
      <c r="S32" s="270"/>
      <c r="T32" s="270"/>
      <c r="U32" s="269"/>
      <c r="V32" s="269"/>
      <c r="W32" s="269"/>
      <c r="X32" s="269"/>
      <c r="Y32" s="269"/>
      <c r="Z32" s="269"/>
      <c r="AA32" s="269"/>
      <c r="AB32" s="269"/>
      <c r="AC32" s="269"/>
      <c r="AD32" s="267"/>
      <c r="AE32" s="271"/>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7"/>
      <c r="BK32" s="271"/>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7"/>
      <c r="CQ32" s="271"/>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7"/>
      <c r="DW32" s="271"/>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7"/>
      <c r="FC32" s="271"/>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7"/>
      <c r="GI32" s="271"/>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7"/>
      <c r="HO32" s="271"/>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row>
    <row r="33" spans="1:253" s="264" customFormat="1" ht="17.25" customHeight="1">
      <c r="A33" s="1266" t="s">
        <v>2375</v>
      </c>
      <c r="B33" s="1266"/>
      <c r="C33" s="266" t="str">
        <f>IF(C8=SUM(C34:C36,C30),"","NG")</f>
        <v/>
      </c>
      <c r="D33" s="263" t="str">
        <f>IF(D8=SUM(D34:D36,D30),"","NG")</f>
        <v/>
      </c>
      <c r="E33" s="263" t="str">
        <f>IF(E8=SUM(E34:E36,E30),"","NG")</f>
        <v/>
      </c>
      <c r="F33" s="263" t="str">
        <f>IF(F8=SUM(F34:F36,F30),"","NG")</f>
        <v/>
      </c>
      <c r="G33" s="263" t="str">
        <f>IF(G8=SUM(G34:G36,G30),"","NG")</f>
        <v/>
      </c>
      <c r="H33" s="263" t="str">
        <f>IF(H8=SUM(H34:H36,H30),"","NG")</f>
        <v/>
      </c>
      <c r="I33" s="263" t="str">
        <f>IF(I8=SUM(I34:I36,I30),"","NG")</f>
        <v/>
      </c>
      <c r="J33" s="263" t="str">
        <f>IF(J8=SUM(J34:J36,J30),"","NG")</f>
        <v/>
      </c>
      <c r="K33" s="263" t="str">
        <f>IF(K8=SUM(K34:K36,K30),"","NG")</f>
        <v/>
      </c>
      <c r="L33" s="263" t="str">
        <f>IF(L8=SUM(L34:L36,L30),"","NG")</f>
        <v/>
      </c>
      <c r="M33" s="263" t="str">
        <f>IF(M8=SUM(M34:M36,M30),"","NG")</f>
        <v/>
      </c>
      <c r="N33" s="263" t="str">
        <f>IF(N8=SUM(N34:N36,N30),"","NG")</f>
        <v/>
      </c>
      <c r="O33" s="263" t="str">
        <f>IF(O8=SUM(O34:O36,O30),"","NG")</f>
        <v/>
      </c>
      <c r="P33" s="263" t="str">
        <f>IF(P8=SUM(P34:P36,P30),"","NG")</f>
        <v/>
      </c>
      <c r="Q33" s="263" t="str">
        <f>IF(Q8=SUM(Q34:Q36,Q30),"","NG")</f>
        <v/>
      </c>
      <c r="R33" s="263" t="s">
        <v>1741</v>
      </c>
      <c r="S33" s="263" t="s">
        <v>1741</v>
      </c>
      <c r="T33" s="263" t="s">
        <v>1741</v>
      </c>
      <c r="U33" s="263" t="str">
        <f>IF(U8=SUM(U34:U36,U30),"","NG")</f>
        <v/>
      </c>
      <c r="V33" s="263" t="str">
        <f>IF(V8=SUM(V34:V36,V30),"","NG")</f>
        <v/>
      </c>
      <c r="W33" s="263" t="str">
        <f>IF(W8=SUM(W34:W36,W30),"","NG")</f>
        <v/>
      </c>
      <c r="X33" s="263" t="str">
        <f>IF(X8=SUM(X34:X36,X30),"","NG")</f>
        <v/>
      </c>
      <c r="Y33" s="263" t="str">
        <f>IF(Y8=SUM(Y34:Y36,Y30),"","NG")</f>
        <v/>
      </c>
      <c r="Z33" s="263" t="str">
        <f>IF(Z8=SUM(Z34:Z36,Z30),"","NG")</f>
        <v/>
      </c>
      <c r="AA33" s="263" t="str">
        <f>IF(AA8=SUM(AA34:AA36,AA30),"","NG")</f>
        <v/>
      </c>
      <c r="AB33" s="263" t="str">
        <f>IF(AB8=SUM(AB34:AB36,AB30),"","NG")</f>
        <v/>
      </c>
      <c r="AC33" s="263" t="str">
        <f>IF(AC8=SUM(AC34:AC36,AC30),"","NG")</f>
        <v/>
      </c>
      <c r="AD33" s="1266" t="s">
        <v>610</v>
      </c>
      <c r="AE33" s="1267">
        <v>0</v>
      </c>
      <c r="AF33" s="263" t="str">
        <f>IF(AF8=SUM(AF34:AF36,AF30),"","NG")</f>
        <v/>
      </c>
      <c r="AG33" s="263" t="str">
        <f>IF(AG8=SUM(AG34:AG36,AG30),"","NG")</f>
        <v/>
      </c>
      <c r="AH33" s="263" t="str">
        <f>IF(AH8=SUM(AH34:AH36,AH30),"","NG")</f>
        <v/>
      </c>
      <c r="AI33" s="263" t="str">
        <f>IF(AI8=SUM(AI34:AI36,AI30),"","NG")</f>
        <v/>
      </c>
      <c r="AJ33" s="263" t="str">
        <f>IF(AJ8=SUM(AJ34:AJ36,AJ30),"","NG")</f>
        <v/>
      </c>
      <c r="AK33" s="263" t="str">
        <f>IF(AK8=SUM(AK34:AK36,AK30),"","NG")</f>
        <v/>
      </c>
      <c r="AL33" s="263" t="str">
        <f>IF(AL8=SUM(AL34:AL36,AL30),"","NG")</f>
        <v/>
      </c>
      <c r="AM33" s="263" t="str">
        <f>IF(AM8=SUM(AM34:AM36,AM30),"","NG")</f>
        <v/>
      </c>
      <c r="AN33" s="263" t="str">
        <f>IF(AN8=SUM(AN34:AN36,AN30),"","NG")</f>
        <v/>
      </c>
      <c r="AO33" s="263" t="str">
        <f>IF(AO8=SUM(AO34:AO36,AO30),"","NG")</f>
        <v/>
      </c>
      <c r="AP33" s="263" t="str">
        <f>IF(AP8=SUM(AP34:AP36,AP30),"","NG")</f>
        <v/>
      </c>
      <c r="AQ33" s="263" t="str">
        <f>IF(AQ8=SUM(AQ34:AQ36,AQ30),"","NG")</f>
        <v/>
      </c>
      <c r="AR33" s="263" t="str">
        <f>IF(AR8=SUM(AR34:AR36,AR30),"","NG")</f>
        <v/>
      </c>
      <c r="AS33" s="263" t="str">
        <f>IF(AS8=SUM(AS34:AS36,AS30),"","NG")</f>
        <v/>
      </c>
      <c r="AT33" s="263" t="str">
        <f>IF(AT8=SUM(AT34:AT36,AT30),"","NG")</f>
        <v/>
      </c>
      <c r="AU33" s="263" t="str">
        <f>IF(AU8=SUM(AU34:AU36,AU30),"","NG")</f>
        <v/>
      </c>
      <c r="AV33" s="263" t="str">
        <f>IF(AV8=SUM(AV34:AV36,AV30),"","NG")</f>
        <v/>
      </c>
      <c r="AW33" s="263" t="str">
        <f>IF(AW8=SUM(AW34:AW36,AW30),"","NG")</f>
        <v/>
      </c>
      <c r="AX33" s="263" t="str">
        <f>IF(AX8=SUM(AX34:AX36,AX30),"","NG")</f>
        <v/>
      </c>
      <c r="AY33" s="263" t="str">
        <f>IF(AY8=SUM(AY34:AY36,AY30),"","NG")</f>
        <v/>
      </c>
      <c r="AZ33" s="263" t="str">
        <f>IF(AZ8=SUM(AZ34:AZ36,AZ30),"","NG")</f>
        <v/>
      </c>
      <c r="BA33" s="263" t="str">
        <f>IF(BA8=SUM(BA34:BA36,BA30),"","NG")</f>
        <v/>
      </c>
      <c r="BB33" s="263" t="str">
        <f>IF(BB8=SUM(BB34:BB36,BB30),"","NG")</f>
        <v/>
      </c>
      <c r="BC33" s="263" t="str">
        <f>IF(BC8=SUM(BC34:BC36,BC30),"","NG")</f>
        <v/>
      </c>
      <c r="BD33" s="263" t="str">
        <f>IF(BD8=SUM(BD34:BD36,BD30),"","NG")</f>
        <v/>
      </c>
      <c r="BE33" s="263" t="str">
        <f>IF(BE8=SUM(BE34:BE36,BE30),"","NG")</f>
        <v/>
      </c>
      <c r="BF33" s="263" t="str">
        <f>IF(BF8=SUM(BF34:BF36,BF30),"","NG")</f>
        <v/>
      </c>
      <c r="BG33" s="263" t="str">
        <f>IF(BG8=SUM(BG34:BG36,BG30),"","NG")</f>
        <v/>
      </c>
      <c r="BH33" s="263" t="str">
        <f>IF(BH8=SUM(BH34:BH36,BH30),"","NG")</f>
        <v/>
      </c>
      <c r="BI33" s="263" t="str">
        <f>IF(BI8=SUM(BI34:BI36,BI30),"","NG")</f>
        <v/>
      </c>
      <c r="BJ33" s="1266" t="s">
        <v>610</v>
      </c>
      <c r="BK33" s="1267">
        <v>0</v>
      </c>
      <c r="BL33" s="263" t="str">
        <f>IF(BL8=SUM(BL34:BL36,BL30),"","NG")</f>
        <v/>
      </c>
      <c r="BM33" s="263" t="str">
        <f>IF(BM8=SUM(BM34:BM36,BM30),"","NG")</f>
        <v/>
      </c>
      <c r="BN33" s="263" t="str">
        <f>IF(BN8=SUM(BN34:BN36,BN30),"","NG")</f>
        <v/>
      </c>
      <c r="BO33" s="263" t="str">
        <f>IF(BO8=SUM(BO34:BO36,BO30),"","NG")</f>
        <v/>
      </c>
      <c r="BP33" s="263" t="str">
        <f>IF(BP8=SUM(BP34:BP36,BP30),"","NG")</f>
        <v/>
      </c>
      <c r="BQ33" s="263" t="str">
        <f>IF(BQ8=SUM(BQ34:BQ36,BQ30),"","NG")</f>
        <v/>
      </c>
      <c r="BR33" s="263" t="str">
        <f>IF(BR8=SUM(BR34:BR36,BR30),"","NG")</f>
        <v/>
      </c>
      <c r="BS33" s="263" t="str">
        <f>IF(BS8=SUM(BS34:BS36,BS30),"","NG")</f>
        <v/>
      </c>
      <c r="BT33" s="263" t="str">
        <f>IF(BT8=SUM(BT34:BT36,BT30),"","NG")</f>
        <v/>
      </c>
      <c r="BU33" s="263" t="str">
        <f>IF(BU8=SUM(BU34:BU36,BU30),"","NG")</f>
        <v/>
      </c>
      <c r="BV33" s="263" t="str">
        <f>IF(BV8=SUM(BV34:BV36,BV30),"","NG")</f>
        <v/>
      </c>
      <c r="BW33" s="263" t="str">
        <f>IF(BW8=SUM(BW34:BW36,BW30),"","NG")</f>
        <v/>
      </c>
      <c r="BX33" s="263" t="str">
        <f>IF(BX8=SUM(BX34:BX36,BX30),"","NG")</f>
        <v/>
      </c>
      <c r="BY33" s="263" t="str">
        <f>IF(BY8=SUM(BY34:BY36,BY30),"","NG")</f>
        <v/>
      </c>
      <c r="BZ33" s="263" t="str">
        <f>IF(BZ8=SUM(BZ34:BZ36,BZ30),"","NG")</f>
        <v/>
      </c>
      <c r="CA33" s="263" t="str">
        <f>IF(CA8=SUM(CA34:CA36,CA30),"","NG")</f>
        <v/>
      </c>
      <c r="CB33" s="263" t="str">
        <f>IF(CB8=SUM(CB34:CB36,CB30),"","NG")</f>
        <v/>
      </c>
      <c r="CC33" s="263" t="str">
        <f>IF(CC8=SUM(CC34:CC36,CC30),"","NG")</f>
        <v/>
      </c>
      <c r="CD33" s="263" t="str">
        <f>IF(CD8=SUM(CD34:CD36,CD30),"","NG")</f>
        <v/>
      </c>
      <c r="CE33" s="263" t="str">
        <f>IF(CE8=SUM(CE34:CE36,CE30),"","NG")</f>
        <v/>
      </c>
      <c r="CF33" s="263" t="str">
        <f>IF(CF8=SUM(CF34:CF36,CF30),"","NG")</f>
        <v/>
      </c>
      <c r="CG33" s="263" t="str">
        <f>IF(CG8=SUM(CG34:CG36,CG30),"","NG")</f>
        <v/>
      </c>
      <c r="CH33" s="263" t="str">
        <f>IF(CH8=SUM(CH34:CH36,CH30),"","NG")</f>
        <v/>
      </c>
      <c r="CI33" s="263" t="str">
        <f>IF(CI8=SUM(CI34:CI36,CI30),"","NG")</f>
        <v/>
      </c>
      <c r="CJ33" s="263" t="str">
        <f>IF(CJ8=SUM(CJ34:CJ36,CJ30),"","NG")</f>
        <v/>
      </c>
      <c r="CK33" s="263" t="str">
        <f>IF(CK8=SUM(CK34:CK36,CK30),"","NG")</f>
        <v/>
      </c>
      <c r="CL33" s="263" t="str">
        <f>IF(CL8=SUM(CL34:CL36,CL30),"","NG")</f>
        <v/>
      </c>
      <c r="CM33" s="263" t="str">
        <f>IF(CM8=SUM(CM34:CM36,CM30),"","NG")</f>
        <v/>
      </c>
      <c r="CN33" s="263" t="str">
        <f>IF(CN8=SUM(CN34:CN36,CN30),"","NG")</f>
        <v/>
      </c>
      <c r="CO33" s="263" t="str">
        <f>IF(CO8=SUM(CO34:CO36,CO30),"","NG")</f>
        <v/>
      </c>
      <c r="CP33" s="1266" t="s">
        <v>610</v>
      </c>
      <c r="CQ33" s="1267">
        <v>0</v>
      </c>
      <c r="CR33" s="263" t="str">
        <f>IF(CR8=SUM(CR34:CR36,CR30),"","NG")</f>
        <v/>
      </c>
      <c r="CS33" s="263" t="str">
        <f>IF(CS8=SUM(CS34:CS36,CS30),"","NG")</f>
        <v/>
      </c>
      <c r="CT33" s="263" t="str">
        <f>IF(CT8=SUM(CT34:CT36,CT30),"","NG")</f>
        <v/>
      </c>
      <c r="CU33" s="263" t="str">
        <f>IF(CU8=SUM(CU34:CU36,CU30),"","NG")</f>
        <v/>
      </c>
      <c r="CV33" s="263" t="str">
        <f>IF(CV8=SUM(CV34:CV36,CV30),"","NG")</f>
        <v/>
      </c>
      <c r="CW33" s="263" t="str">
        <f>IF(CW8=SUM(CW34:CW36,CW30),"","NG")</f>
        <v/>
      </c>
      <c r="CX33" s="263" t="str">
        <f>IF(CX8=SUM(CX34:CX36,CX30),"","NG")</f>
        <v/>
      </c>
      <c r="CY33" s="263" t="str">
        <f>IF(CY8=SUM(CY34:CY36,CY30),"","NG")</f>
        <v/>
      </c>
      <c r="CZ33" s="263" t="str">
        <f>IF(CZ8=SUM(CZ34:CZ36,CZ30),"","NG")</f>
        <v/>
      </c>
      <c r="DA33" s="263" t="str">
        <f>IF(DA8=SUM(DA34:DA36,DA30),"","NG")</f>
        <v/>
      </c>
      <c r="DB33" s="263" t="str">
        <f>IF(DB8=SUM(DB34:DB36,DB30),"","NG")</f>
        <v/>
      </c>
      <c r="DC33" s="263" t="str">
        <f>IF(DC8=SUM(DC34:DC36,DC30),"","NG")</f>
        <v/>
      </c>
      <c r="DD33" s="263" t="str">
        <f>IF(DD8=SUM(DD34:DD36,DD30),"","NG")</f>
        <v/>
      </c>
      <c r="DE33" s="263" t="str">
        <f>IF(DE8=SUM(DE34:DE36,DE30),"","NG")</f>
        <v/>
      </c>
      <c r="DF33" s="263" t="str">
        <f>IF(DF8=SUM(DF34:DF36,DF30),"","NG")</f>
        <v/>
      </c>
      <c r="DG33" s="263" t="str">
        <f>IF(DG8=SUM(DG34:DG36,DG30),"","NG")</f>
        <v/>
      </c>
      <c r="DH33" s="263" t="str">
        <f>IF(DH8=SUM(DH34:DH36,DH30),"","NG")</f>
        <v/>
      </c>
      <c r="DI33" s="263" t="str">
        <f>IF(DI8=SUM(DI34:DI36,DI30),"","NG")</f>
        <v/>
      </c>
      <c r="DJ33" s="263" t="str">
        <f>IF(DJ8=SUM(DJ34:DJ36,DJ30),"","NG")</f>
        <v/>
      </c>
      <c r="DK33" s="263" t="str">
        <f>IF(DK8=SUM(DK34:DK36,DK30),"","NG")</f>
        <v/>
      </c>
      <c r="DL33" s="263" t="str">
        <f>IF(DL8=SUM(DL34:DL36,DL30),"","NG")</f>
        <v/>
      </c>
      <c r="DM33" s="263" t="str">
        <f>IF(DM8=SUM(DM34:DM36,DM30),"","NG")</f>
        <v/>
      </c>
      <c r="DN33" s="263" t="str">
        <f>IF(DN8=SUM(DN34:DN36,DN30),"","NG")</f>
        <v/>
      </c>
      <c r="DO33" s="263" t="str">
        <f>IF(DO8=SUM(DO34:DO36,DO30),"","NG")</f>
        <v/>
      </c>
      <c r="DP33" s="263" t="str">
        <f>IF(DP8=SUM(DP34:DP36,DP30),"","NG")</f>
        <v/>
      </c>
      <c r="DQ33" s="263" t="str">
        <f>IF(DQ8=SUM(DQ34:DQ36,DQ30),"","NG")</f>
        <v/>
      </c>
      <c r="DR33" s="263" t="str">
        <f>IF(DR8=SUM(DR34:DR36,DR30),"","NG")</f>
        <v/>
      </c>
      <c r="DS33" s="263" t="str">
        <f>IF(DS8=SUM(DS34:DS36,DS30),"","NG")</f>
        <v/>
      </c>
      <c r="DT33" s="263" t="str">
        <f>IF(DT8=SUM(DT34:DT36,DT30),"","NG")</f>
        <v/>
      </c>
      <c r="DU33" s="263" t="str">
        <f>IF(DU8=SUM(DU34:DU36,DU30),"","NG")</f>
        <v/>
      </c>
      <c r="DV33" s="1266" t="s">
        <v>610</v>
      </c>
      <c r="DW33" s="1267">
        <v>0</v>
      </c>
      <c r="DX33" s="263" t="str">
        <f>IF(DX8=SUM(DX34:DX36,DX30),"","NG")</f>
        <v/>
      </c>
      <c r="DY33" s="263" t="str">
        <f>IF(DY8=SUM(DY34:DY36,DY30),"","NG")</f>
        <v/>
      </c>
      <c r="DZ33" s="263" t="str">
        <f>IF(DZ8=SUM(DZ34:DZ36,DZ30),"","NG")</f>
        <v/>
      </c>
      <c r="EA33" s="263" t="str">
        <f>IF(EA8=SUM(EA34:EA36,EA30),"","NG")</f>
        <v/>
      </c>
      <c r="EB33" s="263" t="str">
        <f>IF(EB8=SUM(EB34:EB36,EB30),"","NG")</f>
        <v/>
      </c>
      <c r="EC33" s="263" t="str">
        <f>IF(EC8=SUM(EC34:EC36,EC30),"","NG")</f>
        <v/>
      </c>
      <c r="ED33" s="263" t="str">
        <f>IF(ED8=SUM(ED34:ED36,ED30),"","NG")</f>
        <v/>
      </c>
      <c r="EE33" s="263" t="str">
        <f>IF(EE8=SUM(EE34:EE36,EE30),"","NG")</f>
        <v/>
      </c>
      <c r="EF33" s="263" t="str">
        <f>IF(EF8=SUM(EF34:EF36,EF30),"","NG")</f>
        <v/>
      </c>
      <c r="EG33" s="263" t="str">
        <f>IF(EG8=SUM(EG34:EG36,EG30),"","NG")</f>
        <v/>
      </c>
      <c r="EH33" s="263" t="str">
        <f>IF(EH8=SUM(EH34:EH36,EH30),"","NG")</f>
        <v/>
      </c>
      <c r="EI33" s="263" t="str">
        <f>IF(EI8=SUM(EI34:EI36,EI30),"","NG")</f>
        <v/>
      </c>
      <c r="EJ33" s="263" t="str">
        <f>IF(EJ8=SUM(EJ34:EJ36,EJ30),"","NG")</f>
        <v/>
      </c>
      <c r="EK33" s="263" t="str">
        <f>IF(EK8=SUM(EK34:EK36,EK30),"","NG")</f>
        <v/>
      </c>
      <c r="EL33" s="263" t="str">
        <f>IF(EL8=SUM(EL34:EL36,EL30),"","NG")</f>
        <v/>
      </c>
      <c r="EM33" s="263" t="str">
        <f>IF(EM8=SUM(EM34:EM36,EM30),"","NG")</f>
        <v/>
      </c>
      <c r="EN33" s="263" t="str">
        <f>IF(EN8=SUM(EN34:EN36,EN30),"","NG")</f>
        <v/>
      </c>
      <c r="EO33" s="263" t="str">
        <f>IF(EO8=SUM(EO34:EO36,EO30),"","NG")</f>
        <v/>
      </c>
      <c r="EP33" s="263" t="str">
        <f>IF(EP8=SUM(EP34:EP36,EP30),"","NG")</f>
        <v/>
      </c>
      <c r="EQ33" s="263" t="str">
        <f>IF(EQ8=SUM(EQ34:EQ36,EQ30),"","NG")</f>
        <v/>
      </c>
      <c r="ER33" s="263" t="str">
        <f>IF(ER8=SUM(ER34:ER36,ER30),"","NG")</f>
        <v/>
      </c>
      <c r="ES33" s="263" t="str">
        <f>IF(ES8=SUM(ES34:ES36,ES30),"","NG")</f>
        <v/>
      </c>
      <c r="ET33" s="263" t="str">
        <f>IF(ET8=SUM(ET34:ET36,ET30),"","NG")</f>
        <v/>
      </c>
      <c r="EU33" s="263" t="str">
        <f>IF(EU8=SUM(EU34:EU36,EU30),"","NG")</f>
        <v/>
      </c>
      <c r="EV33" s="263" t="str">
        <f>IF(EV8=SUM(EV34:EV36,EV30),"","NG")</f>
        <v/>
      </c>
      <c r="EW33" s="263" t="str">
        <f>IF(EW8=SUM(EW34:EW36,EW30),"","NG")</f>
        <v/>
      </c>
      <c r="EX33" s="263" t="str">
        <f>IF(EX8=SUM(EX34:EX36,EX30),"","NG")</f>
        <v/>
      </c>
      <c r="EY33" s="263" t="str">
        <f>IF(EY8=SUM(EY34:EY36,EY30),"","NG")</f>
        <v/>
      </c>
      <c r="EZ33" s="263" t="str">
        <f>IF(EZ8=SUM(EZ34:EZ36,EZ30),"","NG")</f>
        <v/>
      </c>
      <c r="FA33" s="263" t="str">
        <f>IF(FA8=SUM(FA34:FA36,FA30),"","NG")</f>
        <v/>
      </c>
      <c r="FB33" s="1266" t="s">
        <v>610</v>
      </c>
      <c r="FC33" s="1267">
        <v>0</v>
      </c>
      <c r="FD33" s="263" t="str">
        <f>IF(FD8=SUM(FD34:FD36,FD30),"","NG")</f>
        <v/>
      </c>
      <c r="FE33" s="263" t="str">
        <f>IF(FE8=SUM(FE34:FE36,FE30),"","NG")</f>
        <v/>
      </c>
      <c r="FF33" s="263" t="str">
        <f>IF(FF8=SUM(FF34:FF36,FF30),"","NG")</f>
        <v/>
      </c>
      <c r="FG33" s="263" t="str">
        <f>IF(FG8=SUM(FG34:FG36,FG30),"","NG")</f>
        <v/>
      </c>
      <c r="FH33" s="263" t="str">
        <f>IF(FH8=SUM(FH34:FH36,FH30),"","NG")</f>
        <v/>
      </c>
      <c r="FI33" s="263" t="str">
        <f>IF(FI8=SUM(FI34:FI36,FI30),"","NG")</f>
        <v/>
      </c>
      <c r="FJ33" s="263" t="str">
        <f>IF(FJ8=SUM(FJ34:FJ36,FJ30),"","NG")</f>
        <v/>
      </c>
      <c r="FK33" s="263" t="str">
        <f>IF(FK8=SUM(FK34:FK36,FK30),"","NG")</f>
        <v/>
      </c>
      <c r="FL33" s="263" t="str">
        <f>IF(FL8=SUM(FL34:FL36,FL30),"","NG")</f>
        <v/>
      </c>
      <c r="FM33" s="263" t="str">
        <f>IF(FM8=SUM(FM34:FM36,FM30),"","NG")</f>
        <v/>
      </c>
      <c r="FN33" s="263" t="str">
        <f>IF(FN8=SUM(FN34:FN36,FN30),"","NG")</f>
        <v/>
      </c>
      <c r="FO33" s="263" t="str">
        <f>IF(FO8=SUM(FO34:FO36,FO30),"","NG")</f>
        <v/>
      </c>
      <c r="FP33" s="263" t="str">
        <f>IF(FP8=SUM(FP34:FP36,FP30),"","NG")</f>
        <v/>
      </c>
      <c r="FQ33" s="263" t="str">
        <f>IF(FQ8=SUM(FQ34:FQ36,FQ30),"","NG")</f>
        <v/>
      </c>
      <c r="FR33" s="263" t="str">
        <f>IF(FR8=SUM(FR34:FR36,FR30),"","NG")</f>
        <v/>
      </c>
      <c r="FS33" s="263" t="str">
        <f>IF(FS8=SUM(FS34:FS36,FS30),"","NG")</f>
        <v/>
      </c>
      <c r="FT33" s="263" t="str">
        <f>IF(FT8=SUM(FT34:FT36,FT30),"","NG")</f>
        <v/>
      </c>
      <c r="FU33" s="263" t="str">
        <f>IF(FU8=SUM(FU34:FU36,FU30),"","NG")</f>
        <v/>
      </c>
      <c r="FV33" s="263" t="str">
        <f>IF(FV8=SUM(FV34:FV36,FV30),"","NG")</f>
        <v/>
      </c>
      <c r="FW33" s="263" t="str">
        <f>IF(FW8=SUM(FW34:FW36,FW30),"","NG")</f>
        <v/>
      </c>
      <c r="FX33" s="263" t="str">
        <f>IF(FX8=SUM(FX34:FX36,FX30),"","NG")</f>
        <v/>
      </c>
      <c r="FY33" s="263" t="str">
        <f>IF(FY8=SUM(FY34:FY36,FY30),"","NG")</f>
        <v/>
      </c>
      <c r="FZ33" s="263" t="str">
        <f>IF(FZ8=SUM(FZ34:FZ36,FZ30),"","NG")</f>
        <v/>
      </c>
      <c r="GA33" s="263" t="str">
        <f>IF(GA8=SUM(GA34:GA36,GA30),"","NG")</f>
        <v/>
      </c>
      <c r="GB33" s="263" t="str">
        <f>IF(GB8=SUM(GB34:GB36,GB30),"","NG")</f>
        <v/>
      </c>
      <c r="GC33" s="263" t="str">
        <f>IF(GC8=SUM(GC34:GC36,GC30),"","NG")</f>
        <v/>
      </c>
      <c r="GD33" s="263" t="str">
        <f>IF(GD8=SUM(GD34:GD36,GD30),"","NG")</f>
        <v/>
      </c>
      <c r="GE33" s="263" t="str">
        <f>IF(GE8=SUM(GE34:GE36,GE30),"","NG")</f>
        <v/>
      </c>
      <c r="GF33" s="263" t="str">
        <f>IF(GF8=SUM(GF34:GF36,GF30),"","NG")</f>
        <v/>
      </c>
      <c r="GG33" s="263" t="str">
        <f>IF(GG8=SUM(GG34:GG36,GG30),"","NG")</f>
        <v/>
      </c>
      <c r="GH33" s="1266" t="s">
        <v>610</v>
      </c>
      <c r="GI33" s="1267">
        <v>0</v>
      </c>
      <c r="GJ33" s="263" t="str">
        <f>IF(GJ8=SUM(GJ34:GJ36,GJ30),"","NG")</f>
        <v/>
      </c>
      <c r="GK33" s="263" t="str">
        <f>IF(GK8=SUM(GK34:GK36,GK30),"","NG")</f>
        <v/>
      </c>
      <c r="GL33" s="263" t="str">
        <f>IF(GL8=SUM(GL34:GL36,GL30),"","NG")</f>
        <v/>
      </c>
      <c r="GM33" s="263" t="str">
        <f>IF(GM8=SUM(GM34:GM36,GM30),"","NG")</f>
        <v/>
      </c>
      <c r="GN33" s="263" t="str">
        <f>IF(GN8=SUM(GN34:GN36,GN30),"","NG")</f>
        <v/>
      </c>
      <c r="GO33" s="263" t="str">
        <f>IF(GO8=SUM(GO34:GO36,GO30),"","NG")</f>
        <v/>
      </c>
      <c r="GP33" s="263" t="str">
        <f>IF(GP8=SUM(GP34:GP36,GP30),"","NG")</f>
        <v/>
      </c>
      <c r="GQ33" s="263" t="str">
        <f>IF(GQ8=SUM(GQ34:GQ36,GQ30),"","NG")</f>
        <v/>
      </c>
      <c r="GR33" s="263" t="str">
        <f>IF(GR8=SUM(GR34:GR36,GR30),"","NG")</f>
        <v/>
      </c>
      <c r="GS33" s="263" t="str">
        <f>IF(GS8=SUM(GS34:GS36,GS30),"","NG")</f>
        <v/>
      </c>
      <c r="GT33" s="263" t="str">
        <f>IF(GT8=SUM(GT34:GT36,GT30),"","NG")</f>
        <v/>
      </c>
      <c r="GU33" s="263" t="str">
        <f>IF(GU8=SUM(GU34:GU36,GU30),"","NG")</f>
        <v/>
      </c>
      <c r="GV33" s="263" t="str">
        <f>IF(GV8=SUM(GV34:GV36,GV30),"","NG")</f>
        <v/>
      </c>
      <c r="GW33" s="263" t="str">
        <f>IF(GW8=SUM(GW34:GW36,GW30),"","NG")</f>
        <v/>
      </c>
      <c r="GX33" s="263" t="str">
        <f>IF(GX8=SUM(GX34:GX36,GX30),"","NG")</f>
        <v/>
      </c>
      <c r="GY33" s="263" t="str">
        <f>IF(GY8=SUM(GY34:GY36,GY30),"","NG")</f>
        <v/>
      </c>
      <c r="GZ33" s="263" t="str">
        <f>IF(GZ8=SUM(GZ34:GZ36,GZ30),"","NG")</f>
        <v/>
      </c>
      <c r="HA33" s="263" t="str">
        <f>IF(HA8=SUM(HA34:HA36,HA30),"","NG")</f>
        <v/>
      </c>
      <c r="HB33" s="263" t="str">
        <f>IF(HB8=SUM(HB34:HB36,HB30),"","NG")</f>
        <v/>
      </c>
      <c r="HC33" s="263" t="str">
        <f>IF(HC8=SUM(HC34:HC36,HC30),"","NG")</f>
        <v/>
      </c>
      <c r="HD33" s="263" t="str">
        <f>IF(HD8=SUM(HD34:HD36,HD30),"","NG")</f>
        <v/>
      </c>
      <c r="HE33" s="263" t="str">
        <f>IF(HE8=SUM(HE34:HE36,HE30),"","NG")</f>
        <v/>
      </c>
      <c r="HF33" s="263" t="str">
        <f>IF(HF8=SUM(HF34:HF36,HF30),"","NG")</f>
        <v/>
      </c>
      <c r="HG33" s="263" t="str">
        <f>IF(HG8=SUM(HG34:HG36,HG30),"","NG")</f>
        <v/>
      </c>
      <c r="HH33" s="263" t="str">
        <f>IF(HH8=SUM(HH34:HH36,HH30),"","NG")</f>
        <v/>
      </c>
      <c r="HI33" s="263" t="str">
        <f>IF(HI8=SUM(HI34:HI36,HI30),"","NG")</f>
        <v/>
      </c>
      <c r="HJ33" s="263" t="str">
        <f>IF(HJ8=SUM(HJ34:HJ36,HJ30),"","NG")</f>
        <v/>
      </c>
      <c r="HK33" s="263" t="str">
        <f>IF(HK8=SUM(HK34:HK36,HK30),"","NG")</f>
        <v/>
      </c>
      <c r="HL33" s="263" t="str">
        <f>IF(HL8=SUM(HL34:HL36,HL30),"","NG")</f>
        <v/>
      </c>
      <c r="HM33" s="263" t="str">
        <f>IF(HM8=SUM(HM34:HM36,HM30),"","NG")</f>
        <v/>
      </c>
      <c r="HN33" s="1266" t="s">
        <v>610</v>
      </c>
      <c r="HO33" s="1267">
        <v>0</v>
      </c>
      <c r="HP33" s="263" t="s">
        <v>1741</v>
      </c>
      <c r="HQ33" s="263" t="s">
        <v>1741</v>
      </c>
      <c r="HR33" s="263" t="s">
        <v>1741</v>
      </c>
      <c r="HS33" s="263" t="s">
        <v>1741</v>
      </c>
      <c r="HT33" s="263" t="s">
        <v>1741</v>
      </c>
      <c r="HU33" s="263" t="s">
        <v>1741</v>
      </c>
      <c r="HV33" s="263" t="s">
        <v>1741</v>
      </c>
      <c r="HW33" s="263" t="s">
        <v>1741</v>
      </c>
      <c r="HX33" s="263" t="s">
        <v>1741</v>
      </c>
      <c r="HY33" s="263" t="s">
        <v>1741</v>
      </c>
      <c r="HZ33" s="263" t="s">
        <v>1741</v>
      </c>
      <c r="IA33" s="263" t="s">
        <v>1741</v>
      </c>
      <c r="IB33" s="263" t="s">
        <v>1741</v>
      </c>
      <c r="IC33" s="263" t="s">
        <v>1741</v>
      </c>
      <c r="ID33" s="263" t="s">
        <v>1741</v>
      </c>
      <c r="IE33" s="263" t="s">
        <v>1741</v>
      </c>
      <c r="IF33" s="263" t="s">
        <v>1741</v>
      </c>
      <c r="IG33" s="263" t="s">
        <v>1741</v>
      </c>
      <c r="IH33" s="263" t="s">
        <v>1741</v>
      </c>
      <c r="II33" s="263" t="s">
        <v>1741</v>
      </c>
      <c r="IJ33" s="263" t="s">
        <v>1741</v>
      </c>
      <c r="IK33" s="263" t="s">
        <v>1741</v>
      </c>
      <c r="IL33" s="263" t="s">
        <v>1741</v>
      </c>
      <c r="IM33" s="263" t="s">
        <v>1741</v>
      </c>
      <c r="IN33" s="263" t="s">
        <v>1741</v>
      </c>
      <c r="IO33" s="263" t="s">
        <v>1741</v>
      </c>
      <c r="IP33" s="263" t="s">
        <v>1741</v>
      </c>
      <c r="IQ33" s="263" t="s">
        <v>1741</v>
      </c>
      <c r="IR33" s="263" t="s">
        <v>1741</v>
      </c>
      <c r="IS33" s="263" t="s">
        <v>1741</v>
      </c>
    </row>
    <row r="34" spans="1:253" s="264" customFormat="1" ht="17.25" customHeight="1">
      <c r="A34" s="1240" t="s">
        <v>2373</v>
      </c>
      <c r="B34" s="1240"/>
      <c r="C34" s="261">
        <v>34412</v>
      </c>
      <c r="D34" s="303">
        <v>17753</v>
      </c>
      <c r="E34" s="303">
        <v>16659</v>
      </c>
      <c r="F34" s="303">
        <v>4359</v>
      </c>
      <c r="G34" s="303">
        <v>2189</v>
      </c>
      <c r="H34" s="303">
        <v>2170</v>
      </c>
      <c r="I34" s="303">
        <v>3103</v>
      </c>
      <c r="J34" s="303">
        <v>1560</v>
      </c>
      <c r="K34" s="303">
        <v>1543</v>
      </c>
      <c r="L34" s="303">
        <v>1256</v>
      </c>
      <c r="M34" s="303">
        <v>629</v>
      </c>
      <c r="N34" s="303">
        <v>627</v>
      </c>
      <c r="O34" s="303">
        <v>1638</v>
      </c>
      <c r="P34" s="303">
        <v>860</v>
      </c>
      <c r="Q34" s="303">
        <v>778</v>
      </c>
      <c r="R34" s="303">
        <v>1402</v>
      </c>
      <c r="S34" s="303">
        <v>733</v>
      </c>
      <c r="T34" s="303">
        <v>669</v>
      </c>
      <c r="U34" s="303">
        <v>317</v>
      </c>
      <c r="V34" s="303">
        <v>161</v>
      </c>
      <c r="W34" s="303">
        <v>156</v>
      </c>
      <c r="X34" s="303">
        <v>104</v>
      </c>
      <c r="Y34" s="303">
        <v>56</v>
      </c>
      <c r="Z34" s="303">
        <v>48</v>
      </c>
      <c r="AA34" s="303">
        <v>158</v>
      </c>
      <c r="AB34" s="303">
        <v>75</v>
      </c>
      <c r="AC34" s="303">
        <v>83</v>
      </c>
      <c r="AD34" s="1240" t="s">
        <v>612</v>
      </c>
      <c r="AE34" s="1241">
        <v>0</v>
      </c>
      <c r="AF34" s="303">
        <v>55</v>
      </c>
      <c r="AG34" s="303">
        <v>30</v>
      </c>
      <c r="AH34" s="303">
        <v>25</v>
      </c>
      <c r="AI34" s="303">
        <v>1085</v>
      </c>
      <c r="AJ34" s="303">
        <v>572</v>
      </c>
      <c r="AK34" s="303">
        <v>513</v>
      </c>
      <c r="AL34" s="303">
        <v>236</v>
      </c>
      <c r="AM34" s="303">
        <v>127</v>
      </c>
      <c r="AN34" s="303">
        <v>109</v>
      </c>
      <c r="AO34" s="303">
        <v>1636</v>
      </c>
      <c r="AP34" s="303">
        <v>852</v>
      </c>
      <c r="AQ34" s="303">
        <v>784</v>
      </c>
      <c r="AR34" s="303">
        <v>122</v>
      </c>
      <c r="AS34" s="303">
        <v>59</v>
      </c>
      <c r="AT34" s="303">
        <v>63</v>
      </c>
      <c r="AU34" s="303">
        <v>214</v>
      </c>
      <c r="AV34" s="303">
        <v>113</v>
      </c>
      <c r="AW34" s="303">
        <v>101</v>
      </c>
      <c r="AX34" s="303">
        <v>356</v>
      </c>
      <c r="AY34" s="303">
        <v>195</v>
      </c>
      <c r="AZ34" s="303">
        <v>161</v>
      </c>
      <c r="BA34" s="303">
        <v>712</v>
      </c>
      <c r="BB34" s="303">
        <v>359</v>
      </c>
      <c r="BC34" s="303">
        <v>353</v>
      </c>
      <c r="BD34" s="303">
        <v>317</v>
      </c>
      <c r="BE34" s="303">
        <v>167</v>
      </c>
      <c r="BF34" s="303">
        <v>150</v>
      </c>
      <c r="BG34" s="303">
        <v>395</v>
      </c>
      <c r="BH34" s="303">
        <v>192</v>
      </c>
      <c r="BI34" s="303">
        <v>203</v>
      </c>
      <c r="BJ34" s="1240" t="s">
        <v>612</v>
      </c>
      <c r="BK34" s="1241">
        <v>0</v>
      </c>
      <c r="BL34" s="303">
        <v>232</v>
      </c>
      <c r="BM34" s="303">
        <v>126</v>
      </c>
      <c r="BN34" s="303">
        <v>106</v>
      </c>
      <c r="BO34" s="303">
        <v>43</v>
      </c>
      <c r="BP34" s="303">
        <v>24</v>
      </c>
      <c r="BQ34" s="303">
        <v>19</v>
      </c>
      <c r="BR34" s="303">
        <v>189</v>
      </c>
      <c r="BS34" s="303">
        <v>102</v>
      </c>
      <c r="BT34" s="303">
        <v>87</v>
      </c>
      <c r="BU34" s="303">
        <v>1326</v>
      </c>
      <c r="BV34" s="303">
        <v>701</v>
      </c>
      <c r="BW34" s="303">
        <v>625</v>
      </c>
      <c r="BX34" s="303">
        <v>1118</v>
      </c>
      <c r="BY34" s="303">
        <v>592</v>
      </c>
      <c r="BZ34" s="303">
        <v>526</v>
      </c>
      <c r="CA34" s="303">
        <v>41</v>
      </c>
      <c r="CB34" s="303">
        <v>20</v>
      </c>
      <c r="CC34" s="303">
        <v>21</v>
      </c>
      <c r="CD34" s="303">
        <v>338</v>
      </c>
      <c r="CE34" s="303">
        <v>175</v>
      </c>
      <c r="CF34" s="303">
        <v>163</v>
      </c>
      <c r="CG34" s="303">
        <v>61</v>
      </c>
      <c r="CH34" s="303">
        <v>34</v>
      </c>
      <c r="CI34" s="303">
        <v>27</v>
      </c>
      <c r="CJ34" s="303">
        <v>349</v>
      </c>
      <c r="CK34" s="303">
        <v>190</v>
      </c>
      <c r="CL34" s="303">
        <v>159</v>
      </c>
      <c r="CM34" s="303">
        <v>114</v>
      </c>
      <c r="CN34" s="303">
        <v>59</v>
      </c>
      <c r="CO34" s="303">
        <v>55</v>
      </c>
      <c r="CP34" s="1240" t="s">
        <v>612</v>
      </c>
      <c r="CQ34" s="1241">
        <v>0</v>
      </c>
      <c r="CR34" s="303">
        <v>72</v>
      </c>
      <c r="CS34" s="303">
        <v>35</v>
      </c>
      <c r="CT34" s="303">
        <v>37</v>
      </c>
      <c r="CU34" s="303">
        <v>68</v>
      </c>
      <c r="CV34" s="303">
        <v>32</v>
      </c>
      <c r="CW34" s="303">
        <v>36</v>
      </c>
      <c r="CX34" s="303">
        <v>75</v>
      </c>
      <c r="CY34" s="303">
        <v>47</v>
      </c>
      <c r="CZ34" s="303">
        <v>28</v>
      </c>
      <c r="DA34" s="303">
        <v>56</v>
      </c>
      <c r="DB34" s="303">
        <v>23</v>
      </c>
      <c r="DC34" s="303">
        <v>33</v>
      </c>
      <c r="DD34" s="303">
        <v>152</v>
      </c>
      <c r="DE34" s="303">
        <v>86</v>
      </c>
      <c r="DF34" s="303">
        <v>66</v>
      </c>
      <c r="DG34" s="303">
        <v>76</v>
      </c>
      <c r="DH34" s="303">
        <v>44</v>
      </c>
      <c r="DI34" s="303">
        <v>32</v>
      </c>
      <c r="DJ34" s="303">
        <v>76</v>
      </c>
      <c r="DK34" s="303">
        <v>42</v>
      </c>
      <c r="DL34" s="303">
        <v>34</v>
      </c>
      <c r="DM34" s="303">
        <v>4610</v>
      </c>
      <c r="DN34" s="1023">
        <v>2372</v>
      </c>
      <c r="DO34" s="303">
        <v>2238</v>
      </c>
      <c r="DP34" s="303">
        <v>976</v>
      </c>
      <c r="DQ34" s="303">
        <v>516</v>
      </c>
      <c r="DR34" s="303">
        <v>460</v>
      </c>
      <c r="DS34" s="303">
        <v>835</v>
      </c>
      <c r="DT34" s="303">
        <v>423</v>
      </c>
      <c r="DU34" s="303">
        <v>412</v>
      </c>
      <c r="DV34" s="1240" t="s">
        <v>612</v>
      </c>
      <c r="DW34" s="1241">
        <v>0</v>
      </c>
      <c r="DX34" s="303">
        <v>745</v>
      </c>
      <c r="DY34" s="303">
        <v>377</v>
      </c>
      <c r="DZ34" s="303">
        <v>368</v>
      </c>
      <c r="EA34" s="303">
        <v>1146</v>
      </c>
      <c r="EB34" s="303">
        <v>586</v>
      </c>
      <c r="EC34" s="303">
        <v>560</v>
      </c>
      <c r="ED34" s="303">
        <v>838</v>
      </c>
      <c r="EE34" s="303">
        <v>438</v>
      </c>
      <c r="EF34" s="303">
        <v>400</v>
      </c>
      <c r="EG34" s="303">
        <v>70</v>
      </c>
      <c r="EH34" s="303">
        <v>32</v>
      </c>
      <c r="EI34" s="303">
        <v>38</v>
      </c>
      <c r="EJ34" s="303">
        <v>1355</v>
      </c>
      <c r="EK34" s="303">
        <v>713</v>
      </c>
      <c r="EL34" s="303">
        <v>642</v>
      </c>
      <c r="EM34" s="303">
        <v>832</v>
      </c>
      <c r="EN34" s="303">
        <v>436</v>
      </c>
      <c r="EO34" s="303">
        <v>396</v>
      </c>
      <c r="EP34" s="303">
        <v>125</v>
      </c>
      <c r="EQ34" s="303">
        <v>66</v>
      </c>
      <c r="ER34" s="303">
        <v>59</v>
      </c>
      <c r="ES34" s="303">
        <v>163</v>
      </c>
      <c r="ET34" s="303">
        <v>86</v>
      </c>
      <c r="EU34" s="303">
        <v>77</v>
      </c>
      <c r="EV34" s="303">
        <v>43</v>
      </c>
      <c r="EW34" s="303">
        <v>22</v>
      </c>
      <c r="EX34" s="303">
        <v>21</v>
      </c>
      <c r="EY34" s="303">
        <v>100</v>
      </c>
      <c r="EZ34" s="303">
        <v>61</v>
      </c>
      <c r="FA34" s="303">
        <v>39</v>
      </c>
      <c r="FB34" s="1240" t="s">
        <v>612</v>
      </c>
      <c r="FC34" s="1241">
        <v>0</v>
      </c>
      <c r="FD34" s="303">
        <v>92</v>
      </c>
      <c r="FE34" s="303">
        <v>42</v>
      </c>
      <c r="FF34" s="303">
        <v>50</v>
      </c>
      <c r="FG34" s="303">
        <v>4556</v>
      </c>
      <c r="FH34" s="303">
        <v>2329</v>
      </c>
      <c r="FI34" s="303">
        <v>2227</v>
      </c>
      <c r="FJ34" s="303">
        <v>1588</v>
      </c>
      <c r="FK34" s="303">
        <v>829</v>
      </c>
      <c r="FL34" s="303">
        <v>759</v>
      </c>
      <c r="FM34" s="303">
        <v>381</v>
      </c>
      <c r="FN34" s="303">
        <v>201</v>
      </c>
      <c r="FO34" s="303">
        <v>180</v>
      </c>
      <c r="FP34" s="303">
        <v>730</v>
      </c>
      <c r="FQ34" s="303">
        <v>392</v>
      </c>
      <c r="FR34" s="303">
        <v>338</v>
      </c>
      <c r="FS34" s="303">
        <v>477</v>
      </c>
      <c r="FT34" s="303">
        <v>236</v>
      </c>
      <c r="FU34" s="303">
        <v>241</v>
      </c>
      <c r="FV34" s="303">
        <v>931</v>
      </c>
      <c r="FW34" s="303">
        <v>464</v>
      </c>
      <c r="FX34" s="303">
        <v>467</v>
      </c>
      <c r="FY34" s="303">
        <v>931</v>
      </c>
      <c r="FZ34" s="303">
        <v>464</v>
      </c>
      <c r="GA34" s="303">
        <v>467</v>
      </c>
      <c r="GB34" s="303">
        <v>2037</v>
      </c>
      <c r="GC34" s="303">
        <v>1036</v>
      </c>
      <c r="GD34" s="303">
        <v>1001</v>
      </c>
      <c r="GE34" s="303">
        <v>791</v>
      </c>
      <c r="GF34" s="303">
        <v>409</v>
      </c>
      <c r="GG34" s="303">
        <v>382</v>
      </c>
      <c r="GH34" s="1240" t="s">
        <v>612</v>
      </c>
      <c r="GI34" s="1241">
        <v>0</v>
      </c>
      <c r="GJ34" s="303">
        <v>34</v>
      </c>
      <c r="GK34" s="303">
        <v>24</v>
      </c>
      <c r="GL34" s="303">
        <v>10</v>
      </c>
      <c r="GM34" s="303">
        <v>53</v>
      </c>
      <c r="GN34" s="303">
        <v>24</v>
      </c>
      <c r="GO34" s="303">
        <v>29</v>
      </c>
      <c r="GP34" s="303">
        <v>189</v>
      </c>
      <c r="GQ34" s="303">
        <v>96</v>
      </c>
      <c r="GR34" s="303">
        <v>93</v>
      </c>
      <c r="GS34" s="303">
        <v>970</v>
      </c>
      <c r="GT34" s="303">
        <v>483</v>
      </c>
      <c r="GU34" s="303">
        <v>487</v>
      </c>
      <c r="GV34" s="303">
        <v>1781</v>
      </c>
      <c r="GW34" s="303">
        <v>945</v>
      </c>
      <c r="GX34" s="303">
        <v>836</v>
      </c>
      <c r="GY34" s="303">
        <v>208</v>
      </c>
      <c r="GZ34" s="303">
        <v>130</v>
      </c>
      <c r="HA34" s="303">
        <v>78</v>
      </c>
      <c r="HB34" s="303">
        <v>1573</v>
      </c>
      <c r="HC34" s="303">
        <v>815</v>
      </c>
      <c r="HD34" s="303">
        <v>758</v>
      </c>
      <c r="HE34" s="303">
        <v>1539</v>
      </c>
      <c r="HF34" s="303">
        <v>796</v>
      </c>
      <c r="HG34" s="303">
        <v>743</v>
      </c>
      <c r="HH34" s="303">
        <v>650</v>
      </c>
      <c r="HI34" s="303">
        <v>316</v>
      </c>
      <c r="HJ34" s="303">
        <v>334</v>
      </c>
      <c r="HK34" s="303">
        <v>336</v>
      </c>
      <c r="HL34" s="303">
        <v>185</v>
      </c>
      <c r="HM34" s="303">
        <v>151</v>
      </c>
      <c r="HN34" s="1240" t="s">
        <v>612</v>
      </c>
      <c r="HO34" s="1241">
        <v>0</v>
      </c>
      <c r="HP34" s="303">
        <v>393</v>
      </c>
      <c r="HQ34" s="303">
        <v>208</v>
      </c>
      <c r="HR34" s="303">
        <v>185</v>
      </c>
      <c r="HS34" s="303">
        <v>160</v>
      </c>
      <c r="HT34" s="303">
        <v>87</v>
      </c>
      <c r="HU34" s="303">
        <v>73</v>
      </c>
      <c r="HV34" s="303">
        <v>979</v>
      </c>
      <c r="HW34" s="303">
        <v>497</v>
      </c>
      <c r="HX34" s="303">
        <v>482</v>
      </c>
      <c r="HY34" s="303">
        <v>575</v>
      </c>
      <c r="HZ34" s="303">
        <v>290</v>
      </c>
      <c r="IA34" s="303">
        <v>285</v>
      </c>
      <c r="IB34" s="303">
        <v>81</v>
      </c>
      <c r="IC34" s="303">
        <v>41</v>
      </c>
      <c r="ID34" s="303">
        <v>40</v>
      </c>
      <c r="IE34" s="303">
        <v>242</v>
      </c>
      <c r="IF34" s="303">
        <v>117</v>
      </c>
      <c r="IG34" s="303">
        <v>125</v>
      </c>
      <c r="IH34" s="303">
        <v>81</v>
      </c>
      <c r="II34" s="303">
        <v>49</v>
      </c>
      <c r="IJ34" s="303">
        <v>32</v>
      </c>
      <c r="IK34" s="303">
        <v>24</v>
      </c>
      <c r="IL34" s="303">
        <v>12</v>
      </c>
      <c r="IM34" s="303">
        <v>12</v>
      </c>
      <c r="IN34" s="303">
        <v>59</v>
      </c>
      <c r="IO34" s="303">
        <v>25</v>
      </c>
      <c r="IP34" s="303">
        <v>34</v>
      </c>
      <c r="IQ34" s="303">
        <v>2231</v>
      </c>
      <c r="IR34" s="303">
        <v>1149</v>
      </c>
      <c r="IS34" s="303">
        <v>1082</v>
      </c>
    </row>
    <row r="35" spans="1:253" s="264" customFormat="1" ht="17.25" customHeight="1">
      <c r="A35" s="1240" t="s">
        <v>2372</v>
      </c>
      <c r="B35" s="1240"/>
      <c r="C35" s="261">
        <v>175079</v>
      </c>
      <c r="D35" s="303">
        <v>89195</v>
      </c>
      <c r="E35" s="303">
        <v>85884</v>
      </c>
      <c r="F35" s="303">
        <v>25296</v>
      </c>
      <c r="G35" s="303">
        <v>12853</v>
      </c>
      <c r="H35" s="303">
        <v>12443</v>
      </c>
      <c r="I35" s="303">
        <v>19183</v>
      </c>
      <c r="J35" s="303">
        <v>9830</v>
      </c>
      <c r="K35" s="303">
        <v>9353</v>
      </c>
      <c r="L35" s="303">
        <v>6113</v>
      </c>
      <c r="M35" s="303">
        <v>3023</v>
      </c>
      <c r="N35" s="303">
        <v>3090</v>
      </c>
      <c r="O35" s="303">
        <v>9958</v>
      </c>
      <c r="P35" s="303">
        <v>5052</v>
      </c>
      <c r="Q35" s="303">
        <v>4906</v>
      </c>
      <c r="R35" s="303">
        <v>8460</v>
      </c>
      <c r="S35" s="303">
        <v>4272</v>
      </c>
      <c r="T35" s="303">
        <v>4188</v>
      </c>
      <c r="U35" s="303">
        <v>2130</v>
      </c>
      <c r="V35" s="303">
        <v>998</v>
      </c>
      <c r="W35" s="303">
        <v>1132</v>
      </c>
      <c r="X35" s="303">
        <v>804</v>
      </c>
      <c r="Y35" s="303">
        <v>377</v>
      </c>
      <c r="Z35" s="303">
        <v>427</v>
      </c>
      <c r="AA35" s="303">
        <v>881</v>
      </c>
      <c r="AB35" s="303">
        <v>417</v>
      </c>
      <c r="AC35" s="303">
        <v>464</v>
      </c>
      <c r="AD35" s="1240" t="s">
        <v>614</v>
      </c>
      <c r="AE35" s="1241">
        <v>0</v>
      </c>
      <c r="AF35" s="303">
        <v>445</v>
      </c>
      <c r="AG35" s="303">
        <v>204</v>
      </c>
      <c r="AH35" s="303">
        <v>241</v>
      </c>
      <c r="AI35" s="303">
        <v>6330</v>
      </c>
      <c r="AJ35" s="303">
        <v>3274</v>
      </c>
      <c r="AK35" s="303">
        <v>3056</v>
      </c>
      <c r="AL35" s="303">
        <v>1498</v>
      </c>
      <c r="AM35" s="303">
        <v>780</v>
      </c>
      <c r="AN35" s="303">
        <v>718</v>
      </c>
      <c r="AO35" s="303">
        <v>8135</v>
      </c>
      <c r="AP35" s="303">
        <v>4173</v>
      </c>
      <c r="AQ35" s="303">
        <v>3962</v>
      </c>
      <c r="AR35" s="303">
        <v>796</v>
      </c>
      <c r="AS35" s="303">
        <v>420</v>
      </c>
      <c r="AT35" s="303">
        <v>376</v>
      </c>
      <c r="AU35" s="303">
        <v>1397</v>
      </c>
      <c r="AV35" s="303">
        <v>701</v>
      </c>
      <c r="AW35" s="303">
        <v>696</v>
      </c>
      <c r="AX35" s="303">
        <v>1574</v>
      </c>
      <c r="AY35" s="303">
        <v>798</v>
      </c>
      <c r="AZ35" s="303">
        <v>776</v>
      </c>
      <c r="BA35" s="303">
        <v>2713</v>
      </c>
      <c r="BB35" s="303">
        <v>1363</v>
      </c>
      <c r="BC35" s="303">
        <v>1350</v>
      </c>
      <c r="BD35" s="303">
        <v>1083</v>
      </c>
      <c r="BE35" s="303">
        <v>543</v>
      </c>
      <c r="BF35" s="303">
        <v>540</v>
      </c>
      <c r="BG35" s="303">
        <v>1630</v>
      </c>
      <c r="BH35" s="303">
        <v>820</v>
      </c>
      <c r="BI35" s="303">
        <v>810</v>
      </c>
      <c r="BJ35" s="1240" t="s">
        <v>614</v>
      </c>
      <c r="BK35" s="1241">
        <v>0</v>
      </c>
      <c r="BL35" s="303">
        <v>1655</v>
      </c>
      <c r="BM35" s="303">
        <v>891</v>
      </c>
      <c r="BN35" s="303">
        <v>764</v>
      </c>
      <c r="BO35" s="303">
        <v>263</v>
      </c>
      <c r="BP35" s="303">
        <v>146</v>
      </c>
      <c r="BQ35" s="303">
        <v>117</v>
      </c>
      <c r="BR35" s="303">
        <v>1392</v>
      </c>
      <c r="BS35" s="303">
        <v>745</v>
      </c>
      <c r="BT35" s="303">
        <v>647</v>
      </c>
      <c r="BU35" s="303">
        <v>6692</v>
      </c>
      <c r="BV35" s="303">
        <v>3231</v>
      </c>
      <c r="BW35" s="303">
        <v>3461</v>
      </c>
      <c r="BX35" s="303">
        <v>5453</v>
      </c>
      <c r="BY35" s="303">
        <v>2611</v>
      </c>
      <c r="BZ35" s="303">
        <v>2842</v>
      </c>
      <c r="CA35" s="303">
        <v>394</v>
      </c>
      <c r="CB35" s="303">
        <v>220</v>
      </c>
      <c r="CC35" s="303">
        <v>174</v>
      </c>
      <c r="CD35" s="303">
        <v>1460</v>
      </c>
      <c r="CE35" s="303">
        <v>725</v>
      </c>
      <c r="CF35" s="303">
        <v>735</v>
      </c>
      <c r="CG35" s="303">
        <v>345</v>
      </c>
      <c r="CH35" s="303">
        <v>161</v>
      </c>
      <c r="CI35" s="303">
        <v>184</v>
      </c>
      <c r="CJ35" s="303">
        <v>1226</v>
      </c>
      <c r="CK35" s="303">
        <v>530</v>
      </c>
      <c r="CL35" s="303">
        <v>696</v>
      </c>
      <c r="CM35" s="303">
        <v>446</v>
      </c>
      <c r="CN35" s="303">
        <v>198</v>
      </c>
      <c r="CO35" s="303">
        <v>248</v>
      </c>
      <c r="CP35" s="1240" t="s">
        <v>614</v>
      </c>
      <c r="CQ35" s="1241">
        <v>0</v>
      </c>
      <c r="CR35" s="303">
        <v>514</v>
      </c>
      <c r="CS35" s="303">
        <v>246</v>
      </c>
      <c r="CT35" s="303">
        <v>268</v>
      </c>
      <c r="CU35" s="303">
        <v>454</v>
      </c>
      <c r="CV35" s="303">
        <v>219</v>
      </c>
      <c r="CW35" s="303">
        <v>235</v>
      </c>
      <c r="CX35" s="303">
        <v>614</v>
      </c>
      <c r="CY35" s="303">
        <v>312</v>
      </c>
      <c r="CZ35" s="303">
        <v>302</v>
      </c>
      <c r="DA35" s="303">
        <v>354</v>
      </c>
      <c r="DB35" s="303">
        <v>200</v>
      </c>
      <c r="DC35" s="303">
        <v>154</v>
      </c>
      <c r="DD35" s="303">
        <v>885</v>
      </c>
      <c r="DE35" s="303">
        <v>420</v>
      </c>
      <c r="DF35" s="303">
        <v>465</v>
      </c>
      <c r="DG35" s="303">
        <v>668</v>
      </c>
      <c r="DH35" s="303">
        <v>317</v>
      </c>
      <c r="DI35" s="303">
        <v>351</v>
      </c>
      <c r="DJ35" s="303">
        <v>217</v>
      </c>
      <c r="DK35" s="303">
        <v>103</v>
      </c>
      <c r="DL35" s="303">
        <v>114</v>
      </c>
      <c r="DM35" s="303">
        <v>22103</v>
      </c>
      <c r="DN35" s="1023">
        <v>11242</v>
      </c>
      <c r="DO35" s="303">
        <v>10861</v>
      </c>
      <c r="DP35" s="303">
        <v>4475</v>
      </c>
      <c r="DQ35" s="303">
        <v>2280</v>
      </c>
      <c r="DR35" s="303">
        <v>2195</v>
      </c>
      <c r="DS35" s="303">
        <v>4108</v>
      </c>
      <c r="DT35" s="303">
        <v>2026</v>
      </c>
      <c r="DU35" s="303">
        <v>2082</v>
      </c>
      <c r="DV35" s="1240" t="s">
        <v>614</v>
      </c>
      <c r="DW35" s="1241">
        <v>0</v>
      </c>
      <c r="DX35" s="303">
        <v>3640</v>
      </c>
      <c r="DY35" s="303">
        <v>1834</v>
      </c>
      <c r="DZ35" s="303">
        <v>1806</v>
      </c>
      <c r="EA35" s="303">
        <v>5963</v>
      </c>
      <c r="EB35" s="303">
        <v>3167</v>
      </c>
      <c r="EC35" s="303">
        <v>2796</v>
      </c>
      <c r="ED35" s="303">
        <v>3615</v>
      </c>
      <c r="EE35" s="303">
        <v>1778</v>
      </c>
      <c r="EF35" s="303">
        <v>1837</v>
      </c>
      <c r="EG35" s="303">
        <v>302</v>
      </c>
      <c r="EH35" s="303">
        <v>157</v>
      </c>
      <c r="EI35" s="303">
        <v>145</v>
      </c>
      <c r="EJ35" s="303">
        <v>6649</v>
      </c>
      <c r="EK35" s="303">
        <v>3342</v>
      </c>
      <c r="EL35" s="303">
        <v>3307</v>
      </c>
      <c r="EM35" s="303">
        <v>3415</v>
      </c>
      <c r="EN35" s="303">
        <v>1669</v>
      </c>
      <c r="EO35" s="303">
        <v>1746</v>
      </c>
      <c r="EP35" s="303">
        <v>855</v>
      </c>
      <c r="EQ35" s="303">
        <v>446</v>
      </c>
      <c r="ER35" s="303">
        <v>409</v>
      </c>
      <c r="ES35" s="303">
        <v>715</v>
      </c>
      <c r="ET35" s="303">
        <v>376</v>
      </c>
      <c r="EU35" s="303">
        <v>339</v>
      </c>
      <c r="EV35" s="303">
        <v>604</v>
      </c>
      <c r="EW35" s="303">
        <v>335</v>
      </c>
      <c r="EX35" s="303">
        <v>269</v>
      </c>
      <c r="EY35" s="303">
        <v>648</v>
      </c>
      <c r="EZ35" s="303">
        <v>312</v>
      </c>
      <c r="FA35" s="303">
        <v>336</v>
      </c>
      <c r="FB35" s="1240" t="s">
        <v>614</v>
      </c>
      <c r="FC35" s="1241">
        <v>0</v>
      </c>
      <c r="FD35" s="303">
        <v>412</v>
      </c>
      <c r="FE35" s="303">
        <v>204</v>
      </c>
      <c r="FF35" s="303">
        <v>208</v>
      </c>
      <c r="FG35" s="303">
        <v>20501</v>
      </c>
      <c r="FH35" s="303">
        <v>10290</v>
      </c>
      <c r="FI35" s="303">
        <v>10211</v>
      </c>
      <c r="FJ35" s="303">
        <v>7343</v>
      </c>
      <c r="FK35" s="303">
        <v>3630</v>
      </c>
      <c r="FL35" s="303">
        <v>3713</v>
      </c>
      <c r="FM35" s="303">
        <v>1868</v>
      </c>
      <c r="FN35" s="303">
        <v>927</v>
      </c>
      <c r="FO35" s="303">
        <v>941</v>
      </c>
      <c r="FP35" s="303">
        <v>3314</v>
      </c>
      <c r="FQ35" s="303">
        <v>1633</v>
      </c>
      <c r="FR35" s="303">
        <v>1681</v>
      </c>
      <c r="FS35" s="303">
        <v>2161</v>
      </c>
      <c r="FT35" s="303">
        <v>1070</v>
      </c>
      <c r="FU35" s="303">
        <v>1091</v>
      </c>
      <c r="FV35" s="303">
        <v>4387</v>
      </c>
      <c r="FW35" s="303">
        <v>2260</v>
      </c>
      <c r="FX35" s="303">
        <v>2127</v>
      </c>
      <c r="FY35" s="303">
        <v>4387</v>
      </c>
      <c r="FZ35" s="303">
        <v>2260</v>
      </c>
      <c r="GA35" s="303">
        <v>2127</v>
      </c>
      <c r="GB35" s="303">
        <v>8771</v>
      </c>
      <c r="GC35" s="303">
        <v>4400</v>
      </c>
      <c r="GD35" s="303">
        <v>4371</v>
      </c>
      <c r="GE35" s="303">
        <v>3555</v>
      </c>
      <c r="GF35" s="303">
        <v>1795</v>
      </c>
      <c r="GG35" s="303">
        <v>1760</v>
      </c>
      <c r="GH35" s="1240" t="s">
        <v>614</v>
      </c>
      <c r="GI35" s="1241">
        <v>0</v>
      </c>
      <c r="GJ35" s="303">
        <v>198</v>
      </c>
      <c r="GK35" s="303">
        <v>109</v>
      </c>
      <c r="GL35" s="303">
        <v>89</v>
      </c>
      <c r="GM35" s="303">
        <v>406</v>
      </c>
      <c r="GN35" s="303">
        <v>208</v>
      </c>
      <c r="GO35" s="303">
        <v>198</v>
      </c>
      <c r="GP35" s="303">
        <v>786</v>
      </c>
      <c r="GQ35" s="303">
        <v>387</v>
      </c>
      <c r="GR35" s="303">
        <v>399</v>
      </c>
      <c r="GS35" s="303">
        <v>3826</v>
      </c>
      <c r="GT35" s="303">
        <v>1901</v>
      </c>
      <c r="GU35" s="303">
        <v>1925</v>
      </c>
      <c r="GV35" s="303">
        <v>8594</v>
      </c>
      <c r="GW35" s="303">
        <v>4318</v>
      </c>
      <c r="GX35" s="303">
        <v>4276</v>
      </c>
      <c r="GY35" s="303">
        <v>1204</v>
      </c>
      <c r="GZ35" s="303">
        <v>617</v>
      </c>
      <c r="HA35" s="303">
        <v>587</v>
      </c>
      <c r="HB35" s="303">
        <v>7390</v>
      </c>
      <c r="HC35" s="303">
        <v>3701</v>
      </c>
      <c r="HD35" s="303">
        <v>3689</v>
      </c>
      <c r="HE35" s="303">
        <v>7228</v>
      </c>
      <c r="HF35" s="303">
        <v>3653</v>
      </c>
      <c r="HG35" s="303">
        <v>3575</v>
      </c>
      <c r="HH35" s="303">
        <v>2998</v>
      </c>
      <c r="HI35" s="303">
        <v>1470</v>
      </c>
      <c r="HJ35" s="303">
        <v>1528</v>
      </c>
      <c r="HK35" s="303">
        <v>1400</v>
      </c>
      <c r="HL35" s="303">
        <v>731</v>
      </c>
      <c r="HM35" s="303">
        <v>669</v>
      </c>
      <c r="HN35" s="1240" t="s">
        <v>614</v>
      </c>
      <c r="HO35" s="1241">
        <v>0</v>
      </c>
      <c r="HP35" s="303">
        <v>2033</v>
      </c>
      <c r="HQ35" s="303">
        <v>1035</v>
      </c>
      <c r="HR35" s="303">
        <v>998</v>
      </c>
      <c r="HS35" s="303">
        <v>797</v>
      </c>
      <c r="HT35" s="303">
        <v>417</v>
      </c>
      <c r="HU35" s="303">
        <v>380</v>
      </c>
      <c r="HV35" s="303">
        <v>4743</v>
      </c>
      <c r="HW35" s="303">
        <v>2694</v>
      </c>
      <c r="HX35" s="303">
        <v>2049</v>
      </c>
      <c r="HY35" s="303">
        <v>2724</v>
      </c>
      <c r="HZ35" s="303">
        <v>1674</v>
      </c>
      <c r="IA35" s="303">
        <v>1050</v>
      </c>
      <c r="IB35" s="303">
        <v>534</v>
      </c>
      <c r="IC35" s="303">
        <v>268</v>
      </c>
      <c r="ID35" s="303">
        <v>266</v>
      </c>
      <c r="IE35" s="303">
        <v>1066</v>
      </c>
      <c r="IF35" s="303">
        <v>548</v>
      </c>
      <c r="IG35" s="303">
        <v>518</v>
      </c>
      <c r="IH35" s="303">
        <v>419</v>
      </c>
      <c r="II35" s="303">
        <v>204</v>
      </c>
      <c r="IJ35" s="303">
        <v>215</v>
      </c>
      <c r="IK35" s="303">
        <v>338</v>
      </c>
      <c r="IL35" s="303">
        <v>247</v>
      </c>
      <c r="IM35" s="303">
        <v>91</v>
      </c>
      <c r="IN35" s="303">
        <v>647</v>
      </c>
      <c r="IO35" s="303">
        <v>332</v>
      </c>
      <c r="IP35" s="303">
        <v>315</v>
      </c>
      <c r="IQ35" s="303">
        <v>12001</v>
      </c>
      <c r="IR35" s="303">
        <v>6283</v>
      </c>
      <c r="IS35" s="303">
        <v>5718</v>
      </c>
    </row>
    <row r="36" spans="1:253" s="264" customFormat="1" ht="17.25" customHeight="1">
      <c r="A36" s="1240" t="s">
        <v>2371</v>
      </c>
      <c r="B36" s="1241"/>
      <c r="C36" s="262">
        <v>80252</v>
      </c>
      <c r="D36" s="262">
        <v>35010</v>
      </c>
      <c r="E36" s="262">
        <v>45242</v>
      </c>
      <c r="F36" s="303">
        <v>10421</v>
      </c>
      <c r="G36" s="303">
        <v>4299</v>
      </c>
      <c r="H36" s="303">
        <v>6122</v>
      </c>
      <c r="I36" s="303">
        <v>8223</v>
      </c>
      <c r="J36" s="303">
        <v>3354</v>
      </c>
      <c r="K36" s="303">
        <v>4869</v>
      </c>
      <c r="L36" s="303">
        <v>2198</v>
      </c>
      <c r="M36" s="303">
        <v>945</v>
      </c>
      <c r="N36" s="303">
        <v>1253</v>
      </c>
      <c r="O36" s="303">
        <v>4147</v>
      </c>
      <c r="P36" s="303">
        <v>1869</v>
      </c>
      <c r="Q36" s="303">
        <v>2278</v>
      </c>
      <c r="R36" s="303">
        <v>3474</v>
      </c>
      <c r="S36" s="303">
        <v>1565</v>
      </c>
      <c r="T36" s="303">
        <v>1909</v>
      </c>
      <c r="U36" s="262">
        <v>579</v>
      </c>
      <c r="V36" s="262">
        <v>271</v>
      </c>
      <c r="W36" s="262">
        <v>308</v>
      </c>
      <c r="X36" s="262">
        <v>267</v>
      </c>
      <c r="Y36" s="262">
        <v>119</v>
      </c>
      <c r="Z36" s="262">
        <v>148</v>
      </c>
      <c r="AA36" s="262">
        <v>210</v>
      </c>
      <c r="AB36" s="262">
        <v>101</v>
      </c>
      <c r="AC36" s="262">
        <v>109</v>
      </c>
      <c r="AD36" s="1240" t="s">
        <v>616</v>
      </c>
      <c r="AE36" s="1241">
        <v>0</v>
      </c>
      <c r="AF36" s="262">
        <v>102</v>
      </c>
      <c r="AG36" s="262">
        <v>51</v>
      </c>
      <c r="AH36" s="262">
        <v>51</v>
      </c>
      <c r="AI36" s="303">
        <v>2895</v>
      </c>
      <c r="AJ36" s="303">
        <v>1294</v>
      </c>
      <c r="AK36" s="303">
        <v>1601</v>
      </c>
      <c r="AL36" s="262">
        <v>673</v>
      </c>
      <c r="AM36" s="262">
        <v>304</v>
      </c>
      <c r="AN36" s="262">
        <v>369</v>
      </c>
      <c r="AO36" s="303">
        <v>2890</v>
      </c>
      <c r="AP36" s="303">
        <v>1298</v>
      </c>
      <c r="AQ36" s="303">
        <v>1592</v>
      </c>
      <c r="AR36" s="262">
        <v>290</v>
      </c>
      <c r="AS36" s="262">
        <v>132</v>
      </c>
      <c r="AT36" s="262">
        <v>158</v>
      </c>
      <c r="AU36" s="262">
        <v>528</v>
      </c>
      <c r="AV36" s="262">
        <v>237</v>
      </c>
      <c r="AW36" s="262">
        <v>291</v>
      </c>
      <c r="AX36" s="262">
        <v>542</v>
      </c>
      <c r="AY36" s="262">
        <v>232</v>
      </c>
      <c r="AZ36" s="262">
        <v>310</v>
      </c>
      <c r="BA36" s="262">
        <v>823</v>
      </c>
      <c r="BB36" s="262">
        <v>364</v>
      </c>
      <c r="BC36" s="262">
        <v>459</v>
      </c>
      <c r="BD36" s="303">
        <v>158</v>
      </c>
      <c r="BE36" s="303">
        <v>70</v>
      </c>
      <c r="BF36" s="303">
        <v>88</v>
      </c>
      <c r="BG36" s="303">
        <v>665</v>
      </c>
      <c r="BH36" s="303">
        <v>294</v>
      </c>
      <c r="BI36" s="303">
        <v>371</v>
      </c>
      <c r="BJ36" s="1240" t="s">
        <v>616</v>
      </c>
      <c r="BK36" s="1241">
        <v>0</v>
      </c>
      <c r="BL36" s="262">
        <v>707</v>
      </c>
      <c r="BM36" s="262">
        <v>333</v>
      </c>
      <c r="BN36" s="262">
        <v>374</v>
      </c>
      <c r="BO36" s="303">
        <v>171</v>
      </c>
      <c r="BP36" s="303">
        <v>80</v>
      </c>
      <c r="BQ36" s="303">
        <v>91</v>
      </c>
      <c r="BR36" s="303">
        <v>536</v>
      </c>
      <c r="BS36" s="303">
        <v>253</v>
      </c>
      <c r="BT36" s="303">
        <v>283</v>
      </c>
      <c r="BU36" s="303">
        <v>3687</v>
      </c>
      <c r="BV36" s="303">
        <v>1661</v>
      </c>
      <c r="BW36" s="303">
        <v>2026</v>
      </c>
      <c r="BX36" s="262">
        <v>2945</v>
      </c>
      <c r="BY36" s="262">
        <v>1333</v>
      </c>
      <c r="BZ36" s="262">
        <v>1612</v>
      </c>
      <c r="CA36" s="262">
        <v>271</v>
      </c>
      <c r="CB36" s="262">
        <v>122</v>
      </c>
      <c r="CC36" s="262">
        <v>149</v>
      </c>
      <c r="CD36" s="262">
        <v>572</v>
      </c>
      <c r="CE36" s="262">
        <v>239</v>
      </c>
      <c r="CF36" s="262">
        <v>333</v>
      </c>
      <c r="CG36" s="262">
        <v>278</v>
      </c>
      <c r="CH36" s="262">
        <v>141</v>
      </c>
      <c r="CI36" s="262">
        <v>137</v>
      </c>
      <c r="CJ36" s="262">
        <v>517</v>
      </c>
      <c r="CK36" s="262">
        <v>226</v>
      </c>
      <c r="CL36" s="262">
        <v>291</v>
      </c>
      <c r="CM36" s="262">
        <v>405</v>
      </c>
      <c r="CN36" s="262">
        <v>184</v>
      </c>
      <c r="CO36" s="262">
        <v>221</v>
      </c>
      <c r="CP36" s="1240" t="s">
        <v>616</v>
      </c>
      <c r="CQ36" s="1241">
        <v>0</v>
      </c>
      <c r="CR36" s="262">
        <v>595</v>
      </c>
      <c r="CS36" s="262">
        <v>271</v>
      </c>
      <c r="CT36" s="262">
        <v>324</v>
      </c>
      <c r="CU36" s="262">
        <v>179</v>
      </c>
      <c r="CV36" s="262">
        <v>93</v>
      </c>
      <c r="CW36" s="262">
        <v>86</v>
      </c>
      <c r="CX36" s="262">
        <v>128</v>
      </c>
      <c r="CY36" s="262">
        <v>57</v>
      </c>
      <c r="CZ36" s="262">
        <v>71</v>
      </c>
      <c r="DA36" s="262">
        <v>168</v>
      </c>
      <c r="DB36" s="262">
        <v>77</v>
      </c>
      <c r="DC36" s="262">
        <v>91</v>
      </c>
      <c r="DD36" s="262">
        <v>574</v>
      </c>
      <c r="DE36" s="262">
        <v>251</v>
      </c>
      <c r="DF36" s="262">
        <v>323</v>
      </c>
      <c r="DG36" s="303">
        <v>381</v>
      </c>
      <c r="DH36" s="303">
        <v>183</v>
      </c>
      <c r="DI36" s="303">
        <v>198</v>
      </c>
      <c r="DJ36" s="303">
        <v>193</v>
      </c>
      <c r="DK36" s="303">
        <v>68</v>
      </c>
      <c r="DL36" s="303">
        <v>125</v>
      </c>
      <c r="DM36" s="303">
        <v>9307</v>
      </c>
      <c r="DN36" s="1023">
        <v>3991</v>
      </c>
      <c r="DO36" s="303">
        <v>5316</v>
      </c>
      <c r="DP36" s="262">
        <v>1751</v>
      </c>
      <c r="DQ36" s="262">
        <v>745</v>
      </c>
      <c r="DR36" s="262">
        <v>1006</v>
      </c>
      <c r="DS36" s="262">
        <v>1824</v>
      </c>
      <c r="DT36" s="262">
        <v>775</v>
      </c>
      <c r="DU36" s="262">
        <v>1049</v>
      </c>
      <c r="DV36" s="1240" t="s">
        <v>616</v>
      </c>
      <c r="DW36" s="1241">
        <v>0</v>
      </c>
      <c r="DX36" s="262">
        <v>1441</v>
      </c>
      <c r="DY36" s="262">
        <v>641</v>
      </c>
      <c r="DZ36" s="262">
        <v>800</v>
      </c>
      <c r="EA36" s="262">
        <v>2614</v>
      </c>
      <c r="EB36" s="262">
        <v>1121</v>
      </c>
      <c r="EC36" s="262">
        <v>1493</v>
      </c>
      <c r="ED36" s="262">
        <v>1437</v>
      </c>
      <c r="EE36" s="262">
        <v>611</v>
      </c>
      <c r="EF36" s="262">
        <v>826</v>
      </c>
      <c r="EG36" s="262">
        <v>240</v>
      </c>
      <c r="EH36" s="262">
        <v>98</v>
      </c>
      <c r="EI36" s="262">
        <v>142</v>
      </c>
      <c r="EJ36" s="303">
        <v>3639</v>
      </c>
      <c r="EK36" s="303">
        <v>1549</v>
      </c>
      <c r="EL36" s="303">
        <v>2090</v>
      </c>
      <c r="EM36" s="262">
        <v>1444</v>
      </c>
      <c r="EN36" s="262">
        <v>638</v>
      </c>
      <c r="EO36" s="262">
        <v>806</v>
      </c>
      <c r="EP36" s="262">
        <v>913</v>
      </c>
      <c r="EQ36" s="262">
        <v>346</v>
      </c>
      <c r="ER36" s="262">
        <v>567</v>
      </c>
      <c r="ES36" s="262">
        <v>333</v>
      </c>
      <c r="ET36" s="262">
        <v>150</v>
      </c>
      <c r="EU36" s="262">
        <v>183</v>
      </c>
      <c r="EV36" s="262">
        <v>465</v>
      </c>
      <c r="EW36" s="262">
        <v>202</v>
      </c>
      <c r="EX36" s="262">
        <v>263</v>
      </c>
      <c r="EY36" s="262">
        <v>189</v>
      </c>
      <c r="EZ36" s="262">
        <v>81</v>
      </c>
      <c r="FA36" s="262">
        <v>108</v>
      </c>
      <c r="FB36" s="1240" t="s">
        <v>616</v>
      </c>
      <c r="FC36" s="1241">
        <v>0</v>
      </c>
      <c r="FD36" s="262">
        <v>295</v>
      </c>
      <c r="FE36" s="262">
        <v>132</v>
      </c>
      <c r="FF36" s="262">
        <v>163</v>
      </c>
      <c r="FG36" s="303">
        <v>8098</v>
      </c>
      <c r="FH36" s="303">
        <v>3605</v>
      </c>
      <c r="FI36" s="303">
        <v>4493</v>
      </c>
      <c r="FJ36" s="303">
        <v>2751</v>
      </c>
      <c r="FK36" s="303">
        <v>1211</v>
      </c>
      <c r="FL36" s="303">
        <v>1540</v>
      </c>
      <c r="FM36" s="262">
        <v>804</v>
      </c>
      <c r="FN36" s="262">
        <v>362</v>
      </c>
      <c r="FO36" s="262">
        <v>442</v>
      </c>
      <c r="FP36" s="262">
        <v>1145</v>
      </c>
      <c r="FQ36" s="262">
        <v>515</v>
      </c>
      <c r="FR36" s="262">
        <v>630</v>
      </c>
      <c r="FS36" s="262">
        <v>802</v>
      </c>
      <c r="FT36" s="262">
        <v>334</v>
      </c>
      <c r="FU36" s="262">
        <v>468</v>
      </c>
      <c r="FV36" s="262">
        <v>1761</v>
      </c>
      <c r="FW36" s="262">
        <v>808</v>
      </c>
      <c r="FX36" s="262">
        <v>953</v>
      </c>
      <c r="FY36" s="262">
        <v>1761</v>
      </c>
      <c r="FZ36" s="262">
        <v>808</v>
      </c>
      <c r="GA36" s="262">
        <v>953</v>
      </c>
      <c r="GB36" s="303">
        <v>3586</v>
      </c>
      <c r="GC36" s="303">
        <v>1586</v>
      </c>
      <c r="GD36" s="303">
        <v>2000</v>
      </c>
      <c r="GE36" s="262">
        <v>1365</v>
      </c>
      <c r="GF36" s="262">
        <v>645</v>
      </c>
      <c r="GG36" s="262">
        <v>720</v>
      </c>
      <c r="GH36" s="1240" t="s">
        <v>616</v>
      </c>
      <c r="GI36" s="1241">
        <v>0</v>
      </c>
      <c r="GJ36" s="262">
        <v>148</v>
      </c>
      <c r="GK36" s="262">
        <v>63</v>
      </c>
      <c r="GL36" s="262">
        <v>85</v>
      </c>
      <c r="GM36" s="262">
        <v>386</v>
      </c>
      <c r="GN36" s="262">
        <v>160</v>
      </c>
      <c r="GO36" s="262">
        <v>226</v>
      </c>
      <c r="GP36" s="262">
        <v>293</v>
      </c>
      <c r="GQ36" s="262">
        <v>144</v>
      </c>
      <c r="GR36" s="262">
        <v>149</v>
      </c>
      <c r="GS36" s="262">
        <v>1394</v>
      </c>
      <c r="GT36" s="262">
        <v>574</v>
      </c>
      <c r="GU36" s="262">
        <v>820</v>
      </c>
      <c r="GV36" s="303">
        <v>4706</v>
      </c>
      <c r="GW36" s="303">
        <v>2051</v>
      </c>
      <c r="GX36" s="303">
        <v>2655</v>
      </c>
      <c r="GY36" s="303">
        <v>859</v>
      </c>
      <c r="GZ36" s="303">
        <v>377</v>
      </c>
      <c r="HA36" s="303">
        <v>482</v>
      </c>
      <c r="HB36" s="262">
        <v>3847</v>
      </c>
      <c r="HC36" s="262">
        <v>1674</v>
      </c>
      <c r="HD36" s="262">
        <v>2173</v>
      </c>
      <c r="HE36" s="303">
        <v>3104</v>
      </c>
      <c r="HF36" s="303">
        <v>1289</v>
      </c>
      <c r="HG36" s="303">
        <v>1815</v>
      </c>
      <c r="HH36" s="262">
        <v>1147</v>
      </c>
      <c r="HI36" s="262">
        <v>502</v>
      </c>
      <c r="HJ36" s="262">
        <v>645</v>
      </c>
      <c r="HK36" s="262">
        <v>601</v>
      </c>
      <c r="HL36" s="262">
        <v>245</v>
      </c>
      <c r="HM36" s="262">
        <v>356</v>
      </c>
      <c r="HN36" s="1240" t="s">
        <v>616</v>
      </c>
      <c r="HO36" s="1241">
        <v>0</v>
      </c>
      <c r="HP36" s="262">
        <v>780</v>
      </c>
      <c r="HQ36" s="262">
        <v>330</v>
      </c>
      <c r="HR36" s="262">
        <v>450</v>
      </c>
      <c r="HS36" s="262">
        <v>576</v>
      </c>
      <c r="HT36" s="262">
        <v>212</v>
      </c>
      <c r="HU36" s="262">
        <v>364</v>
      </c>
      <c r="HV36" s="303">
        <v>2049</v>
      </c>
      <c r="HW36" s="303">
        <v>898</v>
      </c>
      <c r="HX36" s="303">
        <v>1151</v>
      </c>
      <c r="HY36" s="262">
        <v>933</v>
      </c>
      <c r="HZ36" s="262">
        <v>401</v>
      </c>
      <c r="IA36" s="262">
        <v>532</v>
      </c>
      <c r="IB36" s="262">
        <v>325</v>
      </c>
      <c r="IC36" s="262">
        <v>144</v>
      </c>
      <c r="ID36" s="262">
        <v>181</v>
      </c>
      <c r="IE36" s="262">
        <v>541</v>
      </c>
      <c r="IF36" s="262">
        <v>237</v>
      </c>
      <c r="IG36" s="262">
        <v>304</v>
      </c>
      <c r="IH36" s="262">
        <v>250</v>
      </c>
      <c r="II36" s="262">
        <v>116</v>
      </c>
      <c r="IJ36" s="262">
        <v>134</v>
      </c>
      <c r="IK36" s="262">
        <v>233</v>
      </c>
      <c r="IL36" s="262">
        <v>91</v>
      </c>
      <c r="IM36" s="262">
        <v>142</v>
      </c>
      <c r="IN36" s="262">
        <v>571</v>
      </c>
      <c r="IO36" s="262">
        <v>277</v>
      </c>
      <c r="IP36" s="262">
        <v>294</v>
      </c>
      <c r="IQ36" s="303">
        <v>7341</v>
      </c>
      <c r="IR36" s="303">
        <v>3187</v>
      </c>
      <c r="IS36" s="303">
        <v>4154</v>
      </c>
    </row>
    <row r="37" spans="1:253" s="264" customFormat="1" ht="17.25" customHeight="1">
      <c r="A37" s="1096"/>
      <c r="B37" s="1097" t="s">
        <v>2370</v>
      </c>
      <c r="C37" s="266">
        <v>39895</v>
      </c>
      <c r="D37" s="263">
        <v>19155</v>
      </c>
      <c r="E37" s="263">
        <v>20740</v>
      </c>
      <c r="F37" s="263">
        <v>5085</v>
      </c>
      <c r="G37" s="263">
        <v>2350</v>
      </c>
      <c r="H37" s="263">
        <v>2735</v>
      </c>
      <c r="I37" s="263">
        <v>4017</v>
      </c>
      <c r="J37" s="263">
        <v>1830</v>
      </c>
      <c r="K37" s="263">
        <v>2187</v>
      </c>
      <c r="L37" s="263">
        <v>1068</v>
      </c>
      <c r="M37" s="263">
        <v>520</v>
      </c>
      <c r="N37" s="263">
        <v>548</v>
      </c>
      <c r="O37" s="263">
        <v>2115</v>
      </c>
      <c r="P37" s="263">
        <v>1033</v>
      </c>
      <c r="Q37" s="263">
        <v>1082</v>
      </c>
      <c r="R37" s="303">
        <v>1778</v>
      </c>
      <c r="S37" s="303">
        <v>869</v>
      </c>
      <c r="T37" s="303">
        <v>909</v>
      </c>
      <c r="U37" s="263">
        <v>348</v>
      </c>
      <c r="V37" s="263">
        <v>173</v>
      </c>
      <c r="W37" s="263">
        <v>175</v>
      </c>
      <c r="X37" s="263">
        <v>163</v>
      </c>
      <c r="Y37" s="263">
        <v>74</v>
      </c>
      <c r="Z37" s="263">
        <v>89</v>
      </c>
      <c r="AA37" s="263">
        <v>128</v>
      </c>
      <c r="AB37" s="263">
        <v>68</v>
      </c>
      <c r="AC37" s="263">
        <v>60</v>
      </c>
      <c r="AD37" s="1096"/>
      <c r="AE37" s="1097" t="s">
        <v>618</v>
      </c>
      <c r="AF37" s="263">
        <v>57</v>
      </c>
      <c r="AG37" s="263">
        <v>31</v>
      </c>
      <c r="AH37" s="263">
        <v>26</v>
      </c>
      <c r="AI37" s="263">
        <v>1430</v>
      </c>
      <c r="AJ37" s="263">
        <v>696</v>
      </c>
      <c r="AK37" s="263">
        <v>734</v>
      </c>
      <c r="AL37" s="263">
        <v>337</v>
      </c>
      <c r="AM37" s="263">
        <v>164</v>
      </c>
      <c r="AN37" s="263">
        <v>173</v>
      </c>
      <c r="AO37" s="263">
        <v>1453</v>
      </c>
      <c r="AP37" s="263">
        <v>698</v>
      </c>
      <c r="AQ37" s="263">
        <v>755</v>
      </c>
      <c r="AR37" s="263">
        <v>124</v>
      </c>
      <c r="AS37" s="263">
        <v>64</v>
      </c>
      <c r="AT37" s="263">
        <v>60</v>
      </c>
      <c r="AU37" s="263">
        <v>273</v>
      </c>
      <c r="AV37" s="263">
        <v>127</v>
      </c>
      <c r="AW37" s="263">
        <v>146</v>
      </c>
      <c r="AX37" s="263">
        <v>255</v>
      </c>
      <c r="AY37" s="263">
        <v>133</v>
      </c>
      <c r="AZ37" s="263">
        <v>122</v>
      </c>
      <c r="BA37" s="263">
        <v>432</v>
      </c>
      <c r="BB37" s="263">
        <v>194</v>
      </c>
      <c r="BC37" s="263">
        <v>238</v>
      </c>
      <c r="BD37" s="263">
        <v>98</v>
      </c>
      <c r="BE37" s="263">
        <v>46</v>
      </c>
      <c r="BF37" s="263">
        <v>52</v>
      </c>
      <c r="BG37" s="263">
        <v>334</v>
      </c>
      <c r="BH37" s="263">
        <v>148</v>
      </c>
      <c r="BI37" s="263">
        <v>186</v>
      </c>
      <c r="BJ37" s="1096"/>
      <c r="BK37" s="1097" t="s">
        <v>618</v>
      </c>
      <c r="BL37" s="263">
        <v>369</v>
      </c>
      <c r="BM37" s="263">
        <v>180</v>
      </c>
      <c r="BN37" s="263">
        <v>189</v>
      </c>
      <c r="BO37" s="263">
        <v>106</v>
      </c>
      <c r="BP37" s="263">
        <v>49</v>
      </c>
      <c r="BQ37" s="263">
        <v>57</v>
      </c>
      <c r="BR37" s="263">
        <v>263</v>
      </c>
      <c r="BS37" s="263">
        <v>131</v>
      </c>
      <c r="BT37" s="263">
        <v>132</v>
      </c>
      <c r="BU37" s="263">
        <v>2212</v>
      </c>
      <c r="BV37" s="263">
        <v>1027</v>
      </c>
      <c r="BW37" s="263">
        <v>1185</v>
      </c>
      <c r="BX37" s="263">
        <v>1802</v>
      </c>
      <c r="BY37" s="263">
        <v>823</v>
      </c>
      <c r="BZ37" s="263">
        <v>979</v>
      </c>
      <c r="CA37" s="263">
        <v>130</v>
      </c>
      <c r="CB37" s="263">
        <v>57</v>
      </c>
      <c r="CC37" s="263">
        <v>73</v>
      </c>
      <c r="CD37" s="263">
        <v>344</v>
      </c>
      <c r="CE37" s="263">
        <v>136</v>
      </c>
      <c r="CF37" s="263">
        <v>208</v>
      </c>
      <c r="CG37" s="263">
        <v>216</v>
      </c>
      <c r="CH37" s="263">
        <v>110</v>
      </c>
      <c r="CI37" s="263">
        <v>106</v>
      </c>
      <c r="CJ37" s="263">
        <v>333</v>
      </c>
      <c r="CK37" s="263">
        <v>153</v>
      </c>
      <c r="CL37" s="263">
        <v>180</v>
      </c>
      <c r="CM37" s="263">
        <v>236</v>
      </c>
      <c r="CN37" s="263">
        <v>111</v>
      </c>
      <c r="CO37" s="263">
        <v>125</v>
      </c>
      <c r="CP37" s="1096"/>
      <c r="CQ37" s="1097" t="s">
        <v>618</v>
      </c>
      <c r="CR37" s="263">
        <v>324</v>
      </c>
      <c r="CS37" s="263">
        <v>142</v>
      </c>
      <c r="CT37" s="263">
        <v>182</v>
      </c>
      <c r="CU37" s="263">
        <v>141</v>
      </c>
      <c r="CV37" s="263">
        <v>79</v>
      </c>
      <c r="CW37" s="263">
        <v>62</v>
      </c>
      <c r="CX37" s="263">
        <v>78</v>
      </c>
      <c r="CY37" s="263">
        <v>35</v>
      </c>
      <c r="CZ37" s="263">
        <v>43</v>
      </c>
      <c r="DA37" s="263">
        <v>84</v>
      </c>
      <c r="DB37" s="263">
        <v>39</v>
      </c>
      <c r="DC37" s="263">
        <v>45</v>
      </c>
      <c r="DD37" s="263">
        <v>326</v>
      </c>
      <c r="DE37" s="263">
        <v>165</v>
      </c>
      <c r="DF37" s="263">
        <v>161</v>
      </c>
      <c r="DG37" s="263">
        <v>267</v>
      </c>
      <c r="DH37" s="263">
        <v>134</v>
      </c>
      <c r="DI37" s="263">
        <v>133</v>
      </c>
      <c r="DJ37" s="263">
        <v>59</v>
      </c>
      <c r="DK37" s="263">
        <v>31</v>
      </c>
      <c r="DL37" s="263">
        <v>28</v>
      </c>
      <c r="DM37" s="263">
        <v>4526</v>
      </c>
      <c r="DN37" s="263">
        <v>2095</v>
      </c>
      <c r="DO37" s="263">
        <v>2431</v>
      </c>
      <c r="DP37" s="263">
        <v>820</v>
      </c>
      <c r="DQ37" s="263">
        <v>382</v>
      </c>
      <c r="DR37" s="263">
        <v>438</v>
      </c>
      <c r="DS37" s="263">
        <v>858</v>
      </c>
      <c r="DT37" s="263">
        <v>380</v>
      </c>
      <c r="DU37" s="263">
        <v>478</v>
      </c>
      <c r="DV37" s="1096"/>
      <c r="DW37" s="1097" t="s">
        <v>618</v>
      </c>
      <c r="DX37" s="263">
        <v>818</v>
      </c>
      <c r="DY37" s="263">
        <v>379</v>
      </c>
      <c r="DZ37" s="263">
        <v>439</v>
      </c>
      <c r="EA37" s="263">
        <v>1220</v>
      </c>
      <c r="EB37" s="263">
        <v>579</v>
      </c>
      <c r="EC37" s="263">
        <v>641</v>
      </c>
      <c r="ED37" s="263">
        <v>749</v>
      </c>
      <c r="EE37" s="263">
        <v>347</v>
      </c>
      <c r="EF37" s="263">
        <v>402</v>
      </c>
      <c r="EG37" s="263">
        <v>61</v>
      </c>
      <c r="EH37" s="263">
        <v>28</v>
      </c>
      <c r="EI37" s="263">
        <v>33</v>
      </c>
      <c r="EJ37" s="263">
        <v>1682</v>
      </c>
      <c r="EK37" s="263">
        <v>821</v>
      </c>
      <c r="EL37" s="263">
        <v>861</v>
      </c>
      <c r="EM37" s="263">
        <v>795</v>
      </c>
      <c r="EN37" s="263">
        <v>375</v>
      </c>
      <c r="EO37" s="263">
        <v>420</v>
      </c>
      <c r="EP37" s="263">
        <v>289</v>
      </c>
      <c r="EQ37" s="263">
        <v>145</v>
      </c>
      <c r="ER37" s="263">
        <v>144</v>
      </c>
      <c r="ES37" s="263">
        <v>166</v>
      </c>
      <c r="ET37" s="263">
        <v>83</v>
      </c>
      <c r="EU37" s="263">
        <v>83</v>
      </c>
      <c r="EV37" s="263">
        <v>198</v>
      </c>
      <c r="EW37" s="263">
        <v>105</v>
      </c>
      <c r="EX37" s="263">
        <v>93</v>
      </c>
      <c r="EY37" s="263">
        <v>103</v>
      </c>
      <c r="EZ37" s="263">
        <v>54</v>
      </c>
      <c r="FA37" s="263">
        <v>49</v>
      </c>
      <c r="FB37" s="1096"/>
      <c r="FC37" s="1097" t="s">
        <v>618</v>
      </c>
      <c r="FD37" s="263">
        <v>131</v>
      </c>
      <c r="FE37" s="263">
        <v>59</v>
      </c>
      <c r="FF37" s="263">
        <v>72</v>
      </c>
      <c r="FG37" s="263">
        <v>4305</v>
      </c>
      <c r="FH37" s="263">
        <v>2107</v>
      </c>
      <c r="FI37" s="263">
        <v>2198</v>
      </c>
      <c r="FJ37" s="263">
        <v>1509</v>
      </c>
      <c r="FK37" s="263">
        <v>718</v>
      </c>
      <c r="FL37" s="263">
        <v>791</v>
      </c>
      <c r="FM37" s="263">
        <v>451</v>
      </c>
      <c r="FN37" s="263">
        <v>217</v>
      </c>
      <c r="FO37" s="263">
        <v>234</v>
      </c>
      <c r="FP37" s="263">
        <v>682</v>
      </c>
      <c r="FQ37" s="263">
        <v>320</v>
      </c>
      <c r="FR37" s="263">
        <v>362</v>
      </c>
      <c r="FS37" s="263">
        <v>376</v>
      </c>
      <c r="FT37" s="263">
        <v>181</v>
      </c>
      <c r="FU37" s="263">
        <v>195</v>
      </c>
      <c r="FV37" s="263">
        <v>933</v>
      </c>
      <c r="FW37" s="263">
        <v>458</v>
      </c>
      <c r="FX37" s="263">
        <v>475</v>
      </c>
      <c r="FY37" s="263">
        <v>933</v>
      </c>
      <c r="FZ37" s="263">
        <v>458</v>
      </c>
      <c r="GA37" s="263">
        <v>475</v>
      </c>
      <c r="GB37" s="263">
        <v>1863</v>
      </c>
      <c r="GC37" s="263">
        <v>931</v>
      </c>
      <c r="GD37" s="263">
        <v>932</v>
      </c>
      <c r="GE37" s="263">
        <v>762</v>
      </c>
      <c r="GF37" s="263">
        <v>376</v>
      </c>
      <c r="GG37" s="263">
        <v>386</v>
      </c>
      <c r="GH37" s="1096"/>
      <c r="GI37" s="1097" t="s">
        <v>618</v>
      </c>
      <c r="GJ37" s="263">
        <v>61</v>
      </c>
      <c r="GK37" s="263">
        <v>27</v>
      </c>
      <c r="GL37" s="263">
        <v>34</v>
      </c>
      <c r="GM37" s="263">
        <v>194</v>
      </c>
      <c r="GN37" s="263">
        <v>99</v>
      </c>
      <c r="GO37" s="263">
        <v>95</v>
      </c>
      <c r="GP37" s="263">
        <v>166</v>
      </c>
      <c r="GQ37" s="263">
        <v>82</v>
      </c>
      <c r="GR37" s="263">
        <v>84</v>
      </c>
      <c r="GS37" s="263">
        <v>680</v>
      </c>
      <c r="GT37" s="263">
        <v>347</v>
      </c>
      <c r="GU37" s="263">
        <v>333</v>
      </c>
      <c r="GV37" s="263">
        <v>2218</v>
      </c>
      <c r="GW37" s="263">
        <v>1049</v>
      </c>
      <c r="GX37" s="263">
        <v>1169</v>
      </c>
      <c r="GY37" s="263">
        <v>384</v>
      </c>
      <c r="GZ37" s="263">
        <v>201</v>
      </c>
      <c r="HA37" s="263">
        <v>183</v>
      </c>
      <c r="HB37" s="263">
        <v>1834</v>
      </c>
      <c r="HC37" s="263">
        <v>848</v>
      </c>
      <c r="HD37" s="263">
        <v>986</v>
      </c>
      <c r="HE37" s="263">
        <v>1414</v>
      </c>
      <c r="HF37" s="263">
        <v>650</v>
      </c>
      <c r="HG37" s="263">
        <v>764</v>
      </c>
      <c r="HH37" s="263">
        <v>562</v>
      </c>
      <c r="HI37" s="263">
        <v>266</v>
      </c>
      <c r="HJ37" s="263">
        <v>296</v>
      </c>
      <c r="HK37" s="263">
        <v>270</v>
      </c>
      <c r="HL37" s="263">
        <v>116</v>
      </c>
      <c r="HM37" s="263">
        <v>154</v>
      </c>
      <c r="HN37" s="1096"/>
      <c r="HO37" s="1097" t="s">
        <v>618</v>
      </c>
      <c r="HP37" s="263">
        <v>359</v>
      </c>
      <c r="HQ37" s="263">
        <v>160</v>
      </c>
      <c r="HR37" s="263">
        <v>199</v>
      </c>
      <c r="HS37" s="263">
        <v>223</v>
      </c>
      <c r="HT37" s="263">
        <v>108</v>
      </c>
      <c r="HU37" s="263">
        <v>115</v>
      </c>
      <c r="HV37" s="263">
        <v>906</v>
      </c>
      <c r="HW37" s="263">
        <v>433</v>
      </c>
      <c r="HX37" s="263">
        <v>473</v>
      </c>
      <c r="HY37" s="263">
        <v>431</v>
      </c>
      <c r="HZ37" s="263">
        <v>199</v>
      </c>
      <c r="IA37" s="263">
        <v>232</v>
      </c>
      <c r="IB37" s="263">
        <v>139</v>
      </c>
      <c r="IC37" s="263">
        <v>67</v>
      </c>
      <c r="ID37" s="263">
        <v>72</v>
      </c>
      <c r="IE37" s="263">
        <v>223</v>
      </c>
      <c r="IF37" s="263">
        <v>107</v>
      </c>
      <c r="IG37" s="263">
        <v>116</v>
      </c>
      <c r="IH37" s="263">
        <v>113</v>
      </c>
      <c r="II37" s="263">
        <v>60</v>
      </c>
      <c r="IJ37" s="263">
        <v>53</v>
      </c>
      <c r="IK37" s="263">
        <v>79</v>
      </c>
      <c r="IL37" s="263">
        <v>43</v>
      </c>
      <c r="IM37" s="263">
        <v>36</v>
      </c>
      <c r="IN37" s="263">
        <v>261</v>
      </c>
      <c r="IO37" s="263">
        <v>140</v>
      </c>
      <c r="IP37" s="263">
        <v>121</v>
      </c>
      <c r="IQ37" s="263">
        <v>3710</v>
      </c>
      <c r="IR37" s="263">
        <v>1790</v>
      </c>
      <c r="IS37" s="263">
        <v>1920</v>
      </c>
    </row>
    <row r="38" spans="1:253" s="264" customFormat="1" ht="17.25" customHeight="1">
      <c r="A38" s="1096"/>
      <c r="B38" s="1097" t="s">
        <v>2369</v>
      </c>
      <c r="C38" s="262">
        <v>40357</v>
      </c>
      <c r="D38" s="262">
        <v>15855</v>
      </c>
      <c r="E38" s="262">
        <v>24502</v>
      </c>
      <c r="F38" s="303">
        <v>5336</v>
      </c>
      <c r="G38" s="303">
        <v>1949</v>
      </c>
      <c r="H38" s="303">
        <v>3387</v>
      </c>
      <c r="I38" s="303">
        <v>4206</v>
      </c>
      <c r="J38" s="303">
        <v>1524</v>
      </c>
      <c r="K38" s="303">
        <v>2682</v>
      </c>
      <c r="L38" s="303">
        <v>1130</v>
      </c>
      <c r="M38" s="303">
        <v>425</v>
      </c>
      <c r="N38" s="303">
        <v>705</v>
      </c>
      <c r="O38" s="303">
        <v>2032</v>
      </c>
      <c r="P38" s="303">
        <v>836</v>
      </c>
      <c r="Q38" s="303">
        <v>1196</v>
      </c>
      <c r="R38" s="303">
        <v>1696</v>
      </c>
      <c r="S38" s="303">
        <v>696</v>
      </c>
      <c r="T38" s="303">
        <v>1000</v>
      </c>
      <c r="U38" s="262">
        <v>231</v>
      </c>
      <c r="V38" s="262">
        <v>98</v>
      </c>
      <c r="W38" s="262">
        <v>133</v>
      </c>
      <c r="X38" s="262">
        <v>104</v>
      </c>
      <c r="Y38" s="262">
        <v>45</v>
      </c>
      <c r="Z38" s="262">
        <v>59</v>
      </c>
      <c r="AA38" s="262">
        <v>82</v>
      </c>
      <c r="AB38" s="262">
        <v>33</v>
      </c>
      <c r="AC38" s="262">
        <v>49</v>
      </c>
      <c r="AD38" s="1096"/>
      <c r="AE38" s="1097" t="s">
        <v>619</v>
      </c>
      <c r="AF38" s="262">
        <v>45</v>
      </c>
      <c r="AG38" s="262">
        <v>20</v>
      </c>
      <c r="AH38" s="262">
        <v>25</v>
      </c>
      <c r="AI38" s="303">
        <v>1465</v>
      </c>
      <c r="AJ38" s="303">
        <v>598</v>
      </c>
      <c r="AK38" s="303">
        <v>867</v>
      </c>
      <c r="AL38" s="262">
        <v>336</v>
      </c>
      <c r="AM38" s="262">
        <v>140</v>
      </c>
      <c r="AN38" s="262">
        <v>196</v>
      </c>
      <c r="AO38" s="303">
        <v>1437</v>
      </c>
      <c r="AP38" s="303">
        <v>600</v>
      </c>
      <c r="AQ38" s="303">
        <v>837</v>
      </c>
      <c r="AR38" s="262">
        <v>166</v>
      </c>
      <c r="AS38" s="262">
        <v>68</v>
      </c>
      <c r="AT38" s="262">
        <v>98</v>
      </c>
      <c r="AU38" s="262">
        <v>255</v>
      </c>
      <c r="AV38" s="262">
        <v>110</v>
      </c>
      <c r="AW38" s="262">
        <v>145</v>
      </c>
      <c r="AX38" s="262">
        <v>287</v>
      </c>
      <c r="AY38" s="262">
        <v>99</v>
      </c>
      <c r="AZ38" s="262">
        <v>188</v>
      </c>
      <c r="BA38" s="262">
        <v>391</v>
      </c>
      <c r="BB38" s="262">
        <v>170</v>
      </c>
      <c r="BC38" s="262">
        <v>221</v>
      </c>
      <c r="BD38" s="303">
        <v>60</v>
      </c>
      <c r="BE38" s="303">
        <v>24</v>
      </c>
      <c r="BF38" s="303">
        <v>36</v>
      </c>
      <c r="BG38" s="303">
        <v>331</v>
      </c>
      <c r="BH38" s="303">
        <v>146</v>
      </c>
      <c r="BI38" s="303">
        <v>185</v>
      </c>
      <c r="BJ38" s="1096"/>
      <c r="BK38" s="1097" t="s">
        <v>619</v>
      </c>
      <c r="BL38" s="262">
        <v>338</v>
      </c>
      <c r="BM38" s="262">
        <v>153</v>
      </c>
      <c r="BN38" s="262">
        <v>185</v>
      </c>
      <c r="BO38" s="303">
        <v>65</v>
      </c>
      <c r="BP38" s="303">
        <v>31</v>
      </c>
      <c r="BQ38" s="303">
        <v>34</v>
      </c>
      <c r="BR38" s="303">
        <v>273</v>
      </c>
      <c r="BS38" s="303">
        <v>122</v>
      </c>
      <c r="BT38" s="303">
        <v>151</v>
      </c>
      <c r="BU38" s="303">
        <v>1475</v>
      </c>
      <c r="BV38" s="303">
        <v>634</v>
      </c>
      <c r="BW38" s="303">
        <v>841</v>
      </c>
      <c r="BX38" s="262">
        <v>1143</v>
      </c>
      <c r="BY38" s="262">
        <v>510</v>
      </c>
      <c r="BZ38" s="262">
        <v>633</v>
      </c>
      <c r="CA38" s="262">
        <v>141</v>
      </c>
      <c r="CB38" s="262">
        <v>65</v>
      </c>
      <c r="CC38" s="262">
        <v>76</v>
      </c>
      <c r="CD38" s="262">
        <v>228</v>
      </c>
      <c r="CE38" s="262">
        <v>103</v>
      </c>
      <c r="CF38" s="262">
        <v>125</v>
      </c>
      <c r="CG38" s="262">
        <v>62</v>
      </c>
      <c r="CH38" s="262">
        <v>31</v>
      </c>
      <c r="CI38" s="262">
        <v>31</v>
      </c>
      <c r="CJ38" s="262">
        <v>184</v>
      </c>
      <c r="CK38" s="262">
        <v>73</v>
      </c>
      <c r="CL38" s="262">
        <v>111</v>
      </c>
      <c r="CM38" s="262">
        <v>169</v>
      </c>
      <c r="CN38" s="262">
        <v>73</v>
      </c>
      <c r="CO38" s="262">
        <v>96</v>
      </c>
      <c r="CP38" s="1096"/>
      <c r="CQ38" s="1097" t="s">
        <v>619</v>
      </c>
      <c r="CR38" s="262">
        <v>271</v>
      </c>
      <c r="CS38" s="262">
        <v>129</v>
      </c>
      <c r="CT38" s="262">
        <v>142</v>
      </c>
      <c r="CU38" s="262">
        <v>38</v>
      </c>
      <c r="CV38" s="262">
        <v>14</v>
      </c>
      <c r="CW38" s="262">
        <v>24</v>
      </c>
      <c r="CX38" s="262">
        <v>50</v>
      </c>
      <c r="CY38" s="262">
        <v>22</v>
      </c>
      <c r="CZ38" s="262">
        <v>28</v>
      </c>
      <c r="DA38" s="262">
        <v>84</v>
      </c>
      <c r="DB38" s="262">
        <v>38</v>
      </c>
      <c r="DC38" s="262">
        <v>46</v>
      </c>
      <c r="DD38" s="262">
        <v>248</v>
      </c>
      <c r="DE38" s="262">
        <v>86</v>
      </c>
      <c r="DF38" s="262">
        <v>162</v>
      </c>
      <c r="DG38" s="303">
        <v>114</v>
      </c>
      <c r="DH38" s="303">
        <v>49</v>
      </c>
      <c r="DI38" s="303">
        <v>65</v>
      </c>
      <c r="DJ38" s="303">
        <v>134</v>
      </c>
      <c r="DK38" s="303">
        <v>37</v>
      </c>
      <c r="DL38" s="303">
        <v>97</v>
      </c>
      <c r="DM38" s="303">
        <v>4781</v>
      </c>
      <c r="DN38" s="1023">
        <v>1896</v>
      </c>
      <c r="DO38" s="303">
        <v>2885</v>
      </c>
      <c r="DP38" s="262">
        <v>931</v>
      </c>
      <c r="DQ38" s="262">
        <v>363</v>
      </c>
      <c r="DR38" s="262">
        <v>568</v>
      </c>
      <c r="DS38" s="262">
        <v>966</v>
      </c>
      <c r="DT38" s="262">
        <v>395</v>
      </c>
      <c r="DU38" s="262">
        <v>571</v>
      </c>
      <c r="DV38" s="1096"/>
      <c r="DW38" s="1097" t="s">
        <v>619</v>
      </c>
      <c r="DX38" s="262">
        <v>623</v>
      </c>
      <c r="DY38" s="262">
        <v>262</v>
      </c>
      <c r="DZ38" s="262">
        <v>361</v>
      </c>
      <c r="EA38" s="262">
        <v>1394</v>
      </c>
      <c r="EB38" s="262">
        <v>542</v>
      </c>
      <c r="EC38" s="262">
        <v>852</v>
      </c>
      <c r="ED38" s="262">
        <v>688</v>
      </c>
      <c r="EE38" s="262">
        <v>264</v>
      </c>
      <c r="EF38" s="262">
        <v>424</v>
      </c>
      <c r="EG38" s="262">
        <v>179</v>
      </c>
      <c r="EH38" s="262">
        <v>70</v>
      </c>
      <c r="EI38" s="262">
        <v>109</v>
      </c>
      <c r="EJ38" s="303">
        <v>1957</v>
      </c>
      <c r="EK38" s="303">
        <v>728</v>
      </c>
      <c r="EL38" s="303">
        <v>1229</v>
      </c>
      <c r="EM38" s="262">
        <v>649</v>
      </c>
      <c r="EN38" s="262">
        <v>263</v>
      </c>
      <c r="EO38" s="262">
        <v>386</v>
      </c>
      <c r="EP38" s="262">
        <v>624</v>
      </c>
      <c r="EQ38" s="262">
        <v>201</v>
      </c>
      <c r="ER38" s="262">
        <v>423</v>
      </c>
      <c r="ES38" s="262">
        <v>167</v>
      </c>
      <c r="ET38" s="262">
        <v>67</v>
      </c>
      <c r="EU38" s="262">
        <v>100</v>
      </c>
      <c r="EV38" s="262">
        <v>267</v>
      </c>
      <c r="EW38" s="262">
        <v>97</v>
      </c>
      <c r="EX38" s="262">
        <v>170</v>
      </c>
      <c r="EY38" s="262">
        <v>86</v>
      </c>
      <c r="EZ38" s="262">
        <v>27</v>
      </c>
      <c r="FA38" s="262">
        <v>59</v>
      </c>
      <c r="FB38" s="1096"/>
      <c r="FC38" s="1097" t="s">
        <v>619</v>
      </c>
      <c r="FD38" s="262">
        <v>164</v>
      </c>
      <c r="FE38" s="262">
        <v>73</v>
      </c>
      <c r="FF38" s="262">
        <v>91</v>
      </c>
      <c r="FG38" s="303">
        <v>3793</v>
      </c>
      <c r="FH38" s="303">
        <v>1498</v>
      </c>
      <c r="FI38" s="303">
        <v>2295</v>
      </c>
      <c r="FJ38" s="303">
        <v>1242</v>
      </c>
      <c r="FK38" s="303">
        <v>493</v>
      </c>
      <c r="FL38" s="303">
        <v>749</v>
      </c>
      <c r="FM38" s="262">
        <v>353</v>
      </c>
      <c r="FN38" s="262">
        <v>145</v>
      </c>
      <c r="FO38" s="262">
        <v>208</v>
      </c>
      <c r="FP38" s="262">
        <v>463</v>
      </c>
      <c r="FQ38" s="262">
        <v>195</v>
      </c>
      <c r="FR38" s="262">
        <v>268</v>
      </c>
      <c r="FS38" s="262">
        <v>426</v>
      </c>
      <c r="FT38" s="262">
        <v>153</v>
      </c>
      <c r="FU38" s="262">
        <v>273</v>
      </c>
      <c r="FV38" s="262">
        <v>828</v>
      </c>
      <c r="FW38" s="262">
        <v>350</v>
      </c>
      <c r="FX38" s="262">
        <v>478</v>
      </c>
      <c r="FY38" s="262">
        <v>828</v>
      </c>
      <c r="FZ38" s="262">
        <v>350</v>
      </c>
      <c r="GA38" s="262">
        <v>478</v>
      </c>
      <c r="GB38" s="303">
        <v>1723</v>
      </c>
      <c r="GC38" s="303">
        <v>655</v>
      </c>
      <c r="GD38" s="303">
        <v>1068</v>
      </c>
      <c r="GE38" s="262">
        <v>603</v>
      </c>
      <c r="GF38" s="262">
        <v>269</v>
      </c>
      <c r="GG38" s="262">
        <v>334</v>
      </c>
      <c r="GH38" s="1096"/>
      <c r="GI38" s="1097" t="s">
        <v>619</v>
      </c>
      <c r="GJ38" s="262">
        <v>87</v>
      </c>
      <c r="GK38" s="262">
        <v>36</v>
      </c>
      <c r="GL38" s="262">
        <v>51</v>
      </c>
      <c r="GM38" s="262">
        <v>192</v>
      </c>
      <c r="GN38" s="262">
        <v>61</v>
      </c>
      <c r="GO38" s="262">
        <v>131</v>
      </c>
      <c r="GP38" s="262">
        <v>127</v>
      </c>
      <c r="GQ38" s="262">
        <v>62</v>
      </c>
      <c r="GR38" s="262">
        <v>65</v>
      </c>
      <c r="GS38" s="262">
        <v>714</v>
      </c>
      <c r="GT38" s="262">
        <v>227</v>
      </c>
      <c r="GU38" s="262">
        <v>487</v>
      </c>
      <c r="GV38" s="303">
        <v>2488</v>
      </c>
      <c r="GW38" s="303">
        <v>1002</v>
      </c>
      <c r="GX38" s="303">
        <v>1486</v>
      </c>
      <c r="GY38" s="303">
        <v>475</v>
      </c>
      <c r="GZ38" s="303">
        <v>176</v>
      </c>
      <c r="HA38" s="303">
        <v>299</v>
      </c>
      <c r="HB38" s="262">
        <v>2013</v>
      </c>
      <c r="HC38" s="262">
        <v>826</v>
      </c>
      <c r="HD38" s="262">
        <v>1187</v>
      </c>
      <c r="HE38" s="303">
        <v>1690</v>
      </c>
      <c r="HF38" s="303">
        <v>639</v>
      </c>
      <c r="HG38" s="303">
        <v>1051</v>
      </c>
      <c r="HH38" s="262">
        <v>585</v>
      </c>
      <c r="HI38" s="262">
        <v>236</v>
      </c>
      <c r="HJ38" s="262">
        <v>349</v>
      </c>
      <c r="HK38" s="262">
        <v>331</v>
      </c>
      <c r="HL38" s="262">
        <v>129</v>
      </c>
      <c r="HM38" s="262">
        <v>202</v>
      </c>
      <c r="HN38" s="1096"/>
      <c r="HO38" s="1097" t="s">
        <v>619</v>
      </c>
      <c r="HP38" s="262">
        <v>421</v>
      </c>
      <c r="HQ38" s="262">
        <v>170</v>
      </c>
      <c r="HR38" s="262">
        <v>251</v>
      </c>
      <c r="HS38" s="262">
        <v>353</v>
      </c>
      <c r="HT38" s="262">
        <v>104</v>
      </c>
      <c r="HU38" s="262">
        <v>249</v>
      </c>
      <c r="HV38" s="303">
        <v>1143</v>
      </c>
      <c r="HW38" s="303">
        <v>465</v>
      </c>
      <c r="HX38" s="303">
        <v>678</v>
      </c>
      <c r="HY38" s="262">
        <v>502</v>
      </c>
      <c r="HZ38" s="262">
        <v>202</v>
      </c>
      <c r="IA38" s="262">
        <v>300</v>
      </c>
      <c r="IB38" s="262">
        <v>186</v>
      </c>
      <c r="IC38" s="262">
        <v>77</v>
      </c>
      <c r="ID38" s="262">
        <v>109</v>
      </c>
      <c r="IE38" s="262">
        <v>318</v>
      </c>
      <c r="IF38" s="262">
        <v>130</v>
      </c>
      <c r="IG38" s="262">
        <v>188</v>
      </c>
      <c r="IH38" s="262">
        <v>137</v>
      </c>
      <c r="II38" s="262">
        <v>56</v>
      </c>
      <c r="IJ38" s="262">
        <v>81</v>
      </c>
      <c r="IK38" s="262">
        <v>154</v>
      </c>
      <c r="IL38" s="262">
        <v>48</v>
      </c>
      <c r="IM38" s="262">
        <v>106</v>
      </c>
      <c r="IN38" s="262">
        <v>310</v>
      </c>
      <c r="IO38" s="262">
        <v>137</v>
      </c>
      <c r="IP38" s="262">
        <v>173</v>
      </c>
      <c r="IQ38" s="303">
        <v>3631</v>
      </c>
      <c r="IR38" s="303">
        <v>1397</v>
      </c>
      <c r="IS38" s="303">
        <v>2234</v>
      </c>
    </row>
    <row r="39" spans="1:253" s="264" customFormat="1" ht="17.25" customHeight="1">
      <c r="A39" s="1096"/>
      <c r="B39" s="1097" t="s">
        <v>2368</v>
      </c>
      <c r="C39" s="262">
        <v>12725</v>
      </c>
      <c r="D39" s="262">
        <v>4021</v>
      </c>
      <c r="E39" s="262">
        <v>8704</v>
      </c>
      <c r="F39" s="303">
        <v>1814</v>
      </c>
      <c r="G39" s="303">
        <v>582</v>
      </c>
      <c r="H39" s="303">
        <v>1232</v>
      </c>
      <c r="I39" s="303">
        <v>1391</v>
      </c>
      <c r="J39" s="303">
        <v>431</v>
      </c>
      <c r="K39" s="303">
        <v>960</v>
      </c>
      <c r="L39" s="303">
        <v>423</v>
      </c>
      <c r="M39" s="303">
        <v>151</v>
      </c>
      <c r="N39" s="303">
        <v>272</v>
      </c>
      <c r="O39" s="303">
        <v>666</v>
      </c>
      <c r="P39" s="303">
        <v>234</v>
      </c>
      <c r="Q39" s="303">
        <v>432</v>
      </c>
      <c r="R39" s="303">
        <v>543</v>
      </c>
      <c r="S39" s="303">
        <v>196</v>
      </c>
      <c r="T39" s="303">
        <v>347</v>
      </c>
      <c r="U39" s="262">
        <v>60</v>
      </c>
      <c r="V39" s="262">
        <v>19</v>
      </c>
      <c r="W39" s="262">
        <v>41</v>
      </c>
      <c r="X39" s="262">
        <v>23</v>
      </c>
      <c r="Y39" s="262">
        <v>7</v>
      </c>
      <c r="Z39" s="262">
        <v>16</v>
      </c>
      <c r="AA39" s="262">
        <v>25</v>
      </c>
      <c r="AB39" s="262">
        <v>8</v>
      </c>
      <c r="AC39" s="262">
        <v>17</v>
      </c>
      <c r="AD39" s="1096"/>
      <c r="AE39" s="1097" t="s">
        <v>621</v>
      </c>
      <c r="AF39" s="262">
        <v>12</v>
      </c>
      <c r="AG39" s="262">
        <v>4</v>
      </c>
      <c r="AH39" s="262">
        <v>8</v>
      </c>
      <c r="AI39" s="303">
        <v>483</v>
      </c>
      <c r="AJ39" s="303">
        <v>177</v>
      </c>
      <c r="AK39" s="303">
        <v>306</v>
      </c>
      <c r="AL39" s="262">
        <v>123</v>
      </c>
      <c r="AM39" s="262">
        <v>38</v>
      </c>
      <c r="AN39" s="262">
        <v>85</v>
      </c>
      <c r="AO39" s="303">
        <v>458</v>
      </c>
      <c r="AP39" s="303">
        <v>147</v>
      </c>
      <c r="AQ39" s="303">
        <v>311</v>
      </c>
      <c r="AR39" s="262">
        <v>51</v>
      </c>
      <c r="AS39" s="262">
        <v>23</v>
      </c>
      <c r="AT39" s="262">
        <v>28</v>
      </c>
      <c r="AU39" s="262">
        <v>82</v>
      </c>
      <c r="AV39" s="262">
        <v>30</v>
      </c>
      <c r="AW39" s="262">
        <v>52</v>
      </c>
      <c r="AX39" s="262">
        <v>105</v>
      </c>
      <c r="AY39" s="262">
        <v>24</v>
      </c>
      <c r="AZ39" s="262">
        <v>81</v>
      </c>
      <c r="BA39" s="262">
        <v>115</v>
      </c>
      <c r="BB39" s="262">
        <v>37</v>
      </c>
      <c r="BC39" s="262">
        <v>78</v>
      </c>
      <c r="BD39" s="303">
        <v>13</v>
      </c>
      <c r="BE39" s="303">
        <v>3</v>
      </c>
      <c r="BF39" s="303">
        <v>10</v>
      </c>
      <c r="BG39" s="303">
        <v>102</v>
      </c>
      <c r="BH39" s="303">
        <v>34</v>
      </c>
      <c r="BI39" s="303">
        <v>68</v>
      </c>
      <c r="BJ39" s="1096"/>
      <c r="BK39" s="1097" t="s">
        <v>621</v>
      </c>
      <c r="BL39" s="262">
        <v>105</v>
      </c>
      <c r="BM39" s="262">
        <v>33</v>
      </c>
      <c r="BN39" s="262">
        <v>72</v>
      </c>
      <c r="BO39" s="303">
        <v>20</v>
      </c>
      <c r="BP39" s="303">
        <v>8</v>
      </c>
      <c r="BQ39" s="303">
        <v>12</v>
      </c>
      <c r="BR39" s="303">
        <v>85</v>
      </c>
      <c r="BS39" s="303">
        <v>25</v>
      </c>
      <c r="BT39" s="303">
        <v>60</v>
      </c>
      <c r="BU39" s="303">
        <v>349</v>
      </c>
      <c r="BV39" s="303">
        <v>104</v>
      </c>
      <c r="BW39" s="303">
        <v>245</v>
      </c>
      <c r="BX39" s="262">
        <v>226</v>
      </c>
      <c r="BY39" s="262">
        <v>71</v>
      </c>
      <c r="BZ39" s="262">
        <v>155</v>
      </c>
      <c r="CA39" s="262">
        <v>33</v>
      </c>
      <c r="CB39" s="262">
        <v>16</v>
      </c>
      <c r="CC39" s="262">
        <v>17</v>
      </c>
      <c r="CD39" s="262">
        <v>42</v>
      </c>
      <c r="CE39" s="262">
        <v>10</v>
      </c>
      <c r="CF39" s="262">
        <v>32</v>
      </c>
      <c r="CG39" s="262">
        <v>18</v>
      </c>
      <c r="CH39" s="262">
        <v>6</v>
      </c>
      <c r="CI39" s="262">
        <v>12</v>
      </c>
      <c r="CJ39" s="262">
        <v>33</v>
      </c>
      <c r="CK39" s="262">
        <v>13</v>
      </c>
      <c r="CL39" s="262">
        <v>20</v>
      </c>
      <c r="CM39" s="262">
        <v>24</v>
      </c>
      <c r="CN39" s="262">
        <v>8</v>
      </c>
      <c r="CO39" s="262">
        <v>16</v>
      </c>
      <c r="CP39" s="1096"/>
      <c r="CQ39" s="1097" t="s">
        <v>621</v>
      </c>
      <c r="CR39" s="262">
        <v>51</v>
      </c>
      <c r="CS39" s="262">
        <v>12</v>
      </c>
      <c r="CT39" s="262">
        <v>39</v>
      </c>
      <c r="CU39" s="262">
        <v>10</v>
      </c>
      <c r="CV39" s="262">
        <v>2</v>
      </c>
      <c r="CW39" s="262">
        <v>8</v>
      </c>
      <c r="CX39" s="262">
        <v>15</v>
      </c>
      <c r="CY39" s="262">
        <v>4</v>
      </c>
      <c r="CZ39" s="262">
        <v>11</v>
      </c>
      <c r="DA39" s="262">
        <v>23</v>
      </c>
      <c r="DB39" s="262">
        <v>8</v>
      </c>
      <c r="DC39" s="262">
        <v>15</v>
      </c>
      <c r="DD39" s="262">
        <v>100</v>
      </c>
      <c r="DE39" s="262">
        <v>25</v>
      </c>
      <c r="DF39" s="262">
        <v>75</v>
      </c>
      <c r="DG39" s="303">
        <v>28</v>
      </c>
      <c r="DH39" s="303">
        <v>9</v>
      </c>
      <c r="DI39" s="303">
        <v>19</v>
      </c>
      <c r="DJ39" s="303">
        <v>72</v>
      </c>
      <c r="DK39" s="303">
        <v>16</v>
      </c>
      <c r="DL39" s="303">
        <v>56</v>
      </c>
      <c r="DM39" s="303">
        <v>1403</v>
      </c>
      <c r="DN39" s="1023">
        <v>500</v>
      </c>
      <c r="DO39" s="303">
        <v>903</v>
      </c>
      <c r="DP39" s="262">
        <v>290</v>
      </c>
      <c r="DQ39" s="262">
        <v>105</v>
      </c>
      <c r="DR39" s="262">
        <v>185</v>
      </c>
      <c r="DS39" s="262">
        <v>284</v>
      </c>
      <c r="DT39" s="262">
        <v>104</v>
      </c>
      <c r="DU39" s="262">
        <v>180</v>
      </c>
      <c r="DV39" s="1096"/>
      <c r="DW39" s="1097" t="s">
        <v>621</v>
      </c>
      <c r="DX39" s="262">
        <v>159</v>
      </c>
      <c r="DY39" s="262">
        <v>57</v>
      </c>
      <c r="DZ39" s="262">
        <v>102</v>
      </c>
      <c r="EA39" s="262">
        <v>433</v>
      </c>
      <c r="EB39" s="262">
        <v>148</v>
      </c>
      <c r="EC39" s="262">
        <v>285</v>
      </c>
      <c r="ED39" s="262">
        <v>196</v>
      </c>
      <c r="EE39" s="262">
        <v>68</v>
      </c>
      <c r="EF39" s="262">
        <v>128</v>
      </c>
      <c r="EG39" s="262">
        <v>41</v>
      </c>
      <c r="EH39" s="262">
        <v>18</v>
      </c>
      <c r="EI39" s="262">
        <v>23</v>
      </c>
      <c r="EJ39" s="303">
        <v>689</v>
      </c>
      <c r="EK39" s="303">
        <v>183</v>
      </c>
      <c r="EL39" s="303">
        <v>506</v>
      </c>
      <c r="EM39" s="262">
        <v>175</v>
      </c>
      <c r="EN39" s="262">
        <v>58</v>
      </c>
      <c r="EO39" s="262">
        <v>117</v>
      </c>
      <c r="EP39" s="262">
        <v>305</v>
      </c>
      <c r="EQ39" s="262">
        <v>65</v>
      </c>
      <c r="ER39" s="262">
        <v>240</v>
      </c>
      <c r="ES39" s="262">
        <v>46</v>
      </c>
      <c r="ET39" s="262">
        <v>16</v>
      </c>
      <c r="EU39" s="262">
        <v>30</v>
      </c>
      <c r="EV39" s="262">
        <v>99</v>
      </c>
      <c r="EW39" s="262">
        <v>30</v>
      </c>
      <c r="EX39" s="262">
        <v>69</v>
      </c>
      <c r="EY39" s="262">
        <v>27</v>
      </c>
      <c r="EZ39" s="262">
        <v>4</v>
      </c>
      <c r="FA39" s="262">
        <v>23</v>
      </c>
      <c r="FB39" s="1096"/>
      <c r="FC39" s="1097" t="s">
        <v>621</v>
      </c>
      <c r="FD39" s="262">
        <v>37</v>
      </c>
      <c r="FE39" s="262">
        <v>10</v>
      </c>
      <c r="FF39" s="262">
        <v>27</v>
      </c>
      <c r="FG39" s="303">
        <v>1125</v>
      </c>
      <c r="FH39" s="303">
        <v>314</v>
      </c>
      <c r="FI39" s="303">
        <v>811</v>
      </c>
      <c r="FJ39" s="303">
        <v>377</v>
      </c>
      <c r="FK39" s="303">
        <v>109</v>
      </c>
      <c r="FL39" s="303">
        <v>268</v>
      </c>
      <c r="FM39" s="262">
        <v>91</v>
      </c>
      <c r="FN39" s="262">
        <v>32</v>
      </c>
      <c r="FO39" s="262">
        <v>59</v>
      </c>
      <c r="FP39" s="262">
        <v>127</v>
      </c>
      <c r="FQ39" s="262">
        <v>38</v>
      </c>
      <c r="FR39" s="262">
        <v>89</v>
      </c>
      <c r="FS39" s="262">
        <v>159</v>
      </c>
      <c r="FT39" s="262">
        <v>39</v>
      </c>
      <c r="FU39" s="262">
        <v>120</v>
      </c>
      <c r="FV39" s="262">
        <v>215</v>
      </c>
      <c r="FW39" s="262">
        <v>70</v>
      </c>
      <c r="FX39" s="262">
        <v>145</v>
      </c>
      <c r="FY39" s="262">
        <v>215</v>
      </c>
      <c r="FZ39" s="262">
        <v>70</v>
      </c>
      <c r="GA39" s="262">
        <v>145</v>
      </c>
      <c r="GB39" s="303">
        <v>533</v>
      </c>
      <c r="GC39" s="303">
        <v>135</v>
      </c>
      <c r="GD39" s="303">
        <v>398</v>
      </c>
      <c r="GE39" s="262">
        <v>124</v>
      </c>
      <c r="GF39" s="262">
        <v>37</v>
      </c>
      <c r="GG39" s="262">
        <v>87</v>
      </c>
      <c r="GH39" s="1096"/>
      <c r="GI39" s="1097" t="s">
        <v>621</v>
      </c>
      <c r="GJ39" s="262">
        <v>21</v>
      </c>
      <c r="GK39" s="262">
        <v>3</v>
      </c>
      <c r="GL39" s="262">
        <v>18</v>
      </c>
      <c r="GM39" s="262">
        <v>84</v>
      </c>
      <c r="GN39" s="262">
        <v>21</v>
      </c>
      <c r="GO39" s="262">
        <v>63</v>
      </c>
      <c r="GP39" s="262">
        <v>24</v>
      </c>
      <c r="GQ39" s="262">
        <v>9</v>
      </c>
      <c r="GR39" s="262">
        <v>15</v>
      </c>
      <c r="GS39" s="262">
        <v>280</v>
      </c>
      <c r="GT39" s="262">
        <v>65</v>
      </c>
      <c r="GU39" s="262">
        <v>215</v>
      </c>
      <c r="GV39" s="303">
        <v>709</v>
      </c>
      <c r="GW39" s="303">
        <v>226</v>
      </c>
      <c r="GX39" s="303">
        <v>483</v>
      </c>
      <c r="GY39" s="303">
        <v>186</v>
      </c>
      <c r="GZ39" s="303">
        <v>54</v>
      </c>
      <c r="HA39" s="303">
        <v>132</v>
      </c>
      <c r="HB39" s="262">
        <v>523</v>
      </c>
      <c r="HC39" s="262">
        <v>172</v>
      </c>
      <c r="HD39" s="262">
        <v>351</v>
      </c>
      <c r="HE39" s="303">
        <v>556</v>
      </c>
      <c r="HF39" s="303">
        <v>157</v>
      </c>
      <c r="HG39" s="303">
        <v>399</v>
      </c>
      <c r="HH39" s="262">
        <v>176</v>
      </c>
      <c r="HI39" s="262">
        <v>56</v>
      </c>
      <c r="HJ39" s="262">
        <v>120</v>
      </c>
      <c r="HK39" s="262">
        <v>117</v>
      </c>
      <c r="HL39" s="262">
        <v>33</v>
      </c>
      <c r="HM39" s="262">
        <v>84</v>
      </c>
      <c r="HN39" s="1096"/>
      <c r="HO39" s="1097" t="s">
        <v>621</v>
      </c>
      <c r="HP39" s="262">
        <v>118</v>
      </c>
      <c r="HQ39" s="262">
        <v>44</v>
      </c>
      <c r="HR39" s="262">
        <v>74</v>
      </c>
      <c r="HS39" s="262">
        <v>145</v>
      </c>
      <c r="HT39" s="262">
        <v>24</v>
      </c>
      <c r="HU39" s="262">
        <v>121</v>
      </c>
      <c r="HV39" s="303">
        <v>395</v>
      </c>
      <c r="HW39" s="303">
        <v>140</v>
      </c>
      <c r="HX39" s="303">
        <v>255</v>
      </c>
      <c r="HY39" s="262">
        <v>158</v>
      </c>
      <c r="HZ39" s="262">
        <v>55</v>
      </c>
      <c r="IA39" s="262">
        <v>103</v>
      </c>
      <c r="IB39" s="262">
        <v>60</v>
      </c>
      <c r="IC39" s="262">
        <v>19</v>
      </c>
      <c r="ID39" s="262">
        <v>41</v>
      </c>
      <c r="IE39" s="262">
        <v>126</v>
      </c>
      <c r="IF39" s="262">
        <v>49</v>
      </c>
      <c r="IG39" s="262">
        <v>77</v>
      </c>
      <c r="IH39" s="262">
        <v>51</v>
      </c>
      <c r="II39" s="262">
        <v>17</v>
      </c>
      <c r="IJ39" s="262">
        <v>34</v>
      </c>
      <c r="IK39" s="262">
        <v>61</v>
      </c>
      <c r="IL39" s="262">
        <v>10</v>
      </c>
      <c r="IM39" s="262">
        <v>51</v>
      </c>
      <c r="IN39" s="262">
        <v>109</v>
      </c>
      <c r="IO39" s="262">
        <v>44</v>
      </c>
      <c r="IP39" s="262">
        <v>65</v>
      </c>
      <c r="IQ39" s="303">
        <v>1172</v>
      </c>
      <c r="IR39" s="303">
        <v>380</v>
      </c>
      <c r="IS39" s="303">
        <v>792</v>
      </c>
    </row>
    <row r="40" spans="1:253" s="264" customFormat="1" ht="17.25" customHeight="1">
      <c r="A40" s="1240" t="s">
        <v>2374</v>
      </c>
      <c r="B40" s="1241"/>
      <c r="C40" s="266"/>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1240" t="s">
        <v>623</v>
      </c>
      <c r="AE40" s="1241">
        <v>0</v>
      </c>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1240" t="s">
        <v>623</v>
      </c>
      <c r="BK40" s="1241">
        <v>0</v>
      </c>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1240" t="s">
        <v>623</v>
      </c>
      <c r="CQ40" s="1241">
        <v>0</v>
      </c>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1240" t="s">
        <v>623</v>
      </c>
      <c r="DW40" s="1241">
        <v>0</v>
      </c>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1240" t="s">
        <v>623</v>
      </c>
      <c r="FC40" s="1241">
        <v>0</v>
      </c>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1240" t="s">
        <v>623</v>
      </c>
      <c r="GI40" s="1241">
        <v>0</v>
      </c>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1240" t="s">
        <v>623</v>
      </c>
      <c r="HO40" s="1241">
        <v>0</v>
      </c>
      <c r="HP40" s="263"/>
      <c r="HQ40" s="263"/>
      <c r="HR40" s="263"/>
      <c r="HS40" s="263"/>
      <c r="HT40" s="263"/>
      <c r="HU40" s="263"/>
      <c r="HV40" s="263"/>
      <c r="HW40" s="263"/>
      <c r="HX40" s="263"/>
      <c r="HY40" s="263"/>
      <c r="HZ40" s="263"/>
      <c r="IA40" s="263"/>
      <c r="IB40" s="263"/>
      <c r="IC40" s="263"/>
      <c r="ID40" s="263"/>
      <c r="IE40" s="263"/>
      <c r="IF40" s="263"/>
      <c r="IG40" s="263"/>
      <c r="IH40" s="263"/>
      <c r="II40" s="263"/>
      <c r="IJ40" s="263"/>
      <c r="IK40" s="263"/>
      <c r="IL40" s="263"/>
      <c r="IM40" s="263"/>
      <c r="IN40" s="263"/>
      <c r="IO40" s="263"/>
      <c r="IP40" s="263"/>
      <c r="IQ40" s="263"/>
      <c r="IR40" s="263"/>
      <c r="IS40" s="263"/>
    </row>
    <row r="41" spans="1:253" s="274" customFormat="1" ht="17.25" customHeight="1">
      <c r="A41" s="1263" t="s">
        <v>2373</v>
      </c>
      <c r="B41" s="1264"/>
      <c r="C41" s="272">
        <v>11.876732138481344</v>
      </c>
      <c r="D41" s="273">
        <v>12.505811578072388</v>
      </c>
      <c r="E41" s="273">
        <v>11.272456609263456</v>
      </c>
      <c r="F41" s="273">
        <v>10.876834015370795</v>
      </c>
      <c r="G41" s="273">
        <v>11.317925650173208</v>
      </c>
      <c r="H41" s="273">
        <v>10.465396672293224</v>
      </c>
      <c r="I41" s="273">
        <v>10.170769281195714</v>
      </c>
      <c r="J41" s="273">
        <v>10.580575149213239</v>
      </c>
      <c r="K41" s="273">
        <v>9.787503964478276</v>
      </c>
      <c r="L41" s="273">
        <v>13.128462422912094</v>
      </c>
      <c r="M41" s="273">
        <v>13.68283663258647</v>
      </c>
      <c r="N41" s="273">
        <v>12.615694164989941</v>
      </c>
      <c r="O41" s="273">
        <v>10.404624277456648</v>
      </c>
      <c r="P41" s="273">
        <v>11.052563937797197</v>
      </c>
      <c r="Q41" s="273">
        <v>9.7714142175332839</v>
      </c>
      <c r="R41" s="273">
        <v>10.512897420515896</v>
      </c>
      <c r="S41" s="273">
        <v>11.156773211567732</v>
      </c>
      <c r="T41" s="273">
        <v>9.8876736624297976</v>
      </c>
      <c r="U41" s="273">
        <v>10.47587574355585</v>
      </c>
      <c r="V41" s="273">
        <v>11.258741258741258</v>
      </c>
      <c r="W41" s="273">
        <v>9.7744360902255636</v>
      </c>
      <c r="X41" s="273">
        <v>8.8510638297872344</v>
      </c>
      <c r="Y41" s="273">
        <v>10.144927536231885</v>
      </c>
      <c r="Z41" s="273">
        <v>7.7046548956661312</v>
      </c>
      <c r="AA41" s="273">
        <v>12.650120096076861</v>
      </c>
      <c r="AB41" s="273">
        <v>12.647554806070826</v>
      </c>
      <c r="AC41" s="273">
        <v>12.652439024390244</v>
      </c>
      <c r="AD41" s="1263" t="s">
        <v>612</v>
      </c>
      <c r="AE41" s="1264">
        <v>0</v>
      </c>
      <c r="AF41" s="273">
        <v>9.1362126245847186</v>
      </c>
      <c r="AG41" s="273">
        <v>10.526315789473683</v>
      </c>
      <c r="AH41" s="273">
        <v>7.8864353312302837</v>
      </c>
      <c r="AI41" s="273">
        <v>10.523763336566439</v>
      </c>
      <c r="AJ41" s="273">
        <v>11.1284046692607</v>
      </c>
      <c r="AK41" s="273">
        <v>9.9226305609284324</v>
      </c>
      <c r="AL41" s="273">
        <v>9.8047361861238045</v>
      </c>
      <c r="AM41" s="273">
        <v>10.487200660611066</v>
      </c>
      <c r="AN41" s="273">
        <v>9.1137123745819402</v>
      </c>
      <c r="AO41" s="273">
        <v>12.921570176131429</v>
      </c>
      <c r="AP41" s="273">
        <v>13.474616479519216</v>
      </c>
      <c r="AQ41" s="273">
        <v>12.369832754812244</v>
      </c>
      <c r="AR41" s="273">
        <v>10.099337748344372</v>
      </c>
      <c r="AS41" s="273">
        <v>9.656301145662848</v>
      </c>
      <c r="AT41" s="273">
        <v>10.552763819095476</v>
      </c>
      <c r="AU41" s="273">
        <v>10.004675081813932</v>
      </c>
      <c r="AV41" s="273">
        <v>10.751665080875357</v>
      </c>
      <c r="AW41" s="273">
        <v>9.2830882352941178</v>
      </c>
      <c r="AX41" s="273">
        <v>14.401294498381878</v>
      </c>
      <c r="AY41" s="273">
        <v>15.918367346938775</v>
      </c>
      <c r="AZ41" s="273">
        <v>12.910986367281478</v>
      </c>
      <c r="BA41" s="273">
        <v>16.760828625235405</v>
      </c>
      <c r="BB41" s="273">
        <v>17.209971236816873</v>
      </c>
      <c r="BC41" s="273">
        <v>16.327474560592044</v>
      </c>
      <c r="BD41" s="273">
        <v>20.346598202824133</v>
      </c>
      <c r="BE41" s="273">
        <v>21.410256410256409</v>
      </c>
      <c r="BF41" s="273">
        <v>19.280205655526991</v>
      </c>
      <c r="BG41" s="273">
        <v>14.684014869888475</v>
      </c>
      <c r="BH41" s="273">
        <v>14.701378254211333</v>
      </c>
      <c r="BI41" s="273">
        <v>14.667630057803468</v>
      </c>
      <c r="BJ41" s="1263" t="s">
        <v>612</v>
      </c>
      <c r="BK41" s="1264">
        <v>0</v>
      </c>
      <c r="BL41" s="273">
        <v>8.9437162683114888</v>
      </c>
      <c r="BM41" s="273">
        <v>9.3333333333333339</v>
      </c>
      <c r="BN41" s="273">
        <v>8.520900321543408</v>
      </c>
      <c r="BO41" s="273">
        <v>9.0146750524109009</v>
      </c>
      <c r="BP41" s="273">
        <v>9.6</v>
      </c>
      <c r="BQ41" s="273">
        <v>8.3700440528634363</v>
      </c>
      <c r="BR41" s="273">
        <v>8.9277279168634855</v>
      </c>
      <c r="BS41" s="273">
        <v>9.2727272727272734</v>
      </c>
      <c r="BT41" s="273">
        <v>8.5545722713864301</v>
      </c>
      <c r="BU41" s="273">
        <v>11.328492097394276</v>
      </c>
      <c r="BV41" s="273">
        <v>12.533524047917039</v>
      </c>
      <c r="BW41" s="273">
        <v>10.225785340314136</v>
      </c>
      <c r="BX41" s="273">
        <v>11.748633879781421</v>
      </c>
      <c r="BY41" s="273">
        <v>13.051146384479717</v>
      </c>
      <c r="BZ41" s="273">
        <v>10.562248995983936</v>
      </c>
      <c r="CA41" s="273">
        <v>5.8073654390934841</v>
      </c>
      <c r="CB41" s="273">
        <v>5.5248618784530388</v>
      </c>
      <c r="CC41" s="273">
        <v>6.104651162790697</v>
      </c>
      <c r="CD41" s="273">
        <v>14.261603375527427</v>
      </c>
      <c r="CE41" s="273">
        <v>15.364354697102723</v>
      </c>
      <c r="CF41" s="273">
        <v>13.241267262388302</v>
      </c>
      <c r="CG41" s="273">
        <v>8.9181286549707597</v>
      </c>
      <c r="CH41" s="273">
        <v>10.119047619047619</v>
      </c>
      <c r="CI41" s="273">
        <v>7.7586206896551726</v>
      </c>
      <c r="CJ41" s="273">
        <v>16.682600382409177</v>
      </c>
      <c r="CK41" s="273">
        <v>20.084566596194502</v>
      </c>
      <c r="CL41" s="273">
        <v>13.874345549738221</v>
      </c>
      <c r="CM41" s="273">
        <v>11.813471502590673</v>
      </c>
      <c r="CN41" s="273">
        <v>13.378684807256235</v>
      </c>
      <c r="CO41" s="273">
        <v>10.496183206106871</v>
      </c>
      <c r="CP41" s="1263" t="s">
        <v>612</v>
      </c>
      <c r="CQ41" s="1264">
        <v>0</v>
      </c>
      <c r="CR41" s="273">
        <v>6.096528365791702</v>
      </c>
      <c r="CS41" s="273">
        <v>6.3405797101449277</v>
      </c>
      <c r="CT41" s="273">
        <v>5.8823529411764701</v>
      </c>
      <c r="CU41" s="273">
        <v>9.7004279600570626</v>
      </c>
      <c r="CV41" s="273">
        <v>9.3023255813953494</v>
      </c>
      <c r="CW41" s="273">
        <v>10.084033613445378</v>
      </c>
      <c r="CX41" s="273">
        <v>9.1799265605875142</v>
      </c>
      <c r="CY41" s="273">
        <v>11.298076923076923</v>
      </c>
      <c r="CZ41" s="273">
        <v>6.982543640897755</v>
      </c>
      <c r="DA41" s="273">
        <v>9.688581314878892</v>
      </c>
      <c r="DB41" s="273">
        <v>7.6666666666666661</v>
      </c>
      <c r="DC41" s="273">
        <v>11.870503597122301</v>
      </c>
      <c r="DD41" s="273">
        <v>9.4351334574798251</v>
      </c>
      <c r="DE41" s="273">
        <v>11.360634081902246</v>
      </c>
      <c r="DF41" s="273">
        <v>7.7283372365339584</v>
      </c>
      <c r="DG41" s="273">
        <v>6.7555555555555546</v>
      </c>
      <c r="DH41" s="273">
        <v>8.0882352941176467</v>
      </c>
      <c r="DI41" s="273">
        <v>5.507745266781412</v>
      </c>
      <c r="DJ41" s="273">
        <v>15.637860082304528</v>
      </c>
      <c r="DK41" s="273">
        <v>19.718309859154928</v>
      </c>
      <c r="DL41" s="273">
        <v>12.454212454212454</v>
      </c>
      <c r="DM41" s="273">
        <v>12.798445308162131</v>
      </c>
      <c r="DN41" s="273">
        <v>13.473445044021584</v>
      </c>
      <c r="DO41" s="273">
        <v>12.153136030409991</v>
      </c>
      <c r="DP41" s="273">
        <v>13.55179116911969</v>
      </c>
      <c r="DQ41" s="273">
        <v>14.572154758542785</v>
      </c>
      <c r="DR41" s="273">
        <v>12.564872985523081</v>
      </c>
      <c r="DS41" s="273">
        <v>12.339293630855623</v>
      </c>
      <c r="DT41" s="273">
        <v>13.120347394540943</v>
      </c>
      <c r="DU41" s="273">
        <v>11.628563364380469</v>
      </c>
      <c r="DV41" s="1263" t="s">
        <v>612</v>
      </c>
      <c r="DW41" s="1264">
        <v>0</v>
      </c>
      <c r="DX41" s="273">
        <v>12.787504291108823</v>
      </c>
      <c r="DY41" s="273">
        <v>13.218793828892005</v>
      </c>
      <c r="DZ41" s="273">
        <v>12.373907195696033</v>
      </c>
      <c r="EA41" s="273">
        <v>11.786485652576365</v>
      </c>
      <c r="EB41" s="273">
        <v>12.022979072630283</v>
      </c>
      <c r="EC41" s="273">
        <v>11.54877294287482</v>
      </c>
      <c r="ED41" s="273">
        <v>14.227504244482173</v>
      </c>
      <c r="EE41" s="273">
        <v>15.493455960382029</v>
      </c>
      <c r="EF41" s="273">
        <v>13.05909239307868</v>
      </c>
      <c r="EG41" s="273">
        <v>11.437908496732026</v>
      </c>
      <c r="EH41" s="273">
        <v>11.149825783972126</v>
      </c>
      <c r="EI41" s="273">
        <v>11.692307692307692</v>
      </c>
      <c r="EJ41" s="273">
        <v>11.637894013570385</v>
      </c>
      <c r="EK41" s="273">
        <v>12.723054960742328</v>
      </c>
      <c r="EL41" s="273">
        <v>10.630899155489319</v>
      </c>
      <c r="EM41" s="273">
        <v>14.619574767176244</v>
      </c>
      <c r="EN41" s="273">
        <v>15.895005468465184</v>
      </c>
      <c r="EO41" s="273">
        <v>13.432835820895523</v>
      </c>
      <c r="EP41" s="273">
        <v>6.603275224511358</v>
      </c>
      <c r="EQ41" s="273">
        <v>7.6923076923076925</v>
      </c>
      <c r="ER41" s="273">
        <v>5.7004830917874392</v>
      </c>
      <c r="ES41" s="273">
        <v>13.459950454170109</v>
      </c>
      <c r="ET41" s="273">
        <v>14.052287581699346</v>
      </c>
      <c r="EU41" s="273">
        <v>12.85475792988314</v>
      </c>
      <c r="EV41" s="273">
        <v>3.8669064748201443</v>
      </c>
      <c r="EW41" s="273">
        <v>3.9355992844364938</v>
      </c>
      <c r="EX41" s="273">
        <v>3.79746835443038</v>
      </c>
      <c r="EY41" s="273">
        <v>10.672358591248667</v>
      </c>
      <c r="EZ41" s="273">
        <v>13.43612334801762</v>
      </c>
      <c r="FA41" s="273">
        <v>8.0745341614906838</v>
      </c>
      <c r="FB41" s="1263" t="s">
        <v>612</v>
      </c>
      <c r="FC41" s="1264">
        <v>0</v>
      </c>
      <c r="FD41" s="273">
        <v>11.514392991239049</v>
      </c>
      <c r="FE41" s="273">
        <v>11.111111111111111</v>
      </c>
      <c r="FF41" s="273">
        <v>11.87648456057007</v>
      </c>
      <c r="FG41" s="273">
        <v>13.74151711657367</v>
      </c>
      <c r="FH41" s="273">
        <v>14.355276134122288</v>
      </c>
      <c r="FI41" s="273">
        <v>13.153387277774497</v>
      </c>
      <c r="FJ41" s="273">
        <v>13.593562746105119</v>
      </c>
      <c r="FK41" s="273">
        <v>14.620811287477952</v>
      </c>
      <c r="FL41" s="273">
        <v>12.624750499001996</v>
      </c>
      <c r="FM41" s="273">
        <v>12.479528332787423</v>
      </c>
      <c r="FN41" s="273">
        <v>13.48993288590604</v>
      </c>
      <c r="FO41" s="273">
        <v>11.516314779270633</v>
      </c>
      <c r="FP41" s="273">
        <v>14.068221237232608</v>
      </c>
      <c r="FQ41" s="273">
        <v>15.433070866141732</v>
      </c>
      <c r="FR41" s="273">
        <v>12.759531898829746</v>
      </c>
      <c r="FS41" s="273">
        <v>13.866279069767442</v>
      </c>
      <c r="FT41" s="273">
        <v>14.390243902439023</v>
      </c>
      <c r="FU41" s="273">
        <v>13.388888888888889</v>
      </c>
      <c r="FV41" s="273">
        <v>13.151575081226161</v>
      </c>
      <c r="FW41" s="273">
        <v>13.137032842582105</v>
      </c>
      <c r="FX41" s="273">
        <v>13.166055821821256</v>
      </c>
      <c r="FY41" s="273">
        <v>13.151575081226161</v>
      </c>
      <c r="FZ41" s="273">
        <v>13.137032842582105</v>
      </c>
      <c r="GA41" s="273">
        <v>13.166055821821256</v>
      </c>
      <c r="GB41" s="273">
        <v>14.151729887453104</v>
      </c>
      <c r="GC41" s="273">
        <v>14.753631444033038</v>
      </c>
      <c r="GD41" s="273">
        <v>13.578404774823657</v>
      </c>
      <c r="GE41" s="273">
        <v>13.850464016809665</v>
      </c>
      <c r="GF41" s="273">
        <v>14.355914355914356</v>
      </c>
      <c r="GG41" s="273">
        <v>13.347309573724669</v>
      </c>
      <c r="GH41" s="1263" t="s">
        <v>612</v>
      </c>
      <c r="GI41" s="1264">
        <v>0</v>
      </c>
      <c r="GJ41" s="273">
        <v>8.9473684210526319</v>
      </c>
      <c r="GK41" s="273">
        <v>12.244897959183673</v>
      </c>
      <c r="GL41" s="273">
        <v>5.4347826086956523</v>
      </c>
      <c r="GM41" s="273">
        <v>6.272189349112427</v>
      </c>
      <c r="GN41" s="273">
        <v>6.1224489795918364</v>
      </c>
      <c r="GO41" s="273">
        <v>6.4017660044150109</v>
      </c>
      <c r="GP41" s="273">
        <v>14.905362776025235</v>
      </c>
      <c r="GQ41" s="273">
        <v>15.311004784688995</v>
      </c>
      <c r="GR41" s="273">
        <v>14.508580343213728</v>
      </c>
      <c r="GS41" s="273">
        <v>15.670436187399032</v>
      </c>
      <c r="GT41" s="273">
        <v>16.328600405679513</v>
      </c>
      <c r="GU41" s="273">
        <v>15.068069306930692</v>
      </c>
      <c r="GV41" s="273">
        <v>11.809561700152511</v>
      </c>
      <c r="GW41" s="273">
        <v>12.92042657916325</v>
      </c>
      <c r="GX41" s="273">
        <v>10.763486545641818</v>
      </c>
      <c r="GY41" s="273">
        <v>9.1589608102157651</v>
      </c>
      <c r="GZ41" s="273">
        <v>11.565836298932384</v>
      </c>
      <c r="HA41" s="273">
        <v>6.8003487358326069</v>
      </c>
      <c r="HB41" s="273">
        <v>12.279469164715067</v>
      </c>
      <c r="HC41" s="273">
        <v>13.166397415185784</v>
      </c>
      <c r="HD41" s="273">
        <v>11.450151057401813</v>
      </c>
      <c r="HE41" s="273">
        <v>12.964366944655042</v>
      </c>
      <c r="HF41" s="273">
        <v>13.872429417915649</v>
      </c>
      <c r="HG41" s="273">
        <v>12.114788847219957</v>
      </c>
      <c r="HH41" s="273">
        <v>13.555787278415016</v>
      </c>
      <c r="HI41" s="273">
        <v>13.81118881118881</v>
      </c>
      <c r="HJ41" s="273">
        <v>13.322696449940166</v>
      </c>
      <c r="HK41" s="273">
        <v>14.377406931964057</v>
      </c>
      <c r="HL41" s="273">
        <v>15.934539190353144</v>
      </c>
      <c r="HM41" s="273">
        <v>12.84013605442177</v>
      </c>
      <c r="HN41" s="1263" t="s">
        <v>612</v>
      </c>
      <c r="HO41" s="1264">
        <v>0</v>
      </c>
      <c r="HP41" s="273">
        <v>12.258265751715532</v>
      </c>
      <c r="HQ41" s="273">
        <v>13.223140495867769</v>
      </c>
      <c r="HR41" s="273">
        <v>11.32884262094305</v>
      </c>
      <c r="HS41" s="273">
        <v>10.437051532941943</v>
      </c>
      <c r="HT41" s="273">
        <v>12.150837988826815</v>
      </c>
      <c r="HU41" s="273">
        <v>8.9351285189718475</v>
      </c>
      <c r="HV41" s="273">
        <v>12.598121219920216</v>
      </c>
      <c r="HW41" s="273">
        <v>12.154561017363658</v>
      </c>
      <c r="HX41" s="273">
        <v>13.090711569799021</v>
      </c>
      <c r="HY41" s="273">
        <v>13.586956521739129</v>
      </c>
      <c r="HZ41" s="273">
        <v>12.26215644820296</v>
      </c>
      <c r="IA41" s="273">
        <v>15.265131226566684</v>
      </c>
      <c r="IB41" s="273">
        <v>8.6170212765957448</v>
      </c>
      <c r="IC41" s="273">
        <v>9.0507726269315683</v>
      </c>
      <c r="ID41" s="273">
        <v>8.2135523613963031</v>
      </c>
      <c r="IE41" s="273">
        <v>13.088155759870201</v>
      </c>
      <c r="IF41" s="273">
        <v>12.971175166297117</v>
      </c>
      <c r="IG41" s="273">
        <v>13.199577613516366</v>
      </c>
      <c r="IH41" s="273">
        <v>10.8</v>
      </c>
      <c r="II41" s="273">
        <v>13.279132791327914</v>
      </c>
      <c r="IJ41" s="273">
        <v>8.3989501312335957</v>
      </c>
      <c r="IK41" s="273">
        <v>4.0336134453781511</v>
      </c>
      <c r="IL41" s="273">
        <v>3.4285714285714288</v>
      </c>
      <c r="IM41" s="273">
        <v>4.8979591836734695</v>
      </c>
      <c r="IN41" s="273">
        <v>4.6202036021926389</v>
      </c>
      <c r="IO41" s="273">
        <v>3.9432176656151419</v>
      </c>
      <c r="IP41" s="273">
        <v>5.2877138413685847</v>
      </c>
      <c r="IQ41" s="273">
        <v>10.341630742131368</v>
      </c>
      <c r="IR41" s="273">
        <v>10.820227893398625</v>
      </c>
      <c r="IS41" s="273">
        <v>9.8776702574402044</v>
      </c>
    </row>
    <row r="42" spans="1:253" s="274" customFormat="1" ht="17.25" customHeight="1">
      <c r="A42" s="1263" t="s">
        <v>2372</v>
      </c>
      <c r="B42" s="1264"/>
      <c r="C42" s="272">
        <v>60.425618565418318</v>
      </c>
      <c r="D42" s="273">
        <v>62.831964383831838</v>
      </c>
      <c r="E42" s="273">
        <v>58.114152315864267</v>
      </c>
      <c r="F42" s="273">
        <v>63.12007186345943</v>
      </c>
      <c r="G42" s="273">
        <v>66.454681764128026</v>
      </c>
      <c r="H42" s="273">
        <v>60.009645526886899</v>
      </c>
      <c r="I42" s="273">
        <v>62.876528237569239</v>
      </c>
      <c r="J42" s="273">
        <v>66.671188279978296</v>
      </c>
      <c r="K42" s="273">
        <v>59.327624484617822</v>
      </c>
      <c r="L42" s="273">
        <v>63.896728336991735</v>
      </c>
      <c r="M42" s="273">
        <v>65.760278442462479</v>
      </c>
      <c r="N42" s="273">
        <v>62.173038229376253</v>
      </c>
      <c r="O42" s="273">
        <v>63.253509496284067</v>
      </c>
      <c r="P42" s="273">
        <v>64.927387225292378</v>
      </c>
      <c r="Q42" s="273">
        <v>61.617683998995233</v>
      </c>
      <c r="R42" s="273">
        <v>63.437312537492495</v>
      </c>
      <c r="S42" s="273">
        <v>65.022831050228319</v>
      </c>
      <c r="T42" s="273">
        <v>61.897723913686079</v>
      </c>
      <c r="U42" s="273">
        <v>70.389953734302708</v>
      </c>
      <c r="V42" s="273">
        <v>69.790209790209786</v>
      </c>
      <c r="W42" s="273">
        <v>70.927318295739354</v>
      </c>
      <c r="X42" s="273">
        <v>68.425531914893625</v>
      </c>
      <c r="Y42" s="273">
        <v>68.29710144927536</v>
      </c>
      <c r="Z42" s="273">
        <v>68.539325842696627</v>
      </c>
      <c r="AA42" s="273">
        <v>70.536429143314649</v>
      </c>
      <c r="AB42" s="273">
        <v>70.320404721753789</v>
      </c>
      <c r="AC42" s="273">
        <v>70.731707317073173</v>
      </c>
      <c r="AD42" s="1263" t="s">
        <v>614</v>
      </c>
      <c r="AE42" s="1264">
        <v>0</v>
      </c>
      <c r="AF42" s="273">
        <v>73.920265780730901</v>
      </c>
      <c r="AG42" s="273">
        <v>71.578947368421055</v>
      </c>
      <c r="AH42" s="273">
        <v>76.025236593059944</v>
      </c>
      <c r="AI42" s="273">
        <v>61.396702230843836</v>
      </c>
      <c r="AJ42" s="273">
        <v>63.696498054474702</v>
      </c>
      <c r="AK42" s="273">
        <v>59.110251450676984</v>
      </c>
      <c r="AL42" s="273">
        <v>62.235147486497709</v>
      </c>
      <c r="AM42" s="273">
        <v>64.409578860445919</v>
      </c>
      <c r="AN42" s="273">
        <v>60.033444816053517</v>
      </c>
      <c r="AO42" s="273">
        <v>64.252428718110735</v>
      </c>
      <c r="AP42" s="273">
        <v>65.997153250039545</v>
      </c>
      <c r="AQ42" s="273">
        <v>62.511833385926167</v>
      </c>
      <c r="AR42" s="273">
        <v>65.894039735099341</v>
      </c>
      <c r="AS42" s="273">
        <v>68.739770867430437</v>
      </c>
      <c r="AT42" s="273">
        <v>62.981574539363486</v>
      </c>
      <c r="AU42" s="273">
        <v>65.310892940626459</v>
      </c>
      <c r="AV42" s="273">
        <v>66.698382492863942</v>
      </c>
      <c r="AW42" s="273">
        <v>63.970588235294116</v>
      </c>
      <c r="AX42" s="273">
        <v>63.673139158576056</v>
      </c>
      <c r="AY42" s="273">
        <v>65.142857142857153</v>
      </c>
      <c r="AZ42" s="273">
        <v>62.229350441058543</v>
      </c>
      <c r="BA42" s="273">
        <v>63.865348399246699</v>
      </c>
      <c r="BB42" s="273">
        <v>65.340364333652929</v>
      </c>
      <c r="BC42" s="273">
        <v>62.442183163737276</v>
      </c>
      <c r="BD42" s="273">
        <v>69.512195121951208</v>
      </c>
      <c r="BE42" s="273">
        <v>69.615384615384613</v>
      </c>
      <c r="BF42" s="273">
        <v>69.408740359897166</v>
      </c>
      <c r="BG42" s="273">
        <v>60.594795539033456</v>
      </c>
      <c r="BH42" s="273">
        <v>62.787136294027569</v>
      </c>
      <c r="BI42" s="273">
        <v>58.526011560693647</v>
      </c>
      <c r="BJ42" s="1263" t="s">
        <v>614</v>
      </c>
      <c r="BK42" s="1264">
        <v>0</v>
      </c>
      <c r="BL42" s="273">
        <v>63.80107941403238</v>
      </c>
      <c r="BM42" s="273">
        <v>66</v>
      </c>
      <c r="BN42" s="273">
        <v>61.414790996784561</v>
      </c>
      <c r="BO42" s="273">
        <v>55.136268343815509</v>
      </c>
      <c r="BP42" s="273">
        <v>58.4</v>
      </c>
      <c r="BQ42" s="273">
        <v>51.541850220264315</v>
      </c>
      <c r="BR42" s="273">
        <v>65.753424657534239</v>
      </c>
      <c r="BS42" s="273">
        <v>67.72727272727272</v>
      </c>
      <c r="BT42" s="273">
        <v>63.618485742379548</v>
      </c>
      <c r="BU42" s="273">
        <v>57.172148654421186</v>
      </c>
      <c r="BV42" s="273">
        <v>57.768639370641871</v>
      </c>
      <c r="BW42" s="273">
        <v>56.626308900523561</v>
      </c>
      <c r="BX42" s="273">
        <v>57.303488860865912</v>
      </c>
      <c r="BY42" s="273">
        <v>57.561728395061728</v>
      </c>
      <c r="BZ42" s="273">
        <v>57.068273092369481</v>
      </c>
      <c r="CA42" s="273">
        <v>55.807365439093481</v>
      </c>
      <c r="CB42" s="273">
        <v>60.773480662983424</v>
      </c>
      <c r="CC42" s="273">
        <v>50.581395348837212</v>
      </c>
      <c r="CD42" s="273">
        <v>61.603375527426167</v>
      </c>
      <c r="CE42" s="273">
        <v>63.652326602282706</v>
      </c>
      <c r="CF42" s="273">
        <v>59.70755483346872</v>
      </c>
      <c r="CG42" s="273">
        <v>50.438596491228068</v>
      </c>
      <c r="CH42" s="273">
        <v>47.916666666666671</v>
      </c>
      <c r="CI42" s="273">
        <v>52.873563218390807</v>
      </c>
      <c r="CJ42" s="273">
        <v>58.604206500956025</v>
      </c>
      <c r="CK42" s="273">
        <v>56.02536997885835</v>
      </c>
      <c r="CL42" s="273">
        <v>60.732984293193716</v>
      </c>
      <c r="CM42" s="273">
        <v>46.217616580310882</v>
      </c>
      <c r="CN42" s="273">
        <v>44.897959183673471</v>
      </c>
      <c r="CO42" s="273">
        <v>47.328244274809158</v>
      </c>
      <c r="CP42" s="1263" t="s">
        <v>614</v>
      </c>
      <c r="CQ42" s="1264">
        <v>0</v>
      </c>
      <c r="CR42" s="273">
        <v>43.522438611346317</v>
      </c>
      <c r="CS42" s="273">
        <v>44.565217391304344</v>
      </c>
      <c r="CT42" s="273">
        <v>42.607313195548493</v>
      </c>
      <c r="CU42" s="273">
        <v>64.764621968616268</v>
      </c>
      <c r="CV42" s="273">
        <v>63.662790697674424</v>
      </c>
      <c r="CW42" s="273">
        <v>65.826330532212879</v>
      </c>
      <c r="CX42" s="273">
        <v>75.152998776009795</v>
      </c>
      <c r="CY42" s="273">
        <v>75</v>
      </c>
      <c r="CZ42" s="273">
        <v>75.311720698254362</v>
      </c>
      <c r="DA42" s="273">
        <v>61.245674740484425</v>
      </c>
      <c r="DB42" s="273">
        <v>66.666666666666657</v>
      </c>
      <c r="DC42" s="273">
        <v>55.39568345323741</v>
      </c>
      <c r="DD42" s="273">
        <v>54.934823091247672</v>
      </c>
      <c r="DE42" s="273">
        <v>55.482166446499335</v>
      </c>
      <c r="DF42" s="273">
        <v>54.449648711943802</v>
      </c>
      <c r="DG42" s="273">
        <v>59.377777777777773</v>
      </c>
      <c r="DH42" s="273">
        <v>58.272058823529413</v>
      </c>
      <c r="DI42" s="273">
        <v>60.413080895008605</v>
      </c>
      <c r="DJ42" s="273">
        <v>44.650205761316876</v>
      </c>
      <c r="DK42" s="273">
        <v>48.356807511737088</v>
      </c>
      <c r="DL42" s="273">
        <v>41.758241758241759</v>
      </c>
      <c r="DM42" s="273">
        <v>61.363131593559139</v>
      </c>
      <c r="DN42" s="273">
        <v>63.856858846918485</v>
      </c>
      <c r="DO42" s="273">
        <v>58.979093130600056</v>
      </c>
      <c r="DP42" s="273">
        <v>62.135517911691196</v>
      </c>
      <c r="DQ42" s="273">
        <v>64.388590793561136</v>
      </c>
      <c r="DR42" s="273">
        <v>59.956296093963402</v>
      </c>
      <c r="DS42" s="273">
        <v>60.706369144377128</v>
      </c>
      <c r="DT42" s="273">
        <v>62.841191066997517</v>
      </c>
      <c r="DU42" s="273">
        <v>58.763759525825577</v>
      </c>
      <c r="DV42" s="1263" t="s">
        <v>614</v>
      </c>
      <c r="DW42" s="1264">
        <v>0</v>
      </c>
      <c r="DX42" s="273">
        <v>62.478544455887395</v>
      </c>
      <c r="DY42" s="273">
        <v>64.305750350631143</v>
      </c>
      <c r="DZ42" s="273">
        <v>60.726294552790847</v>
      </c>
      <c r="EA42" s="273">
        <v>61.328807981075798</v>
      </c>
      <c r="EB42" s="273">
        <v>64.977431267952397</v>
      </c>
      <c r="EC42" s="273">
        <v>57.661373479067848</v>
      </c>
      <c r="ED42" s="273">
        <v>61.375212224108658</v>
      </c>
      <c r="EE42" s="273">
        <v>62.893526706756276</v>
      </c>
      <c r="EF42" s="273">
        <v>59.973881815213851</v>
      </c>
      <c r="EG42" s="273">
        <v>49.346405228758172</v>
      </c>
      <c r="EH42" s="273">
        <v>54.703832752613238</v>
      </c>
      <c r="EI42" s="273">
        <v>44.61538461538462</v>
      </c>
      <c r="EJ42" s="273">
        <v>57.107274757364948</v>
      </c>
      <c r="EK42" s="273">
        <v>59.635974304068519</v>
      </c>
      <c r="EL42" s="273">
        <v>54.760721973836723</v>
      </c>
      <c r="EM42" s="273">
        <v>60.007028641714989</v>
      </c>
      <c r="EN42" s="273">
        <v>60.845789281808237</v>
      </c>
      <c r="EO42" s="273">
        <v>59.226594301221169</v>
      </c>
      <c r="EP42" s="273">
        <v>45.166402535657681</v>
      </c>
      <c r="EQ42" s="273">
        <v>51.981351981351985</v>
      </c>
      <c r="ER42" s="273">
        <v>39.516908212560388</v>
      </c>
      <c r="ES42" s="273">
        <v>59.042113955408752</v>
      </c>
      <c r="ET42" s="273">
        <v>61.437908496732028</v>
      </c>
      <c r="EU42" s="273">
        <v>56.594323873121866</v>
      </c>
      <c r="EV42" s="273">
        <v>54.316546762589923</v>
      </c>
      <c r="EW42" s="273">
        <v>59.928443649373889</v>
      </c>
      <c r="EX42" s="273">
        <v>48.643761301989151</v>
      </c>
      <c r="EY42" s="273">
        <v>69.156883671291354</v>
      </c>
      <c r="EZ42" s="273">
        <v>68.722466960352421</v>
      </c>
      <c r="FA42" s="273">
        <v>69.565217391304344</v>
      </c>
      <c r="FB42" s="1263" t="s">
        <v>614</v>
      </c>
      <c r="FC42" s="1264">
        <v>0</v>
      </c>
      <c r="FD42" s="273">
        <v>51.564455569461828</v>
      </c>
      <c r="FE42" s="273">
        <v>53.968253968253968</v>
      </c>
      <c r="FF42" s="273">
        <v>49.406175771971498</v>
      </c>
      <c r="FG42" s="273">
        <v>61.833810888252152</v>
      </c>
      <c r="FH42" s="273">
        <v>63.424556213017745</v>
      </c>
      <c r="FI42" s="273">
        <v>60.3094914653594</v>
      </c>
      <c r="FJ42" s="273">
        <v>62.857387433658616</v>
      </c>
      <c r="FK42" s="273">
        <v>64.021164021164026</v>
      </c>
      <c r="FL42" s="273">
        <v>61.759813705921495</v>
      </c>
      <c r="FM42" s="273">
        <v>61.185718964952507</v>
      </c>
      <c r="FN42" s="273">
        <v>62.214765100671144</v>
      </c>
      <c r="FO42" s="273">
        <v>60.204734484964803</v>
      </c>
      <c r="FP42" s="273">
        <v>63.865870109847755</v>
      </c>
      <c r="FQ42" s="273">
        <v>64.291338582677156</v>
      </c>
      <c r="FR42" s="273">
        <v>63.457908644771607</v>
      </c>
      <c r="FS42" s="273">
        <v>62.819767441860463</v>
      </c>
      <c r="FT42" s="273">
        <v>65.243902439024396</v>
      </c>
      <c r="FU42" s="273">
        <v>60.611111111111114</v>
      </c>
      <c r="FV42" s="273">
        <v>61.972029947732729</v>
      </c>
      <c r="FW42" s="273">
        <v>63.986409966024915</v>
      </c>
      <c r="FX42" s="273">
        <v>59.966168593177336</v>
      </c>
      <c r="FY42" s="273">
        <v>61.972029947732729</v>
      </c>
      <c r="FZ42" s="273">
        <v>63.986409966024915</v>
      </c>
      <c r="GA42" s="273">
        <v>59.966168593177336</v>
      </c>
      <c r="GB42" s="273">
        <v>60.935111852160617</v>
      </c>
      <c r="GC42" s="273">
        <v>62.66021076616348</v>
      </c>
      <c r="GD42" s="273">
        <v>59.291915355398807</v>
      </c>
      <c r="GE42" s="273">
        <v>62.248292768341798</v>
      </c>
      <c r="GF42" s="273">
        <v>63.004563004563011</v>
      </c>
      <c r="GG42" s="273">
        <v>61.495457721872818</v>
      </c>
      <c r="GH42" s="1263" t="s">
        <v>614</v>
      </c>
      <c r="GI42" s="1264">
        <v>0</v>
      </c>
      <c r="GJ42" s="273">
        <v>52.105263157894733</v>
      </c>
      <c r="GK42" s="273">
        <v>55.612244897959187</v>
      </c>
      <c r="GL42" s="273">
        <v>48.369565217391305</v>
      </c>
      <c r="GM42" s="273">
        <v>48.047337278106511</v>
      </c>
      <c r="GN42" s="273">
        <v>53.061224489795919</v>
      </c>
      <c r="GO42" s="273">
        <v>43.70860927152318</v>
      </c>
      <c r="GP42" s="273">
        <v>61.987381703470035</v>
      </c>
      <c r="GQ42" s="273">
        <v>61.722488038277511</v>
      </c>
      <c r="GR42" s="273">
        <v>62.246489859594377</v>
      </c>
      <c r="GS42" s="273">
        <v>61.809369951534734</v>
      </c>
      <c r="GT42" s="273">
        <v>64.26639621365787</v>
      </c>
      <c r="GU42" s="273">
        <v>59.560643564356432</v>
      </c>
      <c r="GV42" s="273">
        <v>56.985611033751084</v>
      </c>
      <c r="GW42" s="273">
        <v>59.037462400875029</v>
      </c>
      <c r="GX42" s="273">
        <v>55.053431183211018</v>
      </c>
      <c r="GY42" s="273">
        <v>53.01629238221048</v>
      </c>
      <c r="GZ42" s="273">
        <v>54.893238434163706</v>
      </c>
      <c r="HA42" s="273">
        <v>51.176983435047951</v>
      </c>
      <c r="HB42" s="273">
        <v>57.689305230288838</v>
      </c>
      <c r="HC42" s="273">
        <v>59.789983844911141</v>
      </c>
      <c r="HD42" s="273">
        <v>55.725075528700906</v>
      </c>
      <c r="HE42" s="273">
        <v>60.887878022070595</v>
      </c>
      <c r="HF42" s="273">
        <v>63.663297316138021</v>
      </c>
      <c r="HG42" s="273">
        <v>58.291211478884719</v>
      </c>
      <c r="HH42" s="273">
        <v>62.523461939520331</v>
      </c>
      <c r="HI42" s="273">
        <v>64.248251748251747</v>
      </c>
      <c r="HJ42" s="273">
        <v>60.949341842840042</v>
      </c>
      <c r="HK42" s="273">
        <v>59.905862216516901</v>
      </c>
      <c r="HL42" s="273">
        <v>62.962962962962962</v>
      </c>
      <c r="HM42" s="273">
        <v>56.887755102040813</v>
      </c>
      <c r="HN42" s="1263" t="s">
        <v>614</v>
      </c>
      <c r="HO42" s="1264">
        <v>0</v>
      </c>
      <c r="HP42" s="273">
        <v>63.412351840299443</v>
      </c>
      <c r="HQ42" s="273">
        <v>65.797838525111246</v>
      </c>
      <c r="HR42" s="273">
        <v>61.114513165952232</v>
      </c>
      <c r="HS42" s="273">
        <v>51.989562948467061</v>
      </c>
      <c r="HT42" s="273">
        <v>58.240223463687144</v>
      </c>
      <c r="HU42" s="273">
        <v>46.511627906976742</v>
      </c>
      <c r="HV42" s="273">
        <v>61.034615879552177</v>
      </c>
      <c r="HW42" s="273">
        <v>65.884079236977257</v>
      </c>
      <c r="HX42" s="273">
        <v>55.649103747963068</v>
      </c>
      <c r="HY42" s="273">
        <v>64.366729678638947</v>
      </c>
      <c r="HZ42" s="273">
        <v>70.782241014799155</v>
      </c>
      <c r="IA42" s="273">
        <v>56.239957150508836</v>
      </c>
      <c r="IB42" s="273">
        <v>56.808510638297868</v>
      </c>
      <c r="IC42" s="273">
        <v>59.161147902869757</v>
      </c>
      <c r="ID42" s="273">
        <v>54.620123203285416</v>
      </c>
      <c r="IE42" s="273">
        <v>57.652785289345587</v>
      </c>
      <c r="IF42" s="273">
        <v>60.753880266075392</v>
      </c>
      <c r="IG42" s="273">
        <v>54.699049630411821</v>
      </c>
      <c r="IH42" s="273">
        <v>55.866666666666667</v>
      </c>
      <c r="II42" s="273">
        <v>55.284552845528459</v>
      </c>
      <c r="IJ42" s="273">
        <v>56.430446194225723</v>
      </c>
      <c r="IK42" s="273">
        <v>56.806722689075627</v>
      </c>
      <c r="IL42" s="273">
        <v>70.571428571428569</v>
      </c>
      <c r="IM42" s="273">
        <v>37.142857142857146</v>
      </c>
      <c r="IN42" s="273">
        <v>50.66562255285826</v>
      </c>
      <c r="IO42" s="273">
        <v>52.365930599369079</v>
      </c>
      <c r="IP42" s="273">
        <v>48.989113530326591</v>
      </c>
      <c r="IQ42" s="273">
        <v>55.629722338107825</v>
      </c>
      <c r="IR42" s="273">
        <v>59.167529899237216</v>
      </c>
      <c r="IS42" s="273">
        <v>52.200109549023189</v>
      </c>
    </row>
    <row r="43" spans="1:253" s="274" customFormat="1" ht="17.25" customHeight="1">
      <c r="A43" s="1263" t="s">
        <v>2371</v>
      </c>
      <c r="B43" s="1264"/>
      <c r="C43" s="272">
        <v>27.697649296100334</v>
      </c>
      <c r="D43" s="273">
        <v>24.662224038095776</v>
      </c>
      <c r="E43" s="273">
        <v>30.613391074872283</v>
      </c>
      <c r="F43" s="273">
        <v>26.003094121169777</v>
      </c>
      <c r="G43" s="273">
        <v>22.227392585698773</v>
      </c>
      <c r="H43" s="273">
        <v>29.524957800819866</v>
      </c>
      <c r="I43" s="273">
        <v>26.952702481235047</v>
      </c>
      <c r="J43" s="273">
        <v>22.748236570808462</v>
      </c>
      <c r="K43" s="273">
        <v>30.884871550903902</v>
      </c>
      <c r="L43" s="273">
        <v>22.974809240096164</v>
      </c>
      <c r="M43" s="273">
        <v>20.556884924951056</v>
      </c>
      <c r="N43" s="273">
        <v>25.211267605633804</v>
      </c>
      <c r="O43" s="273">
        <v>26.341866226259292</v>
      </c>
      <c r="P43" s="273">
        <v>24.020048836910423</v>
      </c>
      <c r="Q43" s="273">
        <v>28.610901783471487</v>
      </c>
      <c r="R43" s="273">
        <v>26.049790041991599</v>
      </c>
      <c r="S43" s="273">
        <v>23.820395738203956</v>
      </c>
      <c r="T43" s="273">
        <v>28.214602423884127</v>
      </c>
      <c r="U43" s="273">
        <v>19.134170522141442</v>
      </c>
      <c r="V43" s="273">
        <v>18.95104895104895</v>
      </c>
      <c r="W43" s="273">
        <v>19.298245614035086</v>
      </c>
      <c r="X43" s="273">
        <v>22.723404255319149</v>
      </c>
      <c r="Y43" s="273">
        <v>21.557971014492754</v>
      </c>
      <c r="Z43" s="273">
        <v>23.756019261637242</v>
      </c>
      <c r="AA43" s="273">
        <v>16.813450760608486</v>
      </c>
      <c r="AB43" s="273">
        <v>17.032040472175382</v>
      </c>
      <c r="AC43" s="273">
        <v>16.615853658536587</v>
      </c>
      <c r="AD43" s="1263" t="s">
        <v>616</v>
      </c>
      <c r="AE43" s="1264">
        <v>0</v>
      </c>
      <c r="AF43" s="273">
        <v>16.943521594684384</v>
      </c>
      <c r="AG43" s="273">
        <v>17.894736842105264</v>
      </c>
      <c r="AH43" s="273">
        <v>16.088328075709779</v>
      </c>
      <c r="AI43" s="273">
        <v>28.079534432589721</v>
      </c>
      <c r="AJ43" s="273">
        <v>25.175097276264591</v>
      </c>
      <c r="AK43" s="273">
        <v>30.967117988394584</v>
      </c>
      <c r="AL43" s="273">
        <v>27.960116327378483</v>
      </c>
      <c r="AM43" s="273">
        <v>25.103220478943022</v>
      </c>
      <c r="AN43" s="273">
        <v>30.852842809364549</v>
      </c>
      <c r="AO43" s="273">
        <v>22.82600110575784</v>
      </c>
      <c r="AP43" s="273">
        <v>20.528230270441249</v>
      </c>
      <c r="AQ43" s="273">
        <v>25.1183338592616</v>
      </c>
      <c r="AR43" s="273">
        <v>24.006622516556291</v>
      </c>
      <c r="AS43" s="273">
        <v>21.603927986906708</v>
      </c>
      <c r="AT43" s="273">
        <v>26.46566164154104</v>
      </c>
      <c r="AU43" s="273">
        <v>24.684431977559605</v>
      </c>
      <c r="AV43" s="273">
        <v>22.549952426260706</v>
      </c>
      <c r="AW43" s="273">
        <v>26.746323529411764</v>
      </c>
      <c r="AX43" s="273">
        <v>21.925566343042071</v>
      </c>
      <c r="AY43" s="273">
        <v>18.938775510204081</v>
      </c>
      <c r="AZ43" s="273">
        <v>24.859663191659983</v>
      </c>
      <c r="BA43" s="273">
        <v>19.373822975517889</v>
      </c>
      <c r="BB43" s="273">
        <v>17.449664429530202</v>
      </c>
      <c r="BC43" s="273">
        <v>21.230342275670676</v>
      </c>
      <c r="BD43" s="273">
        <v>10.141206675224646</v>
      </c>
      <c r="BE43" s="273">
        <v>8.9743589743589745</v>
      </c>
      <c r="BF43" s="273">
        <v>11.311053984575835</v>
      </c>
      <c r="BG43" s="273">
        <v>24.721189591078065</v>
      </c>
      <c r="BH43" s="273">
        <v>22.5114854517611</v>
      </c>
      <c r="BI43" s="273">
        <v>26.806358381502893</v>
      </c>
      <c r="BJ43" s="1263" t="s">
        <v>616</v>
      </c>
      <c r="BK43" s="1264">
        <v>0</v>
      </c>
      <c r="BL43" s="273">
        <v>27.25520431765613</v>
      </c>
      <c r="BM43" s="273">
        <v>24.666666666666668</v>
      </c>
      <c r="BN43" s="273">
        <v>30.064308681672024</v>
      </c>
      <c r="BO43" s="273">
        <v>35.849056603773583</v>
      </c>
      <c r="BP43" s="273">
        <v>32</v>
      </c>
      <c r="BQ43" s="273">
        <v>40.08810572687225</v>
      </c>
      <c r="BR43" s="273">
        <v>25.318847425602272</v>
      </c>
      <c r="BS43" s="273">
        <v>23</v>
      </c>
      <c r="BT43" s="273">
        <v>27.826941986234022</v>
      </c>
      <c r="BU43" s="273">
        <v>31.49935924818454</v>
      </c>
      <c r="BV43" s="273">
        <v>29.697836581441088</v>
      </c>
      <c r="BW43" s="273">
        <v>33.147905759162306</v>
      </c>
      <c r="BX43" s="273">
        <v>30.947877259352669</v>
      </c>
      <c r="BY43" s="273">
        <v>29.387125220458554</v>
      </c>
      <c r="BZ43" s="273">
        <v>32.369477911646591</v>
      </c>
      <c r="CA43" s="273">
        <v>38.385269121813032</v>
      </c>
      <c r="CB43" s="273">
        <v>33.701657458563538</v>
      </c>
      <c r="CC43" s="273">
        <v>43.313953488372093</v>
      </c>
      <c r="CD43" s="273">
        <v>24.135021097046412</v>
      </c>
      <c r="CE43" s="273">
        <v>20.983318700614575</v>
      </c>
      <c r="CF43" s="273">
        <v>27.051177904142975</v>
      </c>
      <c r="CG43" s="273">
        <v>40.643274853801174</v>
      </c>
      <c r="CH43" s="273">
        <v>41.964285714285715</v>
      </c>
      <c r="CI43" s="273">
        <v>39.367816091954019</v>
      </c>
      <c r="CJ43" s="273">
        <v>24.713193116634798</v>
      </c>
      <c r="CK43" s="273">
        <v>23.890063424947147</v>
      </c>
      <c r="CL43" s="273">
        <v>25.392670157068064</v>
      </c>
      <c r="CM43" s="273">
        <v>41.968911917098445</v>
      </c>
      <c r="CN43" s="273">
        <v>41.723356009070294</v>
      </c>
      <c r="CO43" s="273">
        <v>42.175572519083971</v>
      </c>
      <c r="CP43" s="1263" t="s">
        <v>616</v>
      </c>
      <c r="CQ43" s="1264">
        <v>0</v>
      </c>
      <c r="CR43" s="273">
        <v>50.381033022861978</v>
      </c>
      <c r="CS43" s="273">
        <v>49.094202898550726</v>
      </c>
      <c r="CT43" s="273">
        <v>51.510333863275036</v>
      </c>
      <c r="CU43" s="273">
        <v>25.53495007132668</v>
      </c>
      <c r="CV43" s="273">
        <v>27.034883720930232</v>
      </c>
      <c r="CW43" s="273">
        <v>24.089635854341736</v>
      </c>
      <c r="CX43" s="273">
        <v>15.667074663402691</v>
      </c>
      <c r="CY43" s="273">
        <v>13.701923076923078</v>
      </c>
      <c r="CZ43" s="273">
        <v>17.705735660847878</v>
      </c>
      <c r="DA43" s="273">
        <v>29.065743944636679</v>
      </c>
      <c r="DB43" s="273">
        <v>25.666666666666664</v>
      </c>
      <c r="DC43" s="273">
        <v>32.733812949640289</v>
      </c>
      <c r="DD43" s="273">
        <v>35.630043451272506</v>
      </c>
      <c r="DE43" s="273">
        <v>33.157199471598418</v>
      </c>
      <c r="DF43" s="273">
        <v>37.822014051522245</v>
      </c>
      <c r="DG43" s="273">
        <v>33.866666666666667</v>
      </c>
      <c r="DH43" s="273">
        <v>33.639705882352942</v>
      </c>
      <c r="DI43" s="273">
        <v>34.079173838209982</v>
      </c>
      <c r="DJ43" s="273">
        <v>39.711934156378604</v>
      </c>
      <c r="DK43" s="273">
        <v>31.92488262910798</v>
      </c>
      <c r="DL43" s="273">
        <v>45.787545787545788</v>
      </c>
      <c r="DM43" s="273">
        <v>25.838423098278735</v>
      </c>
      <c r="DN43" s="273">
        <v>22.669696109059924</v>
      </c>
      <c r="DO43" s="273">
        <v>28.867770838989955</v>
      </c>
      <c r="DP43" s="273">
        <v>24.312690919189116</v>
      </c>
      <c r="DQ43" s="273">
        <v>21.039254447896074</v>
      </c>
      <c r="DR43" s="273">
        <v>27.47883092051352</v>
      </c>
      <c r="DS43" s="273">
        <v>26.954337224767254</v>
      </c>
      <c r="DT43" s="273">
        <v>24.03846153846154</v>
      </c>
      <c r="DU43" s="273">
        <v>29.607677109793961</v>
      </c>
      <c r="DV43" s="1263" t="s">
        <v>616</v>
      </c>
      <c r="DW43" s="1264">
        <v>0</v>
      </c>
      <c r="DX43" s="273">
        <v>24.733951253003777</v>
      </c>
      <c r="DY43" s="273">
        <v>22.47545582047686</v>
      </c>
      <c r="DZ43" s="273">
        <v>26.899798251513111</v>
      </c>
      <c r="EA43" s="273">
        <v>26.884706366347832</v>
      </c>
      <c r="EB43" s="273">
        <v>22.999589659417317</v>
      </c>
      <c r="EC43" s="273">
        <v>30.789853578057329</v>
      </c>
      <c r="ED43" s="273">
        <v>24.397283531409165</v>
      </c>
      <c r="EE43" s="273">
        <v>21.613017332861691</v>
      </c>
      <c r="EF43" s="273">
        <v>26.967025791707478</v>
      </c>
      <c r="EG43" s="273">
        <v>39.215686274509807</v>
      </c>
      <c r="EH43" s="273">
        <v>34.146341463414636</v>
      </c>
      <c r="EI43" s="273">
        <v>43.692307692307693</v>
      </c>
      <c r="EJ43" s="273">
        <v>31.254831229064671</v>
      </c>
      <c r="EK43" s="273">
        <v>27.640970735189153</v>
      </c>
      <c r="EL43" s="273">
        <v>34.608378870673953</v>
      </c>
      <c r="EM43" s="273">
        <v>25.373396591108765</v>
      </c>
      <c r="EN43" s="273">
        <v>23.259205249726577</v>
      </c>
      <c r="EO43" s="273">
        <v>27.340569877883308</v>
      </c>
      <c r="EP43" s="273">
        <v>48.230322239830961</v>
      </c>
      <c r="EQ43" s="273">
        <v>40.326340326340329</v>
      </c>
      <c r="ER43" s="273">
        <v>54.782608695652172</v>
      </c>
      <c r="ES43" s="273">
        <v>27.49793559042114</v>
      </c>
      <c r="ET43" s="273">
        <v>24.509803921568626</v>
      </c>
      <c r="EU43" s="273">
        <v>30.550918196994992</v>
      </c>
      <c r="EV43" s="273">
        <v>41.81654676258993</v>
      </c>
      <c r="EW43" s="273">
        <v>36.135957066189626</v>
      </c>
      <c r="EX43" s="273">
        <v>47.55877034358047</v>
      </c>
      <c r="EY43" s="273">
        <v>20.170757737459979</v>
      </c>
      <c r="EZ43" s="273">
        <v>17.841409691629956</v>
      </c>
      <c r="FA43" s="273">
        <v>22.36024844720497</v>
      </c>
      <c r="FB43" s="1263" t="s">
        <v>616</v>
      </c>
      <c r="FC43" s="1264">
        <v>0</v>
      </c>
      <c r="FD43" s="273">
        <v>36.921151439299123</v>
      </c>
      <c r="FE43" s="273">
        <v>34.920634920634917</v>
      </c>
      <c r="FF43" s="273">
        <v>38.717339667458432</v>
      </c>
      <c r="FG43" s="273">
        <v>24.424671995174183</v>
      </c>
      <c r="FH43" s="273">
        <v>22.22016765285996</v>
      </c>
      <c r="FI43" s="273">
        <v>26.537121256866104</v>
      </c>
      <c r="FJ43" s="273">
        <v>23.549049820236263</v>
      </c>
      <c r="FK43" s="273">
        <v>21.358024691358025</v>
      </c>
      <c r="FL43" s="273">
        <v>25.615435795076515</v>
      </c>
      <c r="FM43" s="273">
        <v>26.334752702260072</v>
      </c>
      <c r="FN43" s="273">
        <v>24.295302013422816</v>
      </c>
      <c r="FO43" s="273">
        <v>28.278950735764557</v>
      </c>
      <c r="FP43" s="273">
        <v>22.065908652919639</v>
      </c>
      <c r="FQ43" s="273">
        <v>20.275590551181104</v>
      </c>
      <c r="FR43" s="273">
        <v>23.782559456398641</v>
      </c>
      <c r="FS43" s="273">
        <v>23.313953488372093</v>
      </c>
      <c r="FT43" s="273">
        <v>20.365853658536583</v>
      </c>
      <c r="FU43" s="273">
        <v>26</v>
      </c>
      <c r="FV43" s="273">
        <v>24.876394971041108</v>
      </c>
      <c r="FW43" s="273">
        <v>22.87655719139298</v>
      </c>
      <c r="FX43" s="273">
        <v>26.867775585001407</v>
      </c>
      <c r="FY43" s="273">
        <v>24.876394971041108</v>
      </c>
      <c r="FZ43" s="273">
        <v>22.87655719139298</v>
      </c>
      <c r="GA43" s="273">
        <v>26.867775585001407</v>
      </c>
      <c r="GB43" s="273">
        <v>24.913158260386272</v>
      </c>
      <c r="GC43" s="273">
        <v>22.586157789803472</v>
      </c>
      <c r="GD43" s="273">
        <v>27.129679869777533</v>
      </c>
      <c r="GE43" s="273">
        <v>23.901243214848538</v>
      </c>
      <c r="GF43" s="273">
        <v>22.639522639522639</v>
      </c>
      <c r="GG43" s="273">
        <v>25.157232704402517</v>
      </c>
      <c r="GH43" s="1263" t="s">
        <v>616</v>
      </c>
      <c r="GI43" s="1264">
        <v>0</v>
      </c>
      <c r="GJ43" s="273">
        <v>38.94736842105263</v>
      </c>
      <c r="GK43" s="273">
        <v>32.142857142857146</v>
      </c>
      <c r="GL43" s="273">
        <v>46.195652173913047</v>
      </c>
      <c r="GM43" s="273">
        <v>45.680473372781066</v>
      </c>
      <c r="GN43" s="273">
        <v>40.816326530612244</v>
      </c>
      <c r="GO43" s="273">
        <v>49.889624724061811</v>
      </c>
      <c r="GP43" s="273">
        <v>23.107255520504733</v>
      </c>
      <c r="GQ43" s="273">
        <v>22.966507177033492</v>
      </c>
      <c r="GR43" s="273">
        <v>23.244929797191887</v>
      </c>
      <c r="GS43" s="273">
        <v>22.520193861066236</v>
      </c>
      <c r="GT43" s="273">
        <v>19.40500338066261</v>
      </c>
      <c r="GU43" s="273">
        <v>25.371287128712872</v>
      </c>
      <c r="GV43" s="273">
        <v>31.204827266096412</v>
      </c>
      <c r="GW43" s="273">
        <v>28.04211101996172</v>
      </c>
      <c r="GX43" s="273">
        <v>34.183082271147164</v>
      </c>
      <c r="GY43" s="273">
        <v>37.824746807573753</v>
      </c>
      <c r="GZ43" s="273">
        <v>33.540925266903912</v>
      </c>
      <c r="HA43" s="273">
        <v>42.022667829119442</v>
      </c>
      <c r="HB43" s="273">
        <v>30.031225604996099</v>
      </c>
      <c r="HC43" s="273">
        <v>27.043618739903071</v>
      </c>
      <c r="HD43" s="273">
        <v>32.824773413897276</v>
      </c>
      <c r="HE43" s="273">
        <v>26.147755033274368</v>
      </c>
      <c r="HF43" s="273">
        <v>22.464273265946321</v>
      </c>
      <c r="HG43" s="273">
        <v>29.593999673895322</v>
      </c>
      <c r="HH43" s="273">
        <v>23.920750782064651</v>
      </c>
      <c r="HI43" s="273">
        <v>21.94055944055944</v>
      </c>
      <c r="HJ43" s="273">
        <v>25.727961707219784</v>
      </c>
      <c r="HK43" s="273">
        <v>25.716730851519042</v>
      </c>
      <c r="HL43" s="273">
        <v>21.102497846683892</v>
      </c>
      <c r="HM43" s="273">
        <v>30.272108843537417</v>
      </c>
      <c r="HN43" s="1263" t="s">
        <v>616</v>
      </c>
      <c r="HO43" s="1264">
        <v>0</v>
      </c>
      <c r="HP43" s="273">
        <v>24.32938240798503</v>
      </c>
      <c r="HQ43" s="273">
        <v>20.97902097902098</v>
      </c>
      <c r="HR43" s="273">
        <v>27.556644213104715</v>
      </c>
      <c r="HS43" s="273">
        <v>37.573385518590996</v>
      </c>
      <c r="HT43" s="273">
        <v>29.608938547486037</v>
      </c>
      <c r="HU43" s="273">
        <v>44.553243574051407</v>
      </c>
      <c r="HV43" s="273">
        <v>26.367262900527606</v>
      </c>
      <c r="HW43" s="273">
        <v>21.961359745659085</v>
      </c>
      <c r="HX43" s="273">
        <v>31.260184682237913</v>
      </c>
      <c r="HY43" s="273">
        <v>22.046313799621927</v>
      </c>
      <c r="HZ43" s="273">
        <v>16.955602536997887</v>
      </c>
      <c r="IA43" s="273">
        <v>28.49491162292448</v>
      </c>
      <c r="IB43" s="273">
        <v>34.574468085106389</v>
      </c>
      <c r="IC43" s="273">
        <v>31.788079470198678</v>
      </c>
      <c r="ID43" s="273">
        <v>37.166324435318273</v>
      </c>
      <c r="IE43" s="273">
        <v>29.259058950784205</v>
      </c>
      <c r="IF43" s="273">
        <v>26.274944567627497</v>
      </c>
      <c r="IG43" s="273">
        <v>32.101372756071804</v>
      </c>
      <c r="IH43" s="273">
        <v>33.333333333333329</v>
      </c>
      <c r="II43" s="273">
        <v>31.43631436314363</v>
      </c>
      <c r="IJ43" s="273">
        <v>35.170603674540686</v>
      </c>
      <c r="IK43" s="273">
        <v>39.159663865546221</v>
      </c>
      <c r="IL43" s="273">
        <v>26</v>
      </c>
      <c r="IM43" s="273">
        <v>57.959183673469383</v>
      </c>
      <c r="IN43" s="273">
        <v>44.714173844949102</v>
      </c>
      <c r="IO43" s="273">
        <v>43.690851735015777</v>
      </c>
      <c r="IP43" s="273">
        <v>45.723172628304823</v>
      </c>
      <c r="IQ43" s="273">
        <v>34.02864691976081</v>
      </c>
      <c r="IR43" s="273">
        <v>30.01224220736416</v>
      </c>
      <c r="IS43" s="273">
        <v>37.92222019353661</v>
      </c>
    </row>
    <row r="44" spans="1:253" s="274" customFormat="1" ht="17.25" customHeight="1">
      <c r="A44" s="273"/>
      <c r="B44" s="1095" t="s">
        <v>2370</v>
      </c>
      <c r="C44" s="272">
        <v>13.769098822059551</v>
      </c>
      <c r="D44" s="273">
        <v>13.493427633525409</v>
      </c>
      <c r="E44" s="273">
        <v>14.033900598842914</v>
      </c>
      <c r="F44" s="273">
        <v>12.688392055095319</v>
      </c>
      <c r="G44" s="273">
        <v>12.150354169898144</v>
      </c>
      <c r="H44" s="273">
        <v>13.190258017844226</v>
      </c>
      <c r="I44" s="273">
        <v>13.166606575108986</v>
      </c>
      <c r="J44" s="273">
        <v>12.411828540423222</v>
      </c>
      <c r="K44" s="273">
        <v>13.872502378686965</v>
      </c>
      <c r="L44" s="273">
        <v>11.16337409846347</v>
      </c>
      <c r="M44" s="273">
        <v>11.311725038068305</v>
      </c>
      <c r="N44" s="273">
        <v>11.0261569416499</v>
      </c>
      <c r="O44" s="273">
        <v>13.43454233627644</v>
      </c>
      <c r="P44" s="273">
        <v>13.275928543888959</v>
      </c>
      <c r="Q44" s="273">
        <v>13.589550364230094</v>
      </c>
      <c r="R44" s="273">
        <v>13.332333533293342</v>
      </c>
      <c r="S44" s="273">
        <v>13.226788432267883</v>
      </c>
      <c r="T44" s="273">
        <v>13.434821164646763</v>
      </c>
      <c r="U44" s="273">
        <v>11.500330469266357</v>
      </c>
      <c r="V44" s="273">
        <v>12.097902097902098</v>
      </c>
      <c r="W44" s="273">
        <v>10.964912280701753</v>
      </c>
      <c r="X44" s="273">
        <v>13.872340425531915</v>
      </c>
      <c r="Y44" s="273">
        <v>13.405797101449277</v>
      </c>
      <c r="Z44" s="273">
        <v>14.285714285714285</v>
      </c>
      <c r="AA44" s="273">
        <v>10.248198558847077</v>
      </c>
      <c r="AB44" s="273">
        <v>11.467116357504215</v>
      </c>
      <c r="AC44" s="273">
        <v>9.1463414634146343</v>
      </c>
      <c r="AD44" s="273"/>
      <c r="AE44" s="1095" t="s">
        <v>618</v>
      </c>
      <c r="AF44" s="273">
        <v>9.4684385382059801</v>
      </c>
      <c r="AG44" s="273">
        <v>10.87719298245614</v>
      </c>
      <c r="AH44" s="273">
        <v>8.2018927444794958</v>
      </c>
      <c r="AI44" s="273">
        <v>13.870029097963144</v>
      </c>
      <c r="AJ44" s="273">
        <v>13.540856031128405</v>
      </c>
      <c r="AK44" s="273">
        <v>14.197292069632494</v>
      </c>
      <c r="AL44" s="273">
        <v>14.000830909846282</v>
      </c>
      <c r="AM44" s="273">
        <v>13.542526837324525</v>
      </c>
      <c r="AN44" s="273">
        <v>14.464882943143811</v>
      </c>
      <c r="AO44" s="273">
        <v>11.476186715109391</v>
      </c>
      <c r="AP44" s="273">
        <v>11.039063735568559</v>
      </c>
      <c r="AQ44" s="273">
        <v>11.912275165667403</v>
      </c>
      <c r="AR44" s="273">
        <v>10.264900662251655</v>
      </c>
      <c r="AS44" s="273">
        <v>10.474631751227497</v>
      </c>
      <c r="AT44" s="273">
        <v>10.050251256281408</v>
      </c>
      <c r="AU44" s="273">
        <v>12.76297335203366</v>
      </c>
      <c r="AV44" s="273">
        <v>12.0837297811608</v>
      </c>
      <c r="AW44" s="273">
        <v>13.419117647058822</v>
      </c>
      <c r="AX44" s="273">
        <v>10.315533980582524</v>
      </c>
      <c r="AY44" s="273">
        <v>10.857142857142858</v>
      </c>
      <c r="AZ44" s="273">
        <v>9.7834803528468317</v>
      </c>
      <c r="BA44" s="273">
        <v>10.16949152542373</v>
      </c>
      <c r="BB44" s="273">
        <v>9.3000958772770854</v>
      </c>
      <c r="BC44" s="273">
        <v>11.008325624421831</v>
      </c>
      <c r="BD44" s="273">
        <v>6.2901155327342746</v>
      </c>
      <c r="BE44" s="273">
        <v>5.8974358974358969</v>
      </c>
      <c r="BF44" s="273">
        <v>6.6838046272493568</v>
      </c>
      <c r="BG44" s="273">
        <v>12.41635687732342</v>
      </c>
      <c r="BH44" s="273">
        <v>11.332312404287901</v>
      </c>
      <c r="BI44" s="273">
        <v>13.439306358381502</v>
      </c>
      <c r="BJ44" s="273"/>
      <c r="BK44" s="1095" t="s">
        <v>618</v>
      </c>
      <c r="BL44" s="273">
        <v>14.225134926754048</v>
      </c>
      <c r="BM44" s="273">
        <v>13.333333333333334</v>
      </c>
      <c r="BN44" s="273">
        <v>15.192926045016078</v>
      </c>
      <c r="BO44" s="273">
        <v>22.222222222222221</v>
      </c>
      <c r="BP44" s="273">
        <v>19.600000000000001</v>
      </c>
      <c r="BQ44" s="273">
        <v>25.110132158590311</v>
      </c>
      <c r="BR44" s="273">
        <v>12.423240434577231</v>
      </c>
      <c r="BS44" s="273">
        <v>11.90909090909091</v>
      </c>
      <c r="BT44" s="273">
        <v>12.979351032448378</v>
      </c>
      <c r="BU44" s="273">
        <v>18.897906877402821</v>
      </c>
      <c r="BV44" s="273">
        <v>18.362238512426245</v>
      </c>
      <c r="BW44" s="273">
        <v>19.388089005235599</v>
      </c>
      <c r="BX44" s="273">
        <v>18.936527952921395</v>
      </c>
      <c r="BY44" s="273">
        <v>18.14373897707231</v>
      </c>
      <c r="BZ44" s="273">
        <v>19.658634538152612</v>
      </c>
      <c r="CA44" s="273">
        <v>18.413597733711047</v>
      </c>
      <c r="CB44" s="273">
        <v>15.745856353591158</v>
      </c>
      <c r="CC44" s="273">
        <v>21.220930232558139</v>
      </c>
      <c r="CD44" s="273">
        <v>14.51476793248945</v>
      </c>
      <c r="CE44" s="273">
        <v>11.940298507462686</v>
      </c>
      <c r="CF44" s="273">
        <v>16.896831844029244</v>
      </c>
      <c r="CG44" s="273">
        <v>31.578947368421051</v>
      </c>
      <c r="CH44" s="273">
        <v>32.738095238095241</v>
      </c>
      <c r="CI44" s="273">
        <v>30.459770114942529</v>
      </c>
      <c r="CJ44" s="273">
        <v>15.917782026768643</v>
      </c>
      <c r="CK44" s="273">
        <v>16.173361522198732</v>
      </c>
      <c r="CL44" s="273">
        <v>15.706806282722512</v>
      </c>
      <c r="CM44" s="273">
        <v>24.455958549222796</v>
      </c>
      <c r="CN44" s="273">
        <v>25.170068027210885</v>
      </c>
      <c r="CO44" s="273">
        <v>23.854961832061068</v>
      </c>
      <c r="CP44" s="273"/>
      <c r="CQ44" s="1095" t="s">
        <v>618</v>
      </c>
      <c r="CR44" s="273">
        <v>27.434377646062657</v>
      </c>
      <c r="CS44" s="273">
        <v>25.724637681159418</v>
      </c>
      <c r="CT44" s="273">
        <v>28.934817170111288</v>
      </c>
      <c r="CU44" s="273">
        <v>20.114122681883025</v>
      </c>
      <c r="CV44" s="273">
        <v>22.965116279069768</v>
      </c>
      <c r="CW44" s="273">
        <v>17.366946778711483</v>
      </c>
      <c r="CX44" s="273">
        <v>9.5471236230110161</v>
      </c>
      <c r="CY44" s="273">
        <v>8.4134615384615383</v>
      </c>
      <c r="CZ44" s="273">
        <v>10.723192019950124</v>
      </c>
      <c r="DA44" s="273">
        <v>14.53287197231834</v>
      </c>
      <c r="DB44" s="273">
        <v>13</v>
      </c>
      <c r="DC44" s="273">
        <v>16.187050359712231</v>
      </c>
      <c r="DD44" s="273">
        <v>20.235878336436997</v>
      </c>
      <c r="DE44" s="273">
        <v>21.79656538969617</v>
      </c>
      <c r="DF44" s="273">
        <v>18.852459016393443</v>
      </c>
      <c r="DG44" s="273">
        <v>23.733333333333334</v>
      </c>
      <c r="DH44" s="273">
        <v>24.632352941176471</v>
      </c>
      <c r="DI44" s="273">
        <v>22.891566265060241</v>
      </c>
      <c r="DJ44" s="273">
        <v>12.139917695473251</v>
      </c>
      <c r="DK44" s="273">
        <v>14.553990610328638</v>
      </c>
      <c r="DL44" s="273">
        <v>10.256410256410255</v>
      </c>
      <c r="DM44" s="273">
        <v>12.565241532481956</v>
      </c>
      <c r="DN44" s="273">
        <v>11.900028401022437</v>
      </c>
      <c r="DO44" s="273">
        <v>13.201194678251426</v>
      </c>
      <c r="DP44" s="273">
        <v>11.385726187170231</v>
      </c>
      <c r="DQ44" s="273">
        <v>10.787913018921207</v>
      </c>
      <c r="DR44" s="273">
        <v>11.963944277519802</v>
      </c>
      <c r="DS44" s="273">
        <v>12.679178365597753</v>
      </c>
      <c r="DT44" s="273">
        <v>11.786600496277917</v>
      </c>
      <c r="DU44" s="273">
        <v>13.491391476150156</v>
      </c>
      <c r="DV44" s="273"/>
      <c r="DW44" s="1095" t="s">
        <v>618</v>
      </c>
      <c r="DX44" s="273">
        <v>14.040508067284584</v>
      </c>
      <c r="DY44" s="273">
        <v>13.288920056100981</v>
      </c>
      <c r="DZ44" s="273">
        <v>14.76126429051782</v>
      </c>
      <c r="EA44" s="273">
        <v>12.547567623161576</v>
      </c>
      <c r="EB44" s="273">
        <v>11.879359868691013</v>
      </c>
      <c r="EC44" s="273">
        <v>13.219220457826356</v>
      </c>
      <c r="ED44" s="273">
        <v>12.716468590831919</v>
      </c>
      <c r="EE44" s="273">
        <v>12.274495932083481</v>
      </c>
      <c r="EF44" s="273">
        <v>13.124387855044075</v>
      </c>
      <c r="EG44" s="273">
        <v>9.9673202614379086</v>
      </c>
      <c r="EH44" s="273">
        <v>9.7560975609756095</v>
      </c>
      <c r="EI44" s="273">
        <v>10.153846153846153</v>
      </c>
      <c r="EJ44" s="273">
        <v>14.446448509834234</v>
      </c>
      <c r="EK44" s="273">
        <v>14.650249821556031</v>
      </c>
      <c r="EL44" s="273">
        <v>14.257327372081471</v>
      </c>
      <c r="EM44" s="273">
        <v>13.969425408539799</v>
      </c>
      <c r="EN44" s="273">
        <v>13.671162960262487</v>
      </c>
      <c r="EO44" s="273">
        <v>14.246947082767978</v>
      </c>
      <c r="EP44" s="273">
        <v>15.26677231907026</v>
      </c>
      <c r="EQ44" s="273">
        <v>16.899766899766899</v>
      </c>
      <c r="ER44" s="273">
        <v>13.913043478260869</v>
      </c>
      <c r="ES44" s="273">
        <v>13.707679603633361</v>
      </c>
      <c r="ET44" s="273">
        <v>13.562091503267974</v>
      </c>
      <c r="EU44" s="273">
        <v>13.856427378964941</v>
      </c>
      <c r="EV44" s="273">
        <v>17.805755395683455</v>
      </c>
      <c r="EW44" s="273">
        <v>18.783542039355993</v>
      </c>
      <c r="EX44" s="273">
        <v>16.817359855334537</v>
      </c>
      <c r="EY44" s="273">
        <v>10.992529348986126</v>
      </c>
      <c r="EZ44" s="273">
        <v>11.894273127753303</v>
      </c>
      <c r="FA44" s="273">
        <v>10.144927536231885</v>
      </c>
      <c r="FB44" s="273"/>
      <c r="FC44" s="1095" t="s">
        <v>618</v>
      </c>
      <c r="FD44" s="273">
        <v>16.395494367959952</v>
      </c>
      <c r="FE44" s="273">
        <v>15.608465608465607</v>
      </c>
      <c r="FF44" s="273">
        <v>17.102137767220903</v>
      </c>
      <c r="FG44" s="273">
        <v>12.984466897903784</v>
      </c>
      <c r="FH44" s="273">
        <v>12.986932938856016</v>
      </c>
      <c r="FI44" s="273">
        <v>12.982103833205363</v>
      </c>
      <c r="FJ44" s="273">
        <v>12.917308680020545</v>
      </c>
      <c r="FK44" s="273">
        <v>12.663139329805997</v>
      </c>
      <c r="FL44" s="273">
        <v>13.157019294743847</v>
      </c>
      <c r="FM44" s="273">
        <v>14.772355060596135</v>
      </c>
      <c r="FN44" s="273">
        <v>14.563758389261745</v>
      </c>
      <c r="FO44" s="273">
        <v>14.971209213051823</v>
      </c>
      <c r="FP44" s="273">
        <v>13.14318751204471</v>
      </c>
      <c r="FQ44" s="273">
        <v>12.598425196850393</v>
      </c>
      <c r="FR44" s="273">
        <v>13.66553416383541</v>
      </c>
      <c r="FS44" s="273">
        <v>10.930232558139535</v>
      </c>
      <c r="FT44" s="273">
        <v>11.036585365853659</v>
      </c>
      <c r="FU44" s="273">
        <v>10.833333333333334</v>
      </c>
      <c r="FV44" s="273">
        <v>13.17982765927391</v>
      </c>
      <c r="FW44" s="273">
        <v>12.967157417893544</v>
      </c>
      <c r="FX44" s="273">
        <v>13.39159853397237</v>
      </c>
      <c r="FY44" s="273">
        <v>13.17982765927391</v>
      </c>
      <c r="FZ44" s="273">
        <v>12.967157417893544</v>
      </c>
      <c r="GA44" s="273">
        <v>13.39159853397237</v>
      </c>
      <c r="GB44" s="273">
        <v>12.942892872030013</v>
      </c>
      <c r="GC44" s="273">
        <v>13.258330959840499</v>
      </c>
      <c r="GD44" s="273">
        <v>12.642430819316333</v>
      </c>
      <c r="GE44" s="273">
        <v>13.342672036420941</v>
      </c>
      <c r="GF44" s="273">
        <v>13.197613197613197</v>
      </c>
      <c r="GG44" s="273">
        <v>13.487071977638015</v>
      </c>
      <c r="GH44" s="273"/>
      <c r="GI44" s="1095" t="s">
        <v>618</v>
      </c>
      <c r="GJ44" s="273">
        <v>16.05263157894737</v>
      </c>
      <c r="GK44" s="273">
        <v>13.77551020408163</v>
      </c>
      <c r="GL44" s="273">
        <v>18.478260869565215</v>
      </c>
      <c r="GM44" s="273">
        <v>22.958579881656803</v>
      </c>
      <c r="GN44" s="273">
        <v>25.255102040816325</v>
      </c>
      <c r="GO44" s="273">
        <v>20.97130242825607</v>
      </c>
      <c r="GP44" s="273">
        <v>13.09148264984227</v>
      </c>
      <c r="GQ44" s="273">
        <v>13.078149920255184</v>
      </c>
      <c r="GR44" s="273">
        <v>13.104524180967239</v>
      </c>
      <c r="GS44" s="273">
        <v>10.985460420032309</v>
      </c>
      <c r="GT44" s="273">
        <v>11.730899256254226</v>
      </c>
      <c r="GU44" s="273">
        <v>10.303217821782178</v>
      </c>
      <c r="GV44" s="273">
        <v>14.707247530004642</v>
      </c>
      <c r="GW44" s="273">
        <v>14.342357123325131</v>
      </c>
      <c r="GX44" s="273">
        <v>15.050856186429767</v>
      </c>
      <c r="GY44" s="273">
        <v>16.908850726552181</v>
      </c>
      <c r="GZ44" s="273">
        <v>17.882562277580071</v>
      </c>
      <c r="HA44" s="273">
        <v>15.954664341761116</v>
      </c>
      <c r="HB44" s="273">
        <v>14.316939890710382</v>
      </c>
      <c r="HC44" s="273">
        <v>13.69951534733441</v>
      </c>
      <c r="HD44" s="273">
        <v>14.894259818731118</v>
      </c>
      <c r="HE44" s="273">
        <v>11.911380675595991</v>
      </c>
      <c r="HF44" s="273">
        <v>11.327988846287905</v>
      </c>
      <c r="HG44" s="273">
        <v>12.457198760802218</v>
      </c>
      <c r="HH44" s="273">
        <v>11.720542231491136</v>
      </c>
      <c r="HI44" s="273">
        <v>11.625874125874127</v>
      </c>
      <c r="HJ44" s="273">
        <v>11.806940566414042</v>
      </c>
      <c r="HK44" s="273">
        <v>11.553273427471117</v>
      </c>
      <c r="HL44" s="273">
        <v>9.9913867355727817</v>
      </c>
      <c r="HM44" s="273">
        <v>13.095238095238097</v>
      </c>
      <c r="HN44" s="273"/>
      <c r="HO44" s="1095" t="s">
        <v>618</v>
      </c>
      <c r="HP44" s="273">
        <v>11.197754210854647</v>
      </c>
      <c r="HQ44" s="273">
        <v>10.1716465352829</v>
      </c>
      <c r="HR44" s="273">
        <v>12.186160440906308</v>
      </c>
      <c r="HS44" s="273">
        <v>14.546640574037834</v>
      </c>
      <c r="HT44" s="273">
        <v>15.083798882681565</v>
      </c>
      <c r="HU44" s="273">
        <v>14.075887392900857</v>
      </c>
      <c r="HV44" s="273">
        <v>11.65873118002831</v>
      </c>
      <c r="HW44" s="273">
        <v>10.589386157984837</v>
      </c>
      <c r="HX44" s="273">
        <v>12.846279196089084</v>
      </c>
      <c r="HY44" s="273">
        <v>10.184310018903592</v>
      </c>
      <c r="HZ44" s="273">
        <v>8.4143763213530658</v>
      </c>
      <c r="IA44" s="273">
        <v>12.426352437064809</v>
      </c>
      <c r="IB44" s="273">
        <v>14.787234042553191</v>
      </c>
      <c r="IC44" s="273">
        <v>14.790286975717439</v>
      </c>
      <c r="ID44" s="273">
        <v>14.784394250513348</v>
      </c>
      <c r="IE44" s="273">
        <v>12.060573282855598</v>
      </c>
      <c r="IF44" s="273">
        <v>11.862527716186252</v>
      </c>
      <c r="IG44" s="273">
        <v>12.249208025343188</v>
      </c>
      <c r="IH44" s="273">
        <v>15.066666666666666</v>
      </c>
      <c r="II44" s="273">
        <v>16.260162601626014</v>
      </c>
      <c r="IJ44" s="273">
        <v>13.910761154855644</v>
      </c>
      <c r="IK44" s="273">
        <v>13.277310924369749</v>
      </c>
      <c r="IL44" s="273">
        <v>12.285714285714286</v>
      </c>
      <c r="IM44" s="273">
        <v>14.69387755102041</v>
      </c>
      <c r="IN44" s="273">
        <v>20.438527799530149</v>
      </c>
      <c r="IO44" s="273">
        <v>22.082018927444793</v>
      </c>
      <c r="IP44" s="273">
        <v>18.818040435458787</v>
      </c>
      <c r="IQ44" s="273">
        <v>17.197422704306309</v>
      </c>
      <c r="IR44" s="273">
        <v>16.85657783218759</v>
      </c>
      <c r="IS44" s="273">
        <v>17.52784371006025</v>
      </c>
    </row>
    <row r="45" spans="1:253" s="274" customFormat="1" ht="17.25" customHeight="1">
      <c r="A45" s="273"/>
      <c r="B45" s="1095" t="s">
        <v>2369</v>
      </c>
      <c r="C45" s="272">
        <v>13.928550474040788</v>
      </c>
      <c r="D45" s="273">
        <v>11.168796404570367</v>
      </c>
      <c r="E45" s="273">
        <v>16.579490476029367</v>
      </c>
      <c r="F45" s="273">
        <v>13.314702066074457</v>
      </c>
      <c r="G45" s="273">
        <v>10.077038415800631</v>
      </c>
      <c r="H45" s="273">
        <v>16.334699782975644</v>
      </c>
      <c r="I45" s="273">
        <v>13.786095906126061</v>
      </c>
      <c r="J45" s="273">
        <v>10.336408030385241</v>
      </c>
      <c r="K45" s="273">
        <v>17.012369172216939</v>
      </c>
      <c r="L45" s="273">
        <v>11.811435141632694</v>
      </c>
      <c r="M45" s="273">
        <v>9.2451598868827496</v>
      </c>
      <c r="N45" s="273">
        <v>14.185110663983904</v>
      </c>
      <c r="O45" s="273">
        <v>12.90732388998285</v>
      </c>
      <c r="P45" s="273">
        <v>10.744120293021462</v>
      </c>
      <c r="Q45" s="273">
        <v>15.021351419241396</v>
      </c>
      <c r="R45" s="273">
        <v>12.717456508698261</v>
      </c>
      <c r="S45" s="273">
        <v>10.593607305936073</v>
      </c>
      <c r="T45" s="273">
        <v>14.779781259237362</v>
      </c>
      <c r="U45" s="273">
        <v>7.6338400528750823</v>
      </c>
      <c r="V45" s="273">
        <v>6.8531468531468533</v>
      </c>
      <c r="W45" s="273">
        <v>8.3333333333333321</v>
      </c>
      <c r="X45" s="273">
        <v>8.8510638297872344</v>
      </c>
      <c r="Y45" s="273">
        <v>8.1521739130434785</v>
      </c>
      <c r="Z45" s="273">
        <v>9.4703049759229536</v>
      </c>
      <c r="AA45" s="273">
        <v>6.5652522017614094</v>
      </c>
      <c r="AB45" s="273">
        <v>5.5649241146711637</v>
      </c>
      <c r="AC45" s="273">
        <v>7.4695121951219505</v>
      </c>
      <c r="AD45" s="273"/>
      <c r="AE45" s="1095" t="s">
        <v>619</v>
      </c>
      <c r="AF45" s="273">
        <v>7.4750830564784057</v>
      </c>
      <c r="AG45" s="273">
        <v>7.0175438596491224</v>
      </c>
      <c r="AH45" s="273">
        <v>7.8864353312302837</v>
      </c>
      <c r="AI45" s="273">
        <v>14.209505334626577</v>
      </c>
      <c r="AJ45" s="273">
        <v>11.634241245136186</v>
      </c>
      <c r="AK45" s="273">
        <v>16.769825918762088</v>
      </c>
      <c r="AL45" s="273">
        <v>13.959285417532197</v>
      </c>
      <c r="AM45" s="273">
        <v>11.560693641618498</v>
      </c>
      <c r="AN45" s="273">
        <v>16.387959866220736</v>
      </c>
      <c r="AO45" s="273">
        <v>11.349814390648447</v>
      </c>
      <c r="AP45" s="273">
        <v>9.4891665348726875</v>
      </c>
      <c r="AQ45" s="273">
        <v>13.206058693594194</v>
      </c>
      <c r="AR45" s="273">
        <v>13.741721854304636</v>
      </c>
      <c r="AS45" s="273">
        <v>11.129296235679215</v>
      </c>
      <c r="AT45" s="273">
        <v>16.415410385259634</v>
      </c>
      <c r="AU45" s="273">
        <v>11.921458625525947</v>
      </c>
      <c r="AV45" s="273">
        <v>10.466222645099906</v>
      </c>
      <c r="AW45" s="273">
        <v>13.32720588235294</v>
      </c>
      <c r="AX45" s="273">
        <v>11.610032362459547</v>
      </c>
      <c r="AY45" s="273">
        <v>8.0816326530612237</v>
      </c>
      <c r="AZ45" s="273">
        <v>15.076182838813152</v>
      </c>
      <c r="BA45" s="273">
        <v>9.2043314500941626</v>
      </c>
      <c r="BB45" s="273">
        <v>8.1495685522531147</v>
      </c>
      <c r="BC45" s="273">
        <v>10.222016651248843</v>
      </c>
      <c r="BD45" s="273">
        <v>3.8510911424903727</v>
      </c>
      <c r="BE45" s="273">
        <v>3.0769230769230771</v>
      </c>
      <c r="BF45" s="273">
        <v>4.6272493573264777</v>
      </c>
      <c r="BG45" s="273">
        <v>12.304832713754648</v>
      </c>
      <c r="BH45" s="273">
        <v>11.179173047473201</v>
      </c>
      <c r="BI45" s="273">
        <v>13.367052023121387</v>
      </c>
      <c r="BJ45" s="273"/>
      <c r="BK45" s="1095" t="s">
        <v>619</v>
      </c>
      <c r="BL45" s="273">
        <v>13.030069390902083</v>
      </c>
      <c r="BM45" s="273">
        <v>11.333333333333332</v>
      </c>
      <c r="BN45" s="273">
        <v>14.87138263665595</v>
      </c>
      <c r="BO45" s="273">
        <v>13.626834381551362</v>
      </c>
      <c r="BP45" s="273">
        <v>12.4</v>
      </c>
      <c r="BQ45" s="273">
        <v>14.977973568281937</v>
      </c>
      <c r="BR45" s="273">
        <v>12.895606991025035</v>
      </c>
      <c r="BS45" s="273">
        <v>11.090909090909092</v>
      </c>
      <c r="BT45" s="273">
        <v>14.847590953785645</v>
      </c>
      <c r="BU45" s="273">
        <v>12.601452370781718</v>
      </c>
      <c r="BV45" s="273">
        <v>11.335598069014841</v>
      </c>
      <c r="BW45" s="273">
        <v>13.759816753926701</v>
      </c>
      <c r="BX45" s="273">
        <v>12.011349306431274</v>
      </c>
      <c r="BY45" s="273">
        <v>11.243386243386242</v>
      </c>
      <c r="BZ45" s="273">
        <v>12.710843373493978</v>
      </c>
      <c r="CA45" s="273">
        <v>19.971671388101981</v>
      </c>
      <c r="CB45" s="273">
        <v>17.955801104972377</v>
      </c>
      <c r="CC45" s="273">
        <v>22.093023255813954</v>
      </c>
      <c r="CD45" s="273">
        <v>9.6202531645569618</v>
      </c>
      <c r="CE45" s="273">
        <v>9.0430201931518877</v>
      </c>
      <c r="CF45" s="273">
        <v>10.154346060113728</v>
      </c>
      <c r="CG45" s="273">
        <v>9.064327485380117</v>
      </c>
      <c r="CH45" s="273">
        <v>9.2261904761904763</v>
      </c>
      <c r="CI45" s="273">
        <v>8.9080459770114953</v>
      </c>
      <c r="CJ45" s="273">
        <v>8.7954110898661568</v>
      </c>
      <c r="CK45" s="273">
        <v>7.7167019027484143</v>
      </c>
      <c r="CL45" s="273">
        <v>9.6858638743455501</v>
      </c>
      <c r="CM45" s="273">
        <v>17.512953367875646</v>
      </c>
      <c r="CN45" s="273">
        <v>16.553287981859409</v>
      </c>
      <c r="CO45" s="273">
        <v>18.320610687022899</v>
      </c>
      <c r="CP45" s="273"/>
      <c r="CQ45" s="1095" t="s">
        <v>619</v>
      </c>
      <c r="CR45" s="273">
        <v>22.94665537679932</v>
      </c>
      <c r="CS45" s="273">
        <v>23.369565217391305</v>
      </c>
      <c r="CT45" s="273">
        <v>22.575516693163753</v>
      </c>
      <c r="CU45" s="273">
        <v>5.4208273894436516</v>
      </c>
      <c r="CV45" s="273">
        <v>4.0697674418604652</v>
      </c>
      <c r="CW45" s="273">
        <v>6.7226890756302522</v>
      </c>
      <c r="CX45" s="273">
        <v>6.119951040391677</v>
      </c>
      <c r="CY45" s="273">
        <v>5.2884615384615383</v>
      </c>
      <c r="CZ45" s="273">
        <v>6.982543640897755</v>
      </c>
      <c r="DA45" s="273">
        <v>14.53287197231834</v>
      </c>
      <c r="DB45" s="273">
        <v>12.666666666666668</v>
      </c>
      <c r="DC45" s="273">
        <v>16.546762589928058</v>
      </c>
      <c r="DD45" s="273">
        <v>15.394165114835506</v>
      </c>
      <c r="DE45" s="273">
        <v>11.360634081902246</v>
      </c>
      <c r="DF45" s="273">
        <v>18.969555035128806</v>
      </c>
      <c r="DG45" s="273">
        <v>10.133333333333333</v>
      </c>
      <c r="DH45" s="273">
        <v>9.007352941176471</v>
      </c>
      <c r="DI45" s="273">
        <v>11.187607573149743</v>
      </c>
      <c r="DJ45" s="273">
        <v>27.572016460905353</v>
      </c>
      <c r="DK45" s="273">
        <v>17.370892018779344</v>
      </c>
      <c r="DL45" s="273">
        <v>35.531135531135533</v>
      </c>
      <c r="DM45" s="273">
        <v>13.273181565796779</v>
      </c>
      <c r="DN45" s="273">
        <v>10.769667708037488</v>
      </c>
      <c r="DO45" s="273">
        <v>15.666576160738529</v>
      </c>
      <c r="DP45" s="273">
        <v>12.926964732018883</v>
      </c>
      <c r="DQ45" s="273">
        <v>10.251341428974865</v>
      </c>
      <c r="DR45" s="273">
        <v>15.514886642993716</v>
      </c>
      <c r="DS45" s="273">
        <v>14.275158859169498</v>
      </c>
      <c r="DT45" s="273">
        <v>12.251861042183624</v>
      </c>
      <c r="DU45" s="273">
        <v>16.116285633643805</v>
      </c>
      <c r="DV45" s="273"/>
      <c r="DW45" s="1095" t="s">
        <v>619</v>
      </c>
      <c r="DX45" s="273">
        <v>10.69344318571919</v>
      </c>
      <c r="DY45" s="273">
        <v>9.1865357643758756</v>
      </c>
      <c r="DZ45" s="273">
        <v>12.138533960995293</v>
      </c>
      <c r="EA45" s="273">
        <v>14.337138743186259</v>
      </c>
      <c r="EB45" s="273">
        <v>11.120229790726304</v>
      </c>
      <c r="EC45" s="273">
        <v>17.570633120230976</v>
      </c>
      <c r="ED45" s="273">
        <v>11.68081494057725</v>
      </c>
      <c r="EE45" s="273">
        <v>9.3385214007782107</v>
      </c>
      <c r="EF45" s="273">
        <v>13.842637936663401</v>
      </c>
      <c r="EG45" s="273">
        <v>29.248366013071898</v>
      </c>
      <c r="EH45" s="273">
        <v>24.390243902439025</v>
      </c>
      <c r="EI45" s="273">
        <v>33.53846153846154</v>
      </c>
      <c r="EJ45" s="273">
        <v>16.808382719230437</v>
      </c>
      <c r="EK45" s="273">
        <v>12.990720913633119</v>
      </c>
      <c r="EL45" s="273">
        <v>20.351051498592483</v>
      </c>
      <c r="EM45" s="273">
        <v>11.403971182568968</v>
      </c>
      <c r="EN45" s="273">
        <v>9.5880422894640915</v>
      </c>
      <c r="EO45" s="273">
        <v>13.093622795115332</v>
      </c>
      <c r="EP45" s="273">
        <v>32.963549920760698</v>
      </c>
      <c r="EQ45" s="273">
        <v>23.426573426573427</v>
      </c>
      <c r="ER45" s="273">
        <v>40.869565217391305</v>
      </c>
      <c r="ES45" s="273">
        <v>13.790255986787777</v>
      </c>
      <c r="ET45" s="273">
        <v>10.947712418300654</v>
      </c>
      <c r="EU45" s="273">
        <v>16.694490818030051</v>
      </c>
      <c r="EV45" s="273">
        <v>24.010791366906474</v>
      </c>
      <c r="EW45" s="273">
        <v>17.352415026833633</v>
      </c>
      <c r="EX45" s="273">
        <v>30.741410488245929</v>
      </c>
      <c r="EY45" s="273">
        <v>9.1782283884738529</v>
      </c>
      <c r="EZ45" s="273">
        <v>5.9471365638766516</v>
      </c>
      <c r="FA45" s="273">
        <v>12.215320910973086</v>
      </c>
      <c r="FB45" s="273"/>
      <c r="FC45" s="1095" t="s">
        <v>619</v>
      </c>
      <c r="FD45" s="273">
        <v>20.525657071339172</v>
      </c>
      <c r="FE45" s="273">
        <v>19.31216931216931</v>
      </c>
      <c r="FF45" s="273">
        <v>21.61520190023753</v>
      </c>
      <c r="FG45" s="273">
        <v>11.440205097270397</v>
      </c>
      <c r="FH45" s="273">
        <v>9.2332347140039452</v>
      </c>
      <c r="FI45" s="273">
        <v>13.55501742366074</v>
      </c>
      <c r="FJ45" s="273">
        <v>10.631741140215716</v>
      </c>
      <c r="FK45" s="273">
        <v>8.6948853615520285</v>
      </c>
      <c r="FL45" s="273">
        <v>12.458416500332667</v>
      </c>
      <c r="FM45" s="273">
        <v>11.562397641663937</v>
      </c>
      <c r="FN45" s="273">
        <v>9.7315436241610733</v>
      </c>
      <c r="FO45" s="273">
        <v>13.307741522712732</v>
      </c>
      <c r="FP45" s="273">
        <v>8.922721140874927</v>
      </c>
      <c r="FQ45" s="273">
        <v>7.6771653543307092</v>
      </c>
      <c r="FR45" s="273">
        <v>10.11702529256323</v>
      </c>
      <c r="FS45" s="273">
        <v>12.383720930232558</v>
      </c>
      <c r="FT45" s="273">
        <v>9.3292682926829276</v>
      </c>
      <c r="FU45" s="273">
        <v>15.166666666666668</v>
      </c>
      <c r="FV45" s="273">
        <v>11.696567311767199</v>
      </c>
      <c r="FW45" s="273">
        <v>9.9093997734994339</v>
      </c>
      <c r="FX45" s="273">
        <v>13.47617705102904</v>
      </c>
      <c r="FY45" s="273">
        <v>11.696567311767199</v>
      </c>
      <c r="FZ45" s="273">
        <v>9.9093997734994339</v>
      </c>
      <c r="GA45" s="273">
        <v>13.47617705102904</v>
      </c>
      <c r="GB45" s="273">
        <v>11.970265388356259</v>
      </c>
      <c r="GC45" s="273">
        <v>9.327826829962973</v>
      </c>
      <c r="GD45" s="273">
        <v>14.487249050461203</v>
      </c>
      <c r="GE45" s="273">
        <v>10.558571178427597</v>
      </c>
      <c r="GF45" s="273">
        <v>9.4419094419094414</v>
      </c>
      <c r="GG45" s="273">
        <v>11.6701607267645</v>
      </c>
      <c r="GH45" s="273"/>
      <c r="GI45" s="1095" t="s">
        <v>619</v>
      </c>
      <c r="GJ45" s="273">
        <v>22.894736842105264</v>
      </c>
      <c r="GK45" s="273">
        <v>18.367346938775512</v>
      </c>
      <c r="GL45" s="273">
        <v>27.717391304347828</v>
      </c>
      <c r="GM45" s="273">
        <v>22.721893491124259</v>
      </c>
      <c r="GN45" s="273">
        <v>15.561224489795919</v>
      </c>
      <c r="GO45" s="273">
        <v>28.918322295805737</v>
      </c>
      <c r="GP45" s="273">
        <v>10.015772870662461</v>
      </c>
      <c r="GQ45" s="273">
        <v>9.888357256778308</v>
      </c>
      <c r="GR45" s="273">
        <v>10.140405616224649</v>
      </c>
      <c r="GS45" s="273">
        <v>11.534733441033925</v>
      </c>
      <c r="GT45" s="273">
        <v>7.6741041244083847</v>
      </c>
      <c r="GU45" s="273">
        <v>15.068069306930692</v>
      </c>
      <c r="GV45" s="273">
        <v>16.497579736091772</v>
      </c>
      <c r="GW45" s="273">
        <v>13.699753896636588</v>
      </c>
      <c r="GX45" s="273">
        <v>19.132226084717395</v>
      </c>
      <c r="GY45" s="273">
        <v>20.915896081021575</v>
      </c>
      <c r="GZ45" s="273">
        <v>15.658362989323843</v>
      </c>
      <c r="HA45" s="273">
        <v>26.068003487358325</v>
      </c>
      <c r="HB45" s="273">
        <v>15.714285714285714</v>
      </c>
      <c r="HC45" s="273">
        <v>13.344103392568659</v>
      </c>
      <c r="HD45" s="273">
        <v>17.930513595166165</v>
      </c>
      <c r="HE45" s="273">
        <v>14.236374357678375</v>
      </c>
      <c r="HF45" s="273">
        <v>11.136284419658418</v>
      </c>
      <c r="HG45" s="273">
        <v>17.136800913093104</v>
      </c>
      <c r="HH45" s="273">
        <v>12.200208550573514</v>
      </c>
      <c r="HI45" s="273">
        <v>10.314685314685315</v>
      </c>
      <c r="HJ45" s="273">
        <v>13.921021140805745</v>
      </c>
      <c r="HK45" s="273">
        <v>14.163457424047927</v>
      </c>
      <c r="HL45" s="273">
        <v>11.111111111111111</v>
      </c>
      <c r="HM45" s="273">
        <v>17.176870748299319</v>
      </c>
      <c r="HN45" s="273"/>
      <c r="HO45" s="1095" t="s">
        <v>619</v>
      </c>
      <c r="HP45" s="273">
        <v>13.131628197130379</v>
      </c>
      <c r="HQ45" s="273">
        <v>10.80737444373808</v>
      </c>
      <c r="HR45" s="273">
        <v>15.370483772198407</v>
      </c>
      <c r="HS45" s="273">
        <v>23.026744944553162</v>
      </c>
      <c r="HT45" s="273">
        <v>14.52513966480447</v>
      </c>
      <c r="HU45" s="273">
        <v>30.477356181150551</v>
      </c>
      <c r="HV45" s="273">
        <v>14.708531720499293</v>
      </c>
      <c r="HW45" s="273">
        <v>11.371973587674249</v>
      </c>
      <c r="HX45" s="273">
        <v>18.413905486148831</v>
      </c>
      <c r="HY45" s="273">
        <v>11.862003780718336</v>
      </c>
      <c r="HZ45" s="273">
        <v>8.5412262156448211</v>
      </c>
      <c r="IA45" s="273">
        <v>16.068559185859669</v>
      </c>
      <c r="IB45" s="273">
        <v>19.787234042553191</v>
      </c>
      <c r="IC45" s="273">
        <v>16.997792494481239</v>
      </c>
      <c r="ID45" s="273">
        <v>22.381930184804926</v>
      </c>
      <c r="IE45" s="273">
        <v>17.198485667928608</v>
      </c>
      <c r="IF45" s="273">
        <v>14.412416851441243</v>
      </c>
      <c r="IG45" s="273">
        <v>19.852164730728617</v>
      </c>
      <c r="IH45" s="273">
        <v>18.266666666666666</v>
      </c>
      <c r="II45" s="273">
        <v>15.176151761517614</v>
      </c>
      <c r="IJ45" s="273">
        <v>21.259842519685041</v>
      </c>
      <c r="IK45" s="273">
        <v>25.882352941176475</v>
      </c>
      <c r="IL45" s="273">
        <v>13.714285714285715</v>
      </c>
      <c r="IM45" s="273">
        <v>43.265306122448983</v>
      </c>
      <c r="IN45" s="273">
        <v>24.275646045418949</v>
      </c>
      <c r="IO45" s="273">
        <v>21.608832807570977</v>
      </c>
      <c r="IP45" s="273">
        <v>26.905132192846033</v>
      </c>
      <c r="IQ45" s="273">
        <v>16.831224215454505</v>
      </c>
      <c r="IR45" s="273">
        <v>13.155664375176571</v>
      </c>
      <c r="IS45" s="273">
        <v>20.394376483476357</v>
      </c>
    </row>
    <row r="46" spans="1:253" s="274" customFormat="1" ht="17.25" customHeight="1">
      <c r="A46" s="1094"/>
      <c r="B46" s="1095" t="s">
        <v>2368</v>
      </c>
      <c r="C46" s="272">
        <v>4.3918230984009963</v>
      </c>
      <c r="D46" s="273">
        <v>2.8325279307964326</v>
      </c>
      <c r="E46" s="273">
        <v>5.8896369726291571</v>
      </c>
      <c r="F46" s="273">
        <v>4.5263998403034238</v>
      </c>
      <c r="G46" s="273">
        <v>3.0091515433534979</v>
      </c>
      <c r="H46" s="273">
        <v>5.9416445623342176</v>
      </c>
      <c r="I46" s="273">
        <v>4.5593103674325608</v>
      </c>
      <c r="J46" s="273">
        <v>2.9232230059685298</v>
      </c>
      <c r="K46" s="273">
        <v>6.0894386298763088</v>
      </c>
      <c r="L46" s="273">
        <v>4.4214487300094074</v>
      </c>
      <c r="M46" s="273">
        <v>3.2847509245159889</v>
      </c>
      <c r="N46" s="273">
        <v>5.4728370221327971</v>
      </c>
      <c r="O46" s="273">
        <v>4.2304516292955601</v>
      </c>
      <c r="P46" s="273">
        <v>3.0073255365634237</v>
      </c>
      <c r="Q46" s="273">
        <v>5.4257724189902028</v>
      </c>
      <c r="R46" s="273">
        <v>4.0716856628674272</v>
      </c>
      <c r="S46" s="273">
        <v>2.9832572298325721</v>
      </c>
      <c r="T46" s="273">
        <v>5.1285840969553655</v>
      </c>
      <c r="U46" s="273">
        <v>1.982815598149372</v>
      </c>
      <c r="V46" s="273">
        <v>1.3286713286713288</v>
      </c>
      <c r="W46" s="273">
        <v>2.5689223057644108</v>
      </c>
      <c r="X46" s="273">
        <v>1.9574468085106382</v>
      </c>
      <c r="Y46" s="273">
        <v>1.2681159420289856</v>
      </c>
      <c r="Z46" s="273">
        <v>2.5682182985553772</v>
      </c>
      <c r="AA46" s="273">
        <v>2.0016012810248198</v>
      </c>
      <c r="AB46" s="273">
        <v>1.3490725126475547</v>
      </c>
      <c r="AC46" s="273">
        <v>2.5914634146341462</v>
      </c>
      <c r="AD46" s="1094"/>
      <c r="AE46" s="1094" t="s">
        <v>621</v>
      </c>
      <c r="AF46" s="272">
        <v>1.9933554817275747</v>
      </c>
      <c r="AG46" s="273">
        <v>1.4035087719298245</v>
      </c>
      <c r="AH46" s="273">
        <v>2.5236593059936907</v>
      </c>
      <c r="AI46" s="273">
        <v>4.6847720659553831</v>
      </c>
      <c r="AJ46" s="273">
        <v>3.4435797665369652</v>
      </c>
      <c r="AK46" s="273">
        <v>5.9187620889748551</v>
      </c>
      <c r="AL46" s="273">
        <v>5.1100955546323226</v>
      </c>
      <c r="AM46" s="273">
        <v>3.1379025598678778</v>
      </c>
      <c r="AN46" s="273">
        <v>7.1070234113712365</v>
      </c>
      <c r="AO46" s="273">
        <v>3.6174077876944946</v>
      </c>
      <c r="AP46" s="273">
        <v>2.3248458010438084</v>
      </c>
      <c r="AQ46" s="273">
        <v>4.9069106973808774</v>
      </c>
      <c r="AR46" s="273">
        <v>4.2218543046357615</v>
      </c>
      <c r="AS46" s="273">
        <v>3.764320785597381</v>
      </c>
      <c r="AT46" s="273">
        <v>4.6901172529313229</v>
      </c>
      <c r="AU46" s="273">
        <v>3.8335670874240302</v>
      </c>
      <c r="AV46" s="273">
        <v>2.8544243577545196</v>
      </c>
      <c r="AW46" s="273">
        <v>4.7794117647058822</v>
      </c>
      <c r="AX46" s="273">
        <v>4.2475728155339807</v>
      </c>
      <c r="AY46" s="273">
        <v>1.9591836734693877</v>
      </c>
      <c r="AZ46" s="273">
        <v>6.4955894145950284</v>
      </c>
      <c r="BA46" s="273">
        <v>2.707156308851224</v>
      </c>
      <c r="BB46" s="273">
        <v>1.7737296260786195</v>
      </c>
      <c r="BC46" s="273">
        <v>3.6077705827937097</v>
      </c>
      <c r="BD46" s="273">
        <v>0.83440308087291393</v>
      </c>
      <c r="BE46" s="273">
        <v>0.38461538461538464</v>
      </c>
      <c r="BF46" s="273">
        <v>1.2853470437017995</v>
      </c>
      <c r="BG46" s="273">
        <v>3.7918215613382897</v>
      </c>
      <c r="BH46" s="273">
        <v>2.6033690658499236</v>
      </c>
      <c r="BI46" s="273">
        <v>4.9132947976878611</v>
      </c>
      <c r="BJ46" s="1094"/>
      <c r="BK46" s="1094" t="s">
        <v>621</v>
      </c>
      <c r="BL46" s="272">
        <v>4.0478026214340792</v>
      </c>
      <c r="BM46" s="273">
        <v>2.4444444444444446</v>
      </c>
      <c r="BN46" s="273">
        <v>5.787781350482315</v>
      </c>
      <c r="BO46" s="273">
        <v>4.1928721174004195</v>
      </c>
      <c r="BP46" s="273">
        <v>3.2</v>
      </c>
      <c r="BQ46" s="273">
        <v>5.286343612334802</v>
      </c>
      <c r="BR46" s="273">
        <v>4.0151157298063298</v>
      </c>
      <c r="BS46" s="273">
        <v>2.2727272727272729</v>
      </c>
      <c r="BT46" s="273">
        <v>5.8997050147492622</v>
      </c>
      <c r="BU46" s="273">
        <v>2.981631781290047</v>
      </c>
      <c r="BV46" s="273">
        <v>1.8594671911317719</v>
      </c>
      <c r="BW46" s="273">
        <v>4.0085078534031409</v>
      </c>
      <c r="BX46" s="273">
        <v>2.3749474569146702</v>
      </c>
      <c r="BY46" s="273">
        <v>1.5652557319223985</v>
      </c>
      <c r="BZ46" s="273">
        <v>3.1124497991967868</v>
      </c>
      <c r="CA46" s="273">
        <v>4.6742209631728047</v>
      </c>
      <c r="CB46" s="273">
        <v>4.4198895027624303</v>
      </c>
      <c r="CC46" s="273">
        <v>4.941860465116279</v>
      </c>
      <c r="CD46" s="273">
        <v>1.7721518987341773</v>
      </c>
      <c r="CE46" s="273">
        <v>0.87796312554872702</v>
      </c>
      <c r="CF46" s="273">
        <v>2.5995125913891144</v>
      </c>
      <c r="CG46" s="273">
        <v>2.6315789473684208</v>
      </c>
      <c r="CH46" s="273">
        <v>1.7857142857142856</v>
      </c>
      <c r="CI46" s="273">
        <v>3.4482758620689653</v>
      </c>
      <c r="CJ46" s="273">
        <v>1.577437858508604</v>
      </c>
      <c r="CK46" s="273">
        <v>1.3742071881606766</v>
      </c>
      <c r="CL46" s="273">
        <v>1.7452006980802792</v>
      </c>
      <c r="CM46" s="273">
        <v>2.4870466321243523</v>
      </c>
      <c r="CN46" s="273">
        <v>1.8140589569160999</v>
      </c>
      <c r="CO46" s="273">
        <v>3.0534351145038165</v>
      </c>
      <c r="CP46" s="1094"/>
      <c r="CQ46" s="1095" t="s">
        <v>621</v>
      </c>
      <c r="CR46" s="273">
        <v>4.3183742591024554</v>
      </c>
      <c r="CS46" s="273">
        <v>2.1739130434782608</v>
      </c>
      <c r="CT46" s="273">
        <v>6.2003179650238476</v>
      </c>
      <c r="CU46" s="273">
        <v>1.4265335235378032</v>
      </c>
      <c r="CV46" s="273">
        <v>0.58139534883720934</v>
      </c>
      <c r="CW46" s="273">
        <v>2.2408963585434174</v>
      </c>
      <c r="CX46" s="273">
        <v>1.8359853121175032</v>
      </c>
      <c r="CY46" s="273">
        <v>0.96153846153846156</v>
      </c>
      <c r="CZ46" s="273">
        <v>2.7431421446384037</v>
      </c>
      <c r="DA46" s="273">
        <v>3.9792387543252596</v>
      </c>
      <c r="DB46" s="273">
        <v>2.666666666666667</v>
      </c>
      <c r="DC46" s="273">
        <v>5.3956834532374103</v>
      </c>
      <c r="DD46" s="273">
        <v>6.2073246430788327</v>
      </c>
      <c r="DE46" s="273">
        <v>3.3025099075297231</v>
      </c>
      <c r="DF46" s="273">
        <v>8.7822014051522252</v>
      </c>
      <c r="DG46" s="273">
        <v>2.4888888888888889</v>
      </c>
      <c r="DH46" s="273">
        <v>1.6544117647058825</v>
      </c>
      <c r="DI46" s="273">
        <v>3.2702237521514634</v>
      </c>
      <c r="DJ46" s="273">
        <v>14.814814814814813</v>
      </c>
      <c r="DK46" s="273">
        <v>7.511737089201878</v>
      </c>
      <c r="DL46" s="273">
        <v>20.512820512820511</v>
      </c>
      <c r="DM46" s="273">
        <v>3.8950583009439201</v>
      </c>
      <c r="DN46" s="273">
        <v>2.8401022436807724</v>
      </c>
      <c r="DO46" s="273">
        <v>4.9036111865327179</v>
      </c>
      <c r="DP46" s="273">
        <v>4.0266592613163006</v>
      </c>
      <c r="DQ46" s="273">
        <v>2.9652640497034737</v>
      </c>
      <c r="DR46" s="273">
        <v>5.0532641354821086</v>
      </c>
      <c r="DS46" s="273">
        <v>4.1968375942071816</v>
      </c>
      <c r="DT46" s="273">
        <v>3.225806451612903</v>
      </c>
      <c r="DU46" s="273">
        <v>5.0804403048264186</v>
      </c>
      <c r="DV46" s="1094"/>
      <c r="DW46" s="1095" t="s">
        <v>621</v>
      </c>
      <c r="DX46" s="273">
        <v>2.729145211122554</v>
      </c>
      <c r="DY46" s="273">
        <v>1.9985974754558204</v>
      </c>
      <c r="DZ46" s="273">
        <v>3.4297242770679222</v>
      </c>
      <c r="EA46" s="273">
        <v>4.4533580170729197</v>
      </c>
      <c r="EB46" s="273">
        <v>3.0365203118588426</v>
      </c>
      <c r="EC46" s="273">
        <v>5.8775005155702207</v>
      </c>
      <c r="ED46" s="273">
        <v>3.3276740237691005</v>
      </c>
      <c r="EE46" s="273">
        <v>2.4053767244428723</v>
      </c>
      <c r="EF46" s="273">
        <v>4.1789095657851778</v>
      </c>
      <c r="EG46" s="273">
        <v>6.6993464052287583</v>
      </c>
      <c r="EH46" s="273">
        <v>6.2717770034843205</v>
      </c>
      <c r="EI46" s="273">
        <v>7.0769230769230766</v>
      </c>
      <c r="EJ46" s="273">
        <v>5.9177188009963073</v>
      </c>
      <c r="EK46" s="273">
        <v>3.2655246252676657</v>
      </c>
      <c r="EL46" s="273">
        <v>8.3788706739526422</v>
      </c>
      <c r="EM46" s="273">
        <v>3.0750307503075032</v>
      </c>
      <c r="EN46" s="273">
        <v>2.1144732045205976</v>
      </c>
      <c r="EO46" s="273">
        <v>3.9687924016282223</v>
      </c>
      <c r="EP46" s="273">
        <v>16.111991547807712</v>
      </c>
      <c r="EQ46" s="273">
        <v>7.5757575757575761</v>
      </c>
      <c r="ER46" s="273">
        <v>23.188405797101449</v>
      </c>
      <c r="ES46" s="273">
        <v>3.7985136251032205</v>
      </c>
      <c r="ET46" s="273">
        <v>2.6143790849673203</v>
      </c>
      <c r="EU46" s="273">
        <v>5.0083472454090154</v>
      </c>
      <c r="EV46" s="273">
        <v>8.9028776978417277</v>
      </c>
      <c r="EW46" s="273">
        <v>5.3667262969588547</v>
      </c>
      <c r="EX46" s="273">
        <v>12.477396021699819</v>
      </c>
      <c r="EY46" s="273">
        <v>2.88153681963714</v>
      </c>
      <c r="EZ46" s="273">
        <v>0.88105726872246704</v>
      </c>
      <c r="FA46" s="273">
        <v>4.7619047619047619</v>
      </c>
      <c r="FB46" s="1094"/>
      <c r="FC46" s="1094" t="s">
        <v>621</v>
      </c>
      <c r="FD46" s="272">
        <v>4.6307884856070087</v>
      </c>
      <c r="FE46" s="273">
        <v>2.6455026455026456</v>
      </c>
      <c r="FF46" s="273">
        <v>6.4133016627078394</v>
      </c>
      <c r="FG46" s="273">
        <v>3.3931533705323478</v>
      </c>
      <c r="FH46" s="273">
        <v>1.9354043392504932</v>
      </c>
      <c r="FI46" s="273">
        <v>4.7900301222609416</v>
      </c>
      <c r="FJ46" s="273">
        <v>3.2271871254922107</v>
      </c>
      <c r="FK46" s="273">
        <v>1.9223985890652557</v>
      </c>
      <c r="FL46" s="273">
        <v>4.4577511643379903</v>
      </c>
      <c r="FM46" s="273">
        <v>2.9806747461513265</v>
      </c>
      <c r="FN46" s="273">
        <v>2.1476510067114094</v>
      </c>
      <c r="FO46" s="273">
        <v>3.7747920665387076</v>
      </c>
      <c r="FP46" s="273">
        <v>2.4474850645596455</v>
      </c>
      <c r="FQ46" s="273">
        <v>1.4960629921259843</v>
      </c>
      <c r="FR46" s="273">
        <v>3.3597583993959983</v>
      </c>
      <c r="FS46" s="273">
        <v>4.6220930232558137</v>
      </c>
      <c r="FT46" s="273">
        <v>2.3780487804878048</v>
      </c>
      <c r="FU46" s="273">
        <v>6.666666666666667</v>
      </c>
      <c r="FV46" s="273">
        <v>3.037152140132787</v>
      </c>
      <c r="FW46" s="273">
        <v>1.9818799546998869</v>
      </c>
      <c r="FX46" s="273">
        <v>4.0879616577389344</v>
      </c>
      <c r="FY46" s="273">
        <v>3.037152140132787</v>
      </c>
      <c r="FZ46" s="273">
        <v>1.9818799546998869</v>
      </c>
      <c r="GA46" s="273">
        <v>4.0879616577389344</v>
      </c>
      <c r="GB46" s="273">
        <v>3.7029317771293599</v>
      </c>
      <c r="GC46" s="273">
        <v>1.9225291939618343</v>
      </c>
      <c r="GD46" s="273">
        <v>5.3988062940857295</v>
      </c>
      <c r="GE46" s="273">
        <v>2.1712484678690247</v>
      </c>
      <c r="GF46" s="273">
        <v>1.2987012987012987</v>
      </c>
      <c r="GG46" s="273">
        <v>3.0398322851153039</v>
      </c>
      <c r="GH46" s="1094"/>
      <c r="GI46" s="1094" t="s">
        <v>621</v>
      </c>
      <c r="GJ46" s="272">
        <v>5.5263157894736841</v>
      </c>
      <c r="GK46" s="273">
        <v>1.5306122448979591</v>
      </c>
      <c r="GL46" s="273">
        <v>9.7826086956521738</v>
      </c>
      <c r="GM46" s="273">
        <v>9.9408284023668632</v>
      </c>
      <c r="GN46" s="273">
        <v>5.3571428571428568</v>
      </c>
      <c r="GO46" s="273">
        <v>13.90728476821192</v>
      </c>
      <c r="GP46" s="273">
        <v>1.8927444794952681</v>
      </c>
      <c r="GQ46" s="273">
        <v>1.4354066985645932</v>
      </c>
      <c r="GR46" s="273">
        <v>2.3400936037441498</v>
      </c>
      <c r="GS46" s="273">
        <v>4.523424878836833</v>
      </c>
      <c r="GT46" s="273">
        <v>2.1974306964164976</v>
      </c>
      <c r="GU46" s="273">
        <v>6.6522277227722775</v>
      </c>
      <c r="GV46" s="273">
        <v>4.7012797559843511</v>
      </c>
      <c r="GW46" s="273">
        <v>3.089964451736396</v>
      </c>
      <c r="GX46" s="273">
        <v>6.2186172267284663</v>
      </c>
      <c r="GY46" s="273">
        <v>8.1902245706737133</v>
      </c>
      <c r="GZ46" s="273">
        <v>4.8042704626334514</v>
      </c>
      <c r="HA46" s="273">
        <v>11.508282476024412</v>
      </c>
      <c r="HB46" s="273">
        <v>4.0827478532396562</v>
      </c>
      <c r="HC46" s="273">
        <v>2.7786752827140546</v>
      </c>
      <c r="HD46" s="273">
        <v>5.3021148036253773</v>
      </c>
      <c r="HE46" s="273">
        <v>4.6836829247746614</v>
      </c>
      <c r="HF46" s="273">
        <v>2.7361449982572323</v>
      </c>
      <c r="HG46" s="273">
        <v>6.5057883580629392</v>
      </c>
      <c r="HH46" s="273">
        <v>3.670490093847758</v>
      </c>
      <c r="HI46" s="273">
        <v>2.4475524475524475</v>
      </c>
      <c r="HJ46" s="273">
        <v>4.786597526924611</v>
      </c>
      <c r="HK46" s="273">
        <v>5.006418485237484</v>
      </c>
      <c r="HL46" s="273">
        <v>2.842377260981912</v>
      </c>
      <c r="HM46" s="273">
        <v>7.1428571428571423</v>
      </c>
      <c r="HN46" s="1094"/>
      <c r="HO46" s="1095" t="s">
        <v>621</v>
      </c>
      <c r="HP46" s="273">
        <v>3.6805988771054272</v>
      </c>
      <c r="HQ46" s="273">
        <v>2.7972027972027971</v>
      </c>
      <c r="HR46" s="273">
        <v>4.5315370483772197</v>
      </c>
      <c r="HS46" s="273">
        <v>9.4585779517286355</v>
      </c>
      <c r="HT46" s="273">
        <v>3.3519553072625698</v>
      </c>
      <c r="HU46" s="273">
        <v>14.810281517747859</v>
      </c>
      <c r="HV46" s="273">
        <v>5.0830009007849695</v>
      </c>
      <c r="HW46" s="273">
        <v>3.4238200048911711</v>
      </c>
      <c r="HX46" s="273">
        <v>6.92558392178164</v>
      </c>
      <c r="HY46" s="273">
        <v>3.7334593572778831</v>
      </c>
      <c r="HZ46" s="273">
        <v>2.3255813953488373</v>
      </c>
      <c r="IA46" s="273">
        <v>5.5168719871451524</v>
      </c>
      <c r="IB46" s="273">
        <v>6.3829787234042552</v>
      </c>
      <c r="IC46" s="273">
        <v>4.1942604856512142</v>
      </c>
      <c r="ID46" s="273">
        <v>8.4188911704312108</v>
      </c>
      <c r="IE46" s="273">
        <v>6.8144943212547329</v>
      </c>
      <c r="IF46" s="273">
        <v>5.4323725055432366</v>
      </c>
      <c r="IG46" s="273">
        <v>8.1309398099260832</v>
      </c>
      <c r="IH46" s="273">
        <v>6.8000000000000007</v>
      </c>
      <c r="II46" s="273">
        <v>4.6070460704607044</v>
      </c>
      <c r="IJ46" s="273">
        <v>8.9238845144356951</v>
      </c>
      <c r="IK46" s="273">
        <v>10.252100840336134</v>
      </c>
      <c r="IL46" s="273">
        <v>2.8571428571428572</v>
      </c>
      <c r="IM46" s="273">
        <v>20.816326530612244</v>
      </c>
      <c r="IN46" s="273">
        <v>8.5356303837118244</v>
      </c>
      <c r="IO46" s="273">
        <v>6.9400630914826493</v>
      </c>
      <c r="IP46" s="273">
        <v>10.108864696734059</v>
      </c>
      <c r="IQ46" s="273">
        <v>5.4327168219533677</v>
      </c>
      <c r="IR46" s="273">
        <v>3.5784913833694323</v>
      </c>
      <c r="IS46" s="273">
        <v>7.2302355303998533</v>
      </c>
    </row>
    <row r="47" spans="1:253" s="277" customFormat="1" ht="6" customHeight="1">
      <c r="A47" s="1096"/>
      <c r="B47" s="1097"/>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6"/>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6"/>
      <c r="BM47" s="1096"/>
      <c r="BN47" s="1096"/>
      <c r="BO47" s="275"/>
      <c r="BP47" s="275"/>
      <c r="BQ47" s="275"/>
      <c r="BR47" s="275"/>
      <c r="BS47" s="275"/>
      <c r="BT47" s="275"/>
      <c r="BU47" s="275"/>
      <c r="BV47" s="275"/>
      <c r="BW47" s="275"/>
      <c r="BX47" s="275"/>
      <c r="BY47" s="275"/>
      <c r="BZ47" s="275"/>
      <c r="CA47" s="275"/>
      <c r="CB47" s="275"/>
      <c r="CC47" s="275"/>
      <c r="CD47" s="275"/>
      <c r="CE47" s="275"/>
      <c r="CF47" s="275"/>
      <c r="CG47" s="275"/>
      <c r="CH47" s="275"/>
      <c r="CI47" s="275"/>
      <c r="CJ47" s="275"/>
      <c r="CK47" s="275"/>
      <c r="CL47" s="275"/>
      <c r="CM47" s="275"/>
      <c r="CN47" s="275"/>
      <c r="CO47" s="275"/>
      <c r="CP47" s="275"/>
      <c r="CQ47" s="275"/>
      <c r="CR47" s="276"/>
      <c r="CS47" s="275"/>
      <c r="CT47" s="275"/>
      <c r="CU47" s="275"/>
      <c r="CV47" s="275"/>
      <c r="CW47" s="275"/>
      <c r="CX47" s="275"/>
      <c r="CY47" s="275"/>
      <c r="CZ47" s="275"/>
      <c r="DA47" s="275"/>
      <c r="DB47" s="275"/>
      <c r="DC47" s="275"/>
      <c r="DD47" s="275"/>
      <c r="DE47" s="275"/>
      <c r="DF47" s="275"/>
      <c r="DG47" s="275"/>
      <c r="DH47" s="275"/>
      <c r="DI47" s="275"/>
      <c r="DJ47" s="275"/>
      <c r="DK47" s="275"/>
      <c r="DL47" s="275"/>
      <c r="DM47" s="275"/>
      <c r="DN47" s="275"/>
      <c r="DO47" s="275"/>
      <c r="DP47" s="275"/>
      <c r="DQ47" s="275"/>
      <c r="DR47" s="275"/>
      <c r="DS47" s="275"/>
      <c r="DT47" s="275"/>
      <c r="DU47" s="275"/>
      <c r="DV47" s="275"/>
      <c r="DW47" s="275"/>
      <c r="DX47" s="276"/>
      <c r="DY47" s="275"/>
      <c r="DZ47" s="275"/>
      <c r="EA47" s="275"/>
      <c r="EB47" s="275"/>
      <c r="EC47" s="275"/>
      <c r="ED47" s="275"/>
      <c r="EE47" s="275"/>
      <c r="EF47" s="275"/>
      <c r="EG47" s="275"/>
      <c r="EH47" s="275"/>
      <c r="EI47" s="275"/>
      <c r="EJ47" s="275"/>
      <c r="EK47" s="275"/>
      <c r="EL47" s="275"/>
      <c r="EM47" s="275"/>
      <c r="EN47" s="275"/>
      <c r="EO47" s="275"/>
      <c r="EP47" s="275"/>
      <c r="EQ47" s="275"/>
      <c r="ER47" s="275"/>
      <c r="ES47" s="275"/>
      <c r="ET47" s="275"/>
      <c r="EU47" s="275"/>
      <c r="EV47" s="275"/>
      <c r="EW47" s="275"/>
      <c r="EX47" s="275"/>
      <c r="EY47" s="275"/>
      <c r="EZ47" s="275"/>
      <c r="FA47" s="275"/>
      <c r="FB47" s="275"/>
      <c r="FC47" s="275"/>
      <c r="FD47" s="276"/>
      <c r="FE47" s="275"/>
      <c r="FF47" s="275"/>
      <c r="FG47" s="275"/>
      <c r="FH47" s="275"/>
      <c r="FI47" s="275"/>
      <c r="FJ47" s="275"/>
      <c r="FK47" s="275"/>
      <c r="FL47" s="275"/>
      <c r="FM47" s="275"/>
      <c r="FN47" s="275"/>
      <c r="FO47" s="275"/>
      <c r="FP47" s="275"/>
      <c r="FQ47" s="275"/>
      <c r="FR47" s="275"/>
      <c r="FS47" s="275"/>
      <c r="FT47" s="275"/>
      <c r="FU47" s="275"/>
      <c r="FV47" s="275"/>
      <c r="FW47" s="275"/>
      <c r="FX47" s="275"/>
      <c r="FY47" s="275"/>
      <c r="FZ47" s="275"/>
      <c r="GA47" s="275"/>
      <c r="GB47" s="275"/>
      <c r="GC47" s="275"/>
      <c r="GD47" s="275"/>
      <c r="GE47" s="275"/>
      <c r="GF47" s="275"/>
      <c r="GG47" s="275"/>
      <c r="GH47" s="275"/>
      <c r="GI47" s="275"/>
      <c r="GJ47" s="276"/>
      <c r="GK47" s="275"/>
      <c r="GL47" s="275"/>
      <c r="GM47" s="275"/>
      <c r="GN47" s="275"/>
      <c r="GO47" s="275"/>
      <c r="GP47" s="275"/>
      <c r="GQ47" s="275"/>
      <c r="GR47" s="275"/>
      <c r="GS47" s="275"/>
      <c r="GT47" s="275"/>
      <c r="GU47" s="275"/>
      <c r="GV47" s="275"/>
      <c r="GW47" s="275"/>
      <c r="GX47" s="275"/>
      <c r="GY47" s="275"/>
      <c r="GZ47" s="275"/>
      <c r="HA47" s="275"/>
      <c r="HB47" s="275"/>
      <c r="HC47" s="275"/>
      <c r="HD47" s="275"/>
      <c r="HE47" s="275"/>
      <c r="HF47" s="275"/>
      <c r="HG47" s="275"/>
      <c r="HH47" s="275"/>
      <c r="HI47" s="275"/>
      <c r="HJ47" s="275"/>
      <c r="HK47" s="275"/>
      <c r="HL47" s="275"/>
      <c r="HM47" s="275"/>
      <c r="HN47" s="275"/>
      <c r="HO47" s="275"/>
      <c r="HP47" s="276"/>
      <c r="HQ47" s="275"/>
      <c r="HR47" s="275"/>
      <c r="HS47" s="275"/>
      <c r="HT47" s="275"/>
      <c r="HU47" s="275"/>
      <c r="HV47" s="275"/>
      <c r="HW47" s="275"/>
      <c r="IQ47" s="264"/>
      <c r="IR47" s="264"/>
      <c r="IS47" s="264"/>
    </row>
    <row r="48" spans="1:253" s="282" customFormat="1" ht="17.25" customHeight="1">
      <c r="A48" s="278"/>
      <c r="B48" s="279" t="s">
        <v>509</v>
      </c>
      <c r="C48" s="280">
        <v>47.49456</v>
      </c>
      <c r="D48" s="280">
        <v>45.867440000000002</v>
      </c>
      <c r="E48" s="280">
        <v>49.05753</v>
      </c>
      <c r="F48" s="280">
        <v>47.521908374089229</v>
      </c>
      <c r="G48" s="280">
        <v>45.900186133085157</v>
      </c>
      <c r="H48" s="280">
        <v>49.034603327706776</v>
      </c>
      <c r="I48" s="280">
        <v>48.203923432429775</v>
      </c>
      <c r="J48" s="280">
        <v>46.454489962018449</v>
      </c>
      <c r="K48" s="280">
        <v>49.840057088487157</v>
      </c>
      <c r="L48" s="280">
        <v>45.346973973032298</v>
      </c>
      <c r="M48" s="280">
        <v>44.122362410267563</v>
      </c>
      <c r="N48" s="280">
        <v>46.479678068410465</v>
      </c>
      <c r="O48" s="280">
        <v>48.068697198755004</v>
      </c>
      <c r="P48" s="280">
        <v>46.827464336203576</v>
      </c>
      <c r="Q48" s="280">
        <v>49.281713137402662</v>
      </c>
      <c r="R48" s="280">
        <v>47.994526094781044</v>
      </c>
      <c r="S48" s="280">
        <v>46.806088280060884</v>
      </c>
      <c r="T48" s="280">
        <v>49.148536801655332</v>
      </c>
      <c r="U48" s="280">
        <v>47.068737607402511</v>
      </c>
      <c r="V48" s="280">
        <v>46.836363636363636</v>
      </c>
      <c r="W48" s="280">
        <v>47.276942355889723</v>
      </c>
      <c r="X48" s="280">
        <v>48.62</v>
      </c>
      <c r="Y48" s="280">
        <v>48.278985507246375</v>
      </c>
      <c r="Z48" s="280">
        <v>48.922150882825044</v>
      </c>
      <c r="AA48" s="280">
        <v>45.748198558847079</v>
      </c>
      <c r="AB48" s="280">
        <v>45.523608768971329</v>
      </c>
      <c r="AC48" s="280">
        <v>45.951219512195124</v>
      </c>
      <c r="AD48" s="280"/>
      <c r="AE48" s="279" t="s">
        <v>509</v>
      </c>
      <c r="AF48" s="281">
        <v>46.780730897009967</v>
      </c>
      <c r="AG48" s="280">
        <v>46.773684210526319</v>
      </c>
      <c r="AH48" s="280">
        <v>46.787066246056781</v>
      </c>
      <c r="AI48" s="280">
        <v>48.266246362754607</v>
      </c>
      <c r="AJ48" s="280">
        <v>46.797665369649806</v>
      </c>
      <c r="AK48" s="280">
        <v>49.726305609284331</v>
      </c>
      <c r="AL48" s="280">
        <v>48.4796427087661</v>
      </c>
      <c r="AM48" s="280">
        <v>46.943435177539222</v>
      </c>
      <c r="AN48" s="280">
        <v>50.035117056856187</v>
      </c>
      <c r="AO48" s="280">
        <v>44.148605955295793</v>
      </c>
      <c r="AP48" s="280">
        <v>42.905029258263482</v>
      </c>
      <c r="AQ48" s="280">
        <v>45.389239507731148</v>
      </c>
      <c r="AR48" s="280">
        <v>46.198675496688743</v>
      </c>
      <c r="AS48" s="280">
        <v>45.914075286415709</v>
      </c>
      <c r="AT48" s="280">
        <v>46.489949748743719</v>
      </c>
      <c r="AU48" s="280">
        <v>45.704301075268816</v>
      </c>
      <c r="AV48" s="280">
        <v>44.791151284490958</v>
      </c>
      <c r="AW48" s="280">
        <v>46.586397058823529</v>
      </c>
      <c r="AX48" s="280">
        <v>43.779126213592235</v>
      </c>
      <c r="AY48" s="280">
        <v>41.418367346938773</v>
      </c>
      <c r="AZ48" s="280">
        <v>46.098235765838012</v>
      </c>
      <c r="BA48" s="280">
        <v>41.832391713747647</v>
      </c>
      <c r="BB48" s="280">
        <v>40.867209971236818</v>
      </c>
      <c r="BC48" s="280">
        <v>42.763644773358003</v>
      </c>
      <c r="BD48" s="280">
        <v>37.091784338896019</v>
      </c>
      <c r="BE48" s="280">
        <v>36.58717948717949</v>
      </c>
      <c r="BF48" s="280">
        <v>37.597686375321338</v>
      </c>
      <c r="BG48" s="280">
        <v>44.578066914498145</v>
      </c>
      <c r="BH48" s="280">
        <v>43.423430321592647</v>
      </c>
      <c r="BI48" s="280">
        <v>45.667630057803471</v>
      </c>
      <c r="BJ48" s="280"/>
      <c r="BK48" s="279" t="s">
        <v>509</v>
      </c>
      <c r="BL48" s="281">
        <v>46.056283731688509</v>
      </c>
      <c r="BM48" s="278">
        <v>44.572592592592592</v>
      </c>
      <c r="BN48" s="278">
        <v>47.666398713826368</v>
      </c>
      <c r="BO48" s="280">
        <v>51.585953878406706</v>
      </c>
      <c r="BP48" s="280">
        <v>49.904000000000003</v>
      </c>
      <c r="BQ48" s="280">
        <v>53.43832599118943</v>
      </c>
      <c r="BR48" s="280">
        <v>44.810344827586206</v>
      </c>
      <c r="BS48" s="280">
        <v>43.36090909090909</v>
      </c>
      <c r="BT48" s="280">
        <v>46.378072763028513</v>
      </c>
      <c r="BU48" s="280">
        <v>48.498035027765908</v>
      </c>
      <c r="BV48" s="280">
        <v>47.016359735383517</v>
      </c>
      <c r="BW48" s="280">
        <v>49.853893979057588</v>
      </c>
      <c r="BX48" s="280">
        <v>47.864333753678018</v>
      </c>
      <c r="BY48" s="280">
        <v>46.463844797178133</v>
      </c>
      <c r="BZ48" s="280">
        <v>49.139959839357431</v>
      </c>
      <c r="CA48" s="280">
        <v>50.543909348441929</v>
      </c>
      <c r="CB48" s="280">
        <v>47.55801104972376</v>
      </c>
      <c r="CC48" s="280">
        <v>53.686046511627907</v>
      </c>
      <c r="CD48" s="280">
        <v>43.965400843881859</v>
      </c>
      <c r="CE48" s="280">
        <v>42.149692712906059</v>
      </c>
      <c r="CF48" s="280">
        <v>45.645410235580826</v>
      </c>
      <c r="CG48" s="280">
        <v>53.261695906432749</v>
      </c>
      <c r="CH48" s="280">
        <v>52.69047619047619</v>
      </c>
      <c r="CI48" s="280">
        <v>53.8132183908046</v>
      </c>
      <c r="CJ48" s="280">
        <v>43.445028680688338</v>
      </c>
      <c r="CK48" s="280">
        <v>41.538054968287526</v>
      </c>
      <c r="CL48" s="280">
        <v>45.019197207678886</v>
      </c>
      <c r="CM48" s="280">
        <v>51.823316062176168</v>
      </c>
      <c r="CN48" s="280">
        <v>51.293650793650791</v>
      </c>
      <c r="CO48" s="280">
        <v>52.269083969465647</v>
      </c>
      <c r="CP48" s="280"/>
      <c r="CQ48" s="279" t="s">
        <v>509</v>
      </c>
      <c r="CR48" s="281">
        <v>55.979254868755291</v>
      </c>
      <c r="CS48" s="280">
        <v>55.063405797101453</v>
      </c>
      <c r="CT48" s="280">
        <v>56.782988871224163</v>
      </c>
      <c r="CU48" s="280">
        <v>48.751069900142653</v>
      </c>
      <c r="CV48" s="280">
        <v>48.497093023255815</v>
      </c>
      <c r="CW48" s="280">
        <v>48.995798319327733</v>
      </c>
      <c r="CX48" s="280">
        <v>46.488984088127296</v>
      </c>
      <c r="CY48" s="280">
        <v>45.283653846153847</v>
      </c>
      <c r="CZ48" s="280">
        <v>47.739401496259354</v>
      </c>
      <c r="DA48" s="280">
        <v>48.316608996539792</v>
      </c>
      <c r="DB48" s="280">
        <v>47.346666666666664</v>
      </c>
      <c r="DC48" s="280">
        <v>49.363309352517987</v>
      </c>
      <c r="DD48" s="280">
        <v>52.306331471135941</v>
      </c>
      <c r="DE48" s="280">
        <v>50.196169088507268</v>
      </c>
      <c r="DF48" s="280">
        <v>54.176814988290396</v>
      </c>
      <c r="DG48" s="280">
        <v>52.675111111111114</v>
      </c>
      <c r="DH48" s="280">
        <v>51.426470588235297</v>
      </c>
      <c r="DI48" s="280">
        <v>53.844234079173837</v>
      </c>
      <c r="DJ48" s="280">
        <v>51.452674897119344</v>
      </c>
      <c r="DK48" s="280">
        <v>47.05399061032864</v>
      </c>
      <c r="DL48" s="280">
        <v>54.884615384615387</v>
      </c>
      <c r="DM48" s="280">
        <v>46.614325374791783</v>
      </c>
      <c r="DN48" s="280">
        <v>45.070292530531098</v>
      </c>
      <c r="DO48" s="280">
        <v>48.090442573988597</v>
      </c>
      <c r="DP48" s="280">
        <v>45.87017495140239</v>
      </c>
      <c r="DQ48" s="280">
        <v>44.041937305845806</v>
      </c>
      <c r="DR48" s="280">
        <v>47.638486752253485</v>
      </c>
      <c r="DS48" s="280">
        <v>47.321191074331317</v>
      </c>
      <c r="DT48" s="280">
        <v>46</v>
      </c>
      <c r="DU48" s="280">
        <v>48.523426474738919</v>
      </c>
      <c r="DV48" s="280"/>
      <c r="DW48" s="279" t="s">
        <v>509</v>
      </c>
      <c r="DX48" s="281">
        <v>45.926707861311364</v>
      </c>
      <c r="DY48" s="280">
        <v>44.853436185133241</v>
      </c>
      <c r="DZ48" s="280">
        <v>46.955951580363148</v>
      </c>
      <c r="EA48" s="280">
        <v>47.769772703897971</v>
      </c>
      <c r="EB48" s="280">
        <v>46.39495281083299</v>
      </c>
      <c r="EC48" s="280">
        <v>49.151680758919362</v>
      </c>
      <c r="ED48" s="280">
        <v>44.807979626485569</v>
      </c>
      <c r="EE48" s="280">
        <v>42.651397240891406</v>
      </c>
      <c r="EF48" s="280">
        <v>46.798400261181847</v>
      </c>
      <c r="EG48" s="280">
        <v>53.12908496732026</v>
      </c>
      <c r="EH48" s="280">
        <v>50.799651567944252</v>
      </c>
      <c r="EI48" s="280">
        <v>55.186153846153843</v>
      </c>
      <c r="EJ48" s="280">
        <v>49.394872455552694</v>
      </c>
      <c r="EK48" s="280">
        <v>47.357423269093502</v>
      </c>
      <c r="EL48" s="280">
        <v>51.285560523265438</v>
      </c>
      <c r="EM48" s="280">
        <v>45.174046740467404</v>
      </c>
      <c r="EN48" s="280">
        <v>43.961173897192857</v>
      </c>
      <c r="EO48" s="280">
        <v>46.302578018995931</v>
      </c>
      <c r="EP48" s="280">
        <v>59.262810353935549</v>
      </c>
      <c r="EQ48" s="280">
        <v>54.920745920745922</v>
      </c>
      <c r="ER48" s="280">
        <v>62.862318840579711</v>
      </c>
      <c r="ES48" s="280">
        <v>46.508257638315442</v>
      </c>
      <c r="ET48" s="280">
        <v>44.968954248366011</v>
      </c>
      <c r="EU48" s="280">
        <v>48.080968280467445</v>
      </c>
      <c r="EV48" s="280">
        <v>58.331834532374103</v>
      </c>
      <c r="EW48" s="280">
        <v>55.457066189624328</v>
      </c>
      <c r="EX48" s="280">
        <v>61.237793851717903</v>
      </c>
      <c r="EY48" s="280">
        <v>45.985592315901812</v>
      </c>
      <c r="EZ48" s="280">
        <v>43.808370044052865</v>
      </c>
      <c r="FA48" s="280">
        <v>48.032091097308488</v>
      </c>
      <c r="FB48" s="280"/>
      <c r="FC48" s="279" t="s">
        <v>509</v>
      </c>
      <c r="FD48" s="281">
        <v>52.014392991239049</v>
      </c>
      <c r="FE48" s="280">
        <v>50.986772486772487</v>
      </c>
      <c r="FF48" s="280">
        <v>52.937054631828978</v>
      </c>
      <c r="FG48" s="280">
        <v>45.126361031518627</v>
      </c>
      <c r="FH48" s="280">
        <v>43.822115384615387</v>
      </c>
      <c r="FI48" s="280">
        <v>46.376144350599489</v>
      </c>
      <c r="FJ48" s="280">
        <v>44.902071563088512</v>
      </c>
      <c r="FK48" s="280">
        <v>43.695943562610232</v>
      </c>
      <c r="FL48" s="280">
        <v>46.039587491683299</v>
      </c>
      <c r="FM48" s="280">
        <v>46.370619063216509</v>
      </c>
      <c r="FN48" s="280">
        <v>45.2</v>
      </c>
      <c r="FO48" s="280">
        <v>47.486564299424181</v>
      </c>
      <c r="FP48" s="280">
        <v>44.179321641934862</v>
      </c>
      <c r="FQ48" s="280">
        <v>43.129133858267714</v>
      </c>
      <c r="FR48" s="280">
        <v>45.18629671574179</v>
      </c>
      <c r="FS48" s="280">
        <v>44.688953488372093</v>
      </c>
      <c r="FT48" s="280">
        <v>43.207317073170735</v>
      </c>
      <c r="FU48" s="280">
        <v>46.038888888888891</v>
      </c>
      <c r="FV48" s="280">
        <v>45.080025427320244</v>
      </c>
      <c r="FW48" s="280">
        <v>44.14637599093998</v>
      </c>
      <c r="FX48" s="280">
        <v>46.009726529461517</v>
      </c>
      <c r="FY48" s="280">
        <v>45.080025427320244</v>
      </c>
      <c r="FZ48" s="280">
        <v>44.14637599093998</v>
      </c>
      <c r="GA48" s="280">
        <v>46.009726529461517</v>
      </c>
      <c r="GB48" s="280">
        <v>45.331179658190912</v>
      </c>
      <c r="GC48" s="280">
        <v>43.76089433209912</v>
      </c>
      <c r="GD48" s="280">
        <v>46.82691264243082</v>
      </c>
      <c r="GE48" s="280">
        <v>44.432060935037647</v>
      </c>
      <c r="GF48" s="280">
        <v>43.345208845208845</v>
      </c>
      <c r="GG48" s="280">
        <v>45.513976240391337</v>
      </c>
      <c r="GH48" s="280"/>
      <c r="GI48" s="279" t="s">
        <v>509</v>
      </c>
      <c r="GJ48" s="281">
        <v>53.307894736842108</v>
      </c>
      <c r="GK48" s="280">
        <v>48.418367346938773</v>
      </c>
      <c r="GL48" s="280">
        <v>58.516304347826086</v>
      </c>
      <c r="GM48" s="280">
        <v>57.75325443786982</v>
      </c>
      <c r="GN48" s="280">
        <v>54.678571428571431</v>
      </c>
      <c r="GO48" s="280">
        <v>60.413907284768214</v>
      </c>
      <c r="GP48" s="280">
        <v>43.986593059936908</v>
      </c>
      <c r="GQ48" s="280">
        <v>43.960925039872407</v>
      </c>
      <c r="GR48" s="280">
        <v>44.011700468018724</v>
      </c>
      <c r="GS48" s="280">
        <v>44.250726978998387</v>
      </c>
      <c r="GT48" s="280">
        <v>42.363421230561187</v>
      </c>
      <c r="GU48" s="280">
        <v>45.978032178217823</v>
      </c>
      <c r="GV48" s="280">
        <v>48.960513228565745</v>
      </c>
      <c r="GW48" s="280">
        <v>47.176647525293959</v>
      </c>
      <c r="GX48" s="280">
        <v>50.640337324578347</v>
      </c>
      <c r="GY48" s="280">
        <v>53.958828709819464</v>
      </c>
      <c r="GZ48" s="280">
        <v>51.011565836298935</v>
      </c>
      <c r="HA48" s="280">
        <v>56.846992153443765</v>
      </c>
      <c r="HB48" s="280">
        <v>48.074395003903199</v>
      </c>
      <c r="HC48" s="280">
        <v>46.480290791599352</v>
      </c>
      <c r="HD48" s="280">
        <v>49.564954682779458</v>
      </c>
      <c r="HE48" s="280">
        <v>46.573961755538711</v>
      </c>
      <c r="HF48" s="280">
        <v>44.617636807249916</v>
      </c>
      <c r="HG48" s="280">
        <v>48.404288276536768</v>
      </c>
      <c r="HH48" s="280">
        <v>45.294577685088633</v>
      </c>
      <c r="HI48" s="280">
        <v>44.210227272727273</v>
      </c>
      <c r="HJ48" s="280">
        <v>46.284204228161151</v>
      </c>
      <c r="HK48" s="280">
        <v>46.317287120239627</v>
      </c>
      <c r="HL48" s="280">
        <v>43.823858742463393</v>
      </c>
      <c r="HM48" s="280">
        <v>48.778911564625851</v>
      </c>
      <c r="HN48" s="280"/>
      <c r="HO48" s="279" t="s">
        <v>509</v>
      </c>
      <c r="HP48" s="281">
        <v>45.725514660012479</v>
      </c>
      <c r="HQ48" s="280">
        <v>44.1013986013986</v>
      </c>
      <c r="HR48" s="280">
        <v>47.289957134109002</v>
      </c>
      <c r="HS48" s="280">
        <v>52.74135681669928</v>
      </c>
      <c r="HT48" s="280">
        <v>48.340782122905026</v>
      </c>
      <c r="HU48" s="280">
        <v>56.597919216646268</v>
      </c>
      <c r="HV48" s="280">
        <v>45.843842491313858</v>
      </c>
      <c r="HW48" s="280">
        <v>43.142210809488873</v>
      </c>
      <c r="HX48" s="282">
        <v>48.844106463878326</v>
      </c>
      <c r="HY48" s="282">
        <v>42.228497164461245</v>
      </c>
      <c r="HZ48" s="282">
        <v>39.104228329809722</v>
      </c>
      <c r="IA48" s="282">
        <v>46.186127477236205</v>
      </c>
      <c r="IB48" s="282">
        <v>52.295744680851065</v>
      </c>
      <c r="IC48" s="282">
        <v>50.764900662251655</v>
      </c>
      <c r="ID48" s="282">
        <v>53.719712525667354</v>
      </c>
      <c r="IE48" s="282">
        <v>48.623309897241754</v>
      </c>
      <c r="IF48" s="282">
        <v>47.389135254988915</v>
      </c>
      <c r="IG48" s="282">
        <v>49.798838437170012</v>
      </c>
      <c r="IH48" s="282">
        <v>51.30533333333333</v>
      </c>
      <c r="II48" s="282">
        <v>49.28319783197832</v>
      </c>
      <c r="IJ48" s="282">
        <v>53.263779527559052</v>
      </c>
      <c r="IK48" s="282">
        <v>58.503361344537815</v>
      </c>
      <c r="IL48" s="282">
        <v>54.365714285714283</v>
      </c>
      <c r="IM48" s="282">
        <v>64.414285714285711</v>
      </c>
      <c r="IN48" s="282">
        <v>58.528974158183239</v>
      </c>
      <c r="IO48" s="282">
        <v>57.993690851735018</v>
      </c>
      <c r="IP48" s="282">
        <v>59.056765163297044</v>
      </c>
      <c r="IQ48" s="282">
        <v>51.140893709729752</v>
      </c>
      <c r="IR48" s="282">
        <v>49.302429607307658</v>
      </c>
      <c r="IS48" s="282">
        <v>52.923133102063176</v>
      </c>
    </row>
    <row r="49" spans="1:253" s="264" customFormat="1" ht="7.5" customHeight="1" thickBot="1">
      <c r="A49" s="283"/>
      <c r="B49" s="284"/>
      <c r="C49" s="285"/>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4"/>
      <c r="AF49" s="285"/>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5"/>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5"/>
      <c r="CS49" s="283"/>
      <c r="CT49" s="283"/>
      <c r="CU49" s="283"/>
      <c r="CV49" s="283"/>
      <c r="CW49" s="283"/>
      <c r="CX49" s="283"/>
      <c r="CY49" s="283"/>
      <c r="CZ49" s="283"/>
      <c r="DA49" s="283"/>
      <c r="DB49" s="283"/>
      <c r="DC49" s="283"/>
      <c r="DD49" s="283"/>
      <c r="DE49" s="283"/>
      <c r="DF49" s="283"/>
      <c r="DG49" s="283"/>
      <c r="DH49" s="283"/>
      <c r="DI49" s="283"/>
      <c r="DJ49" s="283"/>
      <c r="DK49" s="283"/>
      <c r="DL49" s="283"/>
      <c r="DM49" s="283"/>
      <c r="DN49" s="283"/>
      <c r="DO49" s="283"/>
      <c r="DP49" s="283"/>
      <c r="DQ49" s="283"/>
      <c r="DR49" s="283"/>
      <c r="DS49" s="283"/>
      <c r="DT49" s="283"/>
      <c r="DU49" s="283"/>
      <c r="DV49" s="283"/>
      <c r="DW49" s="283"/>
      <c r="DX49" s="285"/>
      <c r="DY49" s="283"/>
      <c r="DZ49" s="283"/>
      <c r="EA49" s="283"/>
      <c r="EB49" s="283"/>
      <c r="EC49" s="283"/>
      <c r="ED49" s="283"/>
      <c r="EE49" s="283"/>
      <c r="EF49" s="283"/>
      <c r="EG49" s="283"/>
      <c r="EH49" s="283"/>
      <c r="EI49" s="283"/>
      <c r="EJ49" s="283"/>
      <c r="EK49" s="283"/>
      <c r="EL49" s="283"/>
      <c r="EM49" s="283"/>
      <c r="EN49" s="283"/>
      <c r="EO49" s="283"/>
      <c r="EP49" s="283"/>
      <c r="EQ49" s="283"/>
      <c r="ER49" s="283"/>
      <c r="ES49" s="283"/>
      <c r="ET49" s="283"/>
      <c r="EU49" s="283"/>
      <c r="EV49" s="283"/>
      <c r="EW49" s="283"/>
      <c r="EX49" s="283"/>
      <c r="EY49" s="283"/>
      <c r="EZ49" s="283"/>
      <c r="FA49" s="283"/>
      <c r="FB49" s="283"/>
      <c r="FC49" s="283"/>
      <c r="FD49" s="285"/>
      <c r="FE49" s="283"/>
      <c r="FF49" s="283"/>
      <c r="FG49" s="283"/>
      <c r="FH49" s="283"/>
      <c r="FI49" s="283"/>
      <c r="FJ49" s="283"/>
      <c r="FK49" s="283"/>
      <c r="FL49" s="283"/>
      <c r="FM49" s="283"/>
      <c r="FN49" s="283"/>
      <c r="FO49" s="283"/>
      <c r="FP49" s="283"/>
      <c r="FQ49" s="283"/>
      <c r="FR49" s="283"/>
      <c r="FS49" s="283"/>
      <c r="FT49" s="283"/>
      <c r="FU49" s="283"/>
      <c r="FV49" s="283"/>
      <c r="FW49" s="283"/>
      <c r="FX49" s="283"/>
      <c r="FY49" s="283"/>
      <c r="FZ49" s="283"/>
      <c r="GA49" s="283"/>
      <c r="GB49" s="283"/>
      <c r="GC49" s="284"/>
      <c r="GD49" s="283"/>
      <c r="GE49" s="283"/>
      <c r="GF49" s="283"/>
      <c r="GG49" s="283"/>
      <c r="GH49" s="283"/>
      <c r="GI49" s="283"/>
      <c r="GJ49" s="285"/>
      <c r="GK49" s="283"/>
      <c r="GL49" s="283"/>
      <c r="GM49" s="283"/>
      <c r="GN49" s="283"/>
      <c r="GO49" s="283"/>
      <c r="GP49" s="283"/>
      <c r="GQ49" s="283"/>
      <c r="GR49" s="283"/>
      <c r="GS49" s="283"/>
      <c r="GT49" s="283"/>
      <c r="GU49" s="283"/>
      <c r="GV49" s="283"/>
      <c r="GW49" s="283"/>
      <c r="GX49" s="283"/>
      <c r="GY49" s="283"/>
      <c r="GZ49" s="283"/>
      <c r="HA49" s="283"/>
      <c r="HB49" s="283"/>
      <c r="HC49" s="283"/>
      <c r="HD49" s="283"/>
      <c r="HE49" s="283"/>
      <c r="HF49" s="283"/>
      <c r="HG49" s="283"/>
      <c r="HH49" s="283"/>
      <c r="HI49" s="283"/>
      <c r="HJ49" s="283"/>
      <c r="HK49" s="283"/>
      <c r="HL49" s="283"/>
      <c r="HM49" s="283"/>
      <c r="HN49" s="283"/>
      <c r="HO49" s="283"/>
      <c r="HP49" s="285"/>
      <c r="HQ49" s="283"/>
      <c r="HR49" s="283"/>
      <c r="HS49" s="283"/>
      <c r="HT49" s="283"/>
      <c r="HU49" s="283"/>
      <c r="HV49" s="283"/>
      <c r="HW49" s="283"/>
      <c r="HX49" s="283"/>
      <c r="HY49" s="283"/>
      <c r="HZ49" s="283"/>
      <c r="IA49" s="283"/>
      <c r="IB49" s="283"/>
      <c r="IC49" s="283"/>
      <c r="ID49" s="283"/>
      <c r="IE49" s="283"/>
      <c r="IF49" s="283"/>
      <c r="IG49" s="283"/>
      <c r="IH49" s="283"/>
      <c r="II49" s="283"/>
      <c r="IJ49" s="283"/>
      <c r="IK49" s="283"/>
      <c r="IL49" s="283"/>
      <c r="IM49" s="283"/>
      <c r="IN49" s="283"/>
      <c r="IO49" s="283"/>
      <c r="IP49" s="283"/>
      <c r="IQ49" s="283"/>
      <c r="IR49" s="283"/>
      <c r="IS49" s="283"/>
    </row>
    <row r="50" spans="1:253" s="288" customFormat="1" ht="15" customHeight="1">
      <c r="A50" s="286" t="s">
        <v>401</v>
      </c>
      <c r="B50" s="287"/>
      <c r="AC50" s="289"/>
      <c r="AD50" s="287"/>
      <c r="AE50" s="287"/>
      <c r="BF50" s="289"/>
      <c r="BJ50" s="287"/>
      <c r="BK50" s="287"/>
      <c r="CI50" s="289"/>
      <c r="CP50" s="287"/>
      <c r="CQ50" s="287"/>
      <c r="DL50" s="289"/>
      <c r="DV50" s="287"/>
      <c r="DW50" s="287"/>
      <c r="EO50" s="289"/>
      <c r="FB50" s="287"/>
      <c r="FC50" s="287"/>
      <c r="FR50" s="289"/>
      <c r="GH50" s="287"/>
      <c r="GI50" s="287"/>
      <c r="GU50" s="289"/>
      <c r="HN50" s="287"/>
      <c r="HO50" s="287"/>
      <c r="HX50" s="289"/>
    </row>
    <row r="51" spans="1:253" ht="12.75" customHeight="1">
      <c r="A51" s="297" t="s">
        <v>2321</v>
      </c>
      <c r="BJ51" s="292"/>
      <c r="BK51" s="292"/>
      <c r="BL51" s="290"/>
      <c r="BM51" s="290"/>
      <c r="CI51" s="292"/>
      <c r="CK51" s="293"/>
      <c r="DT51" s="290"/>
      <c r="DU51" s="290"/>
      <c r="DV51" s="292"/>
      <c r="DW51" s="292"/>
      <c r="EM51" s="293"/>
      <c r="EO51" s="292"/>
      <c r="EY51" s="290"/>
      <c r="FB51" s="292"/>
      <c r="FC51" s="292"/>
      <c r="FN51" s="293"/>
      <c r="FR51" s="292"/>
      <c r="GD51" s="290"/>
      <c r="GE51" s="290"/>
      <c r="GH51" s="292"/>
      <c r="GI51" s="292"/>
      <c r="GQ51" s="293"/>
      <c r="GU51" s="292"/>
      <c r="HJ51" s="290"/>
      <c r="HN51" s="292"/>
      <c r="HO51" s="292"/>
      <c r="HR51" s="293"/>
      <c r="HS51" s="290"/>
      <c r="HT51" s="290"/>
      <c r="HU51" s="290"/>
      <c r="HV51" s="290"/>
      <c r="HW51" s="290"/>
      <c r="HX51" s="290"/>
      <c r="IK51" s="294"/>
      <c r="IL51" s="294"/>
      <c r="IM51" s="294"/>
      <c r="IN51" s="292"/>
      <c r="IO51" s="292"/>
      <c r="IP51" s="292"/>
      <c r="IQ51" s="288"/>
      <c r="IR51" s="288"/>
      <c r="IS51" s="288"/>
    </row>
    <row r="52" spans="1:253" ht="12.75" customHeight="1">
      <c r="BJ52" s="292"/>
      <c r="BK52" s="292"/>
      <c r="BL52" s="290"/>
      <c r="BM52" s="290"/>
      <c r="CI52" s="292"/>
      <c r="CK52" s="293"/>
      <c r="DT52" s="290"/>
      <c r="DU52" s="290"/>
      <c r="DV52" s="292"/>
      <c r="DW52" s="292"/>
      <c r="EM52" s="293"/>
      <c r="EO52" s="292"/>
      <c r="EY52" s="290"/>
      <c r="FB52" s="292"/>
      <c r="FC52" s="292"/>
      <c r="FN52" s="293"/>
      <c r="FR52" s="292"/>
      <c r="GD52" s="290"/>
      <c r="GE52" s="290"/>
      <c r="GH52" s="292"/>
      <c r="GI52" s="292"/>
      <c r="GQ52" s="293"/>
      <c r="GU52" s="292"/>
      <c r="HJ52" s="290"/>
      <c r="HN52" s="292"/>
      <c r="HO52" s="292"/>
      <c r="HR52" s="293"/>
      <c r="HS52" s="290"/>
      <c r="HT52" s="290"/>
      <c r="HU52" s="290"/>
      <c r="HV52" s="290"/>
      <c r="HW52" s="290"/>
      <c r="HX52" s="290"/>
      <c r="IK52" s="294"/>
      <c r="IL52" s="294"/>
      <c r="IM52" s="294"/>
      <c r="IN52" s="292"/>
      <c r="IO52" s="292"/>
      <c r="IP52" s="292"/>
      <c r="IQ52" s="288"/>
      <c r="IR52" s="288"/>
      <c r="IS52" s="288"/>
    </row>
    <row r="53" spans="1:253" ht="12.75" customHeight="1">
      <c r="DT53" s="290"/>
      <c r="DU53" s="290"/>
      <c r="DV53" s="292"/>
      <c r="DW53" s="292"/>
      <c r="EM53" s="293"/>
      <c r="EO53" s="292"/>
      <c r="EZ53" s="290"/>
      <c r="FA53" s="290"/>
      <c r="FB53" s="292"/>
      <c r="FC53" s="292"/>
      <c r="FP53" s="293"/>
      <c r="FR53" s="292"/>
      <c r="GF53" s="290"/>
      <c r="GG53" s="290"/>
      <c r="GH53" s="292"/>
      <c r="GI53" s="292"/>
      <c r="GS53" s="293"/>
      <c r="GU53" s="292"/>
      <c r="HL53" s="290"/>
      <c r="HM53" s="290"/>
      <c r="HN53" s="292"/>
      <c r="HO53" s="292"/>
      <c r="HV53" s="293"/>
      <c r="HW53" s="290"/>
      <c r="HX53" s="290"/>
      <c r="IO53" s="294"/>
      <c r="IP53" s="294"/>
      <c r="IR53" s="288"/>
      <c r="IS53" s="288"/>
    </row>
    <row r="54" spans="1:253" ht="12.75" customHeight="1">
      <c r="DT54" s="290"/>
      <c r="DU54" s="290"/>
      <c r="DV54" s="292"/>
      <c r="DW54" s="292"/>
      <c r="EM54" s="293"/>
      <c r="EO54" s="292"/>
      <c r="EZ54" s="290"/>
      <c r="FA54" s="290"/>
      <c r="FB54" s="292"/>
      <c r="FC54" s="292"/>
      <c r="FP54" s="293"/>
      <c r="FR54" s="292"/>
      <c r="GF54" s="290"/>
      <c r="GG54" s="290"/>
      <c r="GH54" s="292"/>
      <c r="GI54" s="292"/>
      <c r="GS54" s="293"/>
      <c r="GU54" s="292"/>
      <c r="HL54" s="290"/>
      <c r="HM54" s="290"/>
      <c r="HN54" s="292"/>
      <c r="HO54" s="292"/>
      <c r="HV54" s="293"/>
      <c r="HW54" s="290"/>
      <c r="HX54" s="290"/>
      <c r="IO54" s="294"/>
      <c r="IP54" s="294"/>
      <c r="IR54" s="288"/>
      <c r="IS54" s="288"/>
    </row>
    <row r="55" spans="1:253" ht="12.75" customHeight="1">
      <c r="DT55" s="290"/>
      <c r="DU55" s="290"/>
      <c r="DV55" s="292"/>
      <c r="DW55" s="292"/>
      <c r="EM55" s="293"/>
      <c r="EO55" s="292"/>
      <c r="EZ55" s="290"/>
      <c r="FA55" s="290"/>
      <c r="FB55" s="292"/>
      <c r="FC55" s="292"/>
      <c r="FP55" s="293"/>
      <c r="FR55" s="292"/>
      <c r="GF55" s="290"/>
      <c r="GG55" s="290"/>
      <c r="GH55" s="292"/>
      <c r="GI55" s="292"/>
      <c r="GS55" s="293"/>
      <c r="GU55" s="292"/>
      <c r="HL55" s="290"/>
      <c r="HM55" s="290"/>
      <c r="HN55" s="292"/>
      <c r="HO55" s="292"/>
      <c r="HV55" s="293"/>
      <c r="HW55" s="290"/>
      <c r="HX55" s="290"/>
      <c r="IO55" s="294"/>
      <c r="IP55" s="294"/>
      <c r="IR55" s="288"/>
      <c r="IS55" s="288"/>
    </row>
    <row r="56" spans="1:253" ht="12.75" customHeight="1">
      <c r="DT56" s="290"/>
      <c r="DU56" s="290"/>
      <c r="DV56" s="292"/>
      <c r="DW56" s="292"/>
      <c r="EM56" s="293"/>
      <c r="EO56" s="292"/>
      <c r="EZ56" s="290"/>
      <c r="FA56" s="290"/>
      <c r="FB56" s="292"/>
      <c r="FC56" s="292"/>
      <c r="FP56" s="293"/>
      <c r="FR56" s="292"/>
      <c r="GF56" s="290"/>
      <c r="GG56" s="290"/>
      <c r="GH56" s="292"/>
      <c r="GI56" s="292"/>
      <c r="GS56" s="293"/>
      <c r="GU56" s="292"/>
      <c r="HL56" s="290"/>
      <c r="HM56" s="290"/>
      <c r="HN56" s="292"/>
      <c r="HO56" s="292"/>
      <c r="HV56" s="293"/>
      <c r="HW56" s="290"/>
      <c r="HX56" s="290"/>
      <c r="IO56" s="294"/>
      <c r="IP56" s="294"/>
      <c r="IR56" s="288"/>
      <c r="IS56" s="288"/>
    </row>
    <row r="57" spans="1:253" ht="12.75" customHeight="1">
      <c r="DT57" s="290"/>
      <c r="DU57" s="290"/>
      <c r="DV57" s="292"/>
      <c r="DW57" s="292"/>
      <c r="EM57" s="293"/>
      <c r="EO57" s="292"/>
      <c r="EZ57" s="290"/>
      <c r="FA57" s="290"/>
      <c r="FB57" s="292"/>
      <c r="FC57" s="292"/>
      <c r="FP57" s="293"/>
      <c r="FR57" s="292"/>
      <c r="GF57" s="290"/>
      <c r="GG57" s="290"/>
      <c r="GH57" s="292"/>
      <c r="GI57" s="292"/>
      <c r="GS57" s="293"/>
      <c r="GU57" s="292"/>
      <c r="HL57" s="290"/>
      <c r="HM57" s="290"/>
      <c r="HN57" s="292"/>
      <c r="HO57" s="292"/>
      <c r="HV57" s="293"/>
      <c r="HW57" s="290"/>
      <c r="HX57" s="290"/>
      <c r="IO57" s="294"/>
      <c r="IP57" s="294"/>
      <c r="IR57" s="288"/>
      <c r="IS57" s="288"/>
    </row>
    <row r="58" spans="1:253" ht="12.75" customHeight="1">
      <c r="DT58" s="290"/>
      <c r="DU58" s="290"/>
      <c r="DV58" s="292"/>
      <c r="DW58" s="292"/>
      <c r="EM58" s="293"/>
      <c r="EO58" s="292"/>
      <c r="EZ58" s="290"/>
      <c r="FA58" s="290"/>
      <c r="FB58" s="292"/>
      <c r="FC58" s="292"/>
      <c r="FP58" s="293"/>
      <c r="FR58" s="292"/>
      <c r="GF58" s="290"/>
      <c r="GG58" s="290"/>
      <c r="GH58" s="292"/>
      <c r="GI58" s="292"/>
      <c r="GS58" s="293"/>
      <c r="GU58" s="292"/>
      <c r="HL58" s="290"/>
      <c r="HM58" s="290"/>
      <c r="HN58" s="292"/>
      <c r="HO58" s="292"/>
      <c r="HV58" s="293"/>
      <c r="HW58" s="290"/>
      <c r="HX58" s="290"/>
      <c r="IO58" s="294"/>
      <c r="IP58" s="294"/>
      <c r="IR58" s="288"/>
      <c r="IS58" s="288"/>
    </row>
    <row r="59" spans="1:253" ht="12.75" customHeight="1">
      <c r="DT59" s="290"/>
      <c r="DU59" s="290"/>
      <c r="DV59" s="292"/>
      <c r="DW59" s="292"/>
      <c r="EM59" s="293"/>
      <c r="EO59" s="292"/>
      <c r="EZ59" s="290"/>
      <c r="FA59" s="290"/>
      <c r="FB59" s="292"/>
      <c r="FC59" s="292"/>
      <c r="FP59" s="293"/>
      <c r="FR59" s="292"/>
      <c r="GF59" s="290"/>
      <c r="GG59" s="290"/>
      <c r="GH59" s="292"/>
      <c r="GI59" s="292"/>
      <c r="GS59" s="293"/>
      <c r="GU59" s="292"/>
      <c r="HL59" s="290"/>
      <c r="HM59" s="290"/>
      <c r="HN59" s="292"/>
      <c r="HO59" s="292"/>
      <c r="HV59" s="293"/>
      <c r="HW59" s="290"/>
      <c r="HX59" s="290"/>
      <c r="IO59" s="294"/>
      <c r="IP59" s="294"/>
      <c r="IR59" s="288"/>
      <c r="IS59" s="288"/>
    </row>
    <row r="60" spans="1:253" ht="12.75" customHeight="1">
      <c r="DT60" s="290"/>
      <c r="DU60" s="290"/>
      <c r="DV60" s="292"/>
      <c r="DW60" s="292"/>
      <c r="EM60" s="293"/>
      <c r="EO60" s="292"/>
      <c r="EZ60" s="290"/>
      <c r="FA60" s="290"/>
      <c r="FB60" s="292"/>
      <c r="FC60" s="292"/>
      <c r="FP60" s="293"/>
      <c r="FR60" s="292"/>
      <c r="GF60" s="290"/>
      <c r="GG60" s="290"/>
      <c r="GH60" s="292"/>
      <c r="GI60" s="292"/>
      <c r="GS60" s="293"/>
      <c r="GU60" s="292"/>
      <c r="HL60" s="290"/>
      <c r="HM60" s="290"/>
      <c r="HN60" s="292"/>
      <c r="HO60" s="292"/>
      <c r="HV60" s="293"/>
      <c r="HW60" s="290"/>
      <c r="HX60" s="290"/>
      <c r="IO60" s="294"/>
      <c r="IP60" s="294"/>
      <c r="IR60" s="288"/>
      <c r="IS60" s="288"/>
    </row>
    <row r="61" spans="1:253" ht="12.75" customHeight="1">
      <c r="DT61" s="290"/>
      <c r="DU61" s="290"/>
      <c r="DV61" s="292"/>
      <c r="DW61" s="292"/>
      <c r="EM61" s="293"/>
      <c r="EO61" s="292"/>
      <c r="EZ61" s="290"/>
      <c r="FA61" s="290"/>
      <c r="FB61" s="292"/>
      <c r="FC61" s="292"/>
      <c r="FP61" s="293"/>
      <c r="FR61" s="292"/>
      <c r="GF61" s="290"/>
      <c r="GG61" s="290"/>
      <c r="GH61" s="292"/>
      <c r="GI61" s="292"/>
      <c r="GS61" s="293"/>
      <c r="GU61" s="292"/>
      <c r="HL61" s="290"/>
      <c r="HM61" s="290"/>
      <c r="HN61" s="292"/>
      <c r="HO61" s="292"/>
      <c r="HV61" s="293"/>
      <c r="HW61" s="290"/>
      <c r="HX61" s="290"/>
      <c r="IO61" s="294"/>
      <c r="IP61" s="294"/>
      <c r="IR61" s="288"/>
      <c r="IS61" s="288"/>
    </row>
    <row r="62" spans="1:253" ht="12.75" customHeight="1">
      <c r="DT62" s="290"/>
      <c r="DU62" s="290"/>
      <c r="DV62" s="292"/>
      <c r="DW62" s="292"/>
      <c r="EM62" s="293"/>
      <c r="EO62" s="292"/>
      <c r="EZ62" s="290"/>
      <c r="FA62" s="290"/>
      <c r="FB62" s="292"/>
      <c r="FC62" s="292"/>
      <c r="FP62" s="293"/>
      <c r="FR62" s="292"/>
      <c r="GF62" s="290"/>
      <c r="GG62" s="290"/>
      <c r="GH62" s="292"/>
      <c r="GI62" s="292"/>
      <c r="GS62" s="293"/>
      <c r="GU62" s="292"/>
      <c r="HL62" s="290"/>
      <c r="HM62" s="290"/>
      <c r="HN62" s="292"/>
      <c r="HO62" s="292"/>
      <c r="HV62" s="293"/>
      <c r="HW62" s="290"/>
      <c r="HX62" s="290"/>
      <c r="IO62" s="294"/>
      <c r="IP62" s="294"/>
      <c r="IR62" s="288"/>
      <c r="IS62" s="288"/>
    </row>
    <row r="63" spans="1:253" ht="12.75" customHeight="1">
      <c r="DT63" s="290"/>
      <c r="DU63" s="290"/>
      <c r="DV63" s="292"/>
      <c r="DW63" s="292"/>
      <c r="EM63" s="293"/>
      <c r="EO63" s="292"/>
      <c r="EZ63" s="290"/>
      <c r="FA63" s="290"/>
      <c r="FB63" s="292"/>
      <c r="FC63" s="292"/>
      <c r="FP63" s="293"/>
      <c r="FR63" s="292"/>
      <c r="GF63" s="290"/>
      <c r="GG63" s="290"/>
      <c r="GH63" s="292"/>
      <c r="GI63" s="292"/>
      <c r="GS63" s="293"/>
      <c r="GU63" s="292"/>
      <c r="HL63" s="290"/>
      <c r="HM63" s="290"/>
      <c r="HN63" s="292"/>
      <c r="HO63" s="292"/>
      <c r="HV63" s="293"/>
      <c r="HW63" s="290"/>
      <c r="HX63" s="290"/>
      <c r="IO63" s="294"/>
      <c r="IP63" s="294"/>
      <c r="IR63" s="288"/>
      <c r="IS63" s="288"/>
    </row>
    <row r="64" spans="1:253" ht="12.75" customHeight="1">
      <c r="DT64" s="290"/>
      <c r="DU64" s="290"/>
      <c r="DV64" s="292"/>
      <c r="DW64" s="292"/>
      <c r="EM64" s="293"/>
      <c r="EO64" s="292"/>
      <c r="EZ64" s="290"/>
      <c r="FA64" s="290"/>
      <c r="FB64" s="292"/>
      <c r="FC64" s="292"/>
      <c r="FP64" s="293"/>
      <c r="FR64" s="292"/>
      <c r="GF64" s="290"/>
      <c r="GG64" s="290"/>
      <c r="GH64" s="292"/>
      <c r="GI64" s="292"/>
      <c r="GS64" s="293"/>
      <c r="GU64" s="292"/>
      <c r="HL64" s="290"/>
      <c r="HM64" s="290"/>
      <c r="HN64" s="292"/>
      <c r="HO64" s="292"/>
      <c r="HV64" s="293"/>
      <c r="HW64" s="290"/>
      <c r="HX64" s="290"/>
      <c r="IO64" s="294"/>
      <c r="IP64" s="294"/>
      <c r="IR64" s="288"/>
      <c r="IS64" s="288"/>
    </row>
    <row r="65" spans="124:253" ht="12.75" customHeight="1">
      <c r="DT65" s="290"/>
      <c r="DU65" s="290"/>
      <c r="DV65" s="292"/>
      <c r="DW65" s="292"/>
      <c r="EM65" s="293"/>
      <c r="EO65" s="292"/>
      <c r="EZ65" s="290"/>
      <c r="FA65" s="290"/>
      <c r="FB65" s="292"/>
      <c r="FC65" s="292"/>
      <c r="FP65" s="293"/>
      <c r="FR65" s="292"/>
      <c r="GF65" s="290"/>
      <c r="GG65" s="290"/>
      <c r="GH65" s="292"/>
      <c r="GI65" s="292"/>
      <c r="GS65" s="293"/>
      <c r="GU65" s="292"/>
      <c r="HL65" s="290"/>
      <c r="HM65" s="290"/>
      <c r="HN65" s="292"/>
      <c r="HO65" s="292"/>
      <c r="HV65" s="293"/>
      <c r="HW65" s="290"/>
      <c r="HX65" s="290"/>
      <c r="IO65" s="294"/>
      <c r="IP65" s="294"/>
      <c r="IR65" s="288"/>
      <c r="IS65" s="288"/>
    </row>
    <row r="66" spans="124:253" ht="12.75" customHeight="1">
      <c r="DT66" s="290"/>
      <c r="DU66" s="290"/>
      <c r="DV66" s="292"/>
      <c r="DW66" s="292"/>
      <c r="EM66" s="293"/>
      <c r="EO66" s="292"/>
      <c r="EZ66" s="290"/>
      <c r="FA66" s="290"/>
      <c r="FB66" s="292"/>
      <c r="FC66" s="292"/>
      <c r="FP66" s="293"/>
      <c r="FR66" s="292"/>
      <c r="GF66" s="290"/>
      <c r="GG66" s="290"/>
      <c r="GH66" s="292"/>
      <c r="GI66" s="292"/>
      <c r="GS66" s="293"/>
      <c r="GU66" s="292"/>
      <c r="HL66" s="290"/>
      <c r="HM66" s="290"/>
      <c r="HN66" s="292"/>
      <c r="HO66" s="292"/>
      <c r="HV66" s="293"/>
      <c r="HW66" s="290"/>
      <c r="HX66" s="290"/>
      <c r="IO66" s="294"/>
      <c r="IP66" s="294"/>
      <c r="IR66" s="288"/>
      <c r="IS66" s="288"/>
    </row>
    <row r="67" spans="124:253" ht="12.75" customHeight="1">
      <c r="DT67" s="290"/>
      <c r="DU67" s="290"/>
      <c r="DV67" s="292"/>
      <c r="DW67" s="292"/>
      <c r="EM67" s="293"/>
      <c r="EO67" s="292"/>
      <c r="EZ67" s="290"/>
      <c r="FA67" s="290"/>
      <c r="FB67" s="292"/>
      <c r="FC67" s="292"/>
      <c r="FP67" s="293"/>
      <c r="FR67" s="292"/>
      <c r="GF67" s="290"/>
      <c r="GG67" s="290"/>
      <c r="GH67" s="292"/>
      <c r="GI67" s="292"/>
      <c r="GS67" s="293"/>
      <c r="GU67" s="292"/>
      <c r="HL67" s="290"/>
      <c r="HM67" s="290"/>
      <c r="HN67" s="292"/>
      <c r="HO67" s="292"/>
      <c r="HV67" s="293"/>
      <c r="HW67" s="290"/>
      <c r="HX67" s="290"/>
      <c r="IO67" s="294"/>
      <c r="IP67" s="294"/>
      <c r="IR67" s="288"/>
      <c r="IS67" s="288"/>
    </row>
    <row r="68" spans="124:253" ht="12.75" customHeight="1">
      <c r="DT68" s="290"/>
      <c r="DU68" s="290"/>
      <c r="DV68" s="292"/>
      <c r="DW68" s="292"/>
      <c r="EM68" s="293"/>
      <c r="EO68" s="292"/>
      <c r="EZ68" s="290"/>
      <c r="FA68" s="290"/>
      <c r="FB68" s="292"/>
      <c r="FC68" s="292"/>
      <c r="FP68" s="293"/>
      <c r="FR68" s="292"/>
      <c r="GF68" s="290"/>
      <c r="GG68" s="290"/>
      <c r="GH68" s="292"/>
      <c r="GI68" s="292"/>
      <c r="GS68" s="293"/>
      <c r="GU68" s="292"/>
      <c r="HL68" s="290"/>
      <c r="HM68" s="290"/>
      <c r="HN68" s="292"/>
      <c r="HO68" s="292"/>
      <c r="HV68" s="293"/>
      <c r="HW68" s="290"/>
      <c r="HX68" s="290"/>
      <c r="IO68" s="294"/>
      <c r="IP68" s="294"/>
      <c r="IR68" s="288"/>
      <c r="IS68" s="288"/>
    </row>
    <row r="69" spans="124:253" ht="12.75" customHeight="1">
      <c r="DT69" s="290"/>
      <c r="DU69" s="290"/>
      <c r="DV69" s="292"/>
      <c r="DW69" s="292"/>
      <c r="EM69" s="293"/>
      <c r="EO69" s="292"/>
      <c r="EZ69" s="290"/>
      <c r="FA69" s="290"/>
      <c r="FB69" s="292"/>
      <c r="FC69" s="292"/>
      <c r="FP69" s="293"/>
      <c r="FR69" s="292"/>
      <c r="GF69" s="290"/>
      <c r="GG69" s="290"/>
      <c r="GH69" s="292"/>
      <c r="GI69" s="292"/>
      <c r="GS69" s="293"/>
      <c r="GU69" s="292"/>
      <c r="HL69" s="290"/>
      <c r="HM69" s="290"/>
      <c r="HN69" s="292"/>
      <c r="HO69" s="292"/>
      <c r="HV69" s="293"/>
      <c r="HW69" s="290"/>
      <c r="HX69" s="290"/>
      <c r="IO69" s="294"/>
      <c r="IP69" s="294"/>
      <c r="IR69" s="288"/>
      <c r="IS69" s="288"/>
    </row>
    <row r="70" spans="124:253" ht="12.75" customHeight="1">
      <c r="DT70" s="290"/>
      <c r="DU70" s="290"/>
      <c r="DV70" s="292"/>
      <c r="DW70" s="292"/>
      <c r="EM70" s="293"/>
      <c r="EO70" s="292"/>
      <c r="EZ70" s="290"/>
      <c r="FA70" s="290"/>
      <c r="FB70" s="292"/>
      <c r="FC70" s="292"/>
      <c r="FP70" s="293"/>
      <c r="FR70" s="292"/>
      <c r="GF70" s="290"/>
      <c r="GG70" s="290"/>
      <c r="GH70" s="292"/>
      <c r="GI70" s="292"/>
      <c r="GS70" s="293"/>
      <c r="GU70" s="292"/>
      <c r="HL70" s="290"/>
      <c r="HM70" s="290"/>
      <c r="HN70" s="292"/>
      <c r="HO70" s="292"/>
      <c r="HV70" s="293"/>
      <c r="HW70" s="290"/>
      <c r="HX70" s="290"/>
      <c r="IO70" s="294"/>
      <c r="IP70" s="294"/>
      <c r="IR70" s="288"/>
      <c r="IS70" s="288"/>
    </row>
    <row r="71" spans="124:253" ht="12.75" customHeight="1">
      <c r="DT71" s="290"/>
      <c r="DU71" s="290"/>
      <c r="DV71" s="292"/>
      <c r="DW71" s="292"/>
      <c r="EM71" s="293"/>
      <c r="EO71" s="292"/>
      <c r="EZ71" s="290"/>
      <c r="FA71" s="290"/>
      <c r="FB71" s="292"/>
      <c r="FC71" s="292"/>
      <c r="FP71" s="293"/>
      <c r="FR71" s="292"/>
      <c r="GF71" s="290"/>
      <c r="GG71" s="290"/>
      <c r="GH71" s="292"/>
      <c r="GI71" s="292"/>
      <c r="GS71" s="293"/>
      <c r="GU71" s="292"/>
      <c r="HL71" s="290"/>
      <c r="HM71" s="290"/>
      <c r="HN71" s="292"/>
      <c r="HO71" s="292"/>
      <c r="HV71" s="293"/>
      <c r="HW71" s="290"/>
      <c r="HX71" s="290"/>
      <c r="IO71" s="294"/>
      <c r="IP71" s="294"/>
      <c r="IR71" s="288"/>
      <c r="IS71" s="288"/>
    </row>
    <row r="72" spans="124:253" ht="12.75" customHeight="1">
      <c r="DT72" s="290"/>
      <c r="DU72" s="290"/>
      <c r="DV72" s="292"/>
      <c r="DW72" s="292"/>
      <c r="EM72" s="293"/>
      <c r="EO72" s="292"/>
      <c r="EZ72" s="290"/>
      <c r="FA72" s="290"/>
      <c r="FB72" s="292"/>
      <c r="FC72" s="292"/>
      <c r="FP72" s="293"/>
      <c r="FR72" s="292"/>
      <c r="GF72" s="290"/>
      <c r="GG72" s="290"/>
      <c r="GH72" s="292"/>
      <c r="GI72" s="292"/>
      <c r="GS72" s="293"/>
      <c r="GU72" s="292"/>
      <c r="HL72" s="290"/>
      <c r="HM72" s="290"/>
      <c r="HN72" s="292"/>
      <c r="HO72" s="292"/>
      <c r="HV72" s="293"/>
      <c r="HW72" s="290"/>
      <c r="HX72" s="290"/>
      <c r="IO72" s="294"/>
      <c r="IP72" s="294"/>
      <c r="IR72" s="288"/>
      <c r="IS72" s="288"/>
    </row>
    <row r="73" spans="124:253" ht="12.75" customHeight="1">
      <c r="DT73" s="290"/>
      <c r="DU73" s="290"/>
      <c r="DV73" s="292"/>
      <c r="DW73" s="292"/>
      <c r="EM73" s="293"/>
      <c r="EO73" s="292"/>
      <c r="EZ73" s="290"/>
      <c r="FA73" s="290"/>
      <c r="FB73" s="292"/>
      <c r="FC73" s="292"/>
      <c r="FP73" s="293"/>
      <c r="FR73" s="292"/>
      <c r="GF73" s="290"/>
      <c r="GG73" s="290"/>
      <c r="GH73" s="292"/>
      <c r="GI73" s="292"/>
      <c r="GS73" s="293"/>
      <c r="GU73" s="292"/>
      <c r="HL73" s="290"/>
      <c r="HM73" s="290"/>
      <c r="HN73" s="292"/>
      <c r="HO73" s="292"/>
      <c r="HV73" s="293"/>
      <c r="HW73" s="290"/>
      <c r="HX73" s="290"/>
      <c r="IO73" s="294"/>
      <c r="IP73" s="294"/>
      <c r="IR73" s="288"/>
      <c r="IS73" s="288"/>
    </row>
    <row r="74" spans="124:253" ht="12.75" customHeight="1">
      <c r="DT74" s="290"/>
      <c r="DU74" s="290"/>
      <c r="DV74" s="292"/>
      <c r="DW74" s="292"/>
      <c r="EM74" s="293"/>
      <c r="EO74" s="292"/>
      <c r="EZ74" s="290"/>
      <c r="FA74" s="290"/>
      <c r="FB74" s="292"/>
      <c r="FC74" s="292"/>
      <c r="FP74" s="293"/>
      <c r="FR74" s="292"/>
      <c r="GF74" s="290"/>
      <c r="GG74" s="290"/>
      <c r="GH74" s="292"/>
      <c r="GI74" s="292"/>
      <c r="GS74" s="293"/>
      <c r="GU74" s="292"/>
      <c r="HL74" s="290"/>
      <c r="HM74" s="290"/>
      <c r="HN74" s="292"/>
      <c r="HO74" s="292"/>
      <c r="HV74" s="293"/>
      <c r="HW74" s="290"/>
      <c r="HX74" s="290"/>
      <c r="IO74" s="294"/>
      <c r="IP74" s="294"/>
      <c r="IR74" s="288"/>
      <c r="IS74" s="288"/>
    </row>
    <row r="75" spans="124:253" ht="12.75" customHeight="1">
      <c r="DT75" s="290"/>
      <c r="DU75" s="290"/>
      <c r="DV75" s="292"/>
      <c r="DW75" s="292"/>
      <c r="EM75" s="293"/>
      <c r="EO75" s="292"/>
      <c r="EZ75" s="290"/>
      <c r="FA75" s="290"/>
      <c r="FB75" s="292"/>
      <c r="FC75" s="292"/>
      <c r="FP75" s="293"/>
      <c r="FR75" s="292"/>
      <c r="GF75" s="290"/>
      <c r="GG75" s="290"/>
      <c r="GH75" s="292"/>
      <c r="GI75" s="292"/>
      <c r="GS75" s="293"/>
      <c r="GU75" s="292"/>
      <c r="HL75" s="290"/>
      <c r="HM75" s="290"/>
      <c r="HN75" s="292"/>
      <c r="HO75" s="292"/>
      <c r="HV75" s="293"/>
      <c r="HW75" s="290"/>
      <c r="HX75" s="290"/>
      <c r="IO75" s="294"/>
      <c r="IP75" s="294"/>
      <c r="IR75" s="288"/>
      <c r="IS75" s="288"/>
    </row>
    <row r="76" spans="124:253" ht="12.75" customHeight="1">
      <c r="DT76" s="290"/>
      <c r="DU76" s="290"/>
      <c r="DV76" s="292"/>
      <c r="DW76" s="292"/>
      <c r="EM76" s="293"/>
      <c r="EO76" s="292"/>
      <c r="EZ76" s="290"/>
      <c r="FA76" s="290"/>
      <c r="FB76" s="292"/>
      <c r="FC76" s="292"/>
      <c r="FP76" s="293"/>
      <c r="FR76" s="292"/>
      <c r="GF76" s="290"/>
      <c r="GG76" s="290"/>
      <c r="GH76" s="292"/>
      <c r="GI76" s="292"/>
      <c r="GS76" s="293"/>
      <c r="GU76" s="292"/>
      <c r="HL76" s="290"/>
      <c r="HM76" s="290"/>
      <c r="HN76" s="292"/>
      <c r="HO76" s="292"/>
      <c r="HV76" s="293"/>
      <c r="HW76" s="290"/>
      <c r="HX76" s="290"/>
      <c r="IO76" s="294"/>
      <c r="IP76" s="294"/>
      <c r="IR76" s="288"/>
      <c r="IS76" s="288"/>
    </row>
    <row r="77" spans="124:253" ht="12.75" customHeight="1">
      <c r="DT77" s="290"/>
      <c r="DU77" s="290"/>
      <c r="DV77" s="292"/>
      <c r="DW77" s="292"/>
      <c r="EM77" s="293"/>
      <c r="EO77" s="292"/>
      <c r="EZ77" s="290"/>
      <c r="FA77" s="290"/>
      <c r="FB77" s="292"/>
      <c r="FC77" s="292"/>
      <c r="FP77" s="293"/>
      <c r="FR77" s="292"/>
      <c r="GF77" s="290"/>
      <c r="GG77" s="290"/>
      <c r="GH77" s="292"/>
      <c r="GI77" s="292"/>
      <c r="GS77" s="293"/>
      <c r="GU77" s="292"/>
      <c r="HL77" s="290"/>
      <c r="HM77" s="290"/>
      <c r="HN77" s="292"/>
      <c r="HO77" s="292"/>
      <c r="HV77" s="293"/>
      <c r="HW77" s="290"/>
      <c r="HX77" s="290"/>
      <c r="IO77" s="294"/>
      <c r="IP77" s="294"/>
      <c r="IR77" s="288"/>
      <c r="IS77" s="288"/>
    </row>
    <row r="78" spans="124:253" ht="12.75" customHeight="1">
      <c r="DT78" s="290"/>
      <c r="DU78" s="290"/>
      <c r="DV78" s="292"/>
      <c r="DW78" s="292"/>
      <c r="EM78" s="293"/>
      <c r="EO78" s="292"/>
      <c r="EZ78" s="290"/>
      <c r="FA78" s="290"/>
      <c r="FB78" s="292"/>
      <c r="FC78" s="292"/>
      <c r="FP78" s="293"/>
      <c r="FR78" s="292"/>
      <c r="GF78" s="290"/>
      <c r="GG78" s="290"/>
      <c r="GH78" s="292"/>
      <c r="GI78" s="292"/>
      <c r="GS78" s="293"/>
      <c r="GU78" s="292"/>
      <c r="HL78" s="290"/>
      <c r="HM78" s="290"/>
      <c r="HN78" s="292"/>
      <c r="HO78" s="292"/>
      <c r="HV78" s="293"/>
      <c r="HW78" s="290"/>
      <c r="HX78" s="290"/>
      <c r="IO78" s="294"/>
      <c r="IP78" s="294"/>
      <c r="IR78" s="288"/>
      <c r="IS78" s="288"/>
    </row>
    <row r="79" spans="124:253" ht="12.75" customHeight="1">
      <c r="DT79" s="290"/>
      <c r="DU79" s="290"/>
      <c r="DV79" s="292"/>
      <c r="DW79" s="292"/>
      <c r="EM79" s="293"/>
      <c r="EO79" s="292"/>
      <c r="EZ79" s="290"/>
      <c r="FA79" s="290"/>
      <c r="FB79" s="292"/>
      <c r="FC79" s="292"/>
      <c r="FP79" s="293"/>
      <c r="FR79" s="292"/>
      <c r="GF79" s="290"/>
      <c r="GG79" s="290"/>
      <c r="GH79" s="292"/>
      <c r="GI79" s="292"/>
      <c r="GS79" s="293"/>
      <c r="GU79" s="292"/>
      <c r="HL79" s="290"/>
      <c r="HM79" s="290"/>
      <c r="HN79" s="292"/>
      <c r="HO79" s="292"/>
      <c r="HV79" s="293"/>
      <c r="HW79" s="290"/>
      <c r="HX79" s="290"/>
      <c r="IO79" s="294"/>
      <c r="IP79" s="294"/>
      <c r="IR79" s="288"/>
      <c r="IS79" s="288"/>
    </row>
    <row r="80" spans="124:253" ht="12.75" customHeight="1">
      <c r="DT80" s="290"/>
      <c r="DU80" s="290"/>
      <c r="DV80" s="292"/>
      <c r="DW80" s="292"/>
      <c r="EM80" s="293"/>
      <c r="EO80" s="292"/>
      <c r="EZ80" s="290"/>
      <c r="FA80" s="290"/>
      <c r="FB80" s="292"/>
      <c r="FC80" s="292"/>
      <c r="FP80" s="293"/>
      <c r="FR80" s="292"/>
      <c r="GF80" s="290"/>
      <c r="GG80" s="290"/>
      <c r="GH80" s="292"/>
      <c r="GI80" s="292"/>
      <c r="GS80" s="293"/>
      <c r="GU80" s="292"/>
      <c r="HL80" s="290"/>
      <c r="HM80" s="290"/>
      <c r="HN80" s="292"/>
      <c r="HO80" s="292"/>
      <c r="HV80" s="293"/>
      <c r="HW80" s="290"/>
      <c r="HX80" s="290"/>
      <c r="IO80" s="294"/>
      <c r="IP80" s="294"/>
      <c r="IR80" s="288"/>
      <c r="IS80" s="288"/>
    </row>
    <row r="81" spans="124:253" ht="12.75" customHeight="1">
      <c r="DT81" s="290"/>
      <c r="DU81" s="290"/>
      <c r="DV81" s="292"/>
      <c r="DW81" s="292"/>
      <c r="EM81" s="293"/>
      <c r="EO81" s="292"/>
      <c r="EZ81" s="290"/>
      <c r="FA81" s="290"/>
      <c r="FB81" s="292"/>
      <c r="FC81" s="292"/>
      <c r="FP81" s="293"/>
      <c r="FR81" s="292"/>
      <c r="GF81" s="290"/>
      <c r="GG81" s="290"/>
      <c r="GH81" s="292"/>
      <c r="GI81" s="292"/>
      <c r="GS81" s="293"/>
      <c r="GU81" s="292"/>
      <c r="HL81" s="290"/>
      <c r="HM81" s="290"/>
      <c r="HN81" s="292"/>
      <c r="HO81" s="292"/>
      <c r="HV81" s="293"/>
      <c r="HW81" s="290"/>
      <c r="HX81" s="290"/>
      <c r="IO81" s="294"/>
      <c r="IP81" s="294"/>
      <c r="IR81" s="288"/>
      <c r="IS81" s="288"/>
    </row>
    <row r="82" spans="124:253" ht="12.75" customHeight="1">
      <c r="DT82" s="290"/>
      <c r="DU82" s="290"/>
      <c r="DV82" s="292"/>
      <c r="DW82" s="292"/>
      <c r="EM82" s="293"/>
      <c r="EO82" s="292"/>
      <c r="EZ82" s="290"/>
      <c r="FA82" s="290"/>
      <c r="FB82" s="292"/>
      <c r="FC82" s="292"/>
      <c r="FP82" s="293"/>
      <c r="FR82" s="292"/>
      <c r="GF82" s="290"/>
      <c r="GG82" s="290"/>
      <c r="GH82" s="292"/>
      <c r="GI82" s="292"/>
      <c r="GS82" s="293"/>
      <c r="GU82" s="292"/>
      <c r="HL82" s="290"/>
      <c r="HM82" s="290"/>
      <c r="HN82" s="292"/>
      <c r="HO82" s="292"/>
      <c r="HV82" s="293"/>
      <c r="HW82" s="290"/>
      <c r="HX82" s="290"/>
      <c r="IO82" s="294"/>
      <c r="IP82" s="294"/>
      <c r="IR82" s="288"/>
      <c r="IS82" s="288"/>
    </row>
    <row r="83" spans="124:253" ht="12.75" customHeight="1">
      <c r="DT83" s="290"/>
      <c r="DU83" s="290"/>
      <c r="DV83" s="292"/>
      <c r="DW83" s="292"/>
      <c r="EM83" s="293"/>
      <c r="EO83" s="292"/>
      <c r="EZ83" s="290"/>
      <c r="FA83" s="290"/>
      <c r="FB83" s="292"/>
      <c r="FC83" s="292"/>
      <c r="FP83" s="293"/>
      <c r="FR83" s="292"/>
      <c r="GF83" s="290"/>
      <c r="GG83" s="290"/>
      <c r="GH83" s="292"/>
      <c r="GI83" s="292"/>
      <c r="GS83" s="293"/>
      <c r="GU83" s="292"/>
      <c r="HL83" s="290"/>
      <c r="HM83" s="290"/>
      <c r="HN83" s="292"/>
      <c r="HO83" s="292"/>
      <c r="HV83" s="293"/>
      <c r="HW83" s="290"/>
      <c r="HX83" s="290"/>
      <c r="IO83" s="294"/>
      <c r="IP83" s="294"/>
      <c r="IR83" s="288"/>
      <c r="IS83" s="288"/>
    </row>
    <row r="84" spans="124:253" ht="12.75" customHeight="1">
      <c r="DT84" s="290"/>
      <c r="DU84" s="290"/>
      <c r="DV84" s="292"/>
      <c r="DW84" s="292"/>
      <c r="EM84" s="293"/>
      <c r="EO84" s="292"/>
      <c r="EZ84" s="290"/>
      <c r="FA84" s="290"/>
      <c r="FB84" s="292"/>
      <c r="FC84" s="292"/>
      <c r="FP84" s="293"/>
      <c r="FR84" s="292"/>
      <c r="GF84" s="290"/>
      <c r="GG84" s="290"/>
      <c r="GH84" s="292"/>
      <c r="GI84" s="292"/>
      <c r="GS84" s="293"/>
      <c r="GU84" s="292"/>
      <c r="HL84" s="290"/>
      <c r="HM84" s="290"/>
      <c r="HN84" s="292"/>
      <c r="HO84" s="292"/>
      <c r="HV84" s="293"/>
      <c r="HW84" s="290"/>
      <c r="HX84" s="290"/>
      <c r="IO84" s="294"/>
      <c r="IP84" s="294"/>
      <c r="IR84" s="288"/>
      <c r="IS84" s="288"/>
    </row>
    <row r="85" spans="124:253" ht="12.75" customHeight="1">
      <c r="DT85" s="290"/>
      <c r="DU85" s="290"/>
      <c r="DV85" s="292"/>
      <c r="DW85" s="292"/>
      <c r="EM85" s="293"/>
      <c r="EO85" s="292"/>
      <c r="EZ85" s="290"/>
      <c r="FA85" s="290"/>
      <c r="FB85" s="292"/>
      <c r="FC85" s="292"/>
      <c r="FP85" s="293"/>
      <c r="FR85" s="292"/>
      <c r="GF85" s="290"/>
      <c r="GG85" s="290"/>
      <c r="GH85" s="292"/>
      <c r="GI85" s="292"/>
      <c r="GS85" s="293"/>
      <c r="GU85" s="292"/>
      <c r="HL85" s="290"/>
      <c r="HM85" s="290"/>
      <c r="HN85" s="292"/>
      <c r="HO85" s="292"/>
      <c r="HV85" s="293"/>
      <c r="HW85" s="290"/>
      <c r="HX85" s="290"/>
      <c r="IO85" s="294"/>
      <c r="IP85" s="294"/>
      <c r="IR85" s="288"/>
      <c r="IS85" s="288"/>
    </row>
    <row r="86" spans="124:253" ht="12.75" customHeight="1">
      <c r="DT86" s="290"/>
      <c r="DU86" s="290"/>
      <c r="DV86" s="292"/>
      <c r="DW86" s="292"/>
      <c r="EM86" s="293"/>
      <c r="EO86" s="292"/>
      <c r="EZ86" s="290"/>
      <c r="FA86" s="290"/>
      <c r="FB86" s="292"/>
      <c r="FC86" s="292"/>
      <c r="FP86" s="293"/>
      <c r="FR86" s="292"/>
      <c r="GF86" s="290"/>
      <c r="GG86" s="290"/>
      <c r="GH86" s="292"/>
      <c r="GI86" s="292"/>
      <c r="GS86" s="293"/>
      <c r="GU86" s="292"/>
      <c r="HL86" s="290"/>
      <c r="HM86" s="290"/>
      <c r="HN86" s="292"/>
      <c r="HO86" s="292"/>
      <c r="HV86" s="293"/>
      <c r="HW86" s="290"/>
      <c r="HX86" s="290"/>
      <c r="IO86" s="294"/>
      <c r="IP86" s="294"/>
      <c r="IR86" s="288"/>
      <c r="IS86" s="288"/>
    </row>
    <row r="87" spans="124:253" ht="12.75" customHeight="1">
      <c r="DT87" s="290"/>
      <c r="DU87" s="290"/>
      <c r="DV87" s="292"/>
      <c r="DW87" s="292"/>
      <c r="EM87" s="293"/>
      <c r="EO87" s="292"/>
      <c r="EZ87" s="290"/>
      <c r="FA87" s="290"/>
      <c r="FB87" s="292"/>
      <c r="FC87" s="292"/>
      <c r="FP87" s="293"/>
      <c r="FR87" s="292"/>
      <c r="GF87" s="290"/>
      <c r="GG87" s="290"/>
      <c r="GH87" s="292"/>
      <c r="GI87" s="292"/>
      <c r="GS87" s="293"/>
      <c r="GU87" s="292"/>
      <c r="HL87" s="290"/>
      <c r="HM87" s="290"/>
      <c r="HN87" s="292"/>
      <c r="HO87" s="292"/>
      <c r="HV87" s="293"/>
      <c r="HW87" s="290"/>
      <c r="HX87" s="290"/>
      <c r="IO87" s="294"/>
      <c r="IP87" s="294"/>
      <c r="IR87" s="288"/>
      <c r="IS87" s="288"/>
    </row>
    <row r="88" spans="124:253" ht="12.75" customHeight="1">
      <c r="DT88" s="290"/>
      <c r="DU88" s="290"/>
      <c r="DV88" s="292"/>
      <c r="DW88" s="292"/>
      <c r="EM88" s="293"/>
      <c r="EO88" s="292"/>
      <c r="EZ88" s="290"/>
      <c r="FA88" s="290"/>
      <c r="FB88" s="292"/>
      <c r="FC88" s="292"/>
      <c r="FP88" s="293"/>
      <c r="FR88" s="292"/>
      <c r="GF88" s="290"/>
      <c r="GG88" s="290"/>
      <c r="GH88" s="292"/>
      <c r="GI88" s="292"/>
      <c r="GS88" s="293"/>
      <c r="GU88" s="292"/>
      <c r="HL88" s="290"/>
      <c r="HM88" s="290"/>
      <c r="HN88" s="292"/>
      <c r="HO88" s="292"/>
      <c r="HV88" s="293"/>
      <c r="HW88" s="290"/>
      <c r="HX88" s="290"/>
      <c r="IO88" s="294"/>
      <c r="IP88" s="294"/>
      <c r="IR88" s="288"/>
      <c r="IS88" s="288"/>
    </row>
    <row r="89" spans="124:253" ht="12.75" customHeight="1">
      <c r="DT89" s="290"/>
      <c r="DU89" s="290"/>
      <c r="DV89" s="292"/>
      <c r="DW89" s="292"/>
      <c r="EM89" s="293"/>
      <c r="EO89" s="292"/>
      <c r="EZ89" s="290"/>
      <c r="FA89" s="290"/>
      <c r="FB89" s="292"/>
      <c r="FC89" s="292"/>
      <c r="FP89" s="293"/>
      <c r="FR89" s="292"/>
      <c r="GF89" s="290"/>
      <c r="GG89" s="290"/>
      <c r="GH89" s="292"/>
      <c r="GI89" s="292"/>
      <c r="GS89" s="293"/>
      <c r="GU89" s="292"/>
      <c r="HL89" s="290"/>
      <c r="HM89" s="290"/>
      <c r="HN89" s="292"/>
      <c r="HO89" s="292"/>
      <c r="HV89" s="293"/>
      <c r="HW89" s="290"/>
      <c r="HX89" s="290"/>
      <c r="IO89" s="294"/>
      <c r="IP89" s="294"/>
      <c r="IR89" s="288"/>
      <c r="IS89" s="288"/>
    </row>
    <row r="90" spans="124:253" ht="12.75" customHeight="1">
      <c r="DT90" s="290"/>
      <c r="DU90" s="290"/>
      <c r="DV90" s="292"/>
      <c r="DW90" s="292"/>
      <c r="EM90" s="293"/>
      <c r="EO90" s="292"/>
      <c r="EZ90" s="290"/>
      <c r="FA90" s="290"/>
      <c r="FB90" s="292"/>
      <c r="FC90" s="292"/>
      <c r="FP90" s="293"/>
      <c r="FR90" s="292"/>
      <c r="GF90" s="290"/>
      <c r="GG90" s="290"/>
      <c r="GH90" s="292"/>
      <c r="GI90" s="292"/>
      <c r="GS90" s="293"/>
      <c r="GU90" s="292"/>
      <c r="HL90" s="290"/>
      <c r="HM90" s="290"/>
      <c r="HN90" s="292"/>
      <c r="HO90" s="292"/>
      <c r="HV90" s="293"/>
      <c r="HW90" s="290"/>
      <c r="HX90" s="290"/>
      <c r="IO90" s="294"/>
      <c r="IP90" s="294"/>
      <c r="IR90" s="288"/>
      <c r="IS90" s="288"/>
    </row>
    <row r="91" spans="124:253" ht="12.75" customHeight="1">
      <c r="DT91" s="290"/>
      <c r="DU91" s="290"/>
      <c r="DV91" s="292"/>
      <c r="DW91" s="292"/>
      <c r="EM91" s="293"/>
      <c r="EO91" s="292"/>
      <c r="EZ91" s="290"/>
      <c r="FA91" s="290"/>
      <c r="FB91" s="292"/>
      <c r="FC91" s="292"/>
      <c r="FP91" s="293"/>
      <c r="FR91" s="292"/>
      <c r="GF91" s="290"/>
      <c r="GG91" s="290"/>
      <c r="GH91" s="292"/>
      <c r="GI91" s="292"/>
      <c r="GS91" s="293"/>
      <c r="GU91" s="292"/>
      <c r="HL91" s="290"/>
      <c r="HM91" s="290"/>
      <c r="HN91" s="292"/>
      <c r="HO91" s="292"/>
      <c r="HV91" s="293"/>
      <c r="HW91" s="290"/>
      <c r="HX91" s="290"/>
      <c r="IO91" s="294"/>
      <c r="IP91" s="294"/>
      <c r="IR91" s="288"/>
      <c r="IS91" s="288"/>
    </row>
    <row r="92" spans="124:253" ht="12.75" customHeight="1">
      <c r="DT92" s="290"/>
      <c r="DU92" s="290"/>
      <c r="DV92" s="292"/>
      <c r="DW92" s="292"/>
      <c r="EM92" s="293"/>
      <c r="EO92" s="292"/>
      <c r="EZ92" s="290"/>
      <c r="FA92" s="290"/>
      <c r="FB92" s="292"/>
      <c r="FC92" s="292"/>
      <c r="FP92" s="293"/>
      <c r="FR92" s="292"/>
      <c r="GF92" s="290"/>
      <c r="GG92" s="290"/>
      <c r="GH92" s="292"/>
      <c r="GI92" s="292"/>
      <c r="GS92" s="293"/>
      <c r="GU92" s="292"/>
      <c r="HL92" s="290"/>
      <c r="HM92" s="290"/>
      <c r="HN92" s="292"/>
      <c r="HO92" s="292"/>
      <c r="HV92" s="293"/>
      <c r="HW92" s="290"/>
      <c r="HX92" s="290"/>
      <c r="IO92" s="294"/>
      <c r="IP92" s="294"/>
      <c r="IR92" s="288"/>
      <c r="IS92" s="288"/>
    </row>
    <row r="93" spans="124:253" ht="12.75" customHeight="1">
      <c r="DT93" s="290"/>
      <c r="DU93" s="290"/>
      <c r="DV93" s="292"/>
      <c r="DW93" s="292"/>
      <c r="EM93" s="293"/>
      <c r="EO93" s="292"/>
      <c r="EZ93" s="290"/>
      <c r="FA93" s="290"/>
      <c r="FB93" s="292"/>
      <c r="FC93" s="292"/>
      <c r="FP93" s="293"/>
      <c r="FR93" s="292"/>
      <c r="GF93" s="290"/>
      <c r="GG93" s="290"/>
      <c r="GH93" s="292"/>
      <c r="GI93" s="292"/>
      <c r="GS93" s="293"/>
      <c r="GU93" s="292"/>
      <c r="HL93" s="290"/>
      <c r="HM93" s="290"/>
      <c r="HN93" s="292"/>
      <c r="HO93" s="292"/>
      <c r="HV93" s="293"/>
      <c r="HW93" s="290"/>
      <c r="HX93" s="290"/>
      <c r="IO93" s="294"/>
      <c r="IP93" s="294"/>
      <c r="IR93" s="288"/>
      <c r="IS93" s="288"/>
    </row>
    <row r="94" spans="124:253" ht="12.75" customHeight="1">
      <c r="DT94" s="290"/>
      <c r="DU94" s="290"/>
      <c r="DV94" s="292"/>
      <c r="DW94" s="292"/>
      <c r="EM94" s="293"/>
      <c r="EO94" s="292"/>
      <c r="EZ94" s="290"/>
      <c r="FA94" s="290"/>
      <c r="FB94" s="292"/>
      <c r="FC94" s="292"/>
      <c r="FP94" s="293"/>
      <c r="FR94" s="292"/>
      <c r="GF94" s="290"/>
      <c r="GG94" s="290"/>
      <c r="GH94" s="292"/>
      <c r="GI94" s="292"/>
      <c r="GS94" s="293"/>
      <c r="GU94" s="292"/>
      <c r="HL94" s="290"/>
      <c r="HM94" s="290"/>
      <c r="HN94" s="292"/>
      <c r="HO94" s="292"/>
      <c r="HV94" s="293"/>
      <c r="HW94" s="290"/>
      <c r="HX94" s="290"/>
      <c r="IO94" s="294"/>
      <c r="IP94" s="294"/>
      <c r="IR94" s="288"/>
      <c r="IS94" s="288"/>
    </row>
    <row r="95" spans="124:253" ht="12.75" customHeight="1">
      <c r="DT95" s="290"/>
      <c r="DU95" s="290"/>
      <c r="DV95" s="292"/>
      <c r="DW95" s="292"/>
      <c r="EM95" s="293"/>
      <c r="EO95" s="292"/>
      <c r="EZ95" s="290"/>
      <c r="FA95" s="290"/>
      <c r="FB95" s="292"/>
      <c r="FC95" s="292"/>
      <c r="FP95" s="293"/>
      <c r="FR95" s="292"/>
      <c r="GF95" s="290"/>
      <c r="GG95" s="290"/>
      <c r="GH95" s="292"/>
      <c r="GI95" s="292"/>
      <c r="GS95" s="293"/>
      <c r="GU95" s="292"/>
      <c r="HL95" s="290"/>
      <c r="HM95" s="290"/>
      <c r="HN95" s="292"/>
      <c r="HO95" s="292"/>
      <c r="HV95" s="293"/>
      <c r="HW95" s="290"/>
      <c r="HX95" s="290"/>
      <c r="IO95" s="294"/>
      <c r="IP95" s="294"/>
      <c r="IR95" s="288"/>
      <c r="IS95" s="288"/>
    </row>
    <row r="96" spans="124:253" ht="12.75" customHeight="1">
      <c r="DT96" s="290"/>
      <c r="DU96" s="290"/>
      <c r="DV96" s="292"/>
      <c r="DW96" s="292"/>
      <c r="EM96" s="293"/>
      <c r="EO96" s="292"/>
      <c r="EZ96" s="290"/>
      <c r="FA96" s="290"/>
      <c r="FB96" s="292"/>
      <c r="FC96" s="292"/>
      <c r="FP96" s="293"/>
      <c r="FR96" s="292"/>
      <c r="GF96" s="290"/>
      <c r="GG96" s="290"/>
      <c r="GH96" s="292"/>
      <c r="GI96" s="292"/>
      <c r="GS96" s="293"/>
      <c r="GU96" s="292"/>
      <c r="HL96" s="290"/>
      <c r="HM96" s="290"/>
      <c r="HN96" s="292"/>
      <c r="HO96" s="292"/>
      <c r="HV96" s="293"/>
      <c r="HW96" s="290"/>
      <c r="HX96" s="290"/>
      <c r="IO96" s="294"/>
      <c r="IP96" s="294"/>
      <c r="IR96" s="288"/>
      <c r="IS96" s="288"/>
    </row>
    <row r="97" spans="124:253" ht="12.75" customHeight="1">
      <c r="DT97" s="290"/>
      <c r="DU97" s="290"/>
      <c r="DV97" s="292"/>
      <c r="DW97" s="292"/>
      <c r="EM97" s="293"/>
      <c r="EO97" s="292"/>
      <c r="EZ97" s="290"/>
      <c r="FA97" s="290"/>
      <c r="FB97" s="292"/>
      <c r="FC97" s="292"/>
      <c r="FP97" s="293"/>
      <c r="FR97" s="292"/>
      <c r="GF97" s="290"/>
      <c r="GG97" s="290"/>
      <c r="GH97" s="292"/>
      <c r="GI97" s="292"/>
      <c r="GS97" s="293"/>
      <c r="GU97" s="292"/>
      <c r="HL97" s="290"/>
      <c r="HM97" s="290"/>
      <c r="HN97" s="292"/>
      <c r="HO97" s="292"/>
      <c r="HV97" s="293"/>
      <c r="HW97" s="290"/>
      <c r="HX97" s="290"/>
      <c r="IO97" s="294"/>
      <c r="IP97" s="294"/>
      <c r="IR97" s="288"/>
      <c r="IS97" s="288"/>
    </row>
    <row r="98" spans="124:253" ht="12.75" customHeight="1">
      <c r="DT98" s="290"/>
      <c r="DU98" s="290"/>
      <c r="DV98" s="292"/>
      <c r="DW98" s="292"/>
      <c r="EM98" s="293"/>
      <c r="EO98" s="292"/>
      <c r="EZ98" s="290"/>
      <c r="FA98" s="290"/>
      <c r="FB98" s="292"/>
      <c r="FC98" s="292"/>
      <c r="FP98" s="293"/>
      <c r="FR98" s="292"/>
      <c r="GF98" s="290"/>
      <c r="GG98" s="290"/>
      <c r="GH98" s="292"/>
      <c r="GI98" s="292"/>
      <c r="GS98" s="293"/>
      <c r="GU98" s="292"/>
      <c r="HL98" s="290"/>
      <c r="HM98" s="290"/>
      <c r="HN98" s="292"/>
      <c r="HO98" s="292"/>
      <c r="HV98" s="293"/>
      <c r="HW98" s="290"/>
      <c r="HX98" s="290"/>
      <c r="IO98" s="294"/>
      <c r="IP98" s="294"/>
      <c r="IR98" s="288"/>
      <c r="IS98" s="288"/>
    </row>
    <row r="99" spans="124:253" ht="12.75" customHeight="1">
      <c r="DT99" s="290"/>
      <c r="DU99" s="290"/>
      <c r="DV99" s="292"/>
      <c r="DW99" s="292"/>
      <c r="EM99" s="293"/>
      <c r="EO99" s="292"/>
      <c r="EZ99" s="290"/>
      <c r="FA99" s="290"/>
      <c r="FB99" s="292"/>
      <c r="FC99" s="292"/>
      <c r="FP99" s="293"/>
      <c r="FR99" s="292"/>
      <c r="GF99" s="290"/>
      <c r="GG99" s="290"/>
      <c r="GH99" s="292"/>
      <c r="GI99" s="292"/>
      <c r="GS99" s="293"/>
      <c r="GU99" s="292"/>
      <c r="HL99" s="290"/>
      <c r="HM99" s="290"/>
      <c r="HN99" s="292"/>
      <c r="HO99" s="292"/>
      <c r="HV99" s="293"/>
      <c r="HW99" s="290"/>
      <c r="HX99" s="290"/>
      <c r="IO99" s="294"/>
      <c r="IP99" s="294"/>
      <c r="IR99" s="288"/>
      <c r="IS99" s="288"/>
    </row>
    <row r="100" spans="124:253" ht="12.75" customHeight="1">
      <c r="DT100" s="290"/>
      <c r="DU100" s="290"/>
      <c r="DV100" s="292"/>
      <c r="DW100" s="292"/>
      <c r="EM100" s="293"/>
      <c r="EO100" s="292"/>
      <c r="EZ100" s="290"/>
      <c r="FA100" s="290"/>
      <c r="FB100" s="292"/>
      <c r="FC100" s="292"/>
      <c r="FP100" s="293"/>
      <c r="FR100" s="292"/>
      <c r="GF100" s="290"/>
      <c r="GG100" s="290"/>
      <c r="GH100" s="292"/>
      <c r="GI100" s="292"/>
      <c r="GS100" s="293"/>
      <c r="GU100" s="292"/>
      <c r="HL100" s="290"/>
      <c r="HM100" s="290"/>
      <c r="HN100" s="292"/>
      <c r="HO100" s="292"/>
      <c r="HV100" s="293"/>
      <c r="HW100" s="290"/>
      <c r="HX100" s="290"/>
      <c r="IO100" s="294"/>
      <c r="IP100" s="294"/>
      <c r="IR100" s="288"/>
      <c r="IS100" s="288"/>
    </row>
    <row r="101" spans="124:253" ht="12.75" customHeight="1">
      <c r="DT101" s="290"/>
      <c r="DU101" s="290"/>
      <c r="DV101" s="292"/>
      <c r="DW101" s="292"/>
      <c r="EM101" s="293"/>
      <c r="EO101" s="292"/>
      <c r="EZ101" s="290"/>
      <c r="FA101" s="290"/>
      <c r="FB101" s="292"/>
      <c r="FC101" s="292"/>
      <c r="FP101" s="293"/>
      <c r="FR101" s="292"/>
      <c r="GF101" s="290"/>
      <c r="GG101" s="290"/>
      <c r="GH101" s="292"/>
      <c r="GI101" s="292"/>
      <c r="GS101" s="293"/>
      <c r="GU101" s="292"/>
      <c r="HL101" s="290"/>
      <c r="HM101" s="290"/>
      <c r="HN101" s="292"/>
      <c r="HO101" s="292"/>
      <c r="HV101" s="293"/>
      <c r="HW101" s="290"/>
      <c r="HX101" s="290"/>
      <c r="IO101" s="294"/>
      <c r="IP101" s="294"/>
      <c r="IR101" s="288"/>
      <c r="IS101" s="288"/>
    </row>
    <row r="102" spans="124:253" ht="12.75" customHeight="1">
      <c r="DT102" s="290"/>
      <c r="DU102" s="290"/>
      <c r="DV102" s="292"/>
      <c r="DW102" s="292"/>
      <c r="EM102" s="293"/>
      <c r="EO102" s="292"/>
      <c r="EZ102" s="290"/>
      <c r="FA102" s="290"/>
      <c r="FB102" s="292"/>
      <c r="FC102" s="292"/>
      <c r="FP102" s="293"/>
      <c r="FR102" s="292"/>
      <c r="GF102" s="290"/>
      <c r="GG102" s="290"/>
      <c r="GH102" s="292"/>
      <c r="GI102" s="292"/>
      <c r="GS102" s="293"/>
      <c r="GU102" s="292"/>
      <c r="HL102" s="290"/>
      <c r="HM102" s="290"/>
      <c r="HN102" s="292"/>
      <c r="HO102" s="292"/>
      <c r="HV102" s="293"/>
      <c r="HW102" s="290"/>
      <c r="HX102" s="290"/>
      <c r="IO102" s="294"/>
      <c r="IP102" s="294"/>
      <c r="IR102" s="288"/>
      <c r="IS102" s="288"/>
    </row>
    <row r="103" spans="124:253" ht="12.75" customHeight="1">
      <c r="DT103" s="290"/>
      <c r="DU103" s="290"/>
      <c r="DV103" s="292"/>
      <c r="DW103" s="292"/>
      <c r="EM103" s="293"/>
      <c r="EO103" s="292"/>
      <c r="EZ103" s="290"/>
      <c r="FA103" s="290"/>
      <c r="FB103" s="292"/>
      <c r="FC103" s="292"/>
      <c r="FP103" s="293"/>
      <c r="FR103" s="292"/>
      <c r="GF103" s="290"/>
      <c r="GG103" s="290"/>
      <c r="GH103" s="292"/>
      <c r="GI103" s="292"/>
      <c r="GS103" s="293"/>
      <c r="GU103" s="292"/>
      <c r="HL103" s="290"/>
      <c r="HM103" s="290"/>
      <c r="HN103" s="292"/>
      <c r="HO103" s="292"/>
      <c r="HV103" s="293"/>
      <c r="HW103" s="290"/>
      <c r="HX103" s="290"/>
      <c r="IO103" s="294"/>
      <c r="IP103" s="294"/>
      <c r="IR103" s="288"/>
      <c r="IS103" s="288"/>
    </row>
    <row r="104" spans="124:253" ht="12.75" customHeight="1">
      <c r="DT104" s="290"/>
      <c r="DU104" s="290"/>
      <c r="DV104" s="292"/>
      <c r="DW104" s="292"/>
      <c r="EM104" s="293"/>
      <c r="EO104" s="292"/>
      <c r="EZ104" s="290"/>
      <c r="FA104" s="290"/>
      <c r="FB104" s="292"/>
      <c r="FC104" s="292"/>
      <c r="FP104" s="293"/>
      <c r="FR104" s="292"/>
      <c r="GF104" s="290"/>
      <c r="GG104" s="290"/>
      <c r="GH104" s="292"/>
      <c r="GI104" s="292"/>
      <c r="GS104" s="293"/>
      <c r="GU104" s="292"/>
      <c r="HL104" s="290"/>
      <c r="HM104" s="290"/>
      <c r="HN104" s="292"/>
      <c r="HO104" s="292"/>
      <c r="HV104" s="293"/>
      <c r="HW104" s="290"/>
      <c r="HX104" s="290"/>
      <c r="IO104" s="294"/>
      <c r="IP104" s="294"/>
      <c r="IR104" s="288"/>
      <c r="IS104" s="288"/>
    </row>
    <row r="105" spans="124:253" ht="12.75" customHeight="1">
      <c r="DT105" s="290"/>
      <c r="DU105" s="290"/>
      <c r="DV105" s="292"/>
      <c r="DW105" s="292"/>
      <c r="EM105" s="293"/>
      <c r="EO105" s="292"/>
      <c r="EZ105" s="290"/>
      <c r="FA105" s="290"/>
      <c r="FB105" s="292"/>
      <c r="FC105" s="292"/>
      <c r="FP105" s="293"/>
      <c r="FR105" s="292"/>
      <c r="GF105" s="290"/>
      <c r="GG105" s="290"/>
      <c r="GH105" s="292"/>
      <c r="GI105" s="292"/>
      <c r="GS105" s="293"/>
      <c r="GU105" s="292"/>
      <c r="HL105" s="290"/>
      <c r="HM105" s="290"/>
      <c r="HN105" s="292"/>
      <c r="HO105" s="292"/>
      <c r="HV105" s="293"/>
      <c r="HW105" s="290"/>
      <c r="HX105" s="290"/>
      <c r="IO105" s="294"/>
      <c r="IP105" s="294"/>
      <c r="IR105" s="288"/>
      <c r="IS105" s="288"/>
    </row>
    <row r="106" spans="124:253" ht="12.75" customHeight="1">
      <c r="DT106" s="290"/>
      <c r="DU106" s="290"/>
      <c r="DV106" s="292"/>
      <c r="DW106" s="292"/>
      <c r="EM106" s="293"/>
      <c r="EO106" s="292"/>
      <c r="EZ106" s="290"/>
      <c r="FA106" s="290"/>
      <c r="FB106" s="292"/>
      <c r="FC106" s="292"/>
      <c r="FP106" s="293"/>
      <c r="FR106" s="292"/>
      <c r="GF106" s="290"/>
      <c r="GG106" s="290"/>
      <c r="GH106" s="292"/>
      <c r="GI106" s="292"/>
      <c r="GS106" s="293"/>
      <c r="GU106" s="292"/>
      <c r="HL106" s="290"/>
      <c r="HM106" s="290"/>
      <c r="HN106" s="292"/>
      <c r="HO106" s="292"/>
      <c r="HV106" s="293"/>
      <c r="HW106" s="290"/>
      <c r="HX106" s="290"/>
      <c r="IO106" s="294"/>
      <c r="IP106" s="294"/>
      <c r="IR106" s="288"/>
      <c r="IS106" s="288"/>
    </row>
    <row r="107" spans="124:253" ht="12.75" customHeight="1">
      <c r="DT107" s="290"/>
      <c r="DU107" s="290"/>
      <c r="DV107" s="292"/>
      <c r="DW107" s="292"/>
      <c r="EM107" s="293"/>
      <c r="EO107" s="292"/>
      <c r="EZ107" s="290"/>
      <c r="FA107" s="290"/>
      <c r="FB107" s="292"/>
      <c r="FC107" s="292"/>
      <c r="FP107" s="293"/>
      <c r="FR107" s="292"/>
      <c r="GF107" s="290"/>
      <c r="GG107" s="290"/>
      <c r="GH107" s="292"/>
      <c r="GI107" s="292"/>
      <c r="GS107" s="293"/>
      <c r="GU107" s="292"/>
      <c r="HL107" s="290"/>
      <c r="HM107" s="290"/>
      <c r="HN107" s="292"/>
      <c r="HO107" s="292"/>
      <c r="HV107" s="293"/>
      <c r="HW107" s="290"/>
      <c r="HX107" s="290"/>
      <c r="IO107" s="294"/>
      <c r="IP107" s="294"/>
      <c r="IR107" s="288"/>
      <c r="IS107" s="288"/>
    </row>
    <row r="108" spans="124:253" ht="12.75" customHeight="1">
      <c r="DT108" s="290"/>
      <c r="DU108" s="290"/>
      <c r="DV108" s="292"/>
      <c r="DW108" s="292"/>
      <c r="EM108" s="293"/>
      <c r="EO108" s="292"/>
      <c r="EZ108" s="290"/>
      <c r="FA108" s="290"/>
      <c r="FB108" s="292"/>
      <c r="FC108" s="292"/>
      <c r="FP108" s="293"/>
      <c r="FR108" s="292"/>
      <c r="GF108" s="290"/>
      <c r="GG108" s="290"/>
      <c r="GH108" s="292"/>
      <c r="GI108" s="292"/>
      <c r="GS108" s="293"/>
      <c r="GU108" s="292"/>
      <c r="HL108" s="290"/>
      <c r="HM108" s="290"/>
      <c r="HN108" s="292"/>
      <c r="HO108" s="292"/>
      <c r="HV108" s="293"/>
      <c r="HW108" s="290"/>
      <c r="HX108" s="290"/>
      <c r="IO108" s="294"/>
      <c r="IP108" s="294"/>
      <c r="IR108" s="288"/>
      <c r="IS108" s="288"/>
    </row>
    <row r="109" spans="124:253" ht="12.75" customHeight="1">
      <c r="DT109" s="290"/>
      <c r="DU109" s="290"/>
      <c r="DV109" s="292"/>
      <c r="DW109" s="292"/>
      <c r="EM109" s="293"/>
      <c r="EO109" s="292"/>
      <c r="EZ109" s="290"/>
      <c r="FA109" s="290"/>
      <c r="FB109" s="292"/>
      <c r="FC109" s="292"/>
      <c r="FP109" s="293"/>
      <c r="FR109" s="292"/>
      <c r="GF109" s="290"/>
      <c r="GG109" s="290"/>
      <c r="GH109" s="292"/>
      <c r="GI109" s="292"/>
      <c r="GS109" s="293"/>
      <c r="GU109" s="292"/>
      <c r="HL109" s="290"/>
      <c r="HM109" s="290"/>
      <c r="HN109" s="292"/>
      <c r="HO109" s="292"/>
      <c r="HV109" s="293"/>
      <c r="HW109" s="290"/>
      <c r="HX109" s="290"/>
      <c r="IO109" s="294"/>
      <c r="IP109" s="294"/>
      <c r="IR109" s="288"/>
      <c r="IS109" s="288"/>
    </row>
    <row r="110" spans="124:253" ht="12.75" customHeight="1">
      <c r="DT110" s="290"/>
      <c r="DU110" s="290"/>
      <c r="DV110" s="292"/>
      <c r="DW110" s="292"/>
      <c r="EM110" s="293"/>
      <c r="EO110" s="292"/>
      <c r="EZ110" s="290"/>
      <c r="FA110" s="290"/>
      <c r="FB110" s="292"/>
      <c r="FC110" s="292"/>
      <c r="FP110" s="293"/>
      <c r="FR110" s="292"/>
      <c r="GF110" s="290"/>
      <c r="GG110" s="290"/>
      <c r="GH110" s="292"/>
      <c r="GI110" s="292"/>
      <c r="GS110" s="293"/>
      <c r="GU110" s="292"/>
      <c r="HL110" s="290"/>
      <c r="HM110" s="290"/>
      <c r="HN110" s="292"/>
      <c r="HO110" s="292"/>
      <c r="HV110" s="293"/>
      <c r="HW110" s="290"/>
      <c r="HX110" s="290"/>
      <c r="IO110" s="294"/>
      <c r="IP110" s="294"/>
      <c r="IR110" s="288"/>
      <c r="IS110" s="288"/>
    </row>
    <row r="111" spans="124:253" ht="12.75" customHeight="1">
      <c r="DT111" s="290"/>
      <c r="DU111" s="290"/>
      <c r="DV111" s="292"/>
      <c r="DW111" s="292"/>
      <c r="EM111" s="293"/>
      <c r="EO111" s="292"/>
      <c r="EZ111" s="290"/>
      <c r="FA111" s="290"/>
      <c r="FB111" s="292"/>
      <c r="FC111" s="292"/>
      <c r="FP111" s="293"/>
      <c r="FR111" s="292"/>
      <c r="GF111" s="290"/>
      <c r="GG111" s="290"/>
      <c r="GH111" s="292"/>
      <c r="GI111" s="292"/>
      <c r="GS111" s="293"/>
      <c r="GU111" s="292"/>
      <c r="HL111" s="290"/>
      <c r="HM111" s="290"/>
      <c r="HN111" s="292"/>
      <c r="HO111" s="292"/>
      <c r="HV111" s="293"/>
      <c r="HW111" s="290"/>
      <c r="HX111" s="290"/>
      <c r="IO111" s="294"/>
      <c r="IP111" s="294"/>
      <c r="IR111" s="288"/>
      <c r="IS111" s="288"/>
    </row>
    <row r="112" spans="124:253" ht="12.75" customHeight="1">
      <c r="DT112" s="290"/>
      <c r="DU112" s="290"/>
      <c r="DV112" s="292"/>
      <c r="DW112" s="292"/>
      <c r="EM112" s="293"/>
      <c r="EO112" s="292"/>
      <c r="EZ112" s="290"/>
      <c r="FA112" s="290"/>
      <c r="FB112" s="292"/>
      <c r="FC112" s="292"/>
      <c r="FP112" s="293"/>
      <c r="FR112" s="292"/>
      <c r="GF112" s="290"/>
      <c r="GG112" s="290"/>
      <c r="GH112" s="292"/>
      <c r="GI112" s="292"/>
      <c r="GS112" s="293"/>
      <c r="GU112" s="292"/>
      <c r="HL112" s="290"/>
      <c r="HM112" s="290"/>
      <c r="HN112" s="292"/>
      <c r="HO112" s="292"/>
      <c r="HV112" s="293"/>
      <c r="HW112" s="290"/>
      <c r="HX112" s="290"/>
      <c r="IO112" s="294"/>
      <c r="IP112" s="294"/>
      <c r="IR112" s="288"/>
      <c r="IS112" s="288"/>
    </row>
    <row r="113" spans="124:253" ht="12.75" customHeight="1">
      <c r="DT113" s="290"/>
      <c r="DU113" s="290"/>
      <c r="DV113" s="292"/>
      <c r="DW113" s="292"/>
      <c r="EM113" s="293"/>
      <c r="EO113" s="292"/>
      <c r="EZ113" s="290"/>
      <c r="FA113" s="290"/>
      <c r="FB113" s="292"/>
      <c r="FC113" s="292"/>
      <c r="FP113" s="293"/>
      <c r="FR113" s="292"/>
      <c r="GF113" s="290"/>
      <c r="GG113" s="290"/>
      <c r="GH113" s="292"/>
      <c r="GI113" s="292"/>
      <c r="GS113" s="293"/>
      <c r="GU113" s="292"/>
      <c r="HL113" s="290"/>
      <c r="HM113" s="290"/>
      <c r="HN113" s="292"/>
      <c r="HO113" s="292"/>
      <c r="HV113" s="293"/>
      <c r="HW113" s="290"/>
      <c r="HX113" s="290"/>
      <c r="IO113" s="294"/>
      <c r="IP113" s="294"/>
      <c r="IR113" s="288"/>
      <c r="IS113" s="288"/>
    </row>
    <row r="114" spans="124:253" ht="12.75" customHeight="1">
      <c r="DT114" s="290"/>
      <c r="DU114" s="290"/>
      <c r="DV114" s="292"/>
      <c r="DW114" s="292"/>
      <c r="EM114" s="293"/>
      <c r="EO114" s="292"/>
      <c r="EZ114" s="290"/>
      <c r="FA114" s="290"/>
      <c r="FB114" s="292"/>
      <c r="FC114" s="292"/>
      <c r="FP114" s="293"/>
      <c r="FR114" s="292"/>
      <c r="GF114" s="290"/>
      <c r="GG114" s="290"/>
      <c r="GH114" s="292"/>
      <c r="GI114" s="292"/>
      <c r="GS114" s="293"/>
      <c r="GU114" s="292"/>
      <c r="HL114" s="290"/>
      <c r="HM114" s="290"/>
      <c r="HN114" s="292"/>
      <c r="HO114" s="292"/>
      <c r="HV114" s="293"/>
      <c r="HW114" s="290"/>
      <c r="HX114" s="290"/>
      <c r="IO114" s="294"/>
      <c r="IP114" s="294"/>
      <c r="IR114" s="288"/>
      <c r="IS114" s="288"/>
    </row>
    <row r="115" spans="124:253" ht="12.75" customHeight="1">
      <c r="DT115" s="290"/>
      <c r="DU115" s="290"/>
      <c r="DV115" s="292"/>
      <c r="DW115" s="292"/>
      <c r="EM115" s="293"/>
      <c r="EO115" s="292"/>
      <c r="EZ115" s="290"/>
      <c r="FA115" s="290"/>
      <c r="FB115" s="292"/>
      <c r="FC115" s="292"/>
      <c r="FP115" s="293"/>
      <c r="FR115" s="292"/>
      <c r="GF115" s="290"/>
      <c r="GG115" s="290"/>
      <c r="GH115" s="292"/>
      <c r="GI115" s="292"/>
      <c r="GS115" s="293"/>
      <c r="GU115" s="292"/>
      <c r="HL115" s="290"/>
      <c r="HM115" s="290"/>
      <c r="HN115" s="292"/>
      <c r="HO115" s="292"/>
      <c r="HV115" s="293"/>
      <c r="HW115" s="290"/>
      <c r="HX115" s="290"/>
      <c r="IO115" s="294"/>
      <c r="IP115" s="294"/>
      <c r="IR115" s="288"/>
      <c r="IS115" s="288"/>
    </row>
    <row r="116" spans="124:253" ht="12.75" customHeight="1">
      <c r="DT116" s="290"/>
      <c r="DU116" s="290"/>
      <c r="DV116" s="292"/>
      <c r="DW116" s="292"/>
      <c r="EM116" s="293"/>
      <c r="EO116" s="292"/>
      <c r="EZ116" s="290"/>
      <c r="FA116" s="290"/>
      <c r="FB116" s="292"/>
      <c r="FC116" s="292"/>
      <c r="FP116" s="293"/>
      <c r="FR116" s="292"/>
      <c r="GF116" s="290"/>
      <c r="GG116" s="290"/>
      <c r="GH116" s="292"/>
      <c r="GI116" s="292"/>
      <c r="GS116" s="293"/>
      <c r="GU116" s="292"/>
      <c r="HL116" s="290"/>
      <c r="HM116" s="290"/>
      <c r="HN116" s="292"/>
      <c r="HO116" s="292"/>
      <c r="HV116" s="293"/>
      <c r="HW116" s="290"/>
      <c r="HX116" s="290"/>
      <c r="IO116" s="294"/>
      <c r="IP116" s="294"/>
      <c r="IR116" s="288"/>
      <c r="IS116" s="288"/>
    </row>
    <row r="117" spans="124:253" ht="12.75" customHeight="1">
      <c r="DT117" s="290"/>
      <c r="DU117" s="290"/>
      <c r="DV117" s="292"/>
      <c r="DW117" s="292"/>
      <c r="EM117" s="293"/>
      <c r="EO117" s="292"/>
      <c r="EZ117" s="290"/>
      <c r="FA117" s="290"/>
      <c r="FB117" s="292"/>
      <c r="FC117" s="292"/>
      <c r="FP117" s="293"/>
      <c r="FR117" s="292"/>
      <c r="GF117" s="290"/>
      <c r="GG117" s="290"/>
      <c r="GH117" s="292"/>
      <c r="GI117" s="292"/>
      <c r="GS117" s="293"/>
      <c r="GU117" s="292"/>
      <c r="HL117" s="290"/>
      <c r="HM117" s="290"/>
      <c r="HN117" s="292"/>
      <c r="HO117" s="292"/>
      <c r="HV117" s="293"/>
      <c r="HW117" s="290"/>
      <c r="HX117" s="290"/>
      <c r="IO117" s="294"/>
      <c r="IP117" s="294"/>
      <c r="IR117" s="288"/>
      <c r="IS117" s="288"/>
    </row>
    <row r="118" spans="124:253" ht="12.75" customHeight="1">
      <c r="DT118" s="290"/>
      <c r="DU118" s="290"/>
      <c r="DV118" s="292"/>
      <c r="DW118" s="292"/>
      <c r="EM118" s="293"/>
      <c r="EO118" s="292"/>
      <c r="EZ118" s="290"/>
      <c r="FA118" s="290"/>
      <c r="FB118" s="292"/>
      <c r="FC118" s="292"/>
      <c r="FP118" s="293"/>
      <c r="FR118" s="292"/>
      <c r="GF118" s="290"/>
      <c r="GG118" s="290"/>
      <c r="GH118" s="292"/>
      <c r="GI118" s="292"/>
      <c r="GS118" s="293"/>
      <c r="GU118" s="292"/>
      <c r="HL118" s="290"/>
      <c r="HM118" s="290"/>
      <c r="HN118" s="292"/>
      <c r="HO118" s="292"/>
      <c r="HV118" s="293"/>
      <c r="HW118" s="290"/>
      <c r="HX118" s="290"/>
      <c r="IO118" s="294"/>
      <c r="IP118" s="294"/>
      <c r="IR118" s="288"/>
      <c r="IS118" s="288"/>
    </row>
    <row r="119" spans="124:253" ht="12.75" customHeight="1">
      <c r="DT119" s="290"/>
      <c r="DU119" s="290"/>
      <c r="DV119" s="292"/>
      <c r="DW119" s="292"/>
      <c r="EM119" s="293"/>
      <c r="EO119" s="292"/>
      <c r="EZ119" s="290"/>
      <c r="FA119" s="290"/>
      <c r="FB119" s="292"/>
      <c r="FC119" s="292"/>
      <c r="FP119" s="293"/>
      <c r="FR119" s="292"/>
      <c r="GF119" s="290"/>
      <c r="GG119" s="290"/>
      <c r="GH119" s="292"/>
      <c r="GI119" s="292"/>
      <c r="GS119" s="293"/>
      <c r="GU119" s="292"/>
      <c r="HL119" s="290"/>
      <c r="HM119" s="290"/>
      <c r="HN119" s="292"/>
      <c r="HO119" s="292"/>
      <c r="HV119" s="293"/>
      <c r="HW119" s="290"/>
      <c r="HX119" s="290"/>
      <c r="IO119" s="294"/>
      <c r="IP119" s="294"/>
      <c r="IR119" s="288"/>
      <c r="IS119" s="288"/>
    </row>
    <row r="120" spans="124:253" ht="12.75" customHeight="1">
      <c r="DT120" s="290"/>
      <c r="DU120" s="290"/>
      <c r="DV120" s="292"/>
      <c r="DW120" s="292"/>
      <c r="EM120" s="293"/>
      <c r="EO120" s="292"/>
      <c r="EZ120" s="290"/>
      <c r="FA120" s="290"/>
      <c r="FB120" s="292"/>
      <c r="FC120" s="292"/>
      <c r="FP120" s="293"/>
      <c r="FR120" s="292"/>
      <c r="GF120" s="290"/>
      <c r="GG120" s="290"/>
      <c r="GH120" s="292"/>
      <c r="GI120" s="292"/>
      <c r="GS120" s="293"/>
      <c r="GU120" s="292"/>
      <c r="HL120" s="290"/>
      <c r="HM120" s="290"/>
      <c r="HN120" s="292"/>
      <c r="HO120" s="292"/>
      <c r="HV120" s="293"/>
      <c r="HW120" s="290"/>
      <c r="HX120" s="290"/>
      <c r="IO120" s="294"/>
      <c r="IP120" s="294"/>
      <c r="IR120" s="288"/>
      <c r="IS120" s="288"/>
    </row>
    <row r="121" spans="124:253" ht="12.75" customHeight="1">
      <c r="DT121" s="290"/>
      <c r="DU121" s="290"/>
      <c r="DV121" s="292"/>
      <c r="DW121" s="292"/>
      <c r="EM121" s="293"/>
      <c r="EO121" s="292"/>
      <c r="EZ121" s="290"/>
      <c r="FA121" s="290"/>
      <c r="FB121" s="292"/>
      <c r="FC121" s="292"/>
      <c r="FP121" s="293"/>
      <c r="FR121" s="292"/>
      <c r="GF121" s="290"/>
      <c r="GG121" s="290"/>
      <c r="GH121" s="292"/>
      <c r="GI121" s="292"/>
      <c r="GS121" s="293"/>
      <c r="GU121" s="292"/>
      <c r="HL121" s="290"/>
      <c r="HM121" s="290"/>
      <c r="HN121" s="292"/>
      <c r="HO121" s="292"/>
      <c r="HV121" s="293"/>
      <c r="HW121" s="290"/>
      <c r="HX121" s="290"/>
      <c r="IO121" s="294"/>
      <c r="IP121" s="294"/>
      <c r="IR121" s="288"/>
      <c r="IS121" s="288"/>
    </row>
    <row r="122" spans="124:253" ht="12.75" customHeight="1">
      <c r="DT122" s="290"/>
      <c r="DU122" s="290"/>
      <c r="DV122" s="292"/>
      <c r="DW122" s="292"/>
      <c r="EM122" s="293"/>
      <c r="EO122" s="292"/>
      <c r="EZ122" s="290"/>
      <c r="FA122" s="290"/>
      <c r="FB122" s="292"/>
      <c r="FC122" s="292"/>
      <c r="FP122" s="293"/>
      <c r="FR122" s="292"/>
      <c r="GF122" s="290"/>
      <c r="GG122" s="290"/>
      <c r="GH122" s="292"/>
      <c r="GI122" s="292"/>
      <c r="GS122" s="293"/>
      <c r="GU122" s="292"/>
      <c r="HL122" s="290"/>
      <c r="HM122" s="290"/>
      <c r="HN122" s="292"/>
      <c r="HO122" s="292"/>
      <c r="HV122" s="293"/>
      <c r="HW122" s="290"/>
      <c r="HX122" s="290"/>
      <c r="IO122" s="294"/>
      <c r="IP122" s="294"/>
      <c r="IR122" s="288"/>
      <c r="IS122" s="288"/>
    </row>
    <row r="123" spans="124:253" ht="12.75" customHeight="1">
      <c r="DT123" s="290"/>
      <c r="DU123" s="290"/>
      <c r="DV123" s="292"/>
      <c r="DW123" s="292"/>
      <c r="EM123" s="293"/>
      <c r="EO123" s="292"/>
      <c r="EZ123" s="290"/>
      <c r="FA123" s="290"/>
      <c r="FB123" s="292"/>
      <c r="FC123" s="292"/>
      <c r="FP123" s="293"/>
      <c r="FR123" s="292"/>
      <c r="GF123" s="290"/>
      <c r="GG123" s="290"/>
      <c r="GH123" s="292"/>
      <c r="GI123" s="292"/>
      <c r="GS123" s="293"/>
      <c r="GU123" s="292"/>
      <c r="HL123" s="290"/>
      <c r="HM123" s="290"/>
      <c r="HN123" s="292"/>
      <c r="HO123" s="292"/>
      <c r="HV123" s="293"/>
      <c r="HW123" s="290"/>
      <c r="HX123" s="290"/>
      <c r="IO123" s="294"/>
      <c r="IP123" s="294"/>
      <c r="IR123" s="288"/>
      <c r="IS123" s="288"/>
    </row>
    <row r="124" spans="124:253" ht="12.75" customHeight="1">
      <c r="DT124" s="290"/>
      <c r="DU124" s="290"/>
      <c r="DV124" s="292"/>
      <c r="DW124" s="292"/>
      <c r="EM124" s="293"/>
      <c r="EO124" s="292"/>
      <c r="EZ124" s="290"/>
      <c r="FA124" s="290"/>
      <c r="FB124" s="292"/>
      <c r="FC124" s="292"/>
      <c r="FP124" s="293"/>
      <c r="FR124" s="292"/>
      <c r="GF124" s="290"/>
      <c r="GG124" s="290"/>
      <c r="GH124" s="292"/>
      <c r="GI124" s="292"/>
      <c r="GS124" s="293"/>
      <c r="GU124" s="292"/>
      <c r="HL124" s="290"/>
      <c r="HM124" s="290"/>
      <c r="HN124" s="292"/>
      <c r="HO124" s="292"/>
      <c r="HV124" s="293"/>
      <c r="HW124" s="290"/>
      <c r="HX124" s="290"/>
      <c r="IO124" s="294"/>
      <c r="IP124" s="294"/>
      <c r="IR124" s="288"/>
      <c r="IS124" s="288"/>
    </row>
    <row r="125" spans="124:253" ht="12.75" customHeight="1">
      <c r="DT125" s="290"/>
      <c r="DU125" s="290"/>
      <c r="DV125" s="292"/>
      <c r="DW125" s="292"/>
      <c r="EM125" s="293"/>
      <c r="EO125" s="292"/>
      <c r="EZ125" s="290"/>
      <c r="FA125" s="290"/>
      <c r="FB125" s="292"/>
      <c r="FC125" s="292"/>
      <c r="FP125" s="293"/>
      <c r="FR125" s="292"/>
      <c r="GF125" s="290"/>
      <c r="GG125" s="290"/>
      <c r="GH125" s="292"/>
      <c r="GI125" s="292"/>
      <c r="GS125" s="293"/>
      <c r="GU125" s="292"/>
      <c r="HL125" s="290"/>
      <c r="HM125" s="290"/>
      <c r="HN125" s="292"/>
      <c r="HO125" s="292"/>
      <c r="HV125" s="293"/>
      <c r="HW125" s="290"/>
      <c r="HX125" s="290"/>
      <c r="IO125" s="294"/>
      <c r="IP125" s="294"/>
      <c r="IR125" s="288"/>
      <c r="IS125" s="288"/>
    </row>
    <row r="126" spans="124:253" ht="12.75" customHeight="1">
      <c r="DT126" s="290"/>
      <c r="DU126" s="290"/>
      <c r="DV126" s="292"/>
      <c r="DW126" s="292"/>
      <c r="EM126" s="293"/>
      <c r="EO126" s="292"/>
      <c r="EZ126" s="290"/>
      <c r="FA126" s="290"/>
      <c r="FB126" s="292"/>
      <c r="FC126" s="292"/>
      <c r="FP126" s="293"/>
      <c r="FR126" s="292"/>
      <c r="GF126" s="290"/>
      <c r="GG126" s="290"/>
      <c r="GH126" s="292"/>
      <c r="GI126" s="292"/>
      <c r="GS126" s="293"/>
      <c r="GU126" s="292"/>
      <c r="HL126" s="290"/>
      <c r="HM126" s="290"/>
      <c r="HN126" s="292"/>
      <c r="HO126" s="292"/>
      <c r="HV126" s="293"/>
      <c r="HW126" s="290"/>
      <c r="HX126" s="290"/>
      <c r="IO126" s="294"/>
      <c r="IP126" s="294"/>
      <c r="IR126" s="288"/>
      <c r="IS126" s="288"/>
    </row>
    <row r="127" spans="124:253" ht="12.75" customHeight="1">
      <c r="DT127" s="290"/>
      <c r="DU127" s="290"/>
      <c r="DV127" s="292"/>
      <c r="DW127" s="292"/>
      <c r="EM127" s="293"/>
      <c r="EO127" s="292"/>
      <c r="EZ127" s="290"/>
      <c r="FA127" s="290"/>
      <c r="FB127" s="292"/>
      <c r="FC127" s="292"/>
      <c r="FP127" s="293"/>
      <c r="FR127" s="292"/>
      <c r="GF127" s="290"/>
      <c r="GG127" s="290"/>
      <c r="GH127" s="292"/>
      <c r="GI127" s="292"/>
      <c r="GS127" s="293"/>
      <c r="GU127" s="292"/>
      <c r="HL127" s="290"/>
      <c r="HM127" s="290"/>
      <c r="HN127" s="292"/>
      <c r="HO127" s="292"/>
      <c r="HV127" s="293"/>
      <c r="HW127" s="290"/>
      <c r="HX127" s="290"/>
      <c r="IO127" s="294"/>
      <c r="IP127" s="294"/>
      <c r="IR127" s="288"/>
      <c r="IS127" s="288"/>
    </row>
    <row r="128" spans="124:253" ht="12.75" customHeight="1">
      <c r="DT128" s="290"/>
      <c r="DU128" s="290"/>
      <c r="DV128" s="292"/>
      <c r="DW128" s="292"/>
      <c r="EM128" s="293"/>
      <c r="EO128" s="292"/>
      <c r="EZ128" s="290"/>
      <c r="FA128" s="290"/>
      <c r="FB128" s="292"/>
      <c r="FC128" s="292"/>
      <c r="FP128" s="293"/>
      <c r="FR128" s="292"/>
      <c r="GF128" s="290"/>
      <c r="GG128" s="290"/>
      <c r="GH128" s="292"/>
      <c r="GI128" s="292"/>
      <c r="GS128" s="293"/>
      <c r="GU128" s="292"/>
      <c r="HL128" s="290"/>
      <c r="HM128" s="290"/>
      <c r="HN128" s="292"/>
      <c r="HO128" s="292"/>
      <c r="HV128" s="293"/>
      <c r="HW128" s="290"/>
      <c r="HX128" s="290"/>
      <c r="IO128" s="294"/>
      <c r="IP128" s="294"/>
      <c r="IR128" s="288"/>
      <c r="IS128" s="288"/>
    </row>
    <row r="129" spans="124:253" ht="12.75" customHeight="1">
      <c r="DT129" s="290"/>
      <c r="DU129" s="290"/>
      <c r="DV129" s="292"/>
      <c r="DW129" s="292"/>
      <c r="EM129" s="293"/>
      <c r="EO129" s="292"/>
      <c r="EZ129" s="290"/>
      <c r="FA129" s="290"/>
      <c r="FB129" s="292"/>
      <c r="FC129" s="292"/>
      <c r="FP129" s="293"/>
      <c r="FR129" s="292"/>
      <c r="GF129" s="290"/>
      <c r="GG129" s="290"/>
      <c r="GH129" s="292"/>
      <c r="GI129" s="292"/>
      <c r="GS129" s="293"/>
      <c r="GU129" s="292"/>
      <c r="HL129" s="290"/>
      <c r="HM129" s="290"/>
      <c r="HN129" s="292"/>
      <c r="HO129" s="292"/>
      <c r="HV129" s="293"/>
      <c r="HW129" s="290"/>
      <c r="HX129" s="290"/>
      <c r="IO129" s="294"/>
      <c r="IP129" s="294"/>
      <c r="IR129" s="288"/>
      <c r="IS129" s="288"/>
    </row>
    <row r="130" spans="124:253" ht="12.75" customHeight="1">
      <c r="DT130" s="290"/>
      <c r="DU130" s="290"/>
      <c r="DV130" s="292"/>
      <c r="DW130" s="292"/>
      <c r="EM130" s="293"/>
      <c r="EO130" s="292"/>
      <c r="EZ130" s="290"/>
      <c r="FA130" s="290"/>
      <c r="FB130" s="292"/>
      <c r="FC130" s="292"/>
      <c r="FP130" s="293"/>
      <c r="FR130" s="292"/>
      <c r="GF130" s="290"/>
      <c r="GG130" s="290"/>
      <c r="GH130" s="292"/>
      <c r="GI130" s="292"/>
      <c r="GS130" s="293"/>
      <c r="GU130" s="292"/>
      <c r="HL130" s="290"/>
      <c r="HM130" s="290"/>
      <c r="HN130" s="292"/>
      <c r="HO130" s="292"/>
      <c r="HV130" s="293"/>
      <c r="HW130" s="290"/>
      <c r="HX130" s="290"/>
      <c r="IO130" s="294"/>
      <c r="IP130" s="294"/>
      <c r="IR130" s="288"/>
      <c r="IS130" s="288"/>
    </row>
    <row r="131" spans="124:253" ht="12.75" customHeight="1">
      <c r="DT131" s="290"/>
      <c r="DU131" s="290"/>
      <c r="DV131" s="292"/>
      <c r="DW131" s="292"/>
      <c r="EM131" s="293"/>
      <c r="EO131" s="292"/>
      <c r="EZ131" s="290"/>
      <c r="FA131" s="290"/>
      <c r="FB131" s="292"/>
      <c r="FC131" s="292"/>
      <c r="FP131" s="293"/>
      <c r="FR131" s="292"/>
      <c r="GF131" s="290"/>
      <c r="GG131" s="290"/>
      <c r="GH131" s="292"/>
      <c r="GI131" s="292"/>
      <c r="GS131" s="293"/>
      <c r="GU131" s="292"/>
      <c r="HL131" s="290"/>
      <c r="HM131" s="290"/>
      <c r="HN131" s="292"/>
      <c r="HO131" s="292"/>
      <c r="HV131" s="293"/>
      <c r="HW131" s="290"/>
      <c r="HX131" s="290"/>
      <c r="IO131" s="294"/>
      <c r="IP131" s="294"/>
      <c r="IR131" s="288"/>
      <c r="IS131" s="288"/>
    </row>
    <row r="132" spans="124:253" ht="12.75" customHeight="1">
      <c r="DT132" s="290"/>
      <c r="DU132" s="290"/>
      <c r="DV132" s="292"/>
      <c r="DW132" s="292"/>
      <c r="EM132" s="293"/>
      <c r="EO132" s="292"/>
      <c r="EZ132" s="290"/>
      <c r="FA132" s="290"/>
      <c r="FB132" s="292"/>
      <c r="FC132" s="292"/>
      <c r="FP132" s="293"/>
      <c r="FR132" s="292"/>
      <c r="GF132" s="290"/>
      <c r="GG132" s="290"/>
      <c r="GH132" s="292"/>
      <c r="GI132" s="292"/>
      <c r="GS132" s="293"/>
      <c r="GU132" s="292"/>
      <c r="HL132" s="290"/>
      <c r="HM132" s="290"/>
      <c r="HN132" s="292"/>
      <c r="HO132" s="292"/>
      <c r="HV132" s="293"/>
      <c r="HW132" s="290"/>
      <c r="HX132" s="290"/>
      <c r="IO132" s="294"/>
      <c r="IP132" s="294"/>
      <c r="IR132" s="288"/>
      <c r="IS132" s="288"/>
    </row>
    <row r="133" spans="124:253" ht="12.75" customHeight="1">
      <c r="DT133" s="290"/>
      <c r="DU133" s="290"/>
      <c r="DV133" s="292"/>
      <c r="DW133" s="292"/>
      <c r="EM133" s="293"/>
      <c r="EO133" s="292"/>
      <c r="EZ133" s="290"/>
      <c r="FA133" s="290"/>
      <c r="FB133" s="292"/>
      <c r="FC133" s="292"/>
      <c r="FP133" s="293"/>
      <c r="FR133" s="292"/>
      <c r="GF133" s="290"/>
      <c r="GG133" s="290"/>
      <c r="GH133" s="292"/>
      <c r="GI133" s="292"/>
      <c r="GS133" s="293"/>
      <c r="GU133" s="292"/>
      <c r="HL133" s="290"/>
      <c r="HM133" s="290"/>
      <c r="HN133" s="292"/>
      <c r="HO133" s="292"/>
      <c r="HV133" s="293"/>
      <c r="HW133" s="290"/>
      <c r="HX133" s="290"/>
      <c r="IO133" s="294"/>
      <c r="IP133" s="294"/>
      <c r="IR133" s="288"/>
      <c r="IS133" s="288"/>
    </row>
    <row r="134" spans="124:253" ht="12.75" customHeight="1">
      <c r="DT134" s="290"/>
      <c r="DU134" s="290"/>
      <c r="DV134" s="292"/>
      <c r="DW134" s="292"/>
      <c r="EM134" s="293"/>
      <c r="EO134" s="292"/>
      <c r="EZ134" s="290"/>
      <c r="FA134" s="290"/>
      <c r="FB134" s="292"/>
      <c r="FC134" s="292"/>
      <c r="FP134" s="293"/>
      <c r="FR134" s="292"/>
      <c r="GF134" s="290"/>
      <c r="GG134" s="290"/>
      <c r="GH134" s="292"/>
      <c r="GI134" s="292"/>
      <c r="GS134" s="293"/>
      <c r="GU134" s="292"/>
      <c r="HL134" s="290"/>
      <c r="HM134" s="290"/>
      <c r="HN134" s="292"/>
      <c r="HO134" s="292"/>
      <c r="HV134" s="293"/>
      <c r="HW134" s="290"/>
      <c r="HX134" s="290"/>
      <c r="IO134" s="294"/>
      <c r="IP134" s="294"/>
      <c r="IR134" s="288"/>
      <c r="IS134" s="288"/>
    </row>
    <row r="135" spans="124:253" ht="12.75" customHeight="1">
      <c r="DT135" s="290"/>
      <c r="DU135" s="290"/>
      <c r="DV135" s="292"/>
      <c r="DW135" s="292"/>
      <c r="EM135" s="293"/>
      <c r="EO135" s="292"/>
      <c r="EZ135" s="290"/>
      <c r="FA135" s="290"/>
      <c r="FB135" s="292"/>
      <c r="FC135" s="292"/>
      <c r="FP135" s="293"/>
      <c r="FR135" s="292"/>
      <c r="GF135" s="290"/>
      <c r="GG135" s="290"/>
      <c r="GH135" s="292"/>
      <c r="GI135" s="292"/>
      <c r="GS135" s="293"/>
      <c r="GU135" s="292"/>
      <c r="HL135" s="290"/>
      <c r="HM135" s="290"/>
      <c r="HN135" s="292"/>
      <c r="HO135" s="292"/>
      <c r="HV135" s="293"/>
      <c r="HW135" s="290"/>
      <c r="HX135" s="290"/>
      <c r="IO135" s="294"/>
      <c r="IP135" s="294"/>
      <c r="IR135" s="288"/>
      <c r="IS135" s="288"/>
    </row>
    <row r="136" spans="124:253" ht="12.75" customHeight="1">
      <c r="DT136" s="290"/>
      <c r="DU136" s="290"/>
      <c r="DV136" s="292"/>
      <c r="DW136" s="292"/>
      <c r="EM136" s="293"/>
      <c r="EO136" s="292"/>
      <c r="EZ136" s="290"/>
      <c r="FA136" s="290"/>
      <c r="FB136" s="292"/>
      <c r="FC136" s="292"/>
      <c r="FP136" s="293"/>
      <c r="FR136" s="292"/>
      <c r="GF136" s="290"/>
      <c r="GG136" s="290"/>
      <c r="GH136" s="292"/>
      <c r="GI136" s="292"/>
      <c r="GS136" s="293"/>
      <c r="GU136" s="292"/>
      <c r="HL136" s="290"/>
      <c r="HM136" s="290"/>
      <c r="HN136" s="292"/>
      <c r="HO136" s="292"/>
      <c r="HV136" s="293"/>
      <c r="HW136" s="290"/>
      <c r="HX136" s="290"/>
      <c r="IO136" s="294"/>
      <c r="IP136" s="294"/>
      <c r="IR136" s="288"/>
      <c r="IS136" s="288"/>
    </row>
    <row r="137" spans="124:253" ht="12.75" customHeight="1">
      <c r="DT137" s="290"/>
      <c r="DU137" s="290"/>
      <c r="DV137" s="292"/>
      <c r="DW137" s="292"/>
      <c r="EM137" s="293"/>
      <c r="EO137" s="292"/>
      <c r="EZ137" s="290"/>
      <c r="FA137" s="290"/>
      <c r="FB137" s="292"/>
      <c r="FC137" s="292"/>
      <c r="FP137" s="293"/>
      <c r="FR137" s="292"/>
      <c r="GF137" s="290"/>
      <c r="GG137" s="290"/>
      <c r="GH137" s="292"/>
      <c r="GI137" s="292"/>
      <c r="GS137" s="293"/>
      <c r="GU137" s="292"/>
      <c r="HL137" s="290"/>
      <c r="HM137" s="290"/>
      <c r="HN137" s="292"/>
      <c r="HO137" s="292"/>
      <c r="HV137" s="293"/>
      <c r="HW137" s="290"/>
      <c r="HX137" s="290"/>
      <c r="IO137" s="294"/>
      <c r="IP137" s="294"/>
      <c r="IR137" s="288"/>
      <c r="IS137" s="288"/>
    </row>
    <row r="138" spans="124:253" ht="12.75" customHeight="1">
      <c r="DT138" s="290"/>
      <c r="DU138" s="290"/>
      <c r="DV138" s="292"/>
      <c r="DW138" s="292"/>
      <c r="EM138" s="293"/>
      <c r="EO138" s="292"/>
      <c r="EZ138" s="290"/>
      <c r="FA138" s="290"/>
      <c r="FB138" s="292"/>
      <c r="FC138" s="292"/>
      <c r="FP138" s="293"/>
      <c r="FR138" s="292"/>
      <c r="GF138" s="290"/>
      <c r="GG138" s="290"/>
      <c r="GH138" s="292"/>
      <c r="GI138" s="292"/>
      <c r="GS138" s="293"/>
      <c r="GU138" s="292"/>
      <c r="HL138" s="290"/>
      <c r="HM138" s="290"/>
      <c r="HN138" s="292"/>
      <c r="HO138" s="292"/>
      <c r="HV138" s="293"/>
      <c r="HW138" s="290"/>
      <c r="HX138" s="290"/>
      <c r="IO138" s="294"/>
      <c r="IP138" s="294"/>
      <c r="IR138" s="288"/>
      <c r="IS138" s="288"/>
    </row>
    <row r="139" spans="124:253" ht="12.75" customHeight="1">
      <c r="DT139" s="290"/>
      <c r="DU139" s="290"/>
      <c r="DV139" s="292"/>
      <c r="DW139" s="292"/>
      <c r="EM139" s="293"/>
      <c r="EO139" s="292"/>
      <c r="EZ139" s="290"/>
      <c r="FA139" s="290"/>
      <c r="FB139" s="292"/>
      <c r="FC139" s="292"/>
      <c r="FP139" s="293"/>
      <c r="FR139" s="292"/>
      <c r="GF139" s="290"/>
      <c r="GG139" s="290"/>
      <c r="GH139" s="292"/>
      <c r="GI139" s="292"/>
      <c r="GS139" s="293"/>
      <c r="GU139" s="292"/>
      <c r="HL139" s="290"/>
      <c r="HM139" s="290"/>
      <c r="HN139" s="292"/>
      <c r="HO139" s="292"/>
      <c r="HV139" s="293"/>
      <c r="HW139" s="290"/>
      <c r="HX139" s="290"/>
      <c r="IO139" s="294"/>
      <c r="IP139" s="294"/>
      <c r="IR139" s="288"/>
      <c r="IS139" s="288"/>
    </row>
    <row r="140" spans="124:253" ht="12.75" customHeight="1">
      <c r="DT140" s="290"/>
      <c r="DU140" s="290"/>
      <c r="DV140" s="292"/>
      <c r="DW140" s="292"/>
      <c r="EM140" s="293"/>
      <c r="EO140" s="292"/>
      <c r="EZ140" s="290"/>
      <c r="FA140" s="290"/>
      <c r="FB140" s="292"/>
      <c r="FC140" s="292"/>
      <c r="FP140" s="293"/>
      <c r="FR140" s="292"/>
      <c r="GF140" s="290"/>
      <c r="GG140" s="290"/>
      <c r="GH140" s="292"/>
      <c r="GI140" s="292"/>
      <c r="GS140" s="293"/>
      <c r="GU140" s="292"/>
      <c r="HL140" s="290"/>
      <c r="HM140" s="290"/>
      <c r="HN140" s="292"/>
      <c r="HO140" s="292"/>
      <c r="HV140" s="293"/>
      <c r="HW140" s="290"/>
      <c r="HX140" s="290"/>
      <c r="IO140" s="294"/>
      <c r="IP140" s="294"/>
      <c r="IR140" s="288"/>
      <c r="IS140" s="288"/>
    </row>
    <row r="141" spans="124:253" ht="12.75" customHeight="1">
      <c r="DT141" s="290"/>
      <c r="DU141" s="290"/>
      <c r="DV141" s="292"/>
      <c r="DW141" s="292"/>
      <c r="EM141" s="293"/>
      <c r="EO141" s="292"/>
      <c r="EZ141" s="290"/>
      <c r="FA141" s="290"/>
      <c r="FB141" s="292"/>
      <c r="FC141" s="292"/>
      <c r="FP141" s="293"/>
      <c r="FR141" s="292"/>
      <c r="GF141" s="290"/>
      <c r="GG141" s="290"/>
      <c r="GH141" s="292"/>
      <c r="GI141" s="292"/>
      <c r="GS141" s="293"/>
      <c r="GU141" s="292"/>
      <c r="HL141" s="290"/>
      <c r="HM141" s="290"/>
      <c r="HN141" s="292"/>
      <c r="HO141" s="292"/>
      <c r="HV141" s="293"/>
      <c r="HW141" s="290"/>
      <c r="HX141" s="290"/>
      <c r="IO141" s="294"/>
      <c r="IP141" s="294"/>
      <c r="IR141" s="288"/>
      <c r="IS141" s="288"/>
    </row>
    <row r="142" spans="124:253" ht="12.75" customHeight="1">
      <c r="DT142" s="290"/>
      <c r="DU142" s="290"/>
      <c r="DV142" s="292"/>
      <c r="DW142" s="292"/>
      <c r="EM142" s="293"/>
      <c r="EO142" s="292"/>
      <c r="EZ142" s="290"/>
      <c r="FA142" s="290"/>
      <c r="FB142" s="292"/>
      <c r="FC142" s="292"/>
      <c r="FP142" s="293"/>
      <c r="FR142" s="292"/>
      <c r="GF142" s="290"/>
      <c r="GG142" s="290"/>
      <c r="GH142" s="292"/>
      <c r="GI142" s="292"/>
      <c r="GS142" s="293"/>
      <c r="GU142" s="292"/>
      <c r="HL142" s="290"/>
      <c r="HM142" s="290"/>
      <c r="HN142" s="292"/>
      <c r="HO142" s="292"/>
      <c r="HV142" s="293"/>
      <c r="HW142" s="290"/>
      <c r="HX142" s="290"/>
      <c r="IO142" s="294"/>
      <c r="IP142" s="294"/>
      <c r="IR142" s="288"/>
      <c r="IS142" s="288"/>
    </row>
    <row r="143" spans="124:253" ht="12.75" customHeight="1">
      <c r="DT143" s="290"/>
      <c r="DU143" s="290"/>
      <c r="DV143" s="292"/>
      <c r="DW143" s="292"/>
      <c r="EM143" s="293"/>
      <c r="EO143" s="292"/>
      <c r="EZ143" s="290"/>
      <c r="FA143" s="290"/>
      <c r="FB143" s="292"/>
      <c r="FC143" s="292"/>
      <c r="FP143" s="293"/>
      <c r="FR143" s="292"/>
      <c r="GF143" s="290"/>
      <c r="GG143" s="290"/>
      <c r="GH143" s="292"/>
      <c r="GI143" s="292"/>
      <c r="GS143" s="293"/>
      <c r="GU143" s="292"/>
      <c r="HL143" s="290"/>
      <c r="HM143" s="290"/>
      <c r="HN143" s="292"/>
      <c r="HO143" s="292"/>
      <c r="HV143" s="293"/>
      <c r="HW143" s="290"/>
      <c r="HX143" s="290"/>
      <c r="IO143" s="294"/>
      <c r="IP143" s="294"/>
      <c r="IR143" s="288"/>
      <c r="IS143" s="288"/>
    </row>
    <row r="144" spans="124:253" ht="12.75" customHeight="1">
      <c r="DT144" s="290"/>
      <c r="DU144" s="290"/>
      <c r="DV144" s="292"/>
      <c r="DW144" s="292"/>
      <c r="EM144" s="293"/>
      <c r="EO144" s="292"/>
      <c r="EZ144" s="290"/>
      <c r="FA144" s="290"/>
      <c r="FB144" s="292"/>
      <c r="FC144" s="292"/>
      <c r="FP144" s="293"/>
      <c r="FR144" s="292"/>
      <c r="GF144" s="290"/>
      <c r="GG144" s="290"/>
      <c r="GH144" s="292"/>
      <c r="GI144" s="292"/>
      <c r="GS144" s="293"/>
      <c r="GU144" s="292"/>
      <c r="HL144" s="290"/>
      <c r="HM144" s="290"/>
      <c r="HN144" s="292"/>
      <c r="HO144" s="292"/>
      <c r="HV144" s="293"/>
      <c r="HW144" s="290"/>
      <c r="HX144" s="290"/>
      <c r="IO144" s="294"/>
      <c r="IP144" s="294"/>
      <c r="IR144" s="288"/>
      <c r="IS144" s="288"/>
    </row>
    <row r="145" spans="124:253" ht="12.75" customHeight="1">
      <c r="DT145" s="290"/>
      <c r="DU145" s="290"/>
      <c r="DV145" s="292"/>
      <c r="DW145" s="292"/>
      <c r="EM145" s="293"/>
      <c r="EO145" s="292"/>
      <c r="EZ145" s="290"/>
      <c r="FA145" s="290"/>
      <c r="FB145" s="292"/>
      <c r="FC145" s="292"/>
      <c r="FP145" s="293"/>
      <c r="FR145" s="292"/>
      <c r="GF145" s="290"/>
      <c r="GG145" s="290"/>
      <c r="GH145" s="292"/>
      <c r="GI145" s="292"/>
      <c r="GS145" s="293"/>
      <c r="GU145" s="292"/>
      <c r="HL145" s="290"/>
      <c r="HM145" s="290"/>
      <c r="HN145" s="292"/>
      <c r="HO145" s="292"/>
      <c r="HV145" s="293"/>
      <c r="HW145" s="290"/>
      <c r="HX145" s="290"/>
      <c r="IO145" s="294"/>
      <c r="IP145" s="294"/>
      <c r="IR145" s="288"/>
      <c r="IS145" s="288"/>
    </row>
    <row r="146" spans="124:253" ht="12.75" customHeight="1">
      <c r="DT146" s="290"/>
      <c r="DU146" s="290"/>
      <c r="DV146" s="292"/>
      <c r="DW146" s="292"/>
      <c r="EM146" s="293"/>
      <c r="EO146" s="292"/>
      <c r="EZ146" s="290"/>
      <c r="FA146" s="290"/>
      <c r="FB146" s="292"/>
      <c r="FC146" s="292"/>
      <c r="FP146" s="293"/>
      <c r="FR146" s="292"/>
      <c r="GF146" s="290"/>
      <c r="GG146" s="290"/>
      <c r="GH146" s="292"/>
      <c r="GI146" s="292"/>
      <c r="GS146" s="293"/>
      <c r="GU146" s="292"/>
      <c r="HL146" s="290"/>
      <c r="HM146" s="290"/>
      <c r="HN146" s="292"/>
      <c r="HO146" s="292"/>
      <c r="HV146" s="293"/>
      <c r="HW146" s="290"/>
      <c r="HX146" s="290"/>
      <c r="IO146" s="294"/>
      <c r="IP146" s="294"/>
      <c r="IR146" s="288"/>
      <c r="IS146" s="288"/>
    </row>
    <row r="147" spans="124:253" ht="12.75" customHeight="1">
      <c r="DT147" s="290"/>
      <c r="DU147" s="290"/>
      <c r="DV147" s="292"/>
      <c r="DW147" s="292"/>
      <c r="EM147" s="293"/>
      <c r="EO147" s="292"/>
      <c r="EZ147" s="290"/>
      <c r="FA147" s="290"/>
      <c r="FB147" s="292"/>
      <c r="FC147" s="292"/>
      <c r="FP147" s="293"/>
      <c r="FR147" s="292"/>
      <c r="GF147" s="290"/>
      <c r="GG147" s="290"/>
      <c r="GH147" s="292"/>
      <c r="GI147" s="292"/>
      <c r="GS147" s="293"/>
      <c r="GU147" s="292"/>
      <c r="HL147" s="290"/>
      <c r="HM147" s="290"/>
      <c r="HN147" s="292"/>
      <c r="HO147" s="292"/>
      <c r="HV147" s="293"/>
      <c r="HW147" s="290"/>
      <c r="HX147" s="290"/>
      <c r="IO147" s="294"/>
      <c r="IP147" s="294"/>
      <c r="IR147" s="288"/>
      <c r="IS147" s="288"/>
    </row>
    <row r="148" spans="124:253" ht="12.75" customHeight="1">
      <c r="DT148" s="290"/>
      <c r="DU148" s="290"/>
      <c r="DV148" s="292"/>
      <c r="DW148" s="292"/>
      <c r="EM148" s="293"/>
      <c r="EO148" s="292"/>
      <c r="EZ148" s="290"/>
      <c r="FA148" s="290"/>
      <c r="FB148" s="292"/>
      <c r="FC148" s="292"/>
      <c r="FP148" s="293"/>
      <c r="FR148" s="292"/>
      <c r="GF148" s="290"/>
      <c r="GG148" s="290"/>
      <c r="GH148" s="292"/>
      <c r="GI148" s="292"/>
      <c r="GS148" s="293"/>
      <c r="GU148" s="292"/>
      <c r="HL148" s="290"/>
      <c r="HM148" s="290"/>
      <c r="HN148" s="292"/>
      <c r="HO148" s="292"/>
      <c r="HV148" s="293"/>
      <c r="HW148" s="290"/>
      <c r="HX148" s="290"/>
      <c r="IO148" s="294"/>
      <c r="IP148" s="294"/>
      <c r="IR148" s="288"/>
      <c r="IS148" s="288"/>
    </row>
    <row r="149" spans="124:253" ht="12.75" customHeight="1">
      <c r="DT149" s="290"/>
      <c r="DU149" s="290"/>
      <c r="DV149" s="292"/>
      <c r="DW149" s="292"/>
      <c r="EM149" s="293"/>
      <c r="EO149" s="292"/>
      <c r="EZ149" s="290"/>
      <c r="FA149" s="290"/>
      <c r="FB149" s="292"/>
      <c r="FC149" s="292"/>
      <c r="FP149" s="293"/>
      <c r="FR149" s="292"/>
      <c r="GF149" s="290"/>
      <c r="GG149" s="290"/>
      <c r="GH149" s="292"/>
      <c r="GI149" s="292"/>
      <c r="GS149" s="293"/>
      <c r="GU149" s="292"/>
      <c r="HL149" s="290"/>
      <c r="HM149" s="290"/>
      <c r="HN149" s="292"/>
      <c r="HO149" s="292"/>
      <c r="HV149" s="293"/>
      <c r="HW149" s="290"/>
      <c r="HX149" s="290"/>
      <c r="IO149" s="294"/>
      <c r="IP149" s="294"/>
      <c r="IR149" s="288"/>
      <c r="IS149" s="288"/>
    </row>
    <row r="150" spans="124:253" ht="12.75" customHeight="1">
      <c r="DT150" s="290"/>
      <c r="DU150" s="290"/>
      <c r="DV150" s="292"/>
      <c r="DW150" s="292"/>
      <c r="EM150" s="293"/>
      <c r="EO150" s="292"/>
      <c r="EZ150" s="290"/>
      <c r="FA150" s="290"/>
      <c r="FB150" s="292"/>
      <c r="FC150" s="292"/>
      <c r="FP150" s="293"/>
      <c r="FR150" s="292"/>
      <c r="GF150" s="290"/>
      <c r="GG150" s="290"/>
      <c r="GH150" s="292"/>
      <c r="GI150" s="292"/>
      <c r="GS150" s="293"/>
      <c r="GU150" s="292"/>
      <c r="HL150" s="290"/>
      <c r="HM150" s="290"/>
      <c r="HN150" s="292"/>
      <c r="HO150" s="292"/>
      <c r="HV150" s="293"/>
      <c r="HW150" s="290"/>
      <c r="HX150" s="290"/>
      <c r="IO150" s="294"/>
      <c r="IP150" s="294"/>
      <c r="IR150" s="288"/>
      <c r="IS150" s="288"/>
    </row>
    <row r="151" spans="124:253" ht="12.75" customHeight="1">
      <c r="DT151" s="290"/>
      <c r="DU151" s="290"/>
      <c r="DV151" s="292"/>
      <c r="DW151" s="292"/>
      <c r="EM151" s="293"/>
      <c r="EO151" s="292"/>
      <c r="EZ151" s="290"/>
      <c r="FA151" s="290"/>
      <c r="FB151" s="292"/>
      <c r="FC151" s="292"/>
      <c r="FP151" s="293"/>
      <c r="FR151" s="292"/>
      <c r="GF151" s="290"/>
      <c r="GG151" s="290"/>
      <c r="GH151" s="292"/>
      <c r="GI151" s="292"/>
      <c r="GS151" s="293"/>
      <c r="GU151" s="292"/>
      <c r="HL151" s="290"/>
      <c r="HM151" s="290"/>
      <c r="HN151" s="292"/>
      <c r="HO151" s="292"/>
      <c r="HV151" s="293"/>
      <c r="HW151" s="290"/>
      <c r="HX151" s="290"/>
      <c r="IO151" s="294"/>
      <c r="IP151" s="294"/>
      <c r="IR151" s="288"/>
      <c r="IS151" s="288"/>
    </row>
    <row r="152" spans="124:253" ht="12.75" customHeight="1">
      <c r="DT152" s="290"/>
      <c r="DU152" s="290"/>
      <c r="DV152" s="292"/>
      <c r="DW152" s="292"/>
      <c r="EM152" s="293"/>
      <c r="EO152" s="292"/>
      <c r="EZ152" s="290"/>
      <c r="FA152" s="290"/>
      <c r="FB152" s="292"/>
      <c r="FC152" s="292"/>
      <c r="FP152" s="293"/>
      <c r="FR152" s="292"/>
      <c r="GF152" s="290"/>
      <c r="GG152" s="290"/>
      <c r="GH152" s="292"/>
      <c r="GI152" s="292"/>
      <c r="GS152" s="293"/>
      <c r="GU152" s="292"/>
      <c r="HL152" s="290"/>
      <c r="HM152" s="290"/>
      <c r="HN152" s="292"/>
      <c r="HO152" s="292"/>
      <c r="HV152" s="293"/>
      <c r="HW152" s="290"/>
      <c r="HX152" s="290"/>
      <c r="IO152" s="294"/>
      <c r="IP152" s="294"/>
      <c r="IR152" s="288"/>
      <c r="IS152" s="288"/>
    </row>
    <row r="153" spans="124:253" ht="12.75" customHeight="1">
      <c r="DT153" s="290"/>
      <c r="DU153" s="290"/>
      <c r="DV153" s="292"/>
      <c r="DW153" s="292"/>
      <c r="EM153" s="293"/>
      <c r="EO153" s="292"/>
      <c r="EZ153" s="290"/>
      <c r="FA153" s="290"/>
      <c r="FB153" s="292"/>
      <c r="FC153" s="292"/>
      <c r="FP153" s="293"/>
      <c r="FR153" s="292"/>
      <c r="GF153" s="290"/>
      <c r="GG153" s="290"/>
      <c r="GH153" s="292"/>
      <c r="GI153" s="292"/>
      <c r="GS153" s="293"/>
      <c r="GU153" s="292"/>
      <c r="HL153" s="290"/>
      <c r="HM153" s="290"/>
      <c r="HN153" s="292"/>
      <c r="HO153" s="292"/>
      <c r="HV153" s="293"/>
      <c r="HW153" s="290"/>
      <c r="HX153" s="290"/>
      <c r="IO153" s="294"/>
      <c r="IP153" s="294"/>
      <c r="IR153" s="288"/>
      <c r="IS153" s="288"/>
    </row>
    <row r="154" spans="124:253" ht="12.75" customHeight="1">
      <c r="DT154" s="290"/>
      <c r="DU154" s="290"/>
      <c r="DV154" s="292"/>
      <c r="DW154" s="292"/>
      <c r="EM154" s="293"/>
      <c r="EO154" s="292"/>
      <c r="EZ154" s="290"/>
      <c r="FA154" s="290"/>
      <c r="FB154" s="292"/>
      <c r="FC154" s="292"/>
      <c r="FP154" s="293"/>
      <c r="FR154" s="292"/>
      <c r="GF154" s="290"/>
      <c r="GG154" s="290"/>
      <c r="GH154" s="292"/>
      <c r="GI154" s="292"/>
      <c r="GS154" s="293"/>
      <c r="GU154" s="292"/>
      <c r="HL154" s="290"/>
      <c r="HM154" s="290"/>
      <c r="HN154" s="292"/>
      <c r="HO154" s="292"/>
      <c r="HV154" s="293"/>
      <c r="HW154" s="290"/>
      <c r="HX154" s="290"/>
      <c r="IO154" s="294"/>
      <c r="IP154" s="294"/>
      <c r="IR154" s="288"/>
      <c r="IS154" s="288"/>
    </row>
    <row r="155" spans="124:253" ht="12.75" customHeight="1">
      <c r="DT155" s="290"/>
      <c r="DU155" s="290"/>
      <c r="DV155" s="292"/>
      <c r="DW155" s="292"/>
      <c r="EM155" s="293"/>
      <c r="EO155" s="292"/>
      <c r="EZ155" s="290"/>
      <c r="FA155" s="290"/>
      <c r="FB155" s="292"/>
      <c r="FC155" s="292"/>
      <c r="FP155" s="293"/>
      <c r="FR155" s="292"/>
      <c r="GF155" s="290"/>
      <c r="GG155" s="290"/>
      <c r="GH155" s="292"/>
      <c r="GI155" s="292"/>
      <c r="GS155" s="293"/>
      <c r="GU155" s="292"/>
      <c r="HL155" s="290"/>
      <c r="HM155" s="290"/>
      <c r="HN155" s="292"/>
      <c r="HO155" s="292"/>
      <c r="HV155" s="293"/>
      <c r="HW155" s="290"/>
      <c r="HX155" s="290"/>
      <c r="IO155" s="294"/>
      <c r="IP155" s="294"/>
      <c r="IR155" s="288"/>
      <c r="IS155" s="288"/>
    </row>
    <row r="156" spans="124:253" ht="12.75" customHeight="1">
      <c r="DT156" s="290"/>
      <c r="DU156" s="290"/>
      <c r="DV156" s="292"/>
      <c r="DW156" s="292"/>
      <c r="EM156" s="293"/>
      <c r="EO156" s="292"/>
      <c r="EZ156" s="290"/>
      <c r="FA156" s="290"/>
      <c r="FB156" s="292"/>
      <c r="FC156" s="292"/>
      <c r="FP156" s="293"/>
      <c r="FR156" s="292"/>
      <c r="GF156" s="290"/>
      <c r="GG156" s="290"/>
      <c r="GH156" s="292"/>
      <c r="GI156" s="292"/>
      <c r="GS156" s="293"/>
      <c r="GU156" s="292"/>
      <c r="HL156" s="290"/>
      <c r="HM156" s="290"/>
      <c r="HN156" s="292"/>
      <c r="HO156" s="292"/>
      <c r="HV156" s="293"/>
      <c r="HW156" s="290"/>
      <c r="HX156" s="290"/>
      <c r="IO156" s="294"/>
      <c r="IP156" s="294"/>
      <c r="IR156" s="288"/>
      <c r="IS156" s="288"/>
    </row>
    <row r="157" spans="124:253" ht="12.75" customHeight="1">
      <c r="DT157" s="290"/>
      <c r="DU157" s="290"/>
      <c r="DV157" s="292"/>
      <c r="DW157" s="292"/>
      <c r="EM157" s="293"/>
      <c r="EO157" s="292"/>
      <c r="EZ157" s="290"/>
      <c r="FA157" s="290"/>
      <c r="FB157" s="292"/>
      <c r="FC157" s="292"/>
      <c r="FP157" s="293"/>
      <c r="FR157" s="292"/>
      <c r="GF157" s="290"/>
      <c r="GG157" s="290"/>
      <c r="GH157" s="292"/>
      <c r="GI157" s="292"/>
      <c r="GS157" s="293"/>
      <c r="GU157" s="292"/>
      <c r="HL157" s="290"/>
      <c r="HM157" s="290"/>
      <c r="HN157" s="292"/>
      <c r="HO157" s="292"/>
      <c r="HV157" s="293"/>
      <c r="HW157" s="290"/>
      <c r="HX157" s="290"/>
      <c r="IO157" s="294"/>
      <c r="IP157" s="294"/>
      <c r="IR157" s="288"/>
      <c r="IS157" s="288"/>
    </row>
    <row r="158" spans="124:253" ht="12.75" customHeight="1">
      <c r="DT158" s="290"/>
      <c r="DU158" s="290"/>
      <c r="DV158" s="292"/>
      <c r="DW158" s="292"/>
      <c r="EM158" s="293"/>
      <c r="EO158" s="292"/>
      <c r="EZ158" s="290"/>
      <c r="FA158" s="290"/>
      <c r="FB158" s="292"/>
      <c r="FC158" s="292"/>
      <c r="FP158" s="293"/>
      <c r="FR158" s="292"/>
      <c r="GF158" s="290"/>
      <c r="GG158" s="290"/>
      <c r="GH158" s="292"/>
      <c r="GI158" s="292"/>
      <c r="GS158" s="293"/>
      <c r="GU158" s="292"/>
      <c r="HL158" s="290"/>
      <c r="HM158" s="290"/>
      <c r="HN158" s="292"/>
      <c r="HO158" s="292"/>
      <c r="HV158" s="293"/>
      <c r="HW158" s="290"/>
      <c r="HX158" s="290"/>
      <c r="IO158" s="294"/>
      <c r="IP158" s="294"/>
      <c r="IR158" s="288"/>
      <c r="IS158" s="288"/>
    </row>
    <row r="159" spans="124:253" ht="12.75" customHeight="1">
      <c r="DT159" s="290"/>
      <c r="DU159" s="290"/>
      <c r="DV159" s="292"/>
      <c r="DW159" s="292"/>
      <c r="EM159" s="293"/>
      <c r="EO159" s="292"/>
      <c r="EZ159" s="290"/>
      <c r="FA159" s="290"/>
      <c r="FB159" s="292"/>
      <c r="FC159" s="292"/>
      <c r="FP159" s="293"/>
      <c r="FR159" s="292"/>
      <c r="GF159" s="290"/>
      <c r="GG159" s="290"/>
      <c r="GH159" s="292"/>
      <c r="GI159" s="292"/>
      <c r="GS159" s="293"/>
      <c r="GU159" s="292"/>
      <c r="HL159" s="290"/>
      <c r="HM159" s="290"/>
      <c r="HN159" s="292"/>
      <c r="HO159" s="292"/>
      <c r="HV159" s="293"/>
      <c r="HW159" s="290"/>
      <c r="HX159" s="290"/>
      <c r="IO159" s="294"/>
      <c r="IP159" s="294"/>
      <c r="IR159" s="288"/>
      <c r="IS159" s="288"/>
    </row>
    <row r="160" spans="124:253" ht="12.75" customHeight="1">
      <c r="DT160" s="290"/>
      <c r="DU160" s="290"/>
      <c r="DV160" s="292"/>
      <c r="DW160" s="292"/>
      <c r="EM160" s="293"/>
      <c r="EO160" s="292"/>
      <c r="EZ160" s="290"/>
      <c r="FA160" s="290"/>
      <c r="FB160" s="292"/>
      <c r="FC160" s="292"/>
      <c r="FP160" s="293"/>
      <c r="FR160" s="292"/>
      <c r="GF160" s="290"/>
      <c r="GG160" s="290"/>
      <c r="GH160" s="292"/>
      <c r="GI160" s="292"/>
      <c r="GS160" s="293"/>
      <c r="GU160" s="292"/>
      <c r="HL160" s="290"/>
      <c r="HM160" s="290"/>
      <c r="HN160" s="292"/>
      <c r="HO160" s="292"/>
      <c r="HV160" s="293"/>
      <c r="HW160" s="290"/>
      <c r="HX160" s="290"/>
      <c r="IO160" s="294"/>
      <c r="IP160" s="294"/>
      <c r="IR160" s="288"/>
      <c r="IS160" s="288"/>
    </row>
    <row r="161" spans="124:253" ht="12.75" customHeight="1">
      <c r="DT161" s="290"/>
      <c r="DU161" s="290"/>
      <c r="DV161" s="292"/>
      <c r="DW161" s="292"/>
      <c r="EM161" s="293"/>
      <c r="EO161" s="292"/>
      <c r="EZ161" s="290"/>
      <c r="FA161" s="290"/>
      <c r="FB161" s="292"/>
      <c r="FC161" s="292"/>
      <c r="FP161" s="293"/>
      <c r="FR161" s="292"/>
      <c r="GF161" s="290"/>
      <c r="GG161" s="290"/>
      <c r="GH161" s="292"/>
      <c r="GI161" s="292"/>
      <c r="GS161" s="293"/>
      <c r="GU161" s="292"/>
      <c r="HL161" s="290"/>
      <c r="HM161" s="290"/>
      <c r="HN161" s="292"/>
      <c r="HO161" s="292"/>
      <c r="HV161" s="293"/>
      <c r="HW161" s="290"/>
      <c r="HX161" s="290"/>
      <c r="IO161" s="294"/>
      <c r="IP161" s="294"/>
      <c r="IR161" s="288"/>
      <c r="IS161" s="288"/>
    </row>
    <row r="162" spans="124:253" ht="12.75" customHeight="1">
      <c r="DT162" s="290"/>
      <c r="DU162" s="290"/>
      <c r="DV162" s="292"/>
      <c r="DW162" s="292"/>
      <c r="EM162" s="293"/>
      <c r="EO162" s="292"/>
      <c r="EZ162" s="290"/>
      <c r="FA162" s="290"/>
      <c r="FB162" s="292"/>
      <c r="FC162" s="292"/>
      <c r="FP162" s="293"/>
      <c r="FR162" s="292"/>
      <c r="GF162" s="290"/>
      <c r="GG162" s="290"/>
      <c r="GH162" s="292"/>
      <c r="GI162" s="292"/>
      <c r="GS162" s="293"/>
      <c r="GU162" s="292"/>
      <c r="HL162" s="290"/>
      <c r="HM162" s="290"/>
      <c r="HN162" s="292"/>
      <c r="HO162" s="292"/>
      <c r="HV162" s="293"/>
      <c r="HW162" s="290"/>
      <c r="HX162" s="290"/>
      <c r="IO162" s="294"/>
      <c r="IP162" s="294"/>
      <c r="IR162" s="288"/>
      <c r="IS162" s="288"/>
    </row>
    <row r="163" spans="124:253" ht="12.75" customHeight="1">
      <c r="DT163" s="290"/>
      <c r="DU163" s="290"/>
      <c r="DV163" s="292"/>
      <c r="DW163" s="292"/>
      <c r="EM163" s="293"/>
      <c r="EO163" s="292"/>
      <c r="EZ163" s="290"/>
      <c r="FA163" s="290"/>
      <c r="FB163" s="292"/>
      <c r="FC163" s="292"/>
      <c r="FP163" s="293"/>
      <c r="FR163" s="292"/>
      <c r="GF163" s="290"/>
      <c r="GG163" s="290"/>
      <c r="GH163" s="292"/>
      <c r="GI163" s="292"/>
      <c r="GS163" s="293"/>
      <c r="GU163" s="292"/>
      <c r="HL163" s="290"/>
      <c r="HM163" s="290"/>
      <c r="HN163" s="292"/>
      <c r="HO163" s="292"/>
      <c r="HV163" s="293"/>
      <c r="HW163" s="290"/>
      <c r="HX163" s="290"/>
      <c r="IO163" s="294"/>
      <c r="IP163" s="294"/>
      <c r="IR163" s="288"/>
      <c r="IS163" s="288"/>
    </row>
    <row r="164" spans="124:253" ht="12.75" customHeight="1">
      <c r="DT164" s="290"/>
      <c r="DU164" s="290"/>
      <c r="DV164" s="292"/>
      <c r="DW164" s="292"/>
      <c r="EM164" s="293"/>
      <c r="EO164" s="292"/>
      <c r="EZ164" s="290"/>
      <c r="FA164" s="290"/>
      <c r="FB164" s="292"/>
      <c r="FC164" s="292"/>
      <c r="FP164" s="293"/>
      <c r="FR164" s="292"/>
      <c r="GF164" s="290"/>
      <c r="GG164" s="290"/>
      <c r="GH164" s="292"/>
      <c r="GI164" s="292"/>
      <c r="GS164" s="293"/>
      <c r="GU164" s="292"/>
      <c r="HL164" s="290"/>
      <c r="HM164" s="290"/>
      <c r="HN164" s="292"/>
      <c r="HO164" s="292"/>
      <c r="HV164" s="293"/>
      <c r="HW164" s="290"/>
      <c r="HX164" s="290"/>
      <c r="IO164" s="294"/>
      <c r="IP164" s="294"/>
      <c r="IR164" s="288"/>
      <c r="IS164" s="288"/>
    </row>
    <row r="165" spans="124:253" ht="12.75" customHeight="1">
      <c r="DT165" s="290"/>
      <c r="DU165" s="290"/>
      <c r="DV165" s="292"/>
      <c r="DW165" s="292"/>
      <c r="EM165" s="293"/>
      <c r="EO165" s="292"/>
      <c r="EZ165" s="290"/>
      <c r="FA165" s="290"/>
      <c r="FB165" s="292"/>
      <c r="FC165" s="292"/>
      <c r="FP165" s="293"/>
      <c r="FR165" s="292"/>
      <c r="GF165" s="290"/>
      <c r="GG165" s="290"/>
      <c r="GH165" s="292"/>
      <c r="GI165" s="292"/>
      <c r="GS165" s="293"/>
      <c r="GU165" s="292"/>
      <c r="HL165" s="290"/>
      <c r="HM165" s="290"/>
      <c r="HN165" s="292"/>
      <c r="HO165" s="292"/>
      <c r="HV165" s="293"/>
      <c r="HW165" s="290"/>
      <c r="HX165" s="290"/>
      <c r="IO165" s="294"/>
      <c r="IP165" s="294"/>
      <c r="IR165" s="288"/>
      <c r="IS165" s="288"/>
    </row>
    <row r="166" spans="124:253" ht="12.75" customHeight="1">
      <c r="DT166" s="290"/>
      <c r="DU166" s="290"/>
      <c r="DV166" s="292"/>
      <c r="DW166" s="292"/>
      <c r="EM166" s="293"/>
      <c r="EO166" s="292"/>
      <c r="EZ166" s="290"/>
      <c r="FA166" s="290"/>
      <c r="FB166" s="292"/>
      <c r="FC166" s="292"/>
      <c r="FP166" s="293"/>
      <c r="FR166" s="292"/>
      <c r="GF166" s="290"/>
      <c r="GG166" s="290"/>
      <c r="GH166" s="292"/>
      <c r="GI166" s="292"/>
      <c r="GS166" s="293"/>
      <c r="GU166" s="292"/>
      <c r="HL166" s="290"/>
      <c r="HM166" s="290"/>
      <c r="HN166" s="292"/>
      <c r="HO166" s="292"/>
      <c r="HV166" s="293"/>
      <c r="HW166" s="290"/>
      <c r="HX166" s="290"/>
      <c r="IO166" s="294"/>
      <c r="IP166" s="294"/>
      <c r="IR166" s="288"/>
      <c r="IS166" s="288"/>
    </row>
    <row r="167" spans="124:253" ht="12.75" customHeight="1">
      <c r="DT167" s="290"/>
      <c r="DU167" s="290"/>
      <c r="DV167" s="292"/>
      <c r="DW167" s="292"/>
      <c r="EM167" s="293"/>
      <c r="EO167" s="292"/>
      <c r="EZ167" s="290"/>
      <c r="FA167" s="290"/>
      <c r="FB167" s="292"/>
      <c r="FC167" s="292"/>
      <c r="FP167" s="293"/>
      <c r="FR167" s="292"/>
      <c r="GF167" s="290"/>
      <c r="GG167" s="290"/>
      <c r="GH167" s="292"/>
      <c r="GI167" s="292"/>
      <c r="GS167" s="293"/>
      <c r="GU167" s="292"/>
      <c r="HL167" s="290"/>
      <c r="HM167" s="290"/>
      <c r="HN167" s="292"/>
      <c r="HO167" s="292"/>
      <c r="HV167" s="293"/>
      <c r="HW167" s="290"/>
      <c r="HX167" s="290"/>
      <c r="IO167" s="294"/>
      <c r="IP167" s="294"/>
      <c r="IR167" s="288"/>
      <c r="IS167" s="288"/>
    </row>
    <row r="168" spans="124:253" ht="12.75" customHeight="1">
      <c r="DT168" s="290"/>
      <c r="DU168" s="290"/>
      <c r="DV168" s="292"/>
      <c r="DW168" s="292"/>
      <c r="EM168" s="293"/>
      <c r="EO168" s="292"/>
      <c r="EZ168" s="290"/>
      <c r="FA168" s="290"/>
      <c r="FB168" s="292"/>
      <c r="FC168" s="292"/>
      <c r="FP168" s="293"/>
      <c r="FR168" s="292"/>
      <c r="GF168" s="290"/>
      <c r="GG168" s="290"/>
      <c r="GH168" s="292"/>
      <c r="GI168" s="292"/>
      <c r="GS168" s="293"/>
      <c r="GU168" s="292"/>
      <c r="HL168" s="290"/>
      <c r="HM168" s="290"/>
      <c r="HN168" s="292"/>
      <c r="HO168" s="292"/>
      <c r="HV168" s="293"/>
      <c r="HW168" s="290"/>
      <c r="HX168" s="290"/>
      <c r="IO168" s="294"/>
      <c r="IP168" s="294"/>
      <c r="IR168" s="288"/>
      <c r="IS168" s="288"/>
    </row>
    <row r="169" spans="124:253" ht="12.75" customHeight="1">
      <c r="DT169" s="290"/>
      <c r="DU169" s="290"/>
      <c r="DV169" s="292"/>
      <c r="DW169" s="292"/>
      <c r="EM169" s="293"/>
      <c r="EO169" s="292"/>
      <c r="EZ169" s="290"/>
      <c r="FA169" s="290"/>
      <c r="FB169" s="292"/>
      <c r="FC169" s="292"/>
      <c r="FP169" s="293"/>
      <c r="FR169" s="292"/>
      <c r="GF169" s="290"/>
      <c r="GG169" s="290"/>
      <c r="GH169" s="292"/>
      <c r="GI169" s="292"/>
      <c r="GS169" s="293"/>
      <c r="GU169" s="292"/>
      <c r="HL169" s="290"/>
      <c r="HM169" s="290"/>
      <c r="HN169" s="292"/>
      <c r="HO169" s="292"/>
      <c r="HV169" s="293"/>
      <c r="HW169" s="290"/>
      <c r="HX169" s="290"/>
      <c r="IO169" s="294"/>
      <c r="IP169" s="294"/>
      <c r="IR169" s="288"/>
      <c r="IS169" s="288"/>
    </row>
    <row r="170" spans="124:253" ht="12.75" customHeight="1">
      <c r="DT170" s="290"/>
      <c r="DU170" s="290"/>
      <c r="DV170" s="292"/>
      <c r="DW170" s="292"/>
      <c r="EM170" s="293"/>
      <c r="EO170" s="292"/>
      <c r="EZ170" s="290"/>
      <c r="FA170" s="290"/>
      <c r="FB170" s="292"/>
      <c r="FC170" s="292"/>
      <c r="FP170" s="293"/>
      <c r="FR170" s="292"/>
      <c r="GF170" s="290"/>
      <c r="GG170" s="290"/>
      <c r="GH170" s="292"/>
      <c r="GI170" s="292"/>
      <c r="GS170" s="293"/>
      <c r="GU170" s="292"/>
      <c r="HL170" s="290"/>
      <c r="HM170" s="290"/>
      <c r="HN170" s="292"/>
      <c r="HO170" s="292"/>
      <c r="HV170" s="293"/>
      <c r="HW170" s="290"/>
      <c r="HX170" s="290"/>
      <c r="IO170" s="294"/>
      <c r="IP170" s="294"/>
      <c r="IR170" s="288"/>
      <c r="IS170" s="288"/>
    </row>
    <row r="171" spans="124:253" ht="12.75" customHeight="1">
      <c r="DT171" s="290"/>
      <c r="DU171" s="290"/>
      <c r="DV171" s="292"/>
      <c r="DW171" s="292"/>
      <c r="EM171" s="293"/>
      <c r="EO171" s="292"/>
      <c r="EZ171" s="290"/>
      <c r="FA171" s="290"/>
      <c r="FB171" s="292"/>
      <c r="FC171" s="292"/>
      <c r="FP171" s="293"/>
      <c r="FR171" s="292"/>
      <c r="GF171" s="290"/>
      <c r="GG171" s="290"/>
      <c r="GH171" s="292"/>
      <c r="GI171" s="292"/>
      <c r="GS171" s="293"/>
      <c r="GU171" s="292"/>
      <c r="HL171" s="290"/>
      <c r="HM171" s="290"/>
      <c r="HN171" s="292"/>
      <c r="HO171" s="292"/>
      <c r="HV171" s="293"/>
      <c r="HW171" s="290"/>
      <c r="HX171" s="290"/>
      <c r="IO171" s="294"/>
      <c r="IP171" s="294"/>
      <c r="IR171" s="288"/>
      <c r="IS171" s="288"/>
    </row>
    <row r="172" spans="124:253" ht="12.75" customHeight="1">
      <c r="DT172" s="290"/>
      <c r="DU172" s="290"/>
      <c r="DV172" s="292"/>
      <c r="DW172" s="292"/>
      <c r="EM172" s="293"/>
      <c r="EO172" s="292"/>
      <c r="EZ172" s="290"/>
      <c r="FA172" s="290"/>
      <c r="FB172" s="292"/>
      <c r="FC172" s="292"/>
      <c r="FP172" s="293"/>
      <c r="FR172" s="292"/>
      <c r="GF172" s="290"/>
      <c r="GG172" s="290"/>
      <c r="GH172" s="292"/>
      <c r="GI172" s="292"/>
      <c r="GS172" s="293"/>
      <c r="GU172" s="292"/>
      <c r="HL172" s="290"/>
      <c r="HM172" s="290"/>
      <c r="HN172" s="292"/>
      <c r="HO172" s="292"/>
      <c r="HV172" s="293"/>
      <c r="HW172" s="290"/>
      <c r="HX172" s="290"/>
      <c r="IO172" s="294"/>
      <c r="IP172" s="294"/>
      <c r="IR172" s="288"/>
      <c r="IS172" s="288"/>
    </row>
    <row r="173" spans="124:253" ht="12.75" customHeight="1">
      <c r="DT173" s="290"/>
      <c r="DU173" s="290"/>
      <c r="DV173" s="292"/>
      <c r="DW173" s="292"/>
      <c r="EM173" s="293"/>
      <c r="EO173" s="292"/>
      <c r="EZ173" s="290"/>
      <c r="FA173" s="290"/>
      <c r="FB173" s="292"/>
      <c r="FC173" s="292"/>
      <c r="FP173" s="293"/>
      <c r="FR173" s="292"/>
      <c r="GF173" s="290"/>
      <c r="GG173" s="290"/>
      <c r="GH173" s="292"/>
      <c r="GI173" s="292"/>
      <c r="GS173" s="293"/>
      <c r="GU173" s="292"/>
      <c r="HL173" s="290"/>
      <c r="HM173" s="290"/>
      <c r="HN173" s="292"/>
      <c r="HO173" s="292"/>
      <c r="HV173" s="293"/>
      <c r="HW173" s="290"/>
      <c r="HX173" s="290"/>
      <c r="IO173" s="294"/>
      <c r="IP173" s="294"/>
      <c r="IR173" s="288"/>
      <c r="IS173" s="288"/>
    </row>
    <row r="174" spans="124:253" ht="12.75" customHeight="1">
      <c r="DT174" s="290"/>
      <c r="DU174" s="290"/>
      <c r="DV174" s="292"/>
      <c r="DW174" s="292"/>
      <c r="EM174" s="293"/>
      <c r="EO174" s="292"/>
      <c r="EZ174" s="290"/>
      <c r="FA174" s="290"/>
      <c r="FB174" s="292"/>
      <c r="FC174" s="292"/>
      <c r="FP174" s="293"/>
      <c r="FR174" s="292"/>
      <c r="GF174" s="290"/>
      <c r="GG174" s="290"/>
      <c r="GH174" s="292"/>
      <c r="GI174" s="292"/>
      <c r="GS174" s="293"/>
      <c r="GU174" s="292"/>
      <c r="HL174" s="290"/>
      <c r="HM174" s="290"/>
      <c r="HN174" s="292"/>
      <c r="HO174" s="292"/>
      <c r="HV174" s="293"/>
      <c r="HW174" s="290"/>
      <c r="HX174" s="290"/>
      <c r="IO174" s="294"/>
      <c r="IP174" s="294"/>
      <c r="IR174" s="288"/>
      <c r="IS174" s="288"/>
    </row>
    <row r="175" spans="124:253" ht="12.75" customHeight="1">
      <c r="DT175" s="290"/>
      <c r="DU175" s="290"/>
      <c r="DV175" s="292"/>
      <c r="DW175" s="292"/>
      <c r="EM175" s="293"/>
      <c r="EO175" s="292"/>
      <c r="EZ175" s="290"/>
      <c r="FA175" s="290"/>
      <c r="FB175" s="292"/>
      <c r="FC175" s="292"/>
      <c r="FP175" s="293"/>
      <c r="FR175" s="292"/>
      <c r="GF175" s="290"/>
      <c r="GG175" s="290"/>
      <c r="GH175" s="292"/>
      <c r="GI175" s="292"/>
      <c r="GS175" s="293"/>
      <c r="GU175" s="292"/>
      <c r="HL175" s="290"/>
      <c r="HM175" s="290"/>
      <c r="HN175" s="292"/>
      <c r="HO175" s="292"/>
      <c r="HV175" s="293"/>
      <c r="HW175" s="290"/>
      <c r="HX175" s="290"/>
      <c r="IO175" s="294"/>
      <c r="IP175" s="294"/>
      <c r="IR175" s="288"/>
      <c r="IS175" s="288"/>
    </row>
    <row r="176" spans="124:253" ht="12.75" customHeight="1">
      <c r="DT176" s="290"/>
      <c r="DU176" s="290"/>
      <c r="DV176" s="292"/>
      <c r="DW176" s="292"/>
      <c r="EM176" s="293"/>
      <c r="EO176" s="292"/>
      <c r="EZ176" s="290"/>
      <c r="FA176" s="290"/>
      <c r="FB176" s="292"/>
      <c r="FC176" s="292"/>
      <c r="FP176" s="293"/>
      <c r="FR176" s="292"/>
      <c r="GF176" s="290"/>
      <c r="GG176" s="290"/>
      <c r="GH176" s="292"/>
      <c r="GI176" s="292"/>
      <c r="GS176" s="293"/>
      <c r="GU176" s="292"/>
      <c r="HL176" s="290"/>
      <c r="HM176" s="290"/>
      <c r="HN176" s="292"/>
      <c r="HO176" s="292"/>
      <c r="HV176" s="293"/>
      <c r="HW176" s="290"/>
      <c r="HX176" s="290"/>
      <c r="IO176" s="294"/>
      <c r="IP176" s="294"/>
      <c r="IR176" s="288"/>
      <c r="IS176" s="288"/>
    </row>
    <row r="177" spans="124:253" ht="12.75" customHeight="1">
      <c r="DT177" s="290"/>
      <c r="DU177" s="290"/>
      <c r="DV177" s="292"/>
      <c r="DW177" s="292"/>
      <c r="EM177" s="293"/>
      <c r="EO177" s="292"/>
      <c r="EZ177" s="290"/>
      <c r="FA177" s="290"/>
      <c r="FB177" s="292"/>
      <c r="FC177" s="292"/>
      <c r="FP177" s="293"/>
      <c r="FR177" s="292"/>
      <c r="GF177" s="290"/>
      <c r="GG177" s="290"/>
      <c r="GH177" s="292"/>
      <c r="GI177" s="292"/>
      <c r="GS177" s="293"/>
      <c r="GU177" s="292"/>
      <c r="HL177" s="290"/>
      <c r="HM177" s="290"/>
      <c r="HN177" s="292"/>
      <c r="HO177" s="292"/>
      <c r="HV177" s="293"/>
      <c r="HW177" s="290"/>
      <c r="HX177" s="290"/>
      <c r="IO177" s="294"/>
      <c r="IP177" s="294"/>
      <c r="IR177" s="288"/>
      <c r="IS177" s="288"/>
    </row>
    <row r="178" spans="124:253" ht="12.75" customHeight="1">
      <c r="DT178" s="290"/>
      <c r="DU178" s="290"/>
      <c r="DV178" s="292"/>
      <c r="DW178" s="292"/>
      <c r="EM178" s="293"/>
      <c r="EO178" s="292"/>
      <c r="EZ178" s="290"/>
      <c r="FA178" s="290"/>
      <c r="FB178" s="292"/>
      <c r="FC178" s="292"/>
      <c r="FP178" s="293"/>
      <c r="FR178" s="292"/>
      <c r="GF178" s="290"/>
      <c r="GG178" s="290"/>
      <c r="GH178" s="292"/>
      <c r="GI178" s="292"/>
      <c r="GS178" s="293"/>
      <c r="GU178" s="292"/>
      <c r="HL178" s="290"/>
      <c r="HM178" s="290"/>
      <c r="HN178" s="292"/>
      <c r="HO178" s="292"/>
      <c r="HV178" s="293"/>
      <c r="HW178" s="290"/>
      <c r="HX178" s="290"/>
      <c r="IO178" s="294"/>
      <c r="IP178" s="294"/>
      <c r="IR178" s="288"/>
      <c r="IS178" s="288"/>
    </row>
    <row r="179" spans="124:253" ht="12.75" customHeight="1">
      <c r="DT179" s="290"/>
      <c r="DU179" s="290"/>
      <c r="DV179" s="292"/>
      <c r="DW179" s="292"/>
      <c r="EM179" s="293"/>
      <c r="EO179" s="292"/>
      <c r="EZ179" s="290"/>
      <c r="FA179" s="290"/>
      <c r="FB179" s="292"/>
      <c r="FC179" s="292"/>
      <c r="FP179" s="293"/>
      <c r="FR179" s="292"/>
      <c r="GF179" s="290"/>
      <c r="GG179" s="290"/>
      <c r="GH179" s="292"/>
      <c r="GI179" s="292"/>
      <c r="GS179" s="293"/>
      <c r="GU179" s="292"/>
      <c r="HL179" s="290"/>
      <c r="HM179" s="290"/>
      <c r="HN179" s="292"/>
      <c r="HO179" s="292"/>
      <c r="HV179" s="293"/>
      <c r="HW179" s="290"/>
      <c r="HX179" s="290"/>
      <c r="IO179" s="294"/>
      <c r="IP179" s="294"/>
      <c r="IR179" s="288"/>
      <c r="IS179" s="288"/>
    </row>
    <row r="180" spans="124:253" ht="12.75" customHeight="1">
      <c r="DT180" s="290"/>
      <c r="DU180" s="290"/>
      <c r="DV180" s="292"/>
      <c r="DW180" s="292"/>
      <c r="EM180" s="293"/>
      <c r="EO180" s="292"/>
      <c r="EZ180" s="290"/>
      <c r="FA180" s="290"/>
      <c r="FB180" s="292"/>
      <c r="FC180" s="292"/>
      <c r="FP180" s="293"/>
      <c r="FR180" s="292"/>
      <c r="GF180" s="290"/>
      <c r="GG180" s="290"/>
      <c r="GH180" s="292"/>
      <c r="GI180" s="292"/>
      <c r="GS180" s="293"/>
      <c r="GU180" s="292"/>
      <c r="HL180" s="290"/>
      <c r="HM180" s="290"/>
      <c r="HN180" s="292"/>
      <c r="HO180" s="292"/>
      <c r="HV180" s="293"/>
      <c r="HW180" s="290"/>
      <c r="HX180" s="290"/>
      <c r="IO180" s="294"/>
      <c r="IP180" s="294"/>
      <c r="IR180" s="288"/>
      <c r="IS180" s="288"/>
    </row>
    <row r="181" spans="124:253" ht="12.75" customHeight="1">
      <c r="DT181" s="290"/>
      <c r="DU181" s="290"/>
      <c r="DV181" s="292"/>
      <c r="DW181" s="292"/>
      <c r="EM181" s="293"/>
      <c r="EO181" s="292"/>
      <c r="EZ181" s="290"/>
      <c r="FA181" s="290"/>
      <c r="FB181" s="292"/>
      <c r="FC181" s="292"/>
      <c r="FP181" s="293"/>
      <c r="FR181" s="292"/>
      <c r="GF181" s="290"/>
      <c r="GG181" s="290"/>
      <c r="GH181" s="292"/>
      <c r="GI181" s="292"/>
      <c r="GS181" s="293"/>
      <c r="GU181" s="292"/>
      <c r="HL181" s="290"/>
      <c r="HM181" s="290"/>
      <c r="HN181" s="292"/>
      <c r="HO181" s="292"/>
      <c r="HV181" s="293"/>
      <c r="HW181" s="290"/>
      <c r="HX181" s="290"/>
      <c r="IO181" s="294"/>
      <c r="IP181" s="294"/>
      <c r="IR181" s="288"/>
      <c r="IS181" s="288"/>
    </row>
    <row r="182" spans="124:253" ht="12.75" customHeight="1">
      <c r="DT182" s="290"/>
      <c r="DU182" s="290"/>
      <c r="DV182" s="292"/>
      <c r="DW182" s="292"/>
      <c r="EM182" s="293"/>
      <c r="EO182" s="292"/>
      <c r="EZ182" s="290"/>
      <c r="FA182" s="290"/>
      <c r="FB182" s="292"/>
      <c r="FC182" s="292"/>
      <c r="FP182" s="293"/>
      <c r="FR182" s="292"/>
      <c r="GF182" s="290"/>
      <c r="GG182" s="290"/>
      <c r="GH182" s="292"/>
      <c r="GI182" s="292"/>
      <c r="GS182" s="293"/>
      <c r="GU182" s="292"/>
      <c r="HL182" s="290"/>
      <c r="HM182" s="290"/>
      <c r="HN182" s="292"/>
      <c r="HO182" s="292"/>
      <c r="HV182" s="293"/>
      <c r="HW182" s="290"/>
      <c r="HX182" s="290"/>
      <c r="IO182" s="294"/>
      <c r="IP182" s="294"/>
      <c r="IR182" s="288"/>
      <c r="IS182" s="288"/>
    </row>
    <row r="183" spans="124:253" ht="12.75" customHeight="1">
      <c r="DT183" s="290"/>
      <c r="DU183" s="290"/>
      <c r="DV183" s="292"/>
      <c r="DW183" s="292"/>
      <c r="EM183" s="293"/>
      <c r="EO183" s="292"/>
      <c r="EZ183" s="290"/>
      <c r="FA183" s="290"/>
      <c r="FB183" s="292"/>
      <c r="FC183" s="292"/>
      <c r="FP183" s="293"/>
      <c r="FR183" s="292"/>
      <c r="GF183" s="290"/>
      <c r="GG183" s="290"/>
      <c r="GH183" s="292"/>
      <c r="GI183" s="292"/>
      <c r="GS183" s="293"/>
      <c r="GU183" s="292"/>
      <c r="HL183" s="290"/>
      <c r="HM183" s="290"/>
      <c r="HN183" s="292"/>
      <c r="HO183" s="292"/>
      <c r="HV183" s="293"/>
      <c r="HW183" s="290"/>
      <c r="HX183" s="290"/>
      <c r="IO183" s="294"/>
      <c r="IP183" s="294"/>
      <c r="IR183" s="288"/>
      <c r="IS183" s="288"/>
    </row>
    <row r="184" spans="124:253" ht="12.75" customHeight="1">
      <c r="DT184" s="290"/>
      <c r="DU184" s="290"/>
      <c r="DV184" s="292"/>
      <c r="DW184" s="292"/>
      <c r="EM184" s="293"/>
      <c r="EO184" s="292"/>
      <c r="EZ184" s="290"/>
      <c r="FA184" s="290"/>
      <c r="FB184" s="292"/>
      <c r="FC184" s="292"/>
      <c r="FP184" s="293"/>
      <c r="FR184" s="292"/>
      <c r="GF184" s="290"/>
      <c r="GG184" s="290"/>
      <c r="GH184" s="292"/>
      <c r="GI184" s="292"/>
      <c r="GS184" s="293"/>
      <c r="GU184" s="292"/>
      <c r="HL184" s="290"/>
      <c r="HM184" s="290"/>
      <c r="HN184" s="292"/>
      <c r="HO184" s="292"/>
      <c r="HV184" s="293"/>
      <c r="HW184" s="290"/>
      <c r="HX184" s="290"/>
      <c r="IO184" s="294"/>
      <c r="IP184" s="294"/>
      <c r="IR184" s="288"/>
      <c r="IS184" s="288"/>
    </row>
  </sheetData>
  <mergeCells count="338">
    <mergeCell ref="GH41:GI41"/>
    <mergeCell ref="HN41:HO41"/>
    <mergeCell ref="A42:B42"/>
    <mergeCell ref="AD42:AE42"/>
    <mergeCell ref="BJ42:BK42"/>
    <mergeCell ref="CP42:CQ42"/>
    <mergeCell ref="DV42:DW42"/>
    <mergeCell ref="FB42:FC42"/>
    <mergeCell ref="GH42:GI42"/>
    <mergeCell ref="HN42:HO42"/>
    <mergeCell ref="GH43:GI43"/>
    <mergeCell ref="HN43:HO43"/>
    <mergeCell ref="A43:B43"/>
    <mergeCell ref="AD43:AE43"/>
    <mergeCell ref="BJ43:BK43"/>
    <mergeCell ref="CP43:CQ43"/>
    <mergeCell ref="DV43:DW43"/>
    <mergeCell ref="FB43:FC43"/>
    <mergeCell ref="A41:B41"/>
    <mergeCell ref="AD41:AE41"/>
    <mergeCell ref="BJ41:BK41"/>
    <mergeCell ref="CP41:CQ41"/>
    <mergeCell ref="DV41:DW41"/>
    <mergeCell ref="FB41:FC41"/>
    <mergeCell ref="A36:B36"/>
    <mergeCell ref="AD36:AE36"/>
    <mergeCell ref="BJ36:BK36"/>
    <mergeCell ref="CP36:CQ36"/>
    <mergeCell ref="DV36:DW36"/>
    <mergeCell ref="FB36:FC36"/>
    <mergeCell ref="GH36:GI36"/>
    <mergeCell ref="HN36:HO36"/>
    <mergeCell ref="A40:B40"/>
    <mergeCell ref="AD40:AE40"/>
    <mergeCell ref="BJ40:BK40"/>
    <mergeCell ref="CP40:CQ40"/>
    <mergeCell ref="DV40:DW40"/>
    <mergeCell ref="FB40:FC40"/>
    <mergeCell ref="GH40:GI40"/>
    <mergeCell ref="HN40:HO40"/>
    <mergeCell ref="A34:B34"/>
    <mergeCell ref="AD34:AE34"/>
    <mergeCell ref="BJ34:BK34"/>
    <mergeCell ref="CP34:CQ34"/>
    <mergeCell ref="DV34:DW34"/>
    <mergeCell ref="FB34:FC34"/>
    <mergeCell ref="GH34:GI34"/>
    <mergeCell ref="HN34:HO34"/>
    <mergeCell ref="A35:B35"/>
    <mergeCell ref="AD35:AE35"/>
    <mergeCell ref="BJ35:BK35"/>
    <mergeCell ref="CP35:CQ35"/>
    <mergeCell ref="DV35:DW35"/>
    <mergeCell ref="FB35:FC35"/>
    <mergeCell ref="GH35:GI35"/>
    <mergeCell ref="HN35:HO35"/>
    <mergeCell ref="A30:B30"/>
    <mergeCell ref="AD30:AE30"/>
    <mergeCell ref="BJ30:BK30"/>
    <mergeCell ref="CP30:CQ30"/>
    <mergeCell ref="DV30:DW30"/>
    <mergeCell ref="FB30:FC30"/>
    <mergeCell ref="GH30:GI30"/>
    <mergeCell ref="HN30:HO30"/>
    <mergeCell ref="A33:B33"/>
    <mergeCell ref="AD33:AE33"/>
    <mergeCell ref="BJ33:BK33"/>
    <mergeCell ref="CP33:CQ33"/>
    <mergeCell ref="DV33:DW33"/>
    <mergeCell ref="FB33:FC33"/>
    <mergeCell ref="GH33:GI33"/>
    <mergeCell ref="HN33:HO33"/>
    <mergeCell ref="A28:B28"/>
    <mergeCell ref="AD28:AE28"/>
    <mergeCell ref="BJ28:BK28"/>
    <mergeCell ref="CP28:CQ28"/>
    <mergeCell ref="DV28:DW28"/>
    <mergeCell ref="FB28:FC28"/>
    <mergeCell ref="GH28:GI28"/>
    <mergeCell ref="HN28:HO28"/>
    <mergeCell ref="A29:B29"/>
    <mergeCell ref="AD29:AE29"/>
    <mergeCell ref="BJ29:BK29"/>
    <mergeCell ref="CP29:CQ29"/>
    <mergeCell ref="DV29:DW29"/>
    <mergeCell ref="FB29:FC29"/>
    <mergeCell ref="GH29:GI29"/>
    <mergeCell ref="HN29:HO29"/>
    <mergeCell ref="A26:B26"/>
    <mergeCell ref="AD26:AE26"/>
    <mergeCell ref="BJ26:BK26"/>
    <mergeCell ref="CP26:CQ26"/>
    <mergeCell ref="DV26:DW26"/>
    <mergeCell ref="FB26:FC26"/>
    <mergeCell ref="GH26:GI26"/>
    <mergeCell ref="HN26:HO26"/>
    <mergeCell ref="A27:B27"/>
    <mergeCell ref="AD27:AE27"/>
    <mergeCell ref="BJ27:BK27"/>
    <mergeCell ref="CP27:CQ27"/>
    <mergeCell ref="DV27:DW27"/>
    <mergeCell ref="FB27:FC27"/>
    <mergeCell ref="GH27:GI27"/>
    <mergeCell ref="HN27:HO27"/>
    <mergeCell ref="A24:B24"/>
    <mergeCell ref="AD24:AE24"/>
    <mergeCell ref="BJ24:BK24"/>
    <mergeCell ref="CP24:CQ24"/>
    <mergeCell ref="DV24:DW24"/>
    <mergeCell ref="FB24:FC24"/>
    <mergeCell ref="GH24:GI24"/>
    <mergeCell ref="HN24:HO24"/>
    <mergeCell ref="A25:B25"/>
    <mergeCell ref="AD25:AE25"/>
    <mergeCell ref="BJ25:BK25"/>
    <mergeCell ref="CP25:CQ25"/>
    <mergeCell ref="DV25:DW25"/>
    <mergeCell ref="FB25:FC25"/>
    <mergeCell ref="GH25:GI25"/>
    <mergeCell ref="HN25:HO25"/>
    <mergeCell ref="A22:B22"/>
    <mergeCell ref="AD22:AE22"/>
    <mergeCell ref="BJ22:BK22"/>
    <mergeCell ref="CP22:CQ22"/>
    <mergeCell ref="DV22:DW22"/>
    <mergeCell ref="FB22:FC22"/>
    <mergeCell ref="GH22:GI22"/>
    <mergeCell ref="HN22:HO22"/>
    <mergeCell ref="A23:B23"/>
    <mergeCell ref="AD23:AE23"/>
    <mergeCell ref="BJ23:BK23"/>
    <mergeCell ref="CP23:CQ23"/>
    <mergeCell ref="DV23:DW23"/>
    <mergeCell ref="FB23:FC23"/>
    <mergeCell ref="GH23:GI23"/>
    <mergeCell ref="HN23:HO23"/>
    <mergeCell ref="A20:B20"/>
    <mergeCell ref="AD20:AE20"/>
    <mergeCell ref="BJ20:BK20"/>
    <mergeCell ref="CP20:CQ20"/>
    <mergeCell ref="DV20:DW20"/>
    <mergeCell ref="FB20:FC20"/>
    <mergeCell ref="GH20:GI20"/>
    <mergeCell ref="HN20:HO20"/>
    <mergeCell ref="A21:B21"/>
    <mergeCell ref="AD21:AE21"/>
    <mergeCell ref="BJ21:BK21"/>
    <mergeCell ref="CP21:CQ21"/>
    <mergeCell ref="DV21:DW21"/>
    <mergeCell ref="FB21:FC21"/>
    <mergeCell ref="GH21:GI21"/>
    <mergeCell ref="HN21:HO21"/>
    <mergeCell ref="A18:B18"/>
    <mergeCell ref="AD18:AE18"/>
    <mergeCell ref="BJ18:BK18"/>
    <mergeCell ref="CP18:CQ18"/>
    <mergeCell ref="DV18:DW18"/>
    <mergeCell ref="FB18:FC18"/>
    <mergeCell ref="GH18:GI18"/>
    <mergeCell ref="HN18:HO18"/>
    <mergeCell ref="A19:B19"/>
    <mergeCell ref="AD19:AE19"/>
    <mergeCell ref="BJ19:BK19"/>
    <mergeCell ref="CP19:CQ19"/>
    <mergeCell ref="DV19:DW19"/>
    <mergeCell ref="FB19:FC19"/>
    <mergeCell ref="GH19:GI19"/>
    <mergeCell ref="HN19:HO19"/>
    <mergeCell ref="A16:B16"/>
    <mergeCell ref="AD16:AE16"/>
    <mergeCell ref="BJ16:BK16"/>
    <mergeCell ref="CP16:CQ16"/>
    <mergeCell ref="DV16:DW16"/>
    <mergeCell ref="FB16:FC16"/>
    <mergeCell ref="GH16:GI16"/>
    <mergeCell ref="HN16:HO16"/>
    <mergeCell ref="A17:B17"/>
    <mergeCell ref="AD17:AE17"/>
    <mergeCell ref="BJ17:BK17"/>
    <mergeCell ref="CP17:CQ17"/>
    <mergeCell ref="DV17:DW17"/>
    <mergeCell ref="FB17:FC17"/>
    <mergeCell ref="GH17:GI17"/>
    <mergeCell ref="HN17:HO17"/>
    <mergeCell ref="A14:B14"/>
    <mergeCell ref="AD14:AE14"/>
    <mergeCell ref="BJ14:BK14"/>
    <mergeCell ref="CP14:CQ14"/>
    <mergeCell ref="DV14:DW14"/>
    <mergeCell ref="FB14:FC14"/>
    <mergeCell ref="GH14:GI14"/>
    <mergeCell ref="HN14:HO14"/>
    <mergeCell ref="A15:B15"/>
    <mergeCell ref="AD15:AE15"/>
    <mergeCell ref="BJ15:BK15"/>
    <mergeCell ref="CP15:CQ15"/>
    <mergeCell ref="DV15:DW15"/>
    <mergeCell ref="FB15:FC15"/>
    <mergeCell ref="GH15:GI15"/>
    <mergeCell ref="HN15:HO15"/>
    <mergeCell ref="A12:B12"/>
    <mergeCell ref="AD12:AE12"/>
    <mergeCell ref="BJ12:BK12"/>
    <mergeCell ref="CP12:CQ12"/>
    <mergeCell ref="DV12:DW12"/>
    <mergeCell ref="FB12:FC12"/>
    <mergeCell ref="GH12:GI12"/>
    <mergeCell ref="HN12:HO12"/>
    <mergeCell ref="A13:B13"/>
    <mergeCell ref="AD13:AE13"/>
    <mergeCell ref="BJ13:BK13"/>
    <mergeCell ref="CP13:CQ13"/>
    <mergeCell ref="DV13:DW13"/>
    <mergeCell ref="FB13:FC13"/>
    <mergeCell ref="GH13:GI13"/>
    <mergeCell ref="HN13:HO13"/>
    <mergeCell ref="A10:B10"/>
    <mergeCell ref="AD10:AE10"/>
    <mergeCell ref="BJ10:BK10"/>
    <mergeCell ref="CP10:CQ10"/>
    <mergeCell ref="DV10:DW10"/>
    <mergeCell ref="FB10:FC10"/>
    <mergeCell ref="GH10:GI10"/>
    <mergeCell ref="HN10:HO10"/>
    <mergeCell ref="A11:B11"/>
    <mergeCell ref="AD11:AE11"/>
    <mergeCell ref="BJ11:BK11"/>
    <mergeCell ref="CP11:CQ11"/>
    <mergeCell ref="DV11:DW11"/>
    <mergeCell ref="FB11:FC11"/>
    <mergeCell ref="GH11:GI11"/>
    <mergeCell ref="HN11:HO11"/>
    <mergeCell ref="AD8:AE8"/>
    <mergeCell ref="BJ8:BK8"/>
    <mergeCell ref="CP8:CQ8"/>
    <mergeCell ref="DV8:DW8"/>
    <mergeCell ref="FB8:FC8"/>
    <mergeCell ref="GH8:GI8"/>
    <mergeCell ref="HN8:HO8"/>
    <mergeCell ref="A9:B9"/>
    <mergeCell ref="AD9:AE9"/>
    <mergeCell ref="BJ9:BK9"/>
    <mergeCell ref="CP9:CQ9"/>
    <mergeCell ref="DV9:DW9"/>
    <mergeCell ref="FB9:FC9"/>
    <mergeCell ref="GH9:GI9"/>
    <mergeCell ref="HN9:HO9"/>
    <mergeCell ref="A8:B8"/>
    <mergeCell ref="GH3:GI7"/>
    <mergeCell ref="GV3:GX6"/>
    <mergeCell ref="GP5:GR6"/>
    <mergeCell ref="GS5:GU6"/>
    <mergeCell ref="ED4:EF6"/>
    <mergeCell ref="EG4:EI6"/>
    <mergeCell ref="A3:B7"/>
    <mergeCell ref="C3:E6"/>
    <mergeCell ref="F3:H6"/>
    <mergeCell ref="O3:Q6"/>
    <mergeCell ref="AD3:AE7"/>
    <mergeCell ref="AO3:AQ6"/>
    <mergeCell ref="I4:K6"/>
    <mergeCell ref="L4:N6"/>
    <mergeCell ref="R4:T6"/>
    <mergeCell ref="AL4:AN6"/>
    <mergeCell ref="HK4:HM6"/>
    <mergeCell ref="HP4:HR6"/>
    <mergeCell ref="HS4:HU6"/>
    <mergeCell ref="HY4:IA6"/>
    <mergeCell ref="EA4:EC6"/>
    <mergeCell ref="FM5:FO6"/>
    <mergeCell ref="FP5:FR6"/>
    <mergeCell ref="GY4:HA6"/>
    <mergeCell ref="EJ3:EL6"/>
    <mergeCell ref="FB3:FC7"/>
    <mergeCell ref="IB4:ID6"/>
    <mergeCell ref="IE4:IG6"/>
    <mergeCell ref="HV3:HX6"/>
    <mergeCell ref="IK3:IM6"/>
    <mergeCell ref="IN3:IP6"/>
    <mergeCell ref="IQ3:IS6"/>
    <mergeCell ref="IH4:IJ6"/>
    <mergeCell ref="GM5:GO6"/>
    <mergeCell ref="BA4:BC6"/>
    <mergeCell ref="BL4:BN6"/>
    <mergeCell ref="BX4:BZ6"/>
    <mergeCell ref="DA4:DC6"/>
    <mergeCell ref="DD4:DF6"/>
    <mergeCell ref="DP4:DR6"/>
    <mergeCell ref="CP3:CQ7"/>
    <mergeCell ref="DM3:DO6"/>
    <mergeCell ref="BJ3:BK7"/>
    <mergeCell ref="AX4:AZ6"/>
    <mergeCell ref="CJ5:CL6"/>
    <mergeCell ref="CM5:CO6"/>
    <mergeCell ref="CR5:CT6"/>
    <mergeCell ref="BG5:BI6"/>
    <mergeCell ref="BO5:BQ6"/>
    <mergeCell ref="BR5:BT6"/>
    <mergeCell ref="CA5:CC6"/>
    <mergeCell ref="BU3:BW6"/>
    <mergeCell ref="DG5:DI6"/>
    <mergeCell ref="DJ5:DL6"/>
    <mergeCell ref="DS4:DU6"/>
    <mergeCell ref="DX4:DZ6"/>
    <mergeCell ref="FJ4:FL6"/>
    <mergeCell ref="FV4:FX6"/>
    <mergeCell ref="DV3:DW7"/>
    <mergeCell ref="FG3:FI6"/>
    <mergeCell ref="U5:W6"/>
    <mergeCell ref="X5:Z5"/>
    <mergeCell ref="AA5:AC5"/>
    <mergeCell ref="AF5:AH5"/>
    <mergeCell ref="AI5:AK6"/>
    <mergeCell ref="BD5:BF6"/>
    <mergeCell ref="X6:Z6"/>
    <mergeCell ref="AA6:AC6"/>
    <mergeCell ref="AR4:AT6"/>
    <mergeCell ref="AU4:AW6"/>
    <mergeCell ref="FD4:FF6"/>
    <mergeCell ref="HE3:HG6"/>
    <mergeCell ref="HN3:HO7"/>
    <mergeCell ref="FS5:FU6"/>
    <mergeCell ref="FY5:GA6"/>
    <mergeCell ref="GE5:GG6"/>
    <mergeCell ref="GJ5:GL6"/>
    <mergeCell ref="HH4:HJ6"/>
    <mergeCell ref="GB4:GD6"/>
    <mergeCell ref="HB4:HD6"/>
    <mergeCell ref="AF6:AH6"/>
    <mergeCell ref="EM4:EO6"/>
    <mergeCell ref="EP4:ER6"/>
    <mergeCell ref="ES4:EU6"/>
    <mergeCell ref="EV4:EX6"/>
    <mergeCell ref="EY4:FA6"/>
    <mergeCell ref="CD5:CF6"/>
    <mergeCell ref="CG5:CI6"/>
    <mergeCell ref="CU5:CW6"/>
    <mergeCell ref="CX5:CZ6"/>
  </mergeCells>
  <phoneticPr fontId="3"/>
  <pageMargins left="0.70866141732283472" right="0.78740157480314965" top="0.59055118110236227" bottom="0.9055118110236221" header="0.39370078740157483" footer="0.39370078740157483"/>
  <pageSetup paperSize="9" scale="91" firstPageNumber="31" orientation="portrait" useFirstPageNumber="1" r:id="rId1"/>
  <headerFooter alignWithMargins="0">
    <oddFooter>&amp;C&amp;"ＭＳ 明朝,標準"&amp;10－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42</vt:i4>
      </vt:variant>
    </vt:vector>
  </HeadingPairs>
  <TitlesOfParts>
    <vt:vector size="86" baseType="lpstr">
      <vt:lpstr>７　人口及び世帯数の変遷</vt:lpstr>
      <vt:lpstr>８　地区別世帯数及び人口</vt:lpstr>
      <vt:lpstr>９　人口動態</vt:lpstr>
      <vt:lpstr>10　戸籍人口及び住民基本台帳人口</vt:lpstr>
      <vt:lpstr>11 国勢調査《用語の解説》</vt:lpstr>
      <vt:lpstr>11－１　地区別世帯数及び人口</vt:lpstr>
      <vt:lpstr>11－２　町別世帯数及び人口―中央地区の内訳</vt:lpstr>
      <vt:lpstr>11－３　年齢（各歳），男女別人口</vt:lpstr>
      <vt:lpstr>11－４　年齢（５歳階級），地区，男女別人口</vt:lpstr>
      <vt:lpstr>11－４　年齢（５歳階級），地区，男女別人口（つづき）</vt:lpstr>
      <vt:lpstr>11－５　年齢（５歳階級），町，男女別人口－中央地区の内訳</vt:lpstr>
      <vt:lpstr>11ー６　配偶関係（４区分），年齢（５歳階級），男女別15歳…</vt:lpstr>
      <vt:lpstr>11－７　世帯人員(10区分）別一般世帯数，一般世帯人員及び…</vt:lpstr>
      <vt:lpstr>11－８　施設等の世帯の種類（６区分），世帯人員（４区分）別…</vt:lpstr>
      <vt:lpstr>11－９　世帯の家族類型（16区分）別一般世帯数，一般世帯人…</vt:lpstr>
      <vt:lpstr>11－10　地区，世帯の種類（２区分），世帯人員（７区分）別…</vt:lpstr>
      <vt:lpstr>11－11　町，世帯の種類（２区分），世帯人員（７区分）別世…</vt:lpstr>
      <vt:lpstr>11－12　住居の種類・住宅の所有の関係(６区分)別一般世帯…</vt:lpstr>
      <vt:lpstr>11－13　住居の種類・住宅の所有関係（６区分），住宅の建て…</vt:lpstr>
      <vt:lpstr>11－14　住居の種類・住宅の所有関係（６区分），世帯の家族…</vt:lpstr>
      <vt:lpstr>11－15　地区，住居の種類・住宅の所有の関係（６区分）別一…</vt:lpstr>
      <vt:lpstr>11－16　町，住居の種類・住宅の所有の関係（６区分）別一般…</vt:lpstr>
      <vt:lpstr>11－17　住宅の建て方（８区分）別住宅に住む主世帯数，主世…</vt:lpstr>
      <vt:lpstr>11－18　労働力状態（８区分），年齢(５歳階級)，男女別1…</vt:lpstr>
      <vt:lpstr>11－19　産業(大分類)，年齢(５歳階級)，男女別15歳以…</vt:lpstr>
      <vt:lpstr>11－20　地区，産業（大分類），男女別15歳以上就業者数</vt:lpstr>
      <vt:lpstr>11－21　町，産業（大分類），男女別15歳以上就業者数－中…</vt:lpstr>
      <vt:lpstr>11－22　常住地又は従業地・通学地による年齢（５歳階級），…</vt:lpstr>
      <vt:lpstr>11－23　常住地による従業・通学市区町村，男女別15歳以上…</vt:lpstr>
      <vt:lpstr>11－24　従業地・通学地による常住市区町村，男女別15歳以…</vt:lpstr>
      <vt:lpstr>11－25　従業地による産業（大分類），年齢（５歳階級），男…</vt:lpstr>
      <vt:lpstr>11－26　常住地又は従業地による産業（大分類）別15歳以上…</vt:lpstr>
      <vt:lpstr>11－27　住居の種類・住宅の所有の関係（６区分）別65歳以…</vt:lpstr>
      <vt:lpstr>11－28　都市計画の地域区分（25区分），男女別人口並びに…</vt:lpstr>
      <vt:lpstr>11-29　世帯の家族類型（16区分）別65歳以上世帯員のい…</vt:lpstr>
      <vt:lpstr>11-30　世帯人員（７区分），住宅の所有の関係（５区分）別…</vt:lpstr>
      <vt:lpstr>11-31　年齢（５歳階級），男女別高齢単身世帯数</vt:lpstr>
      <vt:lpstr>11-32　夫の年齢（７区分），妻の年齢（７区分）別夫婦のみ…</vt:lpstr>
      <vt:lpstr>11-33　母子世帯数，父子世帯数，高齢単身世帯数及び高齢夫…</vt:lpstr>
      <vt:lpstr>11－34　年齢３区分別人口の推移</vt:lpstr>
      <vt:lpstr>11－35　65歳以上人口の推移</vt:lpstr>
      <vt:lpstr>11－36　産業３部門別15歳以上就業者数の推移</vt:lpstr>
      <vt:lpstr>11－37　人口集中地区の人口，面積及び人口密度</vt:lpstr>
      <vt:lpstr>11－38　人口集中地区境界図</vt:lpstr>
      <vt:lpstr>'10　戸籍人口及び住民基本台帳人口'!Print_Area</vt:lpstr>
      <vt:lpstr>'11 国勢調査《用語の解説》'!Print_Area</vt:lpstr>
      <vt:lpstr>'11－１　地区別世帯数及び人口'!Print_Area</vt:lpstr>
      <vt:lpstr>'11－10　地区，世帯の種類（２区分），世帯人員（７区分）別…'!Print_Area</vt:lpstr>
      <vt:lpstr>'11－11　町，世帯の種類（２区分），世帯人員（７区分）別世…'!Print_Area</vt:lpstr>
      <vt:lpstr>'11－12　住居の種類・住宅の所有の関係(６区分)別一般世帯…'!Print_Area</vt:lpstr>
      <vt:lpstr>'11－13　住居の種類・住宅の所有関係（６区分），住宅の建て…'!Print_Area</vt:lpstr>
      <vt:lpstr>'11－14　住居の種類・住宅の所有関係（６区分），世帯の家族…'!Print_Area</vt:lpstr>
      <vt:lpstr>'11－15　地区，住居の種類・住宅の所有の関係（６区分）別一…'!Print_Area</vt:lpstr>
      <vt:lpstr>'11－16　町，住居の種類・住宅の所有の関係（６区分）別一般…'!Print_Area</vt:lpstr>
      <vt:lpstr>'11ー６　配偶関係（４区分），年齢（５歳階級），男女別15歳…'!Print_Area</vt:lpstr>
      <vt:lpstr>'11－17　住宅の建て方（８区分）別住宅に住む主世帯数，主世…'!Print_Area</vt:lpstr>
      <vt:lpstr>'11－19　産業(大分類)，年齢(５歳階級)，男女別15歳以…'!Print_Area</vt:lpstr>
      <vt:lpstr>'11－２　町別世帯数及び人口―中央地区の内訳'!Print_Area</vt:lpstr>
      <vt:lpstr>'11－20　地区，産業（大分類），男女別15歳以上就業者数'!Print_Area</vt:lpstr>
      <vt:lpstr>'11－21　町，産業（大分類），男女別15歳以上就業者数－中…'!Print_Area</vt:lpstr>
      <vt:lpstr>'11－22　常住地又は従業地・通学地による年齢（５歳階級），…'!Print_Area</vt:lpstr>
      <vt:lpstr>'11－23　常住地による従業・通学市区町村，男女別15歳以上…'!Print_Area</vt:lpstr>
      <vt:lpstr>'11－24　従業地・通学地による常住市区町村，男女別15歳以…'!Print_Area</vt:lpstr>
      <vt:lpstr>'11－25　従業地による産業（大分類），年齢（５歳階級），男…'!Print_Area</vt:lpstr>
      <vt:lpstr>'11－26　常住地又は従業地による産業（大分類）別15歳以上…'!Print_Area</vt:lpstr>
      <vt:lpstr>'11－27　住居の種類・住宅の所有の関係（６区分）別65歳以…'!Print_Area</vt:lpstr>
      <vt:lpstr>'11－28　都市計画の地域区分（25区分），男女別人口並びに…'!Print_Area</vt:lpstr>
      <vt:lpstr>'11－３　年齢（各歳），男女別人口'!Print_Area</vt:lpstr>
      <vt:lpstr>'11-30　世帯人員（７区分），住宅の所有の関係（５区分）別…'!Print_Area</vt:lpstr>
      <vt:lpstr>'11-31　年齢（５歳階級），男女別高齢単身世帯数'!Print_Area</vt:lpstr>
      <vt:lpstr>'11-32　夫の年齢（７区分），妻の年齢（７区分）別夫婦のみ…'!Print_Area</vt:lpstr>
      <vt:lpstr>'11-33　母子世帯数，父子世帯数，高齢単身世帯数及び高齢夫…'!Print_Area</vt:lpstr>
      <vt:lpstr>'11－34　年齢３区分別人口の推移'!Print_Area</vt:lpstr>
      <vt:lpstr>'11－35　65歳以上人口の推移'!Print_Area</vt:lpstr>
      <vt:lpstr>'11－36　産業３部門別15歳以上就業者数の推移'!Print_Area</vt:lpstr>
      <vt:lpstr>'11－37　人口集中地区の人口，面積及び人口密度'!Print_Area</vt:lpstr>
      <vt:lpstr>'11－38　人口集中地区境界図'!Print_Area</vt:lpstr>
      <vt:lpstr>'11－４　年齢（５歳階級），地区，男女別人口'!Print_Area</vt:lpstr>
      <vt:lpstr>'11－４　年齢（５歳階級），地区，男女別人口（つづき）'!Print_Area</vt:lpstr>
      <vt:lpstr>'11－５　年齢（５歳階級），町，男女別人口－中央地区の内訳'!Print_Area</vt:lpstr>
      <vt:lpstr>'11－７　世帯人員(10区分）別一般世帯数，一般世帯人員及び…'!Print_Area</vt:lpstr>
      <vt:lpstr>'11－８　施設等の世帯の種類（６区分），世帯人員（４区分）別…'!Print_Area</vt:lpstr>
      <vt:lpstr>'11－９　世帯の家族類型（16区分）別一般世帯数，一般世帯人…'!Print_Area</vt:lpstr>
      <vt:lpstr>'７　人口及び世帯数の変遷'!Print_Area</vt:lpstr>
      <vt:lpstr>'８　地区別世帯数及び人口'!Print_Area</vt:lpstr>
      <vt:lpstr>'９　人口動態'!Print_Area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gnrcl026</dc:creator>
  <cp:lastModifiedBy>4599</cp:lastModifiedBy>
  <cp:lastPrinted>2018-02-20T04:24:00Z</cp:lastPrinted>
  <dcterms:created xsi:type="dcterms:W3CDTF">1997-09-08T06:53:51Z</dcterms:created>
  <dcterms:modified xsi:type="dcterms:W3CDTF">2018-02-21T04:03:37Z</dcterms:modified>
</cp:coreProperties>
</file>