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82"/>
  <workbookPr codeName="ThisWorkbook"/>
  <mc:AlternateContent xmlns:mc="http://schemas.openxmlformats.org/markup-compatibility/2006">
    <mc:Choice Requires="x15">
      <x15ac:absPath xmlns:x15ac="http://schemas.microsoft.com/office/spreadsheetml/2010/11/ac" url="\\172.16.1.69\share\Redirect-dir\5569\Desktop\RPA\様式最新版\新しいフォルダー\"/>
    </mc:Choice>
  </mc:AlternateContent>
  <xr:revisionPtr revIDLastSave="0" documentId="8_{34BC1FF3-1308-4230-94C6-78080961FC84}" xr6:coauthVersionLast="36" xr6:coauthVersionMax="36" xr10:uidLastSave="{00000000-0000-0000-0000-000000000000}"/>
  <workbookProtection workbookPassword="CCDD" lockStructure="1"/>
  <bookViews>
    <workbookView xWindow="32760" yWindow="32760" windowWidth="28800" windowHeight="12135" activeTab="3"/>
  </bookViews>
  <sheets>
    <sheet name="福島市作業用RPA" sheetId="12" r:id="rId1"/>
    <sheet name="請求書" sheetId="6" r:id="rId2"/>
    <sheet name="start" sheetId="11" r:id="rId3"/>
    <sheet name="1" sheetId="114" r:id="rId4"/>
    <sheet name="2" sheetId="313" r:id="rId5"/>
    <sheet name="3" sheetId="314" r:id="rId6"/>
    <sheet name="4" sheetId="315" r:id="rId7"/>
    <sheet name="5" sheetId="316" r:id="rId8"/>
    <sheet name="6" sheetId="317" r:id="rId9"/>
    <sheet name="7" sheetId="318" r:id="rId10"/>
    <sheet name="8" sheetId="319" r:id="rId11"/>
    <sheet name="9" sheetId="320" r:id="rId12"/>
    <sheet name="10" sheetId="321" r:id="rId13"/>
    <sheet name="11" sheetId="322" r:id="rId14"/>
    <sheet name="12" sheetId="323" r:id="rId15"/>
    <sheet name="13" sheetId="324" r:id="rId16"/>
    <sheet name="14" sheetId="325" r:id="rId17"/>
    <sheet name="15" sheetId="326" r:id="rId18"/>
    <sheet name="16" sheetId="327" r:id="rId19"/>
    <sheet name="17" sheetId="328" r:id="rId20"/>
    <sheet name="18" sheetId="329" r:id="rId21"/>
    <sheet name="19" sheetId="330" r:id="rId22"/>
    <sheet name="20" sheetId="331" r:id="rId23"/>
    <sheet name="21" sheetId="332" r:id="rId24"/>
    <sheet name="22" sheetId="333" r:id="rId25"/>
    <sheet name="23" sheetId="334" r:id="rId26"/>
    <sheet name="24" sheetId="335" r:id="rId27"/>
    <sheet name="25" sheetId="336" r:id="rId28"/>
    <sheet name="26" sheetId="337" r:id="rId29"/>
    <sheet name="27" sheetId="338" r:id="rId30"/>
    <sheet name="28" sheetId="339" r:id="rId31"/>
    <sheet name="29" sheetId="340" r:id="rId32"/>
    <sheet name="30" sheetId="341" r:id="rId33"/>
    <sheet name="31" sheetId="342" r:id="rId34"/>
    <sheet name="32" sheetId="343" r:id="rId35"/>
    <sheet name="33" sheetId="344" r:id="rId36"/>
    <sheet name="34" sheetId="345" r:id="rId37"/>
    <sheet name="35" sheetId="346" r:id="rId38"/>
    <sheet name="36" sheetId="347" r:id="rId39"/>
    <sheet name="37" sheetId="348" r:id="rId40"/>
    <sheet name="38" sheetId="349" r:id="rId41"/>
    <sheet name="39" sheetId="350" r:id="rId42"/>
    <sheet name="40" sheetId="351" r:id="rId43"/>
    <sheet name="41" sheetId="352" r:id="rId44"/>
    <sheet name="42" sheetId="353" r:id="rId45"/>
    <sheet name="43" sheetId="354" r:id="rId46"/>
    <sheet name="44" sheetId="355" r:id="rId47"/>
    <sheet name="45" sheetId="356" r:id="rId48"/>
    <sheet name="46" sheetId="357" r:id="rId49"/>
    <sheet name="47" sheetId="358" r:id="rId50"/>
    <sheet name="48" sheetId="359" r:id="rId51"/>
    <sheet name="49" sheetId="360" r:id="rId52"/>
    <sheet name="50" sheetId="361" r:id="rId53"/>
    <sheet name="51" sheetId="362" r:id="rId54"/>
    <sheet name="52" sheetId="363" r:id="rId55"/>
    <sheet name="53" sheetId="364" r:id="rId56"/>
    <sheet name="54" sheetId="365" r:id="rId57"/>
    <sheet name="55" sheetId="366" r:id="rId58"/>
    <sheet name="56" sheetId="367" r:id="rId59"/>
    <sheet name="57" sheetId="368" r:id="rId60"/>
    <sheet name="58" sheetId="369" r:id="rId61"/>
    <sheet name="59" sheetId="370" r:id="rId62"/>
    <sheet name="60" sheetId="371" r:id="rId63"/>
    <sheet name="61" sheetId="372" r:id="rId64"/>
    <sheet name="62" sheetId="373" r:id="rId65"/>
    <sheet name="63" sheetId="374" r:id="rId66"/>
    <sheet name="64" sheetId="375" r:id="rId67"/>
    <sheet name="65" sheetId="376" r:id="rId68"/>
    <sheet name="66" sheetId="377" r:id="rId69"/>
    <sheet name="67" sheetId="378" r:id="rId70"/>
    <sheet name="68" sheetId="379" r:id="rId71"/>
    <sheet name="69" sheetId="380" r:id="rId72"/>
    <sheet name="70" sheetId="381" r:id="rId73"/>
    <sheet name="71" sheetId="382" r:id="rId74"/>
    <sheet name="72" sheetId="383" r:id="rId75"/>
    <sheet name="73" sheetId="384" r:id="rId76"/>
    <sheet name="74" sheetId="385" r:id="rId77"/>
    <sheet name="75" sheetId="386" r:id="rId78"/>
    <sheet name="76" sheetId="387" r:id="rId79"/>
    <sheet name="77" sheetId="388" r:id="rId80"/>
    <sheet name="78" sheetId="389" r:id="rId81"/>
    <sheet name="79" sheetId="390" r:id="rId82"/>
    <sheet name="80" sheetId="391" r:id="rId83"/>
    <sheet name="81" sheetId="392" r:id="rId84"/>
    <sheet name="82" sheetId="393" r:id="rId85"/>
    <sheet name="83" sheetId="394" r:id="rId86"/>
    <sheet name="84" sheetId="395" r:id="rId87"/>
    <sheet name="85" sheetId="396" r:id="rId88"/>
    <sheet name="86" sheetId="397" r:id="rId89"/>
    <sheet name="87" sheetId="398" r:id="rId90"/>
    <sheet name="88" sheetId="399" r:id="rId91"/>
    <sheet name="89" sheetId="400" r:id="rId92"/>
    <sheet name="90" sheetId="401" r:id="rId93"/>
    <sheet name="91" sheetId="402" r:id="rId94"/>
    <sheet name="92" sheetId="403" r:id="rId95"/>
    <sheet name="93" sheetId="404" r:id="rId96"/>
    <sheet name="94" sheetId="405" r:id="rId97"/>
    <sheet name="95" sheetId="406" r:id="rId98"/>
    <sheet name="96" sheetId="407" r:id="rId99"/>
    <sheet name="97" sheetId="408" r:id="rId100"/>
    <sheet name="98" sheetId="409" r:id="rId101"/>
    <sheet name="99" sheetId="410" r:id="rId102"/>
    <sheet name="100" sheetId="411" r:id="rId103"/>
    <sheet name="end" sheetId="111" r:id="rId104"/>
  </sheets>
  <definedNames>
    <definedName name="_xlnm.Print_Area" localSheetId="3">'1'!$A$1:$O$73,'1'!$W$1:$CV$61</definedName>
    <definedName name="_xlnm.Print_Area" localSheetId="12">'10'!$A$1:$O$73,'10'!$W$1:$CV$61</definedName>
    <definedName name="_xlnm.Print_Area" localSheetId="102">'100'!$A$1:$O$73,'100'!$W$1:$CV$61</definedName>
    <definedName name="_xlnm.Print_Area" localSheetId="13">'11'!$A$1:$O$73,'11'!$W$1:$CV$61</definedName>
    <definedName name="_xlnm.Print_Area" localSheetId="14">'12'!$A$1:$O$73,'12'!$W$1:$CV$61</definedName>
    <definedName name="_xlnm.Print_Area" localSheetId="15">'13'!$A$1:$O$73,'13'!$W$1:$CV$61</definedName>
    <definedName name="_xlnm.Print_Area" localSheetId="16">'14'!$A$1:$O$73,'14'!$W$1:$CV$61</definedName>
    <definedName name="_xlnm.Print_Area" localSheetId="17">'15'!$A$1:$O$73,'15'!$W$1:$CV$61</definedName>
    <definedName name="_xlnm.Print_Area" localSheetId="18">'16'!$A$1:$O$73,'16'!$W$1:$CV$61</definedName>
    <definedName name="_xlnm.Print_Area" localSheetId="19">'17'!$A$1:$O$73,'17'!$W$1:$CV$61</definedName>
    <definedName name="_xlnm.Print_Area" localSheetId="20">'18'!$A$1:$O$73,'18'!$W$1:$CV$61</definedName>
    <definedName name="_xlnm.Print_Area" localSheetId="21">'19'!$A$1:$O$73,'19'!$W$1:$CV$61</definedName>
    <definedName name="_xlnm.Print_Area" localSheetId="4">'2'!$A$1:$O$73,'2'!$W$1:$CV$61</definedName>
    <definedName name="_xlnm.Print_Area" localSheetId="22">'20'!$A$1:$O$73,'20'!$W$1:$CV$61</definedName>
    <definedName name="_xlnm.Print_Area" localSheetId="23">'21'!$A$1:$O$73,'21'!$W$1:$CV$61</definedName>
    <definedName name="_xlnm.Print_Area" localSheetId="24">'22'!$A$1:$O$73,'22'!$W$1:$CV$61</definedName>
    <definedName name="_xlnm.Print_Area" localSheetId="25">'23'!$A$1:$O$73,'23'!$W$1:$CV$61</definedName>
    <definedName name="_xlnm.Print_Area" localSheetId="26">'24'!$A$1:$O$73,'24'!$W$1:$CV$61</definedName>
    <definedName name="_xlnm.Print_Area" localSheetId="27">'25'!$A$1:$O$73,'25'!$W$1:$CV$61</definedName>
    <definedName name="_xlnm.Print_Area" localSheetId="28">'26'!$A$1:$O$73,'26'!$W$1:$CV$61</definedName>
    <definedName name="_xlnm.Print_Area" localSheetId="29">'27'!$A$1:$O$73,'27'!$W$1:$CV$61</definedName>
    <definedName name="_xlnm.Print_Area" localSheetId="30">'28'!$A$1:$O$73,'28'!$W$1:$CV$61</definedName>
    <definedName name="_xlnm.Print_Area" localSheetId="31">'29'!$A$1:$O$73,'29'!$W$1:$CV$61</definedName>
    <definedName name="_xlnm.Print_Area" localSheetId="5">'3'!$A$1:$O$73,'3'!$W$1:$CV$61</definedName>
    <definedName name="_xlnm.Print_Area" localSheetId="32">'30'!$A$1:$O$73,'30'!$W$1:$CV$61</definedName>
    <definedName name="_xlnm.Print_Area" localSheetId="33">'31'!$A$1:$O$73,'31'!$W$1:$CV$61</definedName>
    <definedName name="_xlnm.Print_Area" localSheetId="34">'32'!$A$1:$O$73,'32'!$W$1:$CV$61</definedName>
    <definedName name="_xlnm.Print_Area" localSheetId="35">'33'!$A$1:$O$73,'33'!$W$1:$CV$61</definedName>
    <definedName name="_xlnm.Print_Area" localSheetId="36">'34'!$A$1:$O$73,'34'!$W$1:$CV$61</definedName>
    <definedName name="_xlnm.Print_Area" localSheetId="37">'35'!$A$1:$O$73,'35'!$W$1:$CV$61</definedName>
    <definedName name="_xlnm.Print_Area" localSheetId="38">'36'!$A$1:$O$73,'36'!$W$1:$CV$61</definedName>
    <definedName name="_xlnm.Print_Area" localSheetId="39">'37'!$A$1:$O$73,'37'!$W$1:$CV$61</definedName>
    <definedName name="_xlnm.Print_Area" localSheetId="40">'38'!$A$1:$O$73,'38'!$W$1:$CV$61</definedName>
    <definedName name="_xlnm.Print_Area" localSheetId="41">'39'!$A$1:$O$73,'39'!$W$1:$CV$61</definedName>
    <definedName name="_xlnm.Print_Area" localSheetId="6">'4'!$A$1:$O$73,'4'!$W$1:$CV$61</definedName>
    <definedName name="_xlnm.Print_Area" localSheetId="42">'40'!$A$1:$O$73,'40'!$W$1:$CV$61</definedName>
    <definedName name="_xlnm.Print_Area" localSheetId="43">'41'!$A$1:$O$73,'41'!$W$1:$CV$61</definedName>
    <definedName name="_xlnm.Print_Area" localSheetId="44">'42'!$A$1:$O$73,'42'!$W$1:$CV$61</definedName>
    <definedName name="_xlnm.Print_Area" localSheetId="45">'43'!$A$1:$O$73,'43'!$W$1:$CV$61</definedName>
    <definedName name="_xlnm.Print_Area" localSheetId="46">'44'!$A$1:$O$73,'44'!$W$1:$CV$61</definedName>
    <definedName name="_xlnm.Print_Area" localSheetId="47">'45'!$A$1:$O$73,'45'!$W$1:$CV$61</definedName>
    <definedName name="_xlnm.Print_Area" localSheetId="48">'46'!$A$1:$O$73,'46'!$W$1:$CV$61</definedName>
    <definedName name="_xlnm.Print_Area" localSheetId="49">'47'!$A$1:$O$73,'47'!$W$1:$CV$61</definedName>
    <definedName name="_xlnm.Print_Area" localSheetId="50">'48'!$A$1:$O$73,'48'!$W$1:$CV$61</definedName>
    <definedName name="_xlnm.Print_Area" localSheetId="51">'49'!$A$1:$O$73,'49'!$W$1:$CV$61</definedName>
    <definedName name="_xlnm.Print_Area" localSheetId="7">'5'!$A$1:$O$73,'5'!$W$1:$CV$61</definedName>
    <definedName name="_xlnm.Print_Area" localSheetId="52">'50'!$A$1:$O$73,'50'!$W$1:$CV$61</definedName>
    <definedName name="_xlnm.Print_Area" localSheetId="53">'51'!$A$1:$O$73,'51'!$W$1:$CV$61</definedName>
    <definedName name="_xlnm.Print_Area" localSheetId="54">'52'!$A$1:$O$73,'52'!$W$1:$CV$61</definedName>
    <definedName name="_xlnm.Print_Area" localSheetId="55">'53'!$A$1:$O$73,'53'!$W$1:$CV$61</definedName>
    <definedName name="_xlnm.Print_Area" localSheetId="56">'54'!$A$1:$O$73,'54'!$W$1:$CV$61</definedName>
    <definedName name="_xlnm.Print_Area" localSheetId="57">'55'!$A$1:$O$73,'55'!$W$1:$CV$61</definedName>
    <definedName name="_xlnm.Print_Area" localSheetId="58">'56'!$A$1:$O$73,'56'!$W$1:$CV$61</definedName>
    <definedName name="_xlnm.Print_Area" localSheetId="59">'57'!$A$1:$O$73,'57'!$W$1:$CV$61</definedName>
    <definedName name="_xlnm.Print_Area" localSheetId="60">'58'!$A$1:$O$73,'58'!$W$1:$CV$61</definedName>
    <definedName name="_xlnm.Print_Area" localSheetId="61">'59'!$A$1:$O$73,'59'!$W$1:$CV$61</definedName>
    <definedName name="_xlnm.Print_Area" localSheetId="8">'6'!$A$1:$O$73,'6'!$W$1:$CV$61</definedName>
    <definedName name="_xlnm.Print_Area" localSheetId="62">'60'!$A$1:$O$73,'60'!$W$1:$CV$61</definedName>
    <definedName name="_xlnm.Print_Area" localSheetId="63">'61'!$A$1:$O$73,'61'!$W$1:$CV$61</definedName>
    <definedName name="_xlnm.Print_Area" localSheetId="64">'62'!$A$1:$O$73,'62'!$W$1:$CV$61</definedName>
    <definedName name="_xlnm.Print_Area" localSheetId="65">'63'!$A$1:$O$73,'63'!$W$1:$CV$61</definedName>
    <definedName name="_xlnm.Print_Area" localSheetId="66">'64'!$A$1:$O$73,'64'!$W$1:$CV$61</definedName>
    <definedName name="_xlnm.Print_Area" localSheetId="67">'65'!$A$1:$O$73,'65'!$W$1:$CV$61</definedName>
    <definedName name="_xlnm.Print_Area" localSheetId="68">'66'!$A$1:$O$73,'66'!$W$1:$CV$61</definedName>
    <definedName name="_xlnm.Print_Area" localSheetId="69">'67'!$A$1:$O$73,'67'!$W$1:$CV$61</definedName>
    <definedName name="_xlnm.Print_Area" localSheetId="70">'68'!$A$1:$O$73,'68'!$W$1:$CV$61</definedName>
    <definedName name="_xlnm.Print_Area" localSheetId="71">'69'!$A$1:$O$73,'69'!$W$1:$CV$61</definedName>
    <definedName name="_xlnm.Print_Area" localSheetId="9">'7'!$A$1:$O$73,'7'!$W$1:$CV$61</definedName>
    <definedName name="_xlnm.Print_Area" localSheetId="72">'70'!$A$1:$O$73,'70'!$W$1:$CV$61</definedName>
    <definedName name="_xlnm.Print_Area" localSheetId="73">'71'!$A$1:$O$73,'71'!$W$1:$CV$61</definedName>
    <definedName name="_xlnm.Print_Area" localSheetId="74">'72'!$A$1:$O$73,'72'!$W$1:$CV$61</definedName>
    <definedName name="_xlnm.Print_Area" localSheetId="75">'73'!$A$1:$O$73,'73'!$W$1:$CV$61</definedName>
    <definedName name="_xlnm.Print_Area" localSheetId="76">'74'!$A$1:$O$73,'74'!$W$1:$CV$61</definedName>
    <definedName name="_xlnm.Print_Area" localSheetId="77">'75'!$A$1:$O$73,'75'!$W$1:$CV$61</definedName>
    <definedName name="_xlnm.Print_Area" localSheetId="78">'76'!$A$1:$O$73,'76'!$W$1:$CV$61</definedName>
    <definedName name="_xlnm.Print_Area" localSheetId="79">'77'!$A$1:$O$73,'77'!$W$1:$CV$61</definedName>
    <definedName name="_xlnm.Print_Area" localSheetId="80">'78'!$A$1:$O$73,'78'!$W$1:$CV$61</definedName>
    <definedName name="_xlnm.Print_Area" localSheetId="81">'79'!$A$1:$O$73,'79'!$W$1:$CV$61</definedName>
    <definedName name="_xlnm.Print_Area" localSheetId="10">'8'!$A$1:$O$73,'8'!$W$1:$CV$61</definedName>
    <definedName name="_xlnm.Print_Area" localSheetId="82">'80'!$A$1:$O$73,'80'!$W$1:$CV$61</definedName>
    <definedName name="_xlnm.Print_Area" localSheetId="83">'81'!$A$1:$O$73,'81'!$W$1:$CV$61</definedName>
    <definedName name="_xlnm.Print_Area" localSheetId="84">'82'!$A$1:$O$73,'82'!$W$1:$CV$61</definedName>
    <definedName name="_xlnm.Print_Area" localSheetId="85">'83'!$A$1:$O$73,'83'!$W$1:$CV$61</definedName>
    <definedName name="_xlnm.Print_Area" localSheetId="86">'84'!$A$1:$O$73,'84'!$W$1:$CV$61</definedName>
    <definedName name="_xlnm.Print_Area" localSheetId="87">'85'!$A$1:$O$73,'85'!$W$1:$CV$61</definedName>
    <definedName name="_xlnm.Print_Area" localSheetId="88">'86'!$A$1:$O$73,'86'!$W$1:$CV$61</definedName>
    <definedName name="_xlnm.Print_Area" localSheetId="89">'87'!$A$1:$O$73,'87'!$W$1:$CV$61</definedName>
    <definedName name="_xlnm.Print_Area" localSheetId="90">'88'!$A$1:$O$73,'88'!$W$1:$CV$61</definedName>
    <definedName name="_xlnm.Print_Area" localSheetId="91">'89'!$A$1:$O$73,'89'!$W$1:$CV$61</definedName>
    <definedName name="_xlnm.Print_Area" localSheetId="11">'9'!$A$1:$O$73,'9'!$W$1:$CV$61</definedName>
    <definedName name="_xlnm.Print_Area" localSheetId="92">'90'!$A$1:$O$73,'90'!$W$1:$CV$61</definedName>
    <definedName name="_xlnm.Print_Area" localSheetId="93">'91'!$A$1:$O$73,'91'!$W$1:$CV$61</definedName>
    <definedName name="_xlnm.Print_Area" localSheetId="94">'92'!$A$1:$O$73,'92'!$W$1:$CV$61</definedName>
    <definedName name="_xlnm.Print_Area" localSheetId="95">'93'!$A$1:$O$73,'93'!$W$1:$CV$61</definedName>
    <definedName name="_xlnm.Print_Area" localSheetId="96">'94'!$A$1:$O$73,'94'!$W$1:$CV$61</definedName>
    <definedName name="_xlnm.Print_Area" localSheetId="97">'95'!$A$1:$O$73,'95'!$W$1:$CV$61</definedName>
    <definedName name="_xlnm.Print_Area" localSheetId="98">'96'!$A$1:$O$73,'96'!$W$1:$CV$61</definedName>
    <definedName name="_xlnm.Print_Area" localSheetId="99">'97'!$A$1:$O$73,'97'!$W$1:$CV$61</definedName>
    <definedName name="_xlnm.Print_Area" localSheetId="100">'98'!$A$1:$O$73,'98'!$W$1:$CV$61</definedName>
    <definedName name="_xlnm.Print_Area" localSheetId="101">'99'!$A$1:$O$73,'99'!$W$1:$CV$61</definedName>
    <definedName name="_xlnm.Print_Area" localSheetId="1">請求書!$A$1:$AG$50</definedName>
  </definedNames>
  <calcPr calcId="191029"/>
</workbook>
</file>

<file path=xl/calcChain.xml><?xml version="1.0" encoding="utf-8"?>
<calcChain xmlns="http://schemas.openxmlformats.org/spreadsheetml/2006/main">
  <c r="AJ101" i="12" l="1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G101" i="12"/>
  <c r="F101" i="12"/>
  <c r="E101" i="12"/>
  <c r="D101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G100" i="12"/>
  <c r="F100" i="12"/>
  <c r="E100" i="12"/>
  <c r="D100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G99" i="12"/>
  <c r="F99" i="12"/>
  <c r="E99" i="12"/>
  <c r="D99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G98" i="12"/>
  <c r="F98" i="12"/>
  <c r="E98" i="12"/>
  <c r="D98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G97" i="12"/>
  <c r="F97" i="12"/>
  <c r="E97" i="12"/>
  <c r="D97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G96" i="12"/>
  <c r="F96" i="12"/>
  <c r="E96" i="12"/>
  <c r="D96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G95" i="12"/>
  <c r="F95" i="12"/>
  <c r="E95" i="12"/>
  <c r="D95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G94" i="12"/>
  <c r="F94" i="12"/>
  <c r="E94" i="12"/>
  <c r="D94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G93" i="12"/>
  <c r="F93" i="12"/>
  <c r="E93" i="12"/>
  <c r="D93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G92" i="12"/>
  <c r="F92" i="12"/>
  <c r="E92" i="12"/>
  <c r="D92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G91" i="12"/>
  <c r="F91" i="12"/>
  <c r="E91" i="12"/>
  <c r="D91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G90" i="12"/>
  <c r="F90" i="12"/>
  <c r="E90" i="12"/>
  <c r="D90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G89" i="12"/>
  <c r="F89" i="12"/>
  <c r="E89" i="12"/>
  <c r="D89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G88" i="12"/>
  <c r="F88" i="12"/>
  <c r="E88" i="12"/>
  <c r="D88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G87" i="12"/>
  <c r="F87" i="12"/>
  <c r="E87" i="12"/>
  <c r="D87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G86" i="12"/>
  <c r="F86" i="12"/>
  <c r="E86" i="12"/>
  <c r="D86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G85" i="12"/>
  <c r="F85" i="12"/>
  <c r="E85" i="12"/>
  <c r="D85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G84" i="12"/>
  <c r="F84" i="12"/>
  <c r="E84" i="12"/>
  <c r="D84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G83" i="12"/>
  <c r="F83" i="12"/>
  <c r="E83" i="12"/>
  <c r="D83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G82" i="12"/>
  <c r="F82" i="12"/>
  <c r="E82" i="12"/>
  <c r="D82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G81" i="12"/>
  <c r="F81" i="12"/>
  <c r="E81" i="12"/>
  <c r="D81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G80" i="12"/>
  <c r="F80" i="12"/>
  <c r="E80" i="12"/>
  <c r="D80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G79" i="12"/>
  <c r="F79" i="12"/>
  <c r="E79" i="12"/>
  <c r="D79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G78" i="12"/>
  <c r="F78" i="12"/>
  <c r="E78" i="12"/>
  <c r="D78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G77" i="12"/>
  <c r="F77" i="12"/>
  <c r="E77" i="12"/>
  <c r="D77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G76" i="12"/>
  <c r="F76" i="12"/>
  <c r="E76" i="12"/>
  <c r="D76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G75" i="12"/>
  <c r="F75" i="12"/>
  <c r="E75" i="12"/>
  <c r="D75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G74" i="12"/>
  <c r="F74" i="12"/>
  <c r="E74" i="12"/>
  <c r="D74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G73" i="12"/>
  <c r="F73" i="12"/>
  <c r="E73" i="12"/>
  <c r="D73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G72" i="12"/>
  <c r="F72" i="12"/>
  <c r="E72" i="12"/>
  <c r="D72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G71" i="12"/>
  <c r="F71" i="12"/>
  <c r="E71" i="12"/>
  <c r="D71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G70" i="12"/>
  <c r="F70" i="12"/>
  <c r="E70" i="12"/>
  <c r="D70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G69" i="12"/>
  <c r="F69" i="12"/>
  <c r="E69" i="12"/>
  <c r="D69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G68" i="12"/>
  <c r="F68" i="12"/>
  <c r="E68" i="12"/>
  <c r="D68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G67" i="12"/>
  <c r="F67" i="12"/>
  <c r="E67" i="12"/>
  <c r="D67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G66" i="12"/>
  <c r="F66" i="12"/>
  <c r="E66" i="12"/>
  <c r="D66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G65" i="12"/>
  <c r="F65" i="12"/>
  <c r="E65" i="12"/>
  <c r="D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G64" i="12"/>
  <c r="F64" i="12"/>
  <c r="E64" i="12"/>
  <c r="D64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G63" i="12"/>
  <c r="F63" i="12"/>
  <c r="E63" i="12"/>
  <c r="D63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G62" i="12"/>
  <c r="F62" i="12"/>
  <c r="E62" i="12"/>
  <c r="D62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G61" i="12"/>
  <c r="F61" i="12"/>
  <c r="E61" i="12"/>
  <c r="D61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G60" i="12"/>
  <c r="F60" i="12"/>
  <c r="E60" i="12"/>
  <c r="D60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G59" i="12"/>
  <c r="F59" i="12"/>
  <c r="E59" i="12"/>
  <c r="D59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G58" i="12"/>
  <c r="F58" i="12"/>
  <c r="E58" i="12"/>
  <c r="D58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G57" i="12"/>
  <c r="F57" i="12"/>
  <c r="E57" i="12"/>
  <c r="D57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G56" i="12"/>
  <c r="F56" i="12"/>
  <c r="E56" i="12"/>
  <c r="D56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G55" i="12"/>
  <c r="F55" i="12"/>
  <c r="E55" i="12"/>
  <c r="D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G54" i="12"/>
  <c r="F54" i="12"/>
  <c r="E54" i="12"/>
  <c r="D54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G53" i="12"/>
  <c r="F53" i="12"/>
  <c r="E53" i="12"/>
  <c r="D53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G52" i="12"/>
  <c r="F52" i="12"/>
  <c r="E52" i="12"/>
  <c r="D52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G51" i="12"/>
  <c r="F51" i="12"/>
  <c r="E51" i="12"/>
  <c r="D51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G50" i="12"/>
  <c r="F50" i="12"/>
  <c r="E50" i="12"/>
  <c r="D50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G49" i="12"/>
  <c r="F49" i="12"/>
  <c r="E49" i="12"/>
  <c r="D49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G48" i="12"/>
  <c r="F48" i="12"/>
  <c r="E48" i="12"/>
  <c r="D48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G47" i="12"/>
  <c r="F47" i="12"/>
  <c r="E47" i="12"/>
  <c r="D47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G46" i="12"/>
  <c r="F46" i="12"/>
  <c r="E46" i="12"/>
  <c r="D46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G45" i="12"/>
  <c r="F45" i="12"/>
  <c r="E45" i="12"/>
  <c r="D45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G44" i="12"/>
  <c r="F44" i="12"/>
  <c r="E44" i="12"/>
  <c r="D44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G43" i="12"/>
  <c r="F43" i="12"/>
  <c r="E43" i="12"/>
  <c r="D43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G42" i="12"/>
  <c r="F42" i="12"/>
  <c r="E42" i="12"/>
  <c r="D42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G41" i="12"/>
  <c r="F41" i="12"/>
  <c r="E41" i="12"/>
  <c r="D41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G40" i="12"/>
  <c r="F40" i="12"/>
  <c r="E40" i="12"/>
  <c r="D40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G39" i="12"/>
  <c r="F39" i="12"/>
  <c r="E39" i="12"/>
  <c r="D39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G38" i="12"/>
  <c r="F38" i="12"/>
  <c r="E38" i="12"/>
  <c r="D38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G37" i="12"/>
  <c r="F37" i="12"/>
  <c r="E37" i="12"/>
  <c r="D37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G36" i="12"/>
  <c r="F36" i="12"/>
  <c r="E36" i="12"/>
  <c r="D36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G35" i="12"/>
  <c r="F35" i="12"/>
  <c r="E35" i="12"/>
  <c r="D35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G34" i="12"/>
  <c r="F34" i="12"/>
  <c r="E34" i="12"/>
  <c r="D34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G33" i="12"/>
  <c r="F33" i="12"/>
  <c r="E33" i="12"/>
  <c r="D33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G32" i="12"/>
  <c r="F32" i="12"/>
  <c r="E32" i="12"/>
  <c r="D32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G31" i="12"/>
  <c r="F31" i="12"/>
  <c r="E31" i="12"/>
  <c r="D31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G30" i="12"/>
  <c r="F30" i="12"/>
  <c r="E30" i="12"/>
  <c r="D30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G29" i="12"/>
  <c r="F29" i="12"/>
  <c r="E29" i="12"/>
  <c r="D29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G28" i="12"/>
  <c r="F28" i="12"/>
  <c r="E28" i="12"/>
  <c r="D28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G27" i="12"/>
  <c r="F27" i="12"/>
  <c r="E27" i="12"/>
  <c r="D27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G26" i="12"/>
  <c r="F26" i="12"/>
  <c r="E26" i="12"/>
  <c r="D26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G25" i="12"/>
  <c r="F25" i="12"/>
  <c r="E25" i="12"/>
  <c r="D25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G24" i="12"/>
  <c r="F24" i="12"/>
  <c r="E24" i="12"/>
  <c r="D24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G23" i="12"/>
  <c r="F23" i="12"/>
  <c r="E23" i="12"/>
  <c r="D23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G22" i="12"/>
  <c r="F22" i="12"/>
  <c r="E22" i="12"/>
  <c r="D22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G21" i="12"/>
  <c r="F21" i="12"/>
  <c r="E21" i="12"/>
  <c r="D21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G20" i="12"/>
  <c r="F20" i="12"/>
  <c r="E20" i="12"/>
  <c r="D20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G19" i="12"/>
  <c r="F19" i="12"/>
  <c r="E19" i="12"/>
  <c r="D19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G18" i="12"/>
  <c r="F18" i="12"/>
  <c r="E18" i="12"/>
  <c r="D18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G17" i="12"/>
  <c r="F17" i="12"/>
  <c r="E17" i="12"/>
  <c r="D17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G16" i="12"/>
  <c r="F16" i="12"/>
  <c r="E16" i="12"/>
  <c r="D16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G15" i="12"/>
  <c r="F15" i="12"/>
  <c r="E15" i="12"/>
  <c r="D15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G14" i="12"/>
  <c r="F14" i="12"/>
  <c r="E14" i="12"/>
  <c r="D14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G13" i="12"/>
  <c r="F13" i="12"/>
  <c r="E13" i="12"/>
  <c r="D13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G12" i="12"/>
  <c r="F12" i="12"/>
  <c r="E12" i="12"/>
  <c r="D12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G11" i="12"/>
  <c r="F11" i="12"/>
  <c r="E11" i="12"/>
  <c r="D11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G10" i="12"/>
  <c r="F10" i="12"/>
  <c r="E10" i="12"/>
  <c r="D10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G9" i="12"/>
  <c r="F9" i="12"/>
  <c r="E9" i="12"/>
  <c r="D9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G8" i="12"/>
  <c r="F8" i="12"/>
  <c r="E8" i="12"/>
  <c r="D8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G7" i="12"/>
  <c r="F7" i="12"/>
  <c r="E7" i="12"/>
  <c r="D7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G6" i="12"/>
  <c r="F6" i="12"/>
  <c r="E6" i="12"/>
  <c r="D6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G5" i="12"/>
  <c r="F5" i="12"/>
  <c r="E5" i="12"/>
  <c r="D5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G4" i="12"/>
  <c r="F4" i="12"/>
  <c r="E4" i="12"/>
  <c r="D4" i="12"/>
  <c r="AJ3" i="12"/>
  <c r="AI3" i="12"/>
  <c r="AH3" i="12"/>
  <c r="AG3" i="12"/>
  <c r="AF3" i="12"/>
  <c r="AE3" i="12"/>
  <c r="AD3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G3" i="12"/>
  <c r="F3" i="12"/>
  <c r="E3" i="12"/>
  <c r="D3" i="12"/>
  <c r="D75" i="411"/>
  <c r="N73" i="411"/>
  <c r="M73" i="411"/>
  <c r="G73" i="411"/>
  <c r="T72" i="411"/>
  <c r="S72" i="411"/>
  <c r="Q72" i="411"/>
  <c r="K72" i="411"/>
  <c r="F72" i="411"/>
  <c r="H72" i="411"/>
  <c r="C72" i="411"/>
  <c r="S71" i="411"/>
  <c r="T71" i="411"/>
  <c r="Q71" i="411"/>
  <c r="K71" i="411"/>
  <c r="H71" i="411"/>
  <c r="U71" i="411"/>
  <c r="F71" i="411"/>
  <c r="C71" i="411"/>
  <c r="T70" i="411"/>
  <c r="S70" i="411"/>
  <c r="Q70" i="411"/>
  <c r="K70" i="411"/>
  <c r="F70" i="411"/>
  <c r="H70" i="411"/>
  <c r="C70" i="411"/>
  <c r="S69" i="411"/>
  <c r="T69" i="411"/>
  <c r="Q69" i="411"/>
  <c r="K69" i="411"/>
  <c r="H69" i="411"/>
  <c r="R69" i="411"/>
  <c r="F69" i="411"/>
  <c r="C69" i="411"/>
  <c r="T68" i="411"/>
  <c r="S68" i="411"/>
  <c r="Q68" i="411"/>
  <c r="K68" i="411"/>
  <c r="F68" i="411"/>
  <c r="H68" i="411"/>
  <c r="C68" i="411"/>
  <c r="S67" i="411"/>
  <c r="T67" i="411"/>
  <c r="Q67" i="411"/>
  <c r="K67" i="411"/>
  <c r="J67" i="411"/>
  <c r="H67" i="411"/>
  <c r="I67" i="411"/>
  <c r="F67" i="411"/>
  <c r="C67" i="411"/>
  <c r="T66" i="411"/>
  <c r="S66" i="411"/>
  <c r="Q66" i="411"/>
  <c r="K66" i="411"/>
  <c r="F66" i="411"/>
  <c r="H66" i="411"/>
  <c r="R66" i="411"/>
  <c r="C66" i="411"/>
  <c r="S65" i="411"/>
  <c r="T65" i="411"/>
  <c r="Q65" i="411"/>
  <c r="K65" i="411"/>
  <c r="H65" i="411"/>
  <c r="F65" i="411"/>
  <c r="C65" i="411"/>
  <c r="T64" i="411"/>
  <c r="S64" i="411"/>
  <c r="Q64" i="411"/>
  <c r="K64" i="411"/>
  <c r="F64" i="411"/>
  <c r="H64" i="411"/>
  <c r="C64" i="411"/>
  <c r="S63" i="411"/>
  <c r="T63" i="411"/>
  <c r="Q63" i="411"/>
  <c r="K63" i="411"/>
  <c r="H63" i="411"/>
  <c r="U63" i="411"/>
  <c r="F63" i="411"/>
  <c r="C63" i="411"/>
  <c r="T62" i="411"/>
  <c r="S62" i="411"/>
  <c r="Q62" i="411"/>
  <c r="K62" i="411"/>
  <c r="F62" i="411"/>
  <c r="H62" i="411"/>
  <c r="C62" i="411"/>
  <c r="S61" i="411"/>
  <c r="T61" i="411"/>
  <c r="Q61" i="411"/>
  <c r="K61" i="411"/>
  <c r="H61" i="411"/>
  <c r="R61" i="411"/>
  <c r="F61" i="411"/>
  <c r="C61" i="411"/>
  <c r="T60" i="411"/>
  <c r="S60" i="411"/>
  <c r="Q60" i="411"/>
  <c r="K60" i="411"/>
  <c r="F60" i="411"/>
  <c r="H60" i="411"/>
  <c r="C60" i="411"/>
  <c r="S59" i="411"/>
  <c r="T59" i="411"/>
  <c r="Q59" i="411"/>
  <c r="K59" i="411"/>
  <c r="H59" i="411"/>
  <c r="I59" i="411"/>
  <c r="J59" i="411"/>
  <c r="F59" i="411"/>
  <c r="C59" i="411"/>
  <c r="T58" i="411"/>
  <c r="S58" i="411"/>
  <c r="Q58" i="411"/>
  <c r="K58" i="411"/>
  <c r="F58" i="411"/>
  <c r="H58" i="411"/>
  <c r="C58" i="411"/>
  <c r="U57" i="411"/>
  <c r="S57" i="411"/>
  <c r="T57" i="411"/>
  <c r="Q57" i="411"/>
  <c r="K57" i="411"/>
  <c r="H57" i="411"/>
  <c r="F57" i="411"/>
  <c r="C57" i="411"/>
  <c r="T56" i="411"/>
  <c r="S56" i="411"/>
  <c r="Q56" i="411"/>
  <c r="K56" i="411"/>
  <c r="F56" i="411"/>
  <c r="H56" i="411"/>
  <c r="C56" i="411"/>
  <c r="T55" i="411"/>
  <c r="S55" i="411"/>
  <c r="Q55" i="411"/>
  <c r="K55" i="411"/>
  <c r="F55" i="411"/>
  <c r="H55" i="411"/>
  <c r="C55" i="411"/>
  <c r="T54" i="411"/>
  <c r="S54" i="411"/>
  <c r="Q54" i="411"/>
  <c r="K54" i="411"/>
  <c r="F54" i="411"/>
  <c r="H54" i="411"/>
  <c r="C54" i="411"/>
  <c r="T53" i="411"/>
  <c r="S53" i="411"/>
  <c r="Q53" i="411"/>
  <c r="K53" i="411"/>
  <c r="F53" i="411"/>
  <c r="H53" i="411"/>
  <c r="C53" i="411"/>
  <c r="S52" i="411"/>
  <c r="T52" i="411"/>
  <c r="Q52" i="411"/>
  <c r="K52" i="411"/>
  <c r="J52" i="411"/>
  <c r="H52" i="411"/>
  <c r="I52" i="411"/>
  <c r="F52" i="411"/>
  <c r="C52" i="411"/>
  <c r="T51" i="411"/>
  <c r="S51" i="411"/>
  <c r="R51" i="411"/>
  <c r="Q51" i="411"/>
  <c r="K51" i="411"/>
  <c r="F51" i="411"/>
  <c r="H51" i="411"/>
  <c r="C51" i="411"/>
  <c r="S50" i="411"/>
  <c r="T50" i="411"/>
  <c r="Q50" i="411"/>
  <c r="K50" i="411"/>
  <c r="H50" i="411"/>
  <c r="F50" i="411"/>
  <c r="C50" i="411"/>
  <c r="S49" i="411"/>
  <c r="T49" i="411"/>
  <c r="Q49" i="411"/>
  <c r="K49" i="411"/>
  <c r="H49" i="411"/>
  <c r="R49" i="411"/>
  <c r="F49" i="411"/>
  <c r="C49" i="411"/>
  <c r="U48" i="411"/>
  <c r="S48" i="411"/>
  <c r="T48" i="411"/>
  <c r="Q48" i="411"/>
  <c r="K48" i="411"/>
  <c r="H48" i="411"/>
  <c r="F48" i="411"/>
  <c r="C48" i="411"/>
  <c r="S47" i="411"/>
  <c r="T47" i="411"/>
  <c r="Q47" i="411"/>
  <c r="K47" i="411"/>
  <c r="H47" i="411"/>
  <c r="R47" i="411"/>
  <c r="F47" i="411"/>
  <c r="C47" i="411"/>
  <c r="U46" i="411"/>
  <c r="S46" i="411"/>
  <c r="T46" i="411"/>
  <c r="Q46" i="411"/>
  <c r="K46" i="411"/>
  <c r="H46" i="411"/>
  <c r="F46" i="411"/>
  <c r="C46" i="411"/>
  <c r="T45" i="411"/>
  <c r="S45" i="411"/>
  <c r="Q45" i="411"/>
  <c r="K45" i="411"/>
  <c r="F45" i="411"/>
  <c r="H45" i="411"/>
  <c r="C45" i="411"/>
  <c r="T44" i="411"/>
  <c r="S44" i="411"/>
  <c r="Q44" i="411"/>
  <c r="K44" i="411"/>
  <c r="F44" i="411"/>
  <c r="H44" i="411"/>
  <c r="C44" i="411"/>
  <c r="T43" i="411"/>
  <c r="S43" i="411"/>
  <c r="Q43" i="411"/>
  <c r="K43" i="411"/>
  <c r="F43" i="411"/>
  <c r="H43" i="411"/>
  <c r="C43" i="411"/>
  <c r="S42" i="411"/>
  <c r="T42" i="411"/>
  <c r="Q42" i="411"/>
  <c r="K42" i="411"/>
  <c r="H42" i="411"/>
  <c r="U42" i="411"/>
  <c r="F42" i="411"/>
  <c r="C42" i="411"/>
  <c r="T41" i="411"/>
  <c r="S41" i="411"/>
  <c r="Q41" i="411"/>
  <c r="K41" i="411"/>
  <c r="I41" i="411"/>
  <c r="J41" i="411"/>
  <c r="F41" i="411"/>
  <c r="H41" i="411"/>
  <c r="C41" i="411"/>
  <c r="BP40" i="411"/>
  <c r="T40" i="411"/>
  <c r="S40" i="411"/>
  <c r="R40" i="411"/>
  <c r="Q40" i="411"/>
  <c r="K40" i="411"/>
  <c r="F40" i="411"/>
  <c r="H40" i="411"/>
  <c r="C40" i="411"/>
  <c r="BP39" i="411"/>
  <c r="T39" i="411"/>
  <c r="S39" i="411"/>
  <c r="Q39" i="411"/>
  <c r="K39" i="411"/>
  <c r="I39" i="411"/>
  <c r="J39" i="411"/>
  <c r="F39" i="411"/>
  <c r="H39" i="411"/>
  <c r="C39" i="411"/>
  <c r="BP38" i="411"/>
  <c r="T38" i="411"/>
  <c r="S38" i="411"/>
  <c r="R38" i="411"/>
  <c r="Q38" i="411"/>
  <c r="K38" i="411"/>
  <c r="F38" i="411"/>
  <c r="H38" i="411"/>
  <c r="C38" i="411"/>
  <c r="BP37" i="411"/>
  <c r="T37" i="411"/>
  <c r="S37" i="411"/>
  <c r="Q37" i="411"/>
  <c r="K37" i="411"/>
  <c r="I37" i="411"/>
  <c r="J37" i="411"/>
  <c r="F37" i="411"/>
  <c r="H37" i="411"/>
  <c r="C37" i="411"/>
  <c r="BP36" i="411"/>
  <c r="T36" i="411"/>
  <c r="S36" i="411"/>
  <c r="R36" i="411"/>
  <c r="Q36" i="411"/>
  <c r="K36" i="411"/>
  <c r="F36" i="411"/>
  <c r="H36" i="411"/>
  <c r="C36" i="411"/>
  <c r="BP35" i="411"/>
  <c r="T35" i="411"/>
  <c r="S35" i="411"/>
  <c r="Q35" i="411"/>
  <c r="K35" i="411"/>
  <c r="I35" i="411"/>
  <c r="J35" i="411"/>
  <c r="F35" i="411"/>
  <c r="H35" i="411"/>
  <c r="C35" i="411"/>
  <c r="BP34" i="411"/>
  <c r="T34" i="411"/>
  <c r="S34" i="411"/>
  <c r="R34" i="411"/>
  <c r="Q34" i="411"/>
  <c r="K34" i="411"/>
  <c r="F34" i="411"/>
  <c r="H34" i="411"/>
  <c r="C34" i="411"/>
  <c r="S33" i="411"/>
  <c r="T33" i="411"/>
  <c r="Q33" i="411"/>
  <c r="K33" i="411"/>
  <c r="H33" i="411"/>
  <c r="F33" i="411"/>
  <c r="C33" i="411"/>
  <c r="T32" i="411"/>
  <c r="S32" i="411"/>
  <c r="Q32" i="411"/>
  <c r="K32" i="411"/>
  <c r="F32" i="411"/>
  <c r="H32" i="411"/>
  <c r="C32" i="411"/>
  <c r="S31" i="411"/>
  <c r="T31" i="411"/>
  <c r="Q31" i="411"/>
  <c r="K31" i="411"/>
  <c r="H31" i="411"/>
  <c r="U31" i="411"/>
  <c r="F31" i="411"/>
  <c r="C31" i="411"/>
  <c r="BP30" i="411"/>
  <c r="BD30" i="411"/>
  <c r="AR30" i="411"/>
  <c r="AA30" i="411"/>
  <c r="T30" i="411"/>
  <c r="S30" i="411"/>
  <c r="Q30" i="411"/>
  <c r="K30" i="411"/>
  <c r="F30" i="411"/>
  <c r="H30" i="411"/>
  <c r="C30" i="411"/>
  <c r="T29" i="411"/>
  <c r="S29" i="411"/>
  <c r="Q29" i="411"/>
  <c r="K29" i="411"/>
  <c r="F29" i="411"/>
  <c r="H29" i="411"/>
  <c r="C29" i="411"/>
  <c r="T28" i="411"/>
  <c r="S28" i="411"/>
  <c r="Q28" i="411"/>
  <c r="K28" i="411"/>
  <c r="F28" i="411"/>
  <c r="H28" i="411"/>
  <c r="C28" i="411"/>
  <c r="S27" i="411"/>
  <c r="T27" i="411"/>
  <c r="Q27" i="411"/>
  <c r="K27" i="411"/>
  <c r="H27" i="411"/>
  <c r="F27" i="411"/>
  <c r="C27" i="411"/>
  <c r="T26" i="411"/>
  <c r="S26" i="411"/>
  <c r="Q26" i="411"/>
  <c r="K26" i="411"/>
  <c r="F26" i="411"/>
  <c r="H26" i="411"/>
  <c r="C26" i="411"/>
  <c r="S25" i="411"/>
  <c r="T25" i="411"/>
  <c r="Q25" i="411"/>
  <c r="K25" i="411"/>
  <c r="H25" i="411"/>
  <c r="U25" i="411"/>
  <c r="F25" i="411"/>
  <c r="C25" i="411"/>
  <c r="T24" i="411"/>
  <c r="S24" i="411"/>
  <c r="Q24" i="411"/>
  <c r="K24" i="411"/>
  <c r="I24" i="411"/>
  <c r="J24" i="411"/>
  <c r="F24" i="411"/>
  <c r="H24" i="411"/>
  <c r="C24" i="411"/>
  <c r="S23" i="411"/>
  <c r="T23" i="411"/>
  <c r="Q23" i="411"/>
  <c r="K23" i="411"/>
  <c r="H23" i="411"/>
  <c r="R23" i="411"/>
  <c r="F23" i="411"/>
  <c r="C23" i="411"/>
  <c r="T22" i="411"/>
  <c r="S22" i="411"/>
  <c r="Q22" i="411"/>
  <c r="K22" i="411"/>
  <c r="F22" i="411"/>
  <c r="H22" i="411"/>
  <c r="C22" i="411"/>
  <c r="S21" i="411"/>
  <c r="T21" i="411"/>
  <c r="Q21" i="411"/>
  <c r="K21" i="411"/>
  <c r="H21" i="411"/>
  <c r="I21" i="411"/>
  <c r="J21" i="411"/>
  <c r="F21" i="411"/>
  <c r="C21" i="411"/>
  <c r="T20" i="411"/>
  <c r="S20" i="411"/>
  <c r="R20" i="411"/>
  <c r="Q20" i="411"/>
  <c r="K20" i="411"/>
  <c r="F20" i="411"/>
  <c r="H20" i="411"/>
  <c r="C20" i="411"/>
  <c r="U19" i="411"/>
  <c r="S19" i="411"/>
  <c r="T19" i="411"/>
  <c r="Q19" i="411"/>
  <c r="K19" i="411"/>
  <c r="H19" i="411"/>
  <c r="F19" i="411"/>
  <c r="C19" i="411"/>
  <c r="AP18" i="411"/>
  <c r="S18" i="411"/>
  <c r="T18" i="411"/>
  <c r="Q18" i="411"/>
  <c r="K18" i="411"/>
  <c r="H18" i="411"/>
  <c r="R18" i="411"/>
  <c r="F18" i="411"/>
  <c r="C18" i="411"/>
  <c r="T17" i="411"/>
  <c r="S17" i="411"/>
  <c r="Q17" i="411"/>
  <c r="K17" i="411"/>
  <c r="F17" i="411"/>
  <c r="H17" i="411"/>
  <c r="C17" i="411"/>
  <c r="S16" i="411"/>
  <c r="T16" i="411"/>
  <c r="Q16" i="411"/>
  <c r="K16" i="411"/>
  <c r="J16" i="411"/>
  <c r="H16" i="411"/>
  <c r="I16" i="411"/>
  <c r="F16" i="411"/>
  <c r="C16" i="411"/>
  <c r="AL15" i="411"/>
  <c r="S15" i="411"/>
  <c r="T15" i="411"/>
  <c r="Q15" i="411"/>
  <c r="K15" i="411"/>
  <c r="H15" i="411"/>
  <c r="U15" i="411"/>
  <c r="F15" i="411"/>
  <c r="C15" i="411"/>
  <c r="T14" i="411"/>
  <c r="S14" i="411"/>
  <c r="Q14" i="411"/>
  <c r="K14" i="411"/>
  <c r="F14" i="411"/>
  <c r="H14" i="411"/>
  <c r="C14" i="411"/>
  <c r="AL13" i="411"/>
  <c r="T13" i="411"/>
  <c r="S13" i="411"/>
  <c r="Q13" i="411"/>
  <c r="K13" i="411"/>
  <c r="F13" i="411"/>
  <c r="C13" i="411"/>
  <c r="BR11" i="411"/>
  <c r="AL11" i="411"/>
  <c r="BR9" i="411"/>
  <c r="CL7" i="411"/>
  <c r="CC7" i="411"/>
  <c r="BW7" i="411"/>
  <c r="D75" i="410"/>
  <c r="N73" i="410"/>
  <c r="M73" i="410"/>
  <c r="G73" i="410"/>
  <c r="T72" i="410"/>
  <c r="S72" i="410"/>
  <c r="Q72" i="410"/>
  <c r="K72" i="410"/>
  <c r="F72" i="410"/>
  <c r="H72" i="410"/>
  <c r="C72" i="410"/>
  <c r="S71" i="410"/>
  <c r="T71" i="410"/>
  <c r="Q71" i="410"/>
  <c r="K71" i="410"/>
  <c r="H71" i="410"/>
  <c r="U71" i="410"/>
  <c r="F71" i="410"/>
  <c r="C71" i="410"/>
  <c r="T70" i="410"/>
  <c r="S70" i="410"/>
  <c r="Q70" i="410"/>
  <c r="K70" i="410"/>
  <c r="I70" i="410"/>
  <c r="J70" i="410"/>
  <c r="F70" i="410"/>
  <c r="H70" i="410"/>
  <c r="C70" i="410"/>
  <c r="S69" i="410"/>
  <c r="T69" i="410"/>
  <c r="Q69" i="410"/>
  <c r="K69" i="410"/>
  <c r="H69" i="410"/>
  <c r="R69" i="410"/>
  <c r="F69" i="410"/>
  <c r="C69" i="410"/>
  <c r="T68" i="410"/>
  <c r="S68" i="410"/>
  <c r="Q68" i="410"/>
  <c r="K68" i="410"/>
  <c r="F68" i="410"/>
  <c r="H68" i="410"/>
  <c r="C68" i="410"/>
  <c r="S67" i="410"/>
  <c r="T67" i="410"/>
  <c r="Q67" i="410"/>
  <c r="K67" i="410"/>
  <c r="H67" i="410"/>
  <c r="I67" i="410"/>
  <c r="J67" i="410"/>
  <c r="F67" i="410"/>
  <c r="C67" i="410"/>
  <c r="T66" i="410"/>
  <c r="S66" i="410"/>
  <c r="R66" i="410"/>
  <c r="Q66" i="410"/>
  <c r="K66" i="410"/>
  <c r="F66" i="410"/>
  <c r="H66" i="410"/>
  <c r="C66" i="410"/>
  <c r="S65" i="410"/>
  <c r="T65" i="410"/>
  <c r="Q65" i="410"/>
  <c r="K65" i="410"/>
  <c r="H65" i="410"/>
  <c r="U65" i="410"/>
  <c r="F65" i="410"/>
  <c r="C65" i="410"/>
  <c r="T64" i="410"/>
  <c r="S64" i="410"/>
  <c r="Q64" i="410"/>
  <c r="K64" i="410"/>
  <c r="I64" i="410"/>
  <c r="J64" i="410"/>
  <c r="F64" i="410"/>
  <c r="H64" i="410"/>
  <c r="C64" i="410"/>
  <c r="S63" i="410"/>
  <c r="T63" i="410"/>
  <c r="Q63" i="410"/>
  <c r="K63" i="410"/>
  <c r="H63" i="410"/>
  <c r="U63" i="410"/>
  <c r="F63" i="410"/>
  <c r="C63" i="410"/>
  <c r="T62" i="410"/>
  <c r="S62" i="410"/>
  <c r="Q62" i="410"/>
  <c r="K62" i="410"/>
  <c r="F62" i="410"/>
  <c r="H62" i="410"/>
  <c r="C62" i="410"/>
  <c r="S61" i="410"/>
  <c r="T61" i="410"/>
  <c r="Q61" i="410"/>
  <c r="K61" i="410"/>
  <c r="H61" i="410"/>
  <c r="F61" i="410"/>
  <c r="C61" i="410"/>
  <c r="T60" i="410"/>
  <c r="S60" i="410"/>
  <c r="Q60" i="410"/>
  <c r="K60" i="410"/>
  <c r="F60" i="410"/>
  <c r="H60" i="410"/>
  <c r="C60" i="410"/>
  <c r="U59" i="410"/>
  <c r="S59" i="410"/>
  <c r="T59" i="410"/>
  <c r="Q59" i="410"/>
  <c r="K59" i="410"/>
  <c r="H59" i="410"/>
  <c r="F59" i="410"/>
  <c r="C59" i="410"/>
  <c r="T58" i="410"/>
  <c r="S58" i="410"/>
  <c r="Q58" i="410"/>
  <c r="K58" i="410"/>
  <c r="F58" i="410"/>
  <c r="H58" i="410"/>
  <c r="C58" i="410"/>
  <c r="U57" i="410"/>
  <c r="S57" i="410"/>
  <c r="T57" i="410"/>
  <c r="Q57" i="410"/>
  <c r="K57" i="410"/>
  <c r="H57" i="410"/>
  <c r="F57" i="410"/>
  <c r="C57" i="410"/>
  <c r="T56" i="410"/>
  <c r="S56" i="410"/>
  <c r="Q56" i="410"/>
  <c r="K56" i="410"/>
  <c r="F56" i="410"/>
  <c r="H56" i="410"/>
  <c r="C56" i="410"/>
  <c r="T55" i="410"/>
  <c r="S55" i="410"/>
  <c r="R55" i="410"/>
  <c r="Q55" i="410"/>
  <c r="K55" i="410"/>
  <c r="F55" i="410"/>
  <c r="H55" i="410"/>
  <c r="C55" i="410"/>
  <c r="T54" i="410"/>
  <c r="S54" i="410"/>
  <c r="Q54" i="410"/>
  <c r="K54" i="410"/>
  <c r="F54" i="410"/>
  <c r="H54" i="410"/>
  <c r="C54" i="410"/>
  <c r="T53" i="410"/>
  <c r="S53" i="410"/>
  <c r="R53" i="410"/>
  <c r="Q53" i="410"/>
  <c r="K53" i="410"/>
  <c r="F53" i="410"/>
  <c r="H53" i="410"/>
  <c r="C53" i="410"/>
  <c r="U52" i="410"/>
  <c r="S52" i="410"/>
  <c r="T52" i="410"/>
  <c r="Q52" i="410"/>
  <c r="K52" i="410"/>
  <c r="H52" i="410"/>
  <c r="F52" i="410"/>
  <c r="C52" i="410"/>
  <c r="T51" i="410"/>
  <c r="S51" i="410"/>
  <c r="R51" i="410"/>
  <c r="Q51" i="410"/>
  <c r="K51" i="410"/>
  <c r="I51" i="410"/>
  <c r="J51" i="410"/>
  <c r="F51" i="410"/>
  <c r="H51" i="410"/>
  <c r="U51" i="410"/>
  <c r="C51" i="410"/>
  <c r="U50" i="410"/>
  <c r="S50" i="410"/>
  <c r="T50" i="410"/>
  <c r="Q50" i="410"/>
  <c r="K50" i="410"/>
  <c r="H50" i="410"/>
  <c r="F50" i="410"/>
  <c r="C50" i="410"/>
  <c r="U49" i="410"/>
  <c r="S49" i="410"/>
  <c r="T49" i="410"/>
  <c r="Q49" i="410"/>
  <c r="K49" i="410"/>
  <c r="H49" i="410"/>
  <c r="F49" i="410"/>
  <c r="C49" i="410"/>
  <c r="U48" i="410"/>
  <c r="S48" i="410"/>
  <c r="T48" i="410"/>
  <c r="Q48" i="410"/>
  <c r="K48" i="410"/>
  <c r="H48" i="410"/>
  <c r="F48" i="410"/>
  <c r="C48" i="410"/>
  <c r="U47" i="410"/>
  <c r="S47" i="410"/>
  <c r="T47" i="410"/>
  <c r="Q47" i="410"/>
  <c r="K47" i="410"/>
  <c r="H47" i="410"/>
  <c r="F47" i="410"/>
  <c r="C47" i="410"/>
  <c r="U46" i="410"/>
  <c r="S46" i="410"/>
  <c r="T46" i="410"/>
  <c r="Q46" i="410"/>
  <c r="K46" i="410"/>
  <c r="H46" i="410"/>
  <c r="F46" i="410"/>
  <c r="C46" i="410"/>
  <c r="T45" i="410"/>
  <c r="S45" i="410"/>
  <c r="R45" i="410"/>
  <c r="Q45" i="410"/>
  <c r="K45" i="410"/>
  <c r="I45" i="410"/>
  <c r="J45" i="410"/>
  <c r="F45" i="410"/>
  <c r="H45" i="410"/>
  <c r="U45" i="410"/>
  <c r="C45" i="410"/>
  <c r="T44" i="410"/>
  <c r="S44" i="410"/>
  <c r="R44" i="410"/>
  <c r="Q44" i="410"/>
  <c r="K44" i="410"/>
  <c r="F44" i="410"/>
  <c r="H44" i="410"/>
  <c r="U44" i="410"/>
  <c r="C44" i="410"/>
  <c r="T43" i="410"/>
  <c r="S43" i="410"/>
  <c r="Q43" i="410"/>
  <c r="K43" i="410"/>
  <c r="F43" i="410"/>
  <c r="H43" i="410"/>
  <c r="U43" i="410"/>
  <c r="C43" i="410"/>
  <c r="U42" i="410"/>
  <c r="S42" i="410"/>
  <c r="T42" i="410"/>
  <c r="Q42" i="410"/>
  <c r="K42" i="410"/>
  <c r="H42" i="410"/>
  <c r="F42" i="410"/>
  <c r="C42" i="410"/>
  <c r="T41" i="410"/>
  <c r="S41" i="410"/>
  <c r="Q41" i="410"/>
  <c r="K41" i="410"/>
  <c r="F41" i="410"/>
  <c r="H41" i="410"/>
  <c r="U41" i="410"/>
  <c r="C41" i="410"/>
  <c r="BP40" i="410"/>
  <c r="T40" i="410"/>
  <c r="S40" i="410"/>
  <c r="Q40" i="410"/>
  <c r="K40" i="410"/>
  <c r="I40" i="410"/>
  <c r="J40" i="410"/>
  <c r="F40" i="410"/>
  <c r="H40" i="410"/>
  <c r="U40" i="410"/>
  <c r="C40" i="410"/>
  <c r="BP39" i="410"/>
  <c r="T39" i="410"/>
  <c r="S39" i="410"/>
  <c r="Q39" i="410"/>
  <c r="K39" i="410"/>
  <c r="F39" i="410"/>
  <c r="H39" i="410"/>
  <c r="C39" i="410"/>
  <c r="BP38" i="410"/>
  <c r="T38" i="410"/>
  <c r="S38" i="410"/>
  <c r="Q38" i="410"/>
  <c r="K38" i="410"/>
  <c r="F38" i="410"/>
  <c r="H38" i="410"/>
  <c r="C38" i="410"/>
  <c r="BP37" i="410"/>
  <c r="T37" i="410"/>
  <c r="S37" i="410"/>
  <c r="R37" i="410"/>
  <c r="Q37" i="410"/>
  <c r="K37" i="410"/>
  <c r="I37" i="410"/>
  <c r="J37" i="410"/>
  <c r="F37" i="410"/>
  <c r="H37" i="410"/>
  <c r="U37" i="410"/>
  <c r="C37" i="410"/>
  <c r="BP36" i="410"/>
  <c r="T36" i="410"/>
  <c r="S36" i="410"/>
  <c r="R36" i="410"/>
  <c r="Q36" i="410"/>
  <c r="K36" i="410"/>
  <c r="I36" i="410"/>
  <c r="J36" i="410"/>
  <c r="F36" i="410"/>
  <c r="H36" i="410"/>
  <c r="U36" i="410"/>
  <c r="C36" i="410"/>
  <c r="BP35" i="410"/>
  <c r="T35" i="410"/>
  <c r="S35" i="410"/>
  <c r="R35" i="410"/>
  <c r="Q35" i="410"/>
  <c r="K35" i="410"/>
  <c r="F35" i="410"/>
  <c r="H35" i="410"/>
  <c r="C35" i="410"/>
  <c r="BP34" i="410"/>
  <c r="T34" i="410"/>
  <c r="S34" i="410"/>
  <c r="Q34" i="410"/>
  <c r="K34" i="410"/>
  <c r="I34" i="410"/>
  <c r="J34" i="410"/>
  <c r="F34" i="410"/>
  <c r="H34" i="410"/>
  <c r="U34" i="410"/>
  <c r="C34" i="410"/>
  <c r="U33" i="410"/>
  <c r="T33" i="410"/>
  <c r="S33" i="410"/>
  <c r="Q33" i="410"/>
  <c r="K33" i="410"/>
  <c r="F33" i="410"/>
  <c r="H33" i="410"/>
  <c r="C33" i="410"/>
  <c r="T32" i="410"/>
  <c r="S32" i="410"/>
  <c r="Q32" i="410"/>
  <c r="K32" i="410"/>
  <c r="I32" i="410"/>
  <c r="J32" i="410"/>
  <c r="H32" i="410"/>
  <c r="U32" i="410"/>
  <c r="F32" i="410"/>
  <c r="C32" i="410"/>
  <c r="T31" i="410"/>
  <c r="S31" i="410"/>
  <c r="R31" i="410"/>
  <c r="Q31" i="410"/>
  <c r="K31" i="410"/>
  <c r="F31" i="410"/>
  <c r="H31" i="410"/>
  <c r="C31" i="410"/>
  <c r="BP30" i="410"/>
  <c r="BD30" i="410"/>
  <c r="AR30" i="410"/>
  <c r="AA30" i="410"/>
  <c r="S30" i="410"/>
  <c r="T30" i="410"/>
  <c r="Q30" i="410"/>
  <c r="K30" i="410"/>
  <c r="F30" i="410"/>
  <c r="H30" i="410"/>
  <c r="C30" i="410"/>
  <c r="S29" i="410"/>
  <c r="T29" i="410"/>
  <c r="Q29" i="410"/>
  <c r="K29" i="410"/>
  <c r="F29" i="410"/>
  <c r="H29" i="410"/>
  <c r="C29" i="410"/>
  <c r="S28" i="410"/>
  <c r="T28" i="410"/>
  <c r="Q28" i="410"/>
  <c r="K28" i="410"/>
  <c r="F28" i="410"/>
  <c r="H28" i="410"/>
  <c r="C28" i="410"/>
  <c r="S27" i="410"/>
  <c r="T27" i="410"/>
  <c r="Q27" i="410"/>
  <c r="K27" i="410"/>
  <c r="F27" i="410"/>
  <c r="H27" i="410"/>
  <c r="C27" i="410"/>
  <c r="T26" i="410"/>
  <c r="S26" i="410"/>
  <c r="Q26" i="410"/>
  <c r="K26" i="410"/>
  <c r="J26" i="410"/>
  <c r="I26" i="410"/>
  <c r="H26" i="410"/>
  <c r="U26" i="410"/>
  <c r="F26" i="410"/>
  <c r="C26" i="410"/>
  <c r="T25" i="410"/>
  <c r="S25" i="410"/>
  <c r="Q25" i="410"/>
  <c r="K25" i="410"/>
  <c r="F25" i="410"/>
  <c r="H25" i="410"/>
  <c r="C25" i="410"/>
  <c r="T24" i="410"/>
  <c r="S24" i="410"/>
  <c r="Q24" i="410"/>
  <c r="K24" i="410"/>
  <c r="F24" i="410"/>
  <c r="H24" i="410"/>
  <c r="U24" i="410"/>
  <c r="C24" i="410"/>
  <c r="S23" i="410"/>
  <c r="T23" i="410"/>
  <c r="R23" i="410"/>
  <c r="Q23" i="410"/>
  <c r="K23" i="410"/>
  <c r="J23" i="410"/>
  <c r="I23" i="410"/>
  <c r="H23" i="410"/>
  <c r="U23" i="410"/>
  <c r="F23" i="410"/>
  <c r="C23" i="410"/>
  <c r="S22" i="410"/>
  <c r="T22" i="410"/>
  <c r="R22" i="410"/>
  <c r="Q22" i="410"/>
  <c r="K22" i="410"/>
  <c r="H22" i="410"/>
  <c r="I22" i="410"/>
  <c r="J22" i="410"/>
  <c r="F22" i="410"/>
  <c r="C22" i="410"/>
  <c r="U21" i="410"/>
  <c r="T21" i="410"/>
  <c r="S21" i="410"/>
  <c r="Q21" i="410"/>
  <c r="K21" i="410"/>
  <c r="H21" i="410"/>
  <c r="R21" i="410"/>
  <c r="F21" i="410"/>
  <c r="C21" i="410"/>
  <c r="S20" i="410"/>
  <c r="T20" i="410"/>
  <c r="Q20" i="410"/>
  <c r="K20" i="410"/>
  <c r="F20" i="410"/>
  <c r="H20" i="410"/>
  <c r="C20" i="410"/>
  <c r="S19" i="410"/>
  <c r="T19" i="410"/>
  <c r="Q19" i="410"/>
  <c r="K19" i="410"/>
  <c r="F19" i="410"/>
  <c r="H19" i="410"/>
  <c r="C19" i="410"/>
  <c r="AP18" i="410"/>
  <c r="S18" i="410"/>
  <c r="T18" i="410"/>
  <c r="R18" i="410"/>
  <c r="Q18" i="410"/>
  <c r="K18" i="410"/>
  <c r="J18" i="410"/>
  <c r="I18" i="410"/>
  <c r="H18" i="410"/>
  <c r="U18" i="410"/>
  <c r="F18" i="410"/>
  <c r="C18" i="410"/>
  <c r="S17" i="410"/>
  <c r="T17" i="410"/>
  <c r="R17" i="410"/>
  <c r="Q17" i="410"/>
  <c r="K17" i="410"/>
  <c r="H17" i="410"/>
  <c r="I17" i="410"/>
  <c r="J17" i="410"/>
  <c r="F17" i="410"/>
  <c r="C17" i="410"/>
  <c r="T16" i="410"/>
  <c r="S16" i="410"/>
  <c r="Q16" i="410"/>
  <c r="K16" i="410"/>
  <c r="H16" i="410"/>
  <c r="R16" i="410"/>
  <c r="F16" i="410"/>
  <c r="C16" i="410"/>
  <c r="AL15" i="410"/>
  <c r="T15" i="410"/>
  <c r="S15" i="410"/>
  <c r="Q15" i="410"/>
  <c r="K15" i="410"/>
  <c r="F15" i="410"/>
  <c r="H15" i="410"/>
  <c r="C15" i="410"/>
  <c r="U14" i="410"/>
  <c r="T14" i="410"/>
  <c r="S14" i="410"/>
  <c r="Q14" i="410"/>
  <c r="K14" i="410"/>
  <c r="H14" i="410"/>
  <c r="F14" i="410"/>
  <c r="C14" i="410"/>
  <c r="AL13" i="410"/>
  <c r="S13" i="410"/>
  <c r="T13" i="410"/>
  <c r="Q13" i="410"/>
  <c r="K13" i="410"/>
  <c r="F13" i="410"/>
  <c r="C13" i="410"/>
  <c r="BR11" i="410"/>
  <c r="AL11" i="410"/>
  <c r="BR9" i="410"/>
  <c r="CL7" i="410"/>
  <c r="CC7" i="410"/>
  <c r="BW7" i="410"/>
  <c r="D75" i="409"/>
  <c r="N73" i="409"/>
  <c r="M73" i="409"/>
  <c r="G73" i="409"/>
  <c r="T72" i="409"/>
  <c r="S72" i="409"/>
  <c r="Q72" i="409"/>
  <c r="K72" i="409"/>
  <c r="J72" i="409"/>
  <c r="I72" i="409"/>
  <c r="H72" i="409"/>
  <c r="U72" i="409"/>
  <c r="F72" i="409"/>
  <c r="C72" i="409"/>
  <c r="T71" i="409"/>
  <c r="S71" i="409"/>
  <c r="Q71" i="409"/>
  <c r="K71" i="409"/>
  <c r="F71" i="409"/>
  <c r="H71" i="409"/>
  <c r="C71" i="409"/>
  <c r="U70" i="409"/>
  <c r="T70" i="409"/>
  <c r="S70" i="409"/>
  <c r="Q70" i="409"/>
  <c r="K70" i="409"/>
  <c r="F70" i="409"/>
  <c r="H70" i="409"/>
  <c r="C70" i="409"/>
  <c r="S69" i="409"/>
  <c r="T69" i="409"/>
  <c r="R69" i="409"/>
  <c r="Q69" i="409"/>
  <c r="K69" i="409"/>
  <c r="J69" i="409"/>
  <c r="I69" i="409"/>
  <c r="H69" i="409"/>
  <c r="U69" i="409"/>
  <c r="F69" i="409"/>
  <c r="C69" i="409"/>
  <c r="S68" i="409"/>
  <c r="T68" i="409"/>
  <c r="R68" i="409"/>
  <c r="Q68" i="409"/>
  <c r="K68" i="409"/>
  <c r="H68" i="409"/>
  <c r="I68" i="409"/>
  <c r="J68" i="409"/>
  <c r="F68" i="409"/>
  <c r="C68" i="409"/>
  <c r="U67" i="409"/>
  <c r="T67" i="409"/>
  <c r="S67" i="409"/>
  <c r="Q67" i="409"/>
  <c r="K67" i="409"/>
  <c r="H67" i="409"/>
  <c r="R67" i="409"/>
  <c r="F67" i="409"/>
  <c r="C67" i="409"/>
  <c r="S66" i="409"/>
  <c r="T66" i="409"/>
  <c r="Q66" i="409"/>
  <c r="K66" i="409"/>
  <c r="F66" i="409"/>
  <c r="H66" i="409"/>
  <c r="C66" i="409"/>
  <c r="T65" i="409"/>
  <c r="S65" i="409"/>
  <c r="Q65" i="409"/>
  <c r="K65" i="409"/>
  <c r="F65" i="409"/>
  <c r="H65" i="409"/>
  <c r="C65" i="409"/>
  <c r="T64" i="409"/>
  <c r="S64" i="409"/>
  <c r="Q64" i="409"/>
  <c r="K64" i="409"/>
  <c r="J64" i="409"/>
  <c r="I64" i="409"/>
  <c r="H64" i="409"/>
  <c r="U64" i="409"/>
  <c r="F64" i="409"/>
  <c r="C64" i="409"/>
  <c r="T63" i="409"/>
  <c r="S63" i="409"/>
  <c r="R63" i="409"/>
  <c r="Q63" i="409"/>
  <c r="K63" i="409"/>
  <c r="F63" i="409"/>
  <c r="H63" i="409"/>
  <c r="C63" i="409"/>
  <c r="T62" i="409"/>
  <c r="S62" i="409"/>
  <c r="Q62" i="409"/>
  <c r="K62" i="409"/>
  <c r="F62" i="409"/>
  <c r="H62" i="409"/>
  <c r="C62" i="409"/>
  <c r="S61" i="409"/>
  <c r="T61" i="409"/>
  <c r="R61" i="409"/>
  <c r="Q61" i="409"/>
  <c r="K61" i="409"/>
  <c r="J61" i="409"/>
  <c r="I61" i="409"/>
  <c r="H61" i="409"/>
  <c r="U61" i="409"/>
  <c r="F61" i="409"/>
  <c r="C61" i="409"/>
  <c r="S60" i="409"/>
  <c r="T60" i="409"/>
  <c r="R60" i="409"/>
  <c r="Q60" i="409"/>
  <c r="K60" i="409"/>
  <c r="H60" i="409"/>
  <c r="I60" i="409"/>
  <c r="J60" i="409"/>
  <c r="F60" i="409"/>
  <c r="C60" i="409"/>
  <c r="U59" i="409"/>
  <c r="T59" i="409"/>
  <c r="S59" i="409"/>
  <c r="Q59" i="409"/>
  <c r="K59" i="409"/>
  <c r="H59" i="409"/>
  <c r="R59" i="409"/>
  <c r="F59" i="409"/>
  <c r="C59" i="409"/>
  <c r="S58" i="409"/>
  <c r="T58" i="409"/>
  <c r="Q58" i="409"/>
  <c r="K58" i="409"/>
  <c r="F58" i="409"/>
  <c r="H58" i="409"/>
  <c r="C58" i="409"/>
  <c r="S57" i="409"/>
  <c r="T57" i="409"/>
  <c r="Q57" i="409"/>
  <c r="K57" i="409"/>
  <c r="F57" i="409"/>
  <c r="H57" i="409"/>
  <c r="C57" i="409"/>
  <c r="T56" i="409"/>
  <c r="S56" i="409"/>
  <c r="Q56" i="409"/>
  <c r="K56" i="409"/>
  <c r="J56" i="409"/>
  <c r="I56" i="409"/>
  <c r="H56" i="409"/>
  <c r="U56" i="409"/>
  <c r="F56" i="409"/>
  <c r="C56" i="409"/>
  <c r="S55" i="409"/>
  <c r="T55" i="409"/>
  <c r="Q55" i="409"/>
  <c r="K55" i="409"/>
  <c r="H55" i="409"/>
  <c r="I55" i="409"/>
  <c r="J55" i="409"/>
  <c r="F55" i="409"/>
  <c r="C55" i="409"/>
  <c r="T54" i="409"/>
  <c r="S54" i="409"/>
  <c r="Q54" i="409"/>
  <c r="K54" i="409"/>
  <c r="J54" i="409"/>
  <c r="I54" i="409"/>
  <c r="H54" i="409"/>
  <c r="U54" i="409"/>
  <c r="F54" i="409"/>
  <c r="C54" i="409"/>
  <c r="S53" i="409"/>
  <c r="T53" i="409"/>
  <c r="Q53" i="409"/>
  <c r="K53" i="409"/>
  <c r="H53" i="409"/>
  <c r="F53" i="409"/>
  <c r="C53" i="409"/>
  <c r="T52" i="409"/>
  <c r="S52" i="409"/>
  <c r="Q52" i="409"/>
  <c r="K52" i="409"/>
  <c r="I52" i="409"/>
  <c r="J52" i="409"/>
  <c r="F52" i="409"/>
  <c r="H52" i="409"/>
  <c r="C52" i="409"/>
  <c r="S51" i="409"/>
  <c r="T51" i="409"/>
  <c r="Q51" i="409"/>
  <c r="K51" i="409"/>
  <c r="F51" i="409"/>
  <c r="H51" i="409"/>
  <c r="C51" i="409"/>
  <c r="S50" i="409"/>
  <c r="T50" i="409"/>
  <c r="Q50" i="409"/>
  <c r="K50" i="409"/>
  <c r="F50" i="409"/>
  <c r="H50" i="409"/>
  <c r="C50" i="409"/>
  <c r="S49" i="409"/>
  <c r="T49" i="409"/>
  <c r="R49" i="409"/>
  <c r="Q49" i="409"/>
  <c r="K49" i="409"/>
  <c r="I49" i="409"/>
  <c r="J49" i="409"/>
  <c r="H49" i="409"/>
  <c r="U49" i="409"/>
  <c r="F49" i="409"/>
  <c r="C49" i="409"/>
  <c r="S48" i="409"/>
  <c r="T48" i="409"/>
  <c r="R48" i="409"/>
  <c r="Q48" i="409"/>
  <c r="K48" i="409"/>
  <c r="F48" i="409"/>
  <c r="H48" i="409"/>
  <c r="U48" i="409"/>
  <c r="C48" i="409"/>
  <c r="S47" i="409"/>
  <c r="T47" i="409"/>
  <c r="R47" i="409"/>
  <c r="Q47" i="409"/>
  <c r="K47" i="409"/>
  <c r="I47" i="409"/>
  <c r="J47" i="409"/>
  <c r="H47" i="409"/>
  <c r="U47" i="409"/>
  <c r="F47" i="409"/>
  <c r="C47" i="409"/>
  <c r="T46" i="409"/>
  <c r="S46" i="409"/>
  <c r="Q46" i="409"/>
  <c r="K46" i="409"/>
  <c r="F46" i="409"/>
  <c r="H46" i="409"/>
  <c r="U46" i="409"/>
  <c r="C46" i="409"/>
  <c r="U45" i="409"/>
  <c r="T45" i="409"/>
  <c r="S45" i="409"/>
  <c r="Q45" i="409"/>
  <c r="K45" i="409"/>
  <c r="I45" i="409"/>
  <c r="J45" i="409"/>
  <c r="H45" i="409"/>
  <c r="R45" i="409"/>
  <c r="F45" i="409"/>
  <c r="C45" i="409"/>
  <c r="S44" i="409"/>
  <c r="T44" i="409"/>
  <c r="Q44" i="409"/>
  <c r="K44" i="409"/>
  <c r="H44" i="409"/>
  <c r="I44" i="409"/>
  <c r="J44" i="409"/>
  <c r="F44" i="409"/>
  <c r="C44" i="409"/>
  <c r="U43" i="409"/>
  <c r="T43" i="409"/>
  <c r="S43" i="409"/>
  <c r="Q43" i="409"/>
  <c r="K43" i="409"/>
  <c r="H43" i="409"/>
  <c r="R43" i="409"/>
  <c r="F43" i="409"/>
  <c r="C43" i="409"/>
  <c r="T42" i="409"/>
  <c r="S42" i="409"/>
  <c r="R42" i="409"/>
  <c r="Q42" i="409"/>
  <c r="K42" i="409"/>
  <c r="F42" i="409"/>
  <c r="H42" i="409"/>
  <c r="C42" i="409"/>
  <c r="S41" i="409"/>
  <c r="T41" i="409"/>
  <c r="Q41" i="409"/>
  <c r="K41" i="409"/>
  <c r="F41" i="409"/>
  <c r="H41" i="409"/>
  <c r="C41" i="409"/>
  <c r="BP40" i="409"/>
  <c r="S40" i="409"/>
  <c r="T40" i="409"/>
  <c r="Q40" i="409"/>
  <c r="K40" i="409"/>
  <c r="F40" i="409"/>
  <c r="H40" i="409"/>
  <c r="C40" i="409"/>
  <c r="BP39" i="409"/>
  <c r="T39" i="409"/>
  <c r="S39" i="409"/>
  <c r="Q39" i="409"/>
  <c r="K39" i="409"/>
  <c r="F39" i="409"/>
  <c r="H39" i="409"/>
  <c r="C39" i="409"/>
  <c r="BP38" i="409"/>
  <c r="S38" i="409"/>
  <c r="T38" i="409"/>
  <c r="Q38" i="409"/>
  <c r="K38" i="409"/>
  <c r="F38" i="409"/>
  <c r="H38" i="409"/>
  <c r="C38" i="409"/>
  <c r="BP37" i="409"/>
  <c r="U37" i="409"/>
  <c r="S37" i="409"/>
  <c r="T37" i="409"/>
  <c r="Q37" i="409"/>
  <c r="K37" i="409"/>
  <c r="H37" i="409"/>
  <c r="F37" i="409"/>
  <c r="C37" i="409"/>
  <c r="BP36" i="409"/>
  <c r="S36" i="409"/>
  <c r="T36" i="409"/>
  <c r="Q36" i="409"/>
  <c r="K36" i="409"/>
  <c r="F36" i="409"/>
  <c r="H36" i="409"/>
  <c r="C36" i="409"/>
  <c r="BP35" i="409"/>
  <c r="T35" i="409"/>
  <c r="S35" i="409"/>
  <c r="Q35" i="409"/>
  <c r="K35" i="409"/>
  <c r="F35" i="409"/>
  <c r="H35" i="409"/>
  <c r="C35" i="409"/>
  <c r="BP34" i="409"/>
  <c r="S34" i="409"/>
  <c r="T34" i="409"/>
  <c r="Q34" i="409"/>
  <c r="K34" i="409"/>
  <c r="F34" i="409"/>
  <c r="H34" i="409"/>
  <c r="C34" i="409"/>
  <c r="S33" i="409"/>
  <c r="T33" i="409"/>
  <c r="Q33" i="409"/>
  <c r="K33" i="409"/>
  <c r="I33" i="409"/>
  <c r="J33" i="409"/>
  <c r="F33" i="409"/>
  <c r="H33" i="409"/>
  <c r="U33" i="409"/>
  <c r="C33" i="409"/>
  <c r="T32" i="409"/>
  <c r="S32" i="409"/>
  <c r="Q32" i="409"/>
  <c r="K32" i="409"/>
  <c r="H32" i="409"/>
  <c r="R32" i="409"/>
  <c r="F32" i="409"/>
  <c r="C32" i="409"/>
  <c r="T31" i="409"/>
  <c r="S31" i="409"/>
  <c r="Q31" i="409"/>
  <c r="K31" i="409"/>
  <c r="F31" i="409"/>
  <c r="H31" i="409"/>
  <c r="C31" i="409"/>
  <c r="BP30" i="409"/>
  <c r="BD30" i="409"/>
  <c r="AR30" i="409"/>
  <c r="AA30" i="409"/>
  <c r="S30" i="409"/>
  <c r="T30" i="409"/>
  <c r="Q30" i="409"/>
  <c r="K30" i="409"/>
  <c r="F30" i="409"/>
  <c r="H30" i="409"/>
  <c r="C30" i="409"/>
  <c r="S29" i="409"/>
  <c r="T29" i="409"/>
  <c r="Q29" i="409"/>
  <c r="K29" i="409"/>
  <c r="F29" i="409"/>
  <c r="H29" i="409"/>
  <c r="C29" i="409"/>
  <c r="S28" i="409"/>
  <c r="T28" i="409"/>
  <c r="Q28" i="409"/>
  <c r="K28" i="409"/>
  <c r="F28" i="409"/>
  <c r="H28" i="409"/>
  <c r="C28" i="409"/>
  <c r="T27" i="409"/>
  <c r="S27" i="409"/>
  <c r="R27" i="409"/>
  <c r="Q27" i="409"/>
  <c r="K27" i="409"/>
  <c r="F27" i="409"/>
  <c r="H27" i="409"/>
  <c r="U27" i="409"/>
  <c r="C27" i="409"/>
  <c r="U26" i="409"/>
  <c r="T26" i="409"/>
  <c r="S26" i="409"/>
  <c r="Q26" i="409"/>
  <c r="K26" i="409"/>
  <c r="H26" i="409"/>
  <c r="R26" i="409"/>
  <c r="F26" i="409"/>
  <c r="C26" i="409"/>
  <c r="T25" i="409"/>
  <c r="S25" i="409"/>
  <c r="R25" i="409"/>
  <c r="Q25" i="409"/>
  <c r="K25" i="409"/>
  <c r="F25" i="409"/>
  <c r="H25" i="409"/>
  <c r="C25" i="409"/>
  <c r="T24" i="409"/>
  <c r="S24" i="409"/>
  <c r="Q24" i="409"/>
  <c r="K24" i="409"/>
  <c r="F24" i="409"/>
  <c r="H24" i="409"/>
  <c r="C24" i="409"/>
  <c r="S23" i="409"/>
  <c r="T23" i="409"/>
  <c r="R23" i="409"/>
  <c r="Q23" i="409"/>
  <c r="K23" i="409"/>
  <c r="I23" i="409"/>
  <c r="J23" i="409"/>
  <c r="H23" i="409"/>
  <c r="U23" i="409"/>
  <c r="F23" i="409"/>
  <c r="C23" i="409"/>
  <c r="U22" i="409"/>
  <c r="S22" i="409"/>
  <c r="T22" i="409"/>
  <c r="Q22" i="409"/>
  <c r="K22" i="409"/>
  <c r="H22" i="409"/>
  <c r="I22" i="409"/>
  <c r="J22" i="409"/>
  <c r="F22" i="409"/>
  <c r="C22" i="409"/>
  <c r="T21" i="409"/>
  <c r="S21" i="409"/>
  <c r="Q21" i="409"/>
  <c r="K21" i="409"/>
  <c r="F21" i="409"/>
  <c r="H21" i="409"/>
  <c r="C21" i="409"/>
  <c r="S20" i="409"/>
  <c r="T20" i="409"/>
  <c r="Q20" i="409"/>
  <c r="K20" i="409"/>
  <c r="F20" i="409"/>
  <c r="H20" i="409"/>
  <c r="C20" i="409"/>
  <c r="T19" i="409"/>
  <c r="S19" i="409"/>
  <c r="R19" i="409"/>
  <c r="Q19" i="409"/>
  <c r="K19" i="409"/>
  <c r="F19" i="409"/>
  <c r="H19" i="409"/>
  <c r="U19" i="409"/>
  <c r="C19" i="409"/>
  <c r="AP18" i="409"/>
  <c r="S18" i="409"/>
  <c r="T18" i="409"/>
  <c r="Q18" i="409"/>
  <c r="K18" i="409"/>
  <c r="H18" i="409"/>
  <c r="R18" i="409"/>
  <c r="F18" i="409"/>
  <c r="C18" i="409"/>
  <c r="S17" i="409"/>
  <c r="T17" i="409"/>
  <c r="Q17" i="409"/>
  <c r="K17" i="409"/>
  <c r="H17" i="409"/>
  <c r="I17" i="409"/>
  <c r="J17" i="409"/>
  <c r="F17" i="409"/>
  <c r="C17" i="409"/>
  <c r="S16" i="409"/>
  <c r="T16" i="409"/>
  <c r="Q16" i="409"/>
  <c r="K16" i="409"/>
  <c r="F16" i="409"/>
  <c r="H16" i="409"/>
  <c r="C16" i="409"/>
  <c r="AL15" i="409"/>
  <c r="T15" i="409"/>
  <c r="S15" i="409"/>
  <c r="Q15" i="409"/>
  <c r="K15" i="409"/>
  <c r="F15" i="409"/>
  <c r="H15" i="409"/>
  <c r="R15" i="409"/>
  <c r="C15" i="409"/>
  <c r="T14" i="409"/>
  <c r="S14" i="409"/>
  <c r="Q14" i="409"/>
  <c r="K14" i="409"/>
  <c r="F14" i="409"/>
  <c r="H14" i="409"/>
  <c r="C14" i="409"/>
  <c r="AL13" i="409"/>
  <c r="S13" i="409"/>
  <c r="T13" i="409"/>
  <c r="Q13" i="409"/>
  <c r="K13" i="409"/>
  <c r="F13" i="409"/>
  <c r="H13" i="409"/>
  <c r="C13" i="409"/>
  <c r="BR11" i="409"/>
  <c r="AL11" i="409"/>
  <c r="BR9" i="409"/>
  <c r="CL7" i="409"/>
  <c r="CC7" i="409"/>
  <c r="BW7" i="409"/>
  <c r="N73" i="408"/>
  <c r="M73" i="408"/>
  <c r="D75" i="408"/>
  <c r="G73" i="408"/>
  <c r="T72" i="408"/>
  <c r="S72" i="408"/>
  <c r="Q72" i="408"/>
  <c r="K72" i="408"/>
  <c r="H72" i="408"/>
  <c r="R72" i="408"/>
  <c r="F72" i="408"/>
  <c r="C72" i="408"/>
  <c r="S71" i="408"/>
  <c r="T71" i="408"/>
  <c r="Q71" i="408"/>
  <c r="K71" i="408"/>
  <c r="F71" i="408"/>
  <c r="H71" i="408"/>
  <c r="C71" i="408"/>
  <c r="S70" i="408"/>
  <c r="T70" i="408"/>
  <c r="Q70" i="408"/>
  <c r="K70" i="408"/>
  <c r="H70" i="408"/>
  <c r="I70" i="408"/>
  <c r="J70" i="408"/>
  <c r="F70" i="408"/>
  <c r="C70" i="408"/>
  <c r="T69" i="408"/>
  <c r="S69" i="408"/>
  <c r="Q69" i="408"/>
  <c r="K69" i="408"/>
  <c r="F69" i="408"/>
  <c r="H69" i="408"/>
  <c r="C69" i="408"/>
  <c r="S68" i="408"/>
  <c r="T68" i="408"/>
  <c r="Q68" i="408"/>
  <c r="K68" i="408"/>
  <c r="F68" i="408"/>
  <c r="H68" i="408"/>
  <c r="C68" i="408"/>
  <c r="T67" i="408"/>
  <c r="S67" i="408"/>
  <c r="R67" i="408"/>
  <c r="Q67" i="408"/>
  <c r="K67" i="408"/>
  <c r="F67" i="408"/>
  <c r="H67" i="408"/>
  <c r="C67" i="408"/>
  <c r="S66" i="408"/>
  <c r="T66" i="408"/>
  <c r="Q66" i="408"/>
  <c r="K66" i="408"/>
  <c r="H66" i="408"/>
  <c r="F66" i="408"/>
  <c r="C66" i="408"/>
  <c r="T65" i="408"/>
  <c r="S65" i="408"/>
  <c r="Q65" i="408"/>
  <c r="K65" i="408"/>
  <c r="F65" i="408"/>
  <c r="H65" i="408"/>
  <c r="C65" i="408"/>
  <c r="S64" i="408"/>
  <c r="T64" i="408"/>
  <c r="Q64" i="408"/>
  <c r="K64" i="408"/>
  <c r="H64" i="408"/>
  <c r="R64" i="408"/>
  <c r="F64" i="408"/>
  <c r="C64" i="408"/>
  <c r="S63" i="408"/>
  <c r="T63" i="408"/>
  <c r="Q63" i="408"/>
  <c r="K63" i="408"/>
  <c r="F63" i="408"/>
  <c r="H63" i="408"/>
  <c r="C63" i="408"/>
  <c r="S62" i="408"/>
  <c r="T62" i="408"/>
  <c r="Q62" i="408"/>
  <c r="K62" i="408"/>
  <c r="H62" i="408"/>
  <c r="I62" i="408"/>
  <c r="J62" i="408"/>
  <c r="F62" i="408"/>
  <c r="C62" i="408"/>
  <c r="T61" i="408"/>
  <c r="S61" i="408"/>
  <c r="Q61" i="408"/>
  <c r="K61" i="408"/>
  <c r="F61" i="408"/>
  <c r="H61" i="408"/>
  <c r="C61" i="408"/>
  <c r="S60" i="408"/>
  <c r="T60" i="408"/>
  <c r="Q60" i="408"/>
  <c r="K60" i="408"/>
  <c r="F60" i="408"/>
  <c r="H60" i="408"/>
  <c r="C60" i="408"/>
  <c r="T59" i="408"/>
  <c r="S59" i="408"/>
  <c r="R59" i="408"/>
  <c r="Q59" i="408"/>
  <c r="K59" i="408"/>
  <c r="F59" i="408"/>
  <c r="H59" i="408"/>
  <c r="C59" i="408"/>
  <c r="S58" i="408"/>
  <c r="T58" i="408"/>
  <c r="Q58" i="408"/>
  <c r="K58" i="408"/>
  <c r="H58" i="408"/>
  <c r="U58" i="408"/>
  <c r="F58" i="408"/>
  <c r="C58" i="408"/>
  <c r="T57" i="408"/>
  <c r="S57" i="408"/>
  <c r="Q57" i="408"/>
  <c r="K57" i="408"/>
  <c r="F57" i="408"/>
  <c r="H57" i="408"/>
  <c r="C57" i="408"/>
  <c r="S56" i="408"/>
  <c r="T56" i="408"/>
  <c r="Q56" i="408"/>
  <c r="K56" i="408"/>
  <c r="H56" i="408"/>
  <c r="R56" i="408"/>
  <c r="F56" i="408"/>
  <c r="C56" i="408"/>
  <c r="S55" i="408"/>
  <c r="T55" i="408"/>
  <c r="Q55" i="408"/>
  <c r="K55" i="408"/>
  <c r="F55" i="408"/>
  <c r="H55" i="408"/>
  <c r="C55" i="408"/>
  <c r="U54" i="408"/>
  <c r="S54" i="408"/>
  <c r="T54" i="408"/>
  <c r="Q54" i="408"/>
  <c r="K54" i="408"/>
  <c r="H54" i="408"/>
  <c r="F54" i="408"/>
  <c r="C54" i="408"/>
  <c r="S53" i="408"/>
  <c r="T53" i="408"/>
  <c r="Q53" i="408"/>
  <c r="K53" i="408"/>
  <c r="F53" i="408"/>
  <c r="H53" i="408"/>
  <c r="C53" i="408"/>
  <c r="T52" i="408"/>
  <c r="S52" i="408"/>
  <c r="Q52" i="408"/>
  <c r="K52" i="408"/>
  <c r="F52" i="408"/>
  <c r="H52" i="408"/>
  <c r="C52" i="408"/>
  <c r="S51" i="408"/>
  <c r="T51" i="408"/>
  <c r="Q51" i="408"/>
  <c r="K51" i="408"/>
  <c r="H51" i="408"/>
  <c r="F51" i="408"/>
  <c r="C51" i="408"/>
  <c r="T50" i="408"/>
  <c r="S50" i="408"/>
  <c r="R50" i="408"/>
  <c r="Q50" i="408"/>
  <c r="K50" i="408"/>
  <c r="F50" i="408"/>
  <c r="H50" i="408"/>
  <c r="C50" i="408"/>
  <c r="T49" i="408"/>
  <c r="S49" i="408"/>
  <c r="Q49" i="408"/>
  <c r="K49" i="408"/>
  <c r="F49" i="408"/>
  <c r="H49" i="408"/>
  <c r="C49" i="408"/>
  <c r="T48" i="408"/>
  <c r="S48" i="408"/>
  <c r="R48" i="408"/>
  <c r="Q48" i="408"/>
  <c r="K48" i="408"/>
  <c r="F48" i="408"/>
  <c r="H48" i="408"/>
  <c r="C48" i="408"/>
  <c r="T47" i="408"/>
  <c r="S47" i="408"/>
  <c r="Q47" i="408"/>
  <c r="K47" i="408"/>
  <c r="F47" i="408"/>
  <c r="H47" i="408"/>
  <c r="C47" i="408"/>
  <c r="T46" i="408"/>
  <c r="S46" i="408"/>
  <c r="R46" i="408"/>
  <c r="Q46" i="408"/>
  <c r="K46" i="408"/>
  <c r="F46" i="408"/>
  <c r="H46" i="408"/>
  <c r="C46" i="408"/>
  <c r="U45" i="408"/>
  <c r="S45" i="408"/>
  <c r="T45" i="408"/>
  <c r="Q45" i="408"/>
  <c r="K45" i="408"/>
  <c r="H45" i="408"/>
  <c r="F45" i="408"/>
  <c r="C45" i="408"/>
  <c r="S44" i="408"/>
  <c r="T44" i="408"/>
  <c r="Q44" i="408"/>
  <c r="K44" i="408"/>
  <c r="F44" i="408"/>
  <c r="H44" i="408"/>
  <c r="C44" i="408"/>
  <c r="S43" i="408"/>
  <c r="T43" i="408"/>
  <c r="Q43" i="408"/>
  <c r="K43" i="408"/>
  <c r="H43" i="408"/>
  <c r="F43" i="408"/>
  <c r="C43" i="408"/>
  <c r="S42" i="408"/>
  <c r="T42" i="408"/>
  <c r="Q42" i="408"/>
  <c r="K42" i="408"/>
  <c r="F42" i="408"/>
  <c r="H42" i="408"/>
  <c r="C42" i="408"/>
  <c r="S41" i="408"/>
  <c r="T41" i="408"/>
  <c r="Q41" i="408"/>
  <c r="K41" i="408"/>
  <c r="H41" i="408"/>
  <c r="I41" i="408"/>
  <c r="J41" i="408"/>
  <c r="F41" i="408"/>
  <c r="C41" i="408"/>
  <c r="BP40" i="408"/>
  <c r="U40" i="408"/>
  <c r="S40" i="408"/>
  <c r="T40" i="408"/>
  <c r="Q40" i="408"/>
  <c r="K40" i="408"/>
  <c r="H40" i="408"/>
  <c r="F40" i="408"/>
  <c r="C40" i="408"/>
  <c r="BP39" i="408"/>
  <c r="S39" i="408"/>
  <c r="T39" i="408"/>
  <c r="Q39" i="408"/>
  <c r="K39" i="408"/>
  <c r="H39" i="408"/>
  <c r="I39" i="408"/>
  <c r="J39" i="408"/>
  <c r="F39" i="408"/>
  <c r="C39" i="408"/>
  <c r="BP38" i="408"/>
  <c r="U38" i="408"/>
  <c r="S38" i="408"/>
  <c r="T38" i="408"/>
  <c r="Q38" i="408"/>
  <c r="K38" i="408"/>
  <c r="H38" i="408"/>
  <c r="F38" i="408"/>
  <c r="C38" i="408"/>
  <c r="BP37" i="408"/>
  <c r="S37" i="408"/>
  <c r="T37" i="408"/>
  <c r="Q37" i="408"/>
  <c r="K37" i="408"/>
  <c r="H37" i="408"/>
  <c r="I37" i="408"/>
  <c r="J37" i="408"/>
  <c r="F37" i="408"/>
  <c r="C37" i="408"/>
  <c r="BP36" i="408"/>
  <c r="U36" i="408"/>
  <c r="S36" i="408"/>
  <c r="T36" i="408"/>
  <c r="Q36" i="408"/>
  <c r="K36" i="408"/>
  <c r="H36" i="408"/>
  <c r="F36" i="408"/>
  <c r="C36" i="408"/>
  <c r="BP35" i="408"/>
  <c r="U35" i="408"/>
  <c r="S35" i="408"/>
  <c r="T35" i="408"/>
  <c r="Q35" i="408"/>
  <c r="K35" i="408"/>
  <c r="H35" i="408"/>
  <c r="F35" i="408"/>
  <c r="C35" i="408"/>
  <c r="BP34" i="408"/>
  <c r="S34" i="408"/>
  <c r="T34" i="408"/>
  <c r="Q34" i="408"/>
  <c r="K34" i="408"/>
  <c r="H34" i="408"/>
  <c r="F34" i="408"/>
  <c r="C34" i="408"/>
  <c r="T33" i="408"/>
  <c r="S33" i="408"/>
  <c r="R33" i="408"/>
  <c r="Q33" i="408"/>
  <c r="K33" i="408"/>
  <c r="F33" i="408"/>
  <c r="H33" i="408"/>
  <c r="C33" i="408"/>
  <c r="U32" i="408"/>
  <c r="S32" i="408"/>
  <c r="T32" i="408"/>
  <c r="Q32" i="408"/>
  <c r="K32" i="408"/>
  <c r="H32" i="408"/>
  <c r="F32" i="408"/>
  <c r="C32" i="408"/>
  <c r="S31" i="408"/>
  <c r="T31" i="408"/>
  <c r="R31" i="408"/>
  <c r="Q31" i="408"/>
  <c r="K31" i="408"/>
  <c r="I31" i="408"/>
  <c r="J31" i="408"/>
  <c r="F31" i="408"/>
  <c r="H31" i="408"/>
  <c r="U31" i="408"/>
  <c r="C31" i="408"/>
  <c r="BP30" i="408"/>
  <c r="BD30" i="408"/>
  <c r="AR30" i="408"/>
  <c r="AA30" i="408"/>
  <c r="U30" i="408"/>
  <c r="S30" i="408"/>
  <c r="T30" i="408"/>
  <c r="Q30" i="408"/>
  <c r="K30" i="408"/>
  <c r="H30" i="408"/>
  <c r="F30" i="408"/>
  <c r="C30" i="408"/>
  <c r="S29" i="408"/>
  <c r="T29" i="408"/>
  <c r="Q29" i="408"/>
  <c r="K29" i="408"/>
  <c r="H29" i="408"/>
  <c r="U29" i="408"/>
  <c r="F29" i="408"/>
  <c r="C29" i="408"/>
  <c r="U28" i="408"/>
  <c r="S28" i="408"/>
  <c r="T28" i="408"/>
  <c r="Q28" i="408"/>
  <c r="K28" i="408"/>
  <c r="H28" i="408"/>
  <c r="F28" i="408"/>
  <c r="C28" i="408"/>
  <c r="T27" i="408"/>
  <c r="S27" i="408"/>
  <c r="Q27" i="408"/>
  <c r="K27" i="408"/>
  <c r="F27" i="408"/>
  <c r="H27" i="408"/>
  <c r="C27" i="408"/>
  <c r="S26" i="408"/>
  <c r="T26" i="408"/>
  <c r="Q26" i="408"/>
  <c r="K26" i="408"/>
  <c r="H26" i="408"/>
  <c r="F26" i="408"/>
  <c r="C26" i="408"/>
  <c r="S25" i="408"/>
  <c r="T25" i="408"/>
  <c r="Q25" i="408"/>
  <c r="K25" i="408"/>
  <c r="F25" i="408"/>
  <c r="H25" i="408"/>
  <c r="C25" i="408"/>
  <c r="S24" i="408"/>
  <c r="T24" i="408"/>
  <c r="R24" i="408"/>
  <c r="Q24" i="408"/>
  <c r="K24" i="408"/>
  <c r="H24" i="408"/>
  <c r="I24" i="408"/>
  <c r="J24" i="408"/>
  <c r="F24" i="408"/>
  <c r="C24" i="408"/>
  <c r="T23" i="408"/>
  <c r="S23" i="408"/>
  <c r="Q23" i="408"/>
  <c r="K23" i="408"/>
  <c r="H23" i="408"/>
  <c r="F23" i="408"/>
  <c r="C23" i="408"/>
  <c r="S22" i="408"/>
  <c r="T22" i="408"/>
  <c r="Q22" i="408"/>
  <c r="K22" i="408"/>
  <c r="F22" i="408"/>
  <c r="H22" i="408"/>
  <c r="C22" i="408"/>
  <c r="T21" i="408"/>
  <c r="S21" i="408"/>
  <c r="R21" i="408"/>
  <c r="Q21" i="408"/>
  <c r="K21" i="408"/>
  <c r="I21" i="408"/>
  <c r="J21" i="408"/>
  <c r="F21" i="408"/>
  <c r="H21" i="408"/>
  <c r="U21" i="408"/>
  <c r="C21" i="408"/>
  <c r="U20" i="408"/>
  <c r="S20" i="408"/>
  <c r="T20" i="408"/>
  <c r="Q20" i="408"/>
  <c r="K20" i="408"/>
  <c r="J20" i="408"/>
  <c r="I20" i="408"/>
  <c r="H20" i="408"/>
  <c r="R20" i="408"/>
  <c r="F20" i="408"/>
  <c r="C20" i="408"/>
  <c r="T19" i="408"/>
  <c r="S19" i="408"/>
  <c r="R19" i="408"/>
  <c r="Q19" i="408"/>
  <c r="K19" i="408"/>
  <c r="F19" i="408"/>
  <c r="H19" i="408"/>
  <c r="C19" i="408"/>
  <c r="AP18" i="408"/>
  <c r="T18" i="408"/>
  <c r="S18" i="408"/>
  <c r="Q18" i="408"/>
  <c r="K18" i="408"/>
  <c r="F18" i="408"/>
  <c r="H18" i="408"/>
  <c r="C18" i="408"/>
  <c r="S17" i="408"/>
  <c r="T17" i="408"/>
  <c r="Q17" i="408"/>
  <c r="K17" i="408"/>
  <c r="F17" i="408"/>
  <c r="H17" i="408"/>
  <c r="C17" i="408"/>
  <c r="S16" i="408"/>
  <c r="T16" i="408"/>
  <c r="Q16" i="408"/>
  <c r="K16" i="408"/>
  <c r="F16" i="408"/>
  <c r="H16" i="408"/>
  <c r="U16" i="408"/>
  <c r="C16" i="408"/>
  <c r="AL15" i="408"/>
  <c r="S15" i="408"/>
  <c r="T15" i="408"/>
  <c r="Q15" i="408"/>
  <c r="K15" i="408"/>
  <c r="F15" i="408"/>
  <c r="H15" i="408"/>
  <c r="U15" i="408"/>
  <c r="C15" i="408"/>
  <c r="U14" i="408"/>
  <c r="S14" i="408"/>
  <c r="T14" i="408"/>
  <c r="Q14" i="408"/>
  <c r="K14" i="408"/>
  <c r="H14" i="408"/>
  <c r="F14" i="408"/>
  <c r="C14" i="408"/>
  <c r="AL13" i="408"/>
  <c r="U13" i="408"/>
  <c r="S13" i="408"/>
  <c r="T13" i="408"/>
  <c r="Q13" i="408"/>
  <c r="K13" i="408"/>
  <c r="J13" i="408"/>
  <c r="I13" i="408"/>
  <c r="H13" i="408"/>
  <c r="R13" i="408"/>
  <c r="F13" i="408"/>
  <c r="C13" i="408"/>
  <c r="BR11" i="408"/>
  <c r="AL11" i="408"/>
  <c r="BR9" i="408"/>
  <c r="CL7" i="408"/>
  <c r="CC7" i="408"/>
  <c r="BW7" i="408"/>
  <c r="D75" i="407"/>
  <c r="N73" i="407"/>
  <c r="M73" i="407"/>
  <c r="G73" i="407"/>
  <c r="S72" i="407"/>
  <c r="T72" i="407"/>
  <c r="Q72" i="407"/>
  <c r="K72" i="407"/>
  <c r="F72" i="407"/>
  <c r="H72" i="407"/>
  <c r="C72" i="407"/>
  <c r="S71" i="407"/>
  <c r="T71" i="407"/>
  <c r="R71" i="407"/>
  <c r="Q71" i="407"/>
  <c r="K71" i="407"/>
  <c r="I71" i="407"/>
  <c r="J71" i="407"/>
  <c r="F71" i="407"/>
  <c r="H71" i="407"/>
  <c r="U71" i="407"/>
  <c r="C71" i="407"/>
  <c r="U70" i="407"/>
  <c r="S70" i="407"/>
  <c r="T70" i="407"/>
  <c r="R70" i="407"/>
  <c r="Q70" i="407"/>
  <c r="K70" i="407"/>
  <c r="J70" i="407"/>
  <c r="I70" i="407"/>
  <c r="H70" i="407"/>
  <c r="F70" i="407"/>
  <c r="C70" i="407"/>
  <c r="T69" i="407"/>
  <c r="S69" i="407"/>
  <c r="Q69" i="407"/>
  <c r="K69" i="407"/>
  <c r="F69" i="407"/>
  <c r="H69" i="407"/>
  <c r="C69" i="407"/>
  <c r="T68" i="407"/>
  <c r="S68" i="407"/>
  <c r="Q68" i="407"/>
  <c r="K68" i="407"/>
  <c r="H68" i="407"/>
  <c r="F68" i="407"/>
  <c r="C68" i="407"/>
  <c r="T67" i="407"/>
  <c r="S67" i="407"/>
  <c r="Q67" i="407"/>
  <c r="K67" i="407"/>
  <c r="J67" i="407"/>
  <c r="I67" i="407"/>
  <c r="F67" i="407"/>
  <c r="H67" i="407"/>
  <c r="U67" i="407"/>
  <c r="C67" i="407"/>
  <c r="S66" i="407"/>
  <c r="T66" i="407"/>
  <c r="Q66" i="407"/>
  <c r="K66" i="407"/>
  <c r="H66" i="407"/>
  <c r="F66" i="407"/>
  <c r="C66" i="407"/>
  <c r="T65" i="407"/>
  <c r="S65" i="407"/>
  <c r="Q65" i="407"/>
  <c r="K65" i="407"/>
  <c r="F65" i="407"/>
  <c r="H65" i="407"/>
  <c r="C65" i="407"/>
  <c r="T64" i="407"/>
  <c r="S64" i="407"/>
  <c r="Q64" i="407"/>
  <c r="K64" i="407"/>
  <c r="F64" i="407"/>
  <c r="H64" i="407"/>
  <c r="C64" i="407"/>
  <c r="T63" i="407"/>
  <c r="S63" i="407"/>
  <c r="R63" i="407"/>
  <c r="Q63" i="407"/>
  <c r="K63" i="407"/>
  <c r="F63" i="407"/>
  <c r="H63" i="407"/>
  <c r="U63" i="407"/>
  <c r="C63" i="407"/>
  <c r="S62" i="407"/>
  <c r="T62" i="407"/>
  <c r="R62" i="407"/>
  <c r="Q62" i="407"/>
  <c r="K62" i="407"/>
  <c r="I62" i="407"/>
  <c r="J62" i="407"/>
  <c r="H62" i="407"/>
  <c r="U62" i="407"/>
  <c r="F62" i="407"/>
  <c r="C62" i="407"/>
  <c r="T61" i="407"/>
  <c r="S61" i="407"/>
  <c r="Q61" i="407"/>
  <c r="K61" i="407"/>
  <c r="H61" i="407"/>
  <c r="F61" i="407"/>
  <c r="C61" i="407"/>
  <c r="T60" i="407"/>
  <c r="S60" i="407"/>
  <c r="Q60" i="407"/>
  <c r="K60" i="407"/>
  <c r="H60" i="407"/>
  <c r="F60" i="407"/>
  <c r="C60" i="407"/>
  <c r="T59" i="407"/>
  <c r="S59" i="407"/>
  <c r="Q59" i="407"/>
  <c r="K59" i="407"/>
  <c r="F59" i="407"/>
  <c r="H59" i="407"/>
  <c r="C59" i="407"/>
  <c r="S58" i="407"/>
  <c r="T58" i="407"/>
  <c r="R58" i="407"/>
  <c r="Q58" i="407"/>
  <c r="K58" i="407"/>
  <c r="I58" i="407"/>
  <c r="J58" i="407"/>
  <c r="H58" i="407"/>
  <c r="U58" i="407"/>
  <c r="F58" i="407"/>
  <c r="C58" i="407"/>
  <c r="U57" i="407"/>
  <c r="S57" i="407"/>
  <c r="T57" i="407"/>
  <c r="Q57" i="407"/>
  <c r="K57" i="407"/>
  <c r="I57" i="407"/>
  <c r="J57" i="407"/>
  <c r="H57" i="407"/>
  <c r="R57" i="407"/>
  <c r="F57" i="407"/>
  <c r="C57" i="407"/>
  <c r="T56" i="407"/>
  <c r="S56" i="407"/>
  <c r="Q56" i="407"/>
  <c r="K56" i="407"/>
  <c r="F56" i="407"/>
  <c r="H56" i="407"/>
  <c r="C56" i="407"/>
  <c r="T55" i="407"/>
  <c r="S55" i="407"/>
  <c r="Q55" i="407"/>
  <c r="K55" i="407"/>
  <c r="F55" i="407"/>
  <c r="H55" i="407"/>
  <c r="C55" i="407"/>
  <c r="T54" i="407"/>
  <c r="S54" i="407"/>
  <c r="Q54" i="407"/>
  <c r="K54" i="407"/>
  <c r="F54" i="407"/>
  <c r="H54" i="407"/>
  <c r="C54" i="407"/>
  <c r="T53" i="407"/>
  <c r="S53" i="407"/>
  <c r="Q53" i="407"/>
  <c r="K53" i="407"/>
  <c r="F53" i="407"/>
  <c r="H53" i="407"/>
  <c r="C53" i="407"/>
  <c r="T52" i="407"/>
  <c r="S52" i="407"/>
  <c r="Q52" i="407"/>
  <c r="K52" i="407"/>
  <c r="F52" i="407"/>
  <c r="H52" i="407"/>
  <c r="C52" i="407"/>
  <c r="S51" i="407"/>
  <c r="T51" i="407"/>
  <c r="R51" i="407"/>
  <c r="Q51" i="407"/>
  <c r="K51" i="407"/>
  <c r="I51" i="407"/>
  <c r="J51" i="407"/>
  <c r="H51" i="407"/>
  <c r="U51" i="407"/>
  <c r="F51" i="407"/>
  <c r="C51" i="407"/>
  <c r="U50" i="407"/>
  <c r="S50" i="407"/>
  <c r="T50" i="407"/>
  <c r="R50" i="407"/>
  <c r="Q50" i="407"/>
  <c r="K50" i="407"/>
  <c r="H50" i="407"/>
  <c r="I50" i="407"/>
  <c r="J50" i="407"/>
  <c r="F50" i="407"/>
  <c r="C50" i="407"/>
  <c r="U49" i="407"/>
  <c r="T49" i="407"/>
  <c r="S49" i="407"/>
  <c r="Q49" i="407"/>
  <c r="K49" i="407"/>
  <c r="I49" i="407"/>
  <c r="J49" i="407"/>
  <c r="H49" i="407"/>
  <c r="R49" i="407"/>
  <c r="F49" i="407"/>
  <c r="C49" i="407"/>
  <c r="S48" i="407"/>
  <c r="T48" i="407"/>
  <c r="R48" i="407"/>
  <c r="Q48" i="407"/>
  <c r="K48" i="407"/>
  <c r="H48" i="407"/>
  <c r="U48" i="407"/>
  <c r="F48" i="407"/>
  <c r="C48" i="407"/>
  <c r="U47" i="407"/>
  <c r="T47" i="407"/>
  <c r="S47" i="407"/>
  <c r="R47" i="407"/>
  <c r="Q47" i="407"/>
  <c r="K47" i="407"/>
  <c r="H47" i="407"/>
  <c r="I47" i="407"/>
  <c r="J47" i="407"/>
  <c r="F47" i="407"/>
  <c r="C47" i="407"/>
  <c r="U46" i="407"/>
  <c r="S46" i="407"/>
  <c r="T46" i="407"/>
  <c r="R46" i="407"/>
  <c r="Q46" i="407"/>
  <c r="K46" i="407"/>
  <c r="I46" i="407"/>
  <c r="J46" i="407"/>
  <c r="H46" i="407"/>
  <c r="F46" i="407"/>
  <c r="C46" i="407"/>
  <c r="U45" i="407"/>
  <c r="T45" i="407"/>
  <c r="S45" i="407"/>
  <c r="Q45" i="407"/>
  <c r="K45" i="407"/>
  <c r="H45" i="407"/>
  <c r="F45" i="407"/>
  <c r="C45" i="407"/>
  <c r="U44" i="407"/>
  <c r="T44" i="407"/>
  <c r="S44" i="407"/>
  <c r="Q44" i="407"/>
  <c r="K44" i="407"/>
  <c r="H44" i="407"/>
  <c r="F44" i="407"/>
  <c r="C44" i="407"/>
  <c r="U43" i="407"/>
  <c r="T43" i="407"/>
  <c r="S43" i="407"/>
  <c r="Q43" i="407"/>
  <c r="K43" i="407"/>
  <c r="H43" i="407"/>
  <c r="F43" i="407"/>
  <c r="C43" i="407"/>
  <c r="S42" i="407"/>
  <c r="T42" i="407"/>
  <c r="Q42" i="407"/>
  <c r="K42" i="407"/>
  <c r="F42" i="407"/>
  <c r="H42" i="407"/>
  <c r="C42" i="407"/>
  <c r="S41" i="407"/>
  <c r="T41" i="407"/>
  <c r="R41" i="407"/>
  <c r="Q41" i="407"/>
  <c r="K41" i="407"/>
  <c r="I41" i="407"/>
  <c r="J41" i="407"/>
  <c r="F41" i="407"/>
  <c r="H41" i="407"/>
  <c r="U41" i="407"/>
  <c r="C41" i="407"/>
  <c r="BP40" i="407"/>
  <c r="S40" i="407"/>
  <c r="T40" i="407"/>
  <c r="R40" i="407"/>
  <c r="Q40" i="407"/>
  <c r="K40" i="407"/>
  <c r="J40" i="407"/>
  <c r="I40" i="407"/>
  <c r="H40" i="407"/>
  <c r="U40" i="407"/>
  <c r="F40" i="407"/>
  <c r="C40" i="407"/>
  <c r="BP39" i="407"/>
  <c r="S39" i="407"/>
  <c r="T39" i="407"/>
  <c r="Q39" i="407"/>
  <c r="K39" i="407"/>
  <c r="F39" i="407"/>
  <c r="H39" i="407"/>
  <c r="U39" i="407"/>
  <c r="C39" i="407"/>
  <c r="BP38" i="407"/>
  <c r="S38" i="407"/>
  <c r="T38" i="407"/>
  <c r="R38" i="407"/>
  <c r="Q38" i="407"/>
  <c r="K38" i="407"/>
  <c r="I38" i="407"/>
  <c r="J38" i="407"/>
  <c r="H38" i="407"/>
  <c r="U38" i="407"/>
  <c r="F38" i="407"/>
  <c r="C38" i="407"/>
  <c r="BP37" i="407"/>
  <c r="S37" i="407"/>
  <c r="T37" i="407"/>
  <c r="Q37" i="407"/>
  <c r="K37" i="407"/>
  <c r="F37" i="407"/>
  <c r="H37" i="407"/>
  <c r="U37" i="407"/>
  <c r="C37" i="407"/>
  <c r="BP36" i="407"/>
  <c r="S36" i="407"/>
  <c r="T36" i="407"/>
  <c r="R36" i="407"/>
  <c r="Q36" i="407"/>
  <c r="K36" i="407"/>
  <c r="I36" i="407"/>
  <c r="J36" i="407"/>
  <c r="H36" i="407"/>
  <c r="U36" i="407"/>
  <c r="F36" i="407"/>
  <c r="C36" i="407"/>
  <c r="BP35" i="407"/>
  <c r="S35" i="407"/>
  <c r="T35" i="407"/>
  <c r="R35" i="407"/>
  <c r="Q35" i="407"/>
  <c r="K35" i="407"/>
  <c r="J35" i="407"/>
  <c r="I35" i="407"/>
  <c r="F35" i="407"/>
  <c r="H35" i="407"/>
  <c r="U35" i="407"/>
  <c r="C35" i="407"/>
  <c r="BP34" i="407"/>
  <c r="S34" i="407"/>
  <c r="T34" i="407"/>
  <c r="R34" i="407"/>
  <c r="Q34" i="407"/>
  <c r="K34" i="407"/>
  <c r="J34" i="407"/>
  <c r="I34" i="407"/>
  <c r="H34" i="407"/>
  <c r="U34" i="407"/>
  <c r="F34" i="407"/>
  <c r="C34" i="407"/>
  <c r="S33" i="407"/>
  <c r="T33" i="407"/>
  <c r="R33" i="407"/>
  <c r="Q33" i="407"/>
  <c r="K33" i="407"/>
  <c r="H33" i="407"/>
  <c r="U33" i="407"/>
  <c r="F33" i="407"/>
  <c r="C33" i="407"/>
  <c r="T32" i="407"/>
  <c r="S32" i="407"/>
  <c r="Q32" i="407"/>
  <c r="K32" i="407"/>
  <c r="F32" i="407"/>
  <c r="H32" i="407"/>
  <c r="C32" i="407"/>
  <c r="S31" i="407"/>
  <c r="T31" i="407"/>
  <c r="Q31" i="407"/>
  <c r="K31" i="407"/>
  <c r="F31" i="407"/>
  <c r="H31" i="407"/>
  <c r="C31" i="407"/>
  <c r="BP30" i="407"/>
  <c r="BD30" i="407"/>
  <c r="AR30" i="407"/>
  <c r="AA30" i="407"/>
  <c r="S30" i="407"/>
  <c r="T30" i="407"/>
  <c r="R30" i="407"/>
  <c r="Q30" i="407"/>
  <c r="K30" i="407"/>
  <c r="I30" i="407"/>
  <c r="J30" i="407"/>
  <c r="H30" i="407"/>
  <c r="U30" i="407"/>
  <c r="F30" i="407"/>
  <c r="C30" i="407"/>
  <c r="S29" i="407"/>
  <c r="T29" i="407"/>
  <c r="R29" i="407"/>
  <c r="Q29" i="407"/>
  <c r="K29" i="407"/>
  <c r="I29" i="407"/>
  <c r="J29" i="407"/>
  <c r="H29" i="407"/>
  <c r="U29" i="407"/>
  <c r="F29" i="407"/>
  <c r="C29" i="407"/>
  <c r="S28" i="407"/>
  <c r="T28" i="407"/>
  <c r="R28" i="407"/>
  <c r="Q28" i="407"/>
  <c r="K28" i="407"/>
  <c r="I28" i="407"/>
  <c r="J28" i="407"/>
  <c r="H28" i="407"/>
  <c r="U28" i="407"/>
  <c r="F28" i="407"/>
  <c r="C28" i="407"/>
  <c r="U27" i="407"/>
  <c r="S27" i="407"/>
  <c r="T27" i="407"/>
  <c r="R27" i="407"/>
  <c r="Q27" i="407"/>
  <c r="K27" i="407"/>
  <c r="I27" i="407"/>
  <c r="J27" i="407"/>
  <c r="H27" i="407"/>
  <c r="F27" i="407"/>
  <c r="C27" i="407"/>
  <c r="U26" i="407"/>
  <c r="T26" i="407"/>
  <c r="S26" i="407"/>
  <c r="Q26" i="407"/>
  <c r="K26" i="407"/>
  <c r="H26" i="407"/>
  <c r="F26" i="407"/>
  <c r="C26" i="407"/>
  <c r="S25" i="407"/>
  <c r="T25" i="407"/>
  <c r="Q25" i="407"/>
  <c r="K25" i="407"/>
  <c r="F25" i="407"/>
  <c r="H25" i="407"/>
  <c r="C25" i="407"/>
  <c r="S24" i="407"/>
  <c r="T24" i="407"/>
  <c r="R24" i="407"/>
  <c r="Q24" i="407"/>
  <c r="K24" i="407"/>
  <c r="I24" i="407"/>
  <c r="J24" i="407"/>
  <c r="F24" i="407"/>
  <c r="H24" i="407"/>
  <c r="U24" i="407"/>
  <c r="C24" i="407"/>
  <c r="U23" i="407"/>
  <c r="T23" i="407"/>
  <c r="S23" i="407"/>
  <c r="Q23" i="407"/>
  <c r="K23" i="407"/>
  <c r="I23" i="407"/>
  <c r="J23" i="407"/>
  <c r="H23" i="407"/>
  <c r="R23" i="407"/>
  <c r="F23" i="407"/>
  <c r="C23" i="407"/>
  <c r="U22" i="407"/>
  <c r="T22" i="407"/>
  <c r="S22" i="407"/>
  <c r="Q22" i="407"/>
  <c r="K22" i="407"/>
  <c r="F22" i="407"/>
  <c r="H22" i="407"/>
  <c r="C22" i="407"/>
  <c r="T21" i="407"/>
  <c r="S21" i="407"/>
  <c r="Q21" i="407"/>
  <c r="K21" i="407"/>
  <c r="F21" i="407"/>
  <c r="H21" i="407"/>
  <c r="C21" i="407"/>
  <c r="S20" i="407"/>
  <c r="T20" i="407"/>
  <c r="R20" i="407"/>
  <c r="Q20" i="407"/>
  <c r="K20" i="407"/>
  <c r="J20" i="407"/>
  <c r="I20" i="407"/>
  <c r="H20" i="407"/>
  <c r="U20" i="407"/>
  <c r="F20" i="407"/>
  <c r="C20" i="407"/>
  <c r="U19" i="407"/>
  <c r="S19" i="407"/>
  <c r="T19" i="407"/>
  <c r="Q19" i="407"/>
  <c r="K19" i="407"/>
  <c r="H19" i="407"/>
  <c r="R19" i="407"/>
  <c r="F19" i="407"/>
  <c r="C19" i="407"/>
  <c r="AP18" i="407"/>
  <c r="T18" i="407"/>
  <c r="S18" i="407"/>
  <c r="Q18" i="407"/>
  <c r="K18" i="407"/>
  <c r="H18" i="407"/>
  <c r="I18" i="407"/>
  <c r="J18" i="407"/>
  <c r="F18" i="407"/>
  <c r="C18" i="407"/>
  <c r="T17" i="407"/>
  <c r="S17" i="407"/>
  <c r="R17" i="407"/>
  <c r="Q17" i="407"/>
  <c r="K17" i="407"/>
  <c r="H17" i="407"/>
  <c r="F17" i="407"/>
  <c r="C17" i="407"/>
  <c r="U16" i="407"/>
  <c r="S16" i="407"/>
  <c r="T16" i="407"/>
  <c r="Q16" i="407"/>
  <c r="K16" i="407"/>
  <c r="H16" i="407"/>
  <c r="F16" i="407"/>
  <c r="C16" i="407"/>
  <c r="AL15" i="407"/>
  <c r="T15" i="407"/>
  <c r="S15" i="407"/>
  <c r="Q15" i="407"/>
  <c r="K15" i="407"/>
  <c r="F15" i="407"/>
  <c r="H15" i="407"/>
  <c r="C15" i="407"/>
  <c r="S14" i="407"/>
  <c r="T14" i="407"/>
  <c r="Q14" i="407"/>
  <c r="K14" i="407"/>
  <c r="F14" i="407"/>
  <c r="H14" i="407"/>
  <c r="U14" i="407"/>
  <c r="C14" i="407"/>
  <c r="AL13" i="407"/>
  <c r="S13" i="407"/>
  <c r="T13" i="407"/>
  <c r="R13" i="407"/>
  <c r="Q13" i="407"/>
  <c r="K13" i="407"/>
  <c r="K73" i="407"/>
  <c r="BL29" i="407"/>
  <c r="AA29" i="407"/>
  <c r="AR29" i="407"/>
  <c r="I13" i="407"/>
  <c r="H13" i="407"/>
  <c r="U13" i="407"/>
  <c r="F13" i="407"/>
  <c r="C13" i="407"/>
  <c r="BR11" i="407"/>
  <c r="AL11" i="407"/>
  <c r="BR9" i="407"/>
  <c r="CL7" i="407"/>
  <c r="CC7" i="407"/>
  <c r="BW7" i="407"/>
  <c r="D75" i="406"/>
  <c r="N73" i="406"/>
  <c r="M73" i="406"/>
  <c r="G73" i="406"/>
  <c r="U72" i="406"/>
  <c r="T72" i="406"/>
  <c r="S72" i="406"/>
  <c r="Q72" i="406"/>
  <c r="K72" i="406"/>
  <c r="F72" i="406"/>
  <c r="H72" i="406"/>
  <c r="C72" i="406"/>
  <c r="S71" i="406"/>
  <c r="T71" i="406"/>
  <c r="Q71" i="406"/>
  <c r="K71" i="406"/>
  <c r="F71" i="406"/>
  <c r="H71" i="406"/>
  <c r="C71" i="406"/>
  <c r="T70" i="406"/>
  <c r="S70" i="406"/>
  <c r="Q70" i="406"/>
  <c r="K70" i="406"/>
  <c r="F70" i="406"/>
  <c r="H70" i="406"/>
  <c r="U70" i="406"/>
  <c r="C70" i="406"/>
  <c r="T69" i="406"/>
  <c r="S69" i="406"/>
  <c r="R69" i="406"/>
  <c r="Q69" i="406"/>
  <c r="K69" i="406"/>
  <c r="I69" i="406"/>
  <c r="J69" i="406"/>
  <c r="H69" i="406"/>
  <c r="U69" i="406"/>
  <c r="F69" i="406"/>
  <c r="C69" i="406"/>
  <c r="T68" i="406"/>
  <c r="S68" i="406"/>
  <c r="Q68" i="406"/>
  <c r="K68" i="406"/>
  <c r="F68" i="406"/>
  <c r="H68" i="406"/>
  <c r="C68" i="406"/>
  <c r="S67" i="406"/>
  <c r="T67" i="406"/>
  <c r="Q67" i="406"/>
  <c r="K67" i="406"/>
  <c r="H67" i="406"/>
  <c r="F67" i="406"/>
  <c r="C67" i="406"/>
  <c r="S66" i="406"/>
  <c r="T66" i="406"/>
  <c r="R66" i="406"/>
  <c r="Q66" i="406"/>
  <c r="K66" i="406"/>
  <c r="I66" i="406"/>
  <c r="J66" i="406"/>
  <c r="H66" i="406"/>
  <c r="U66" i="406"/>
  <c r="F66" i="406"/>
  <c r="C66" i="406"/>
  <c r="U65" i="406"/>
  <c r="S65" i="406"/>
  <c r="T65" i="406"/>
  <c r="Q65" i="406"/>
  <c r="K65" i="406"/>
  <c r="I65" i="406"/>
  <c r="J65" i="406"/>
  <c r="H65" i="406"/>
  <c r="R65" i="406"/>
  <c r="F65" i="406"/>
  <c r="C65" i="406"/>
  <c r="T64" i="406"/>
  <c r="S64" i="406"/>
  <c r="Q64" i="406"/>
  <c r="K64" i="406"/>
  <c r="F64" i="406"/>
  <c r="H64" i="406"/>
  <c r="C64" i="406"/>
  <c r="S63" i="406"/>
  <c r="T63" i="406"/>
  <c r="Q63" i="406"/>
  <c r="K63" i="406"/>
  <c r="F63" i="406"/>
  <c r="H63" i="406"/>
  <c r="C63" i="406"/>
  <c r="T62" i="406"/>
  <c r="S62" i="406"/>
  <c r="Q62" i="406"/>
  <c r="K62" i="406"/>
  <c r="F62" i="406"/>
  <c r="H62" i="406"/>
  <c r="U62" i="406"/>
  <c r="C62" i="406"/>
  <c r="T61" i="406"/>
  <c r="S61" i="406"/>
  <c r="Q61" i="406"/>
  <c r="K61" i="406"/>
  <c r="F61" i="406"/>
  <c r="H61" i="406"/>
  <c r="C61" i="406"/>
  <c r="T60" i="406"/>
  <c r="S60" i="406"/>
  <c r="R60" i="406"/>
  <c r="Q60" i="406"/>
  <c r="K60" i="406"/>
  <c r="H60" i="406"/>
  <c r="F60" i="406"/>
  <c r="C60" i="406"/>
  <c r="S59" i="406"/>
  <c r="T59" i="406"/>
  <c r="Q59" i="406"/>
  <c r="K59" i="406"/>
  <c r="F59" i="406"/>
  <c r="H59" i="406"/>
  <c r="C59" i="406"/>
  <c r="S58" i="406"/>
  <c r="T58" i="406"/>
  <c r="Q58" i="406"/>
  <c r="K58" i="406"/>
  <c r="H58" i="406"/>
  <c r="F58" i="406"/>
  <c r="C58" i="406"/>
  <c r="S57" i="406"/>
  <c r="T57" i="406"/>
  <c r="Q57" i="406"/>
  <c r="K57" i="406"/>
  <c r="H57" i="406"/>
  <c r="F57" i="406"/>
  <c r="C57" i="406"/>
  <c r="T56" i="406"/>
  <c r="S56" i="406"/>
  <c r="Q56" i="406"/>
  <c r="K56" i="406"/>
  <c r="I56" i="406"/>
  <c r="J56" i="406"/>
  <c r="F56" i="406"/>
  <c r="H56" i="406"/>
  <c r="R56" i="406"/>
  <c r="C56" i="406"/>
  <c r="T55" i="406"/>
  <c r="S55" i="406"/>
  <c r="Q55" i="406"/>
  <c r="K55" i="406"/>
  <c r="H55" i="406"/>
  <c r="F55" i="406"/>
  <c r="C55" i="406"/>
  <c r="T54" i="406"/>
  <c r="S54" i="406"/>
  <c r="Q54" i="406"/>
  <c r="K54" i="406"/>
  <c r="F54" i="406"/>
  <c r="H54" i="406"/>
  <c r="C54" i="406"/>
  <c r="U53" i="406"/>
  <c r="T53" i="406"/>
  <c r="S53" i="406"/>
  <c r="Q53" i="406"/>
  <c r="K53" i="406"/>
  <c r="H53" i="406"/>
  <c r="I53" i="406"/>
  <c r="J53" i="406"/>
  <c r="F53" i="406"/>
  <c r="C53" i="406"/>
  <c r="T52" i="406"/>
  <c r="S52" i="406"/>
  <c r="Q52" i="406"/>
  <c r="K52" i="406"/>
  <c r="F52" i="406"/>
  <c r="H52" i="406"/>
  <c r="C52" i="406"/>
  <c r="S51" i="406"/>
  <c r="T51" i="406"/>
  <c r="Q51" i="406"/>
  <c r="K51" i="406"/>
  <c r="H51" i="406"/>
  <c r="F51" i="406"/>
  <c r="C51" i="406"/>
  <c r="T50" i="406"/>
  <c r="S50" i="406"/>
  <c r="Q50" i="406"/>
  <c r="K50" i="406"/>
  <c r="F50" i="406"/>
  <c r="H50" i="406"/>
  <c r="C50" i="406"/>
  <c r="S49" i="406"/>
  <c r="T49" i="406"/>
  <c r="Q49" i="406"/>
  <c r="K49" i="406"/>
  <c r="F49" i="406"/>
  <c r="H49" i="406"/>
  <c r="C49" i="406"/>
  <c r="S48" i="406"/>
  <c r="T48" i="406"/>
  <c r="R48" i="406"/>
  <c r="Q48" i="406"/>
  <c r="K48" i="406"/>
  <c r="F48" i="406"/>
  <c r="H48" i="406"/>
  <c r="C48" i="406"/>
  <c r="S47" i="406"/>
  <c r="T47" i="406"/>
  <c r="Q47" i="406"/>
  <c r="K47" i="406"/>
  <c r="I47" i="406"/>
  <c r="J47" i="406"/>
  <c r="F47" i="406"/>
  <c r="H47" i="406"/>
  <c r="C47" i="406"/>
  <c r="S46" i="406"/>
  <c r="T46" i="406"/>
  <c r="Q46" i="406"/>
  <c r="K46" i="406"/>
  <c r="F46" i="406"/>
  <c r="H46" i="406"/>
  <c r="C46" i="406"/>
  <c r="S45" i="406"/>
  <c r="T45" i="406"/>
  <c r="Q45" i="406"/>
  <c r="K45" i="406"/>
  <c r="H45" i="406"/>
  <c r="F45" i="406"/>
  <c r="C45" i="406"/>
  <c r="S44" i="406"/>
  <c r="T44" i="406"/>
  <c r="R44" i="406"/>
  <c r="Q44" i="406"/>
  <c r="K44" i="406"/>
  <c r="I44" i="406"/>
  <c r="J44" i="406"/>
  <c r="H44" i="406"/>
  <c r="U44" i="406"/>
  <c r="F44" i="406"/>
  <c r="C44" i="406"/>
  <c r="S43" i="406"/>
  <c r="T43" i="406"/>
  <c r="R43" i="406"/>
  <c r="Q43" i="406"/>
  <c r="K43" i="406"/>
  <c r="H43" i="406"/>
  <c r="I43" i="406"/>
  <c r="J43" i="406"/>
  <c r="F43" i="406"/>
  <c r="C43" i="406"/>
  <c r="U42" i="406"/>
  <c r="T42" i="406"/>
  <c r="S42" i="406"/>
  <c r="Q42" i="406"/>
  <c r="K42" i="406"/>
  <c r="H42" i="406"/>
  <c r="F42" i="406"/>
  <c r="C42" i="406"/>
  <c r="T41" i="406"/>
  <c r="S41" i="406"/>
  <c r="Q41" i="406"/>
  <c r="K41" i="406"/>
  <c r="F41" i="406"/>
  <c r="H41" i="406"/>
  <c r="C41" i="406"/>
  <c r="BP40" i="406"/>
  <c r="T40" i="406"/>
  <c r="S40" i="406"/>
  <c r="Q40" i="406"/>
  <c r="K40" i="406"/>
  <c r="F40" i="406"/>
  <c r="H40" i="406"/>
  <c r="C40" i="406"/>
  <c r="BP39" i="406"/>
  <c r="S39" i="406"/>
  <c r="T39" i="406"/>
  <c r="Q39" i="406"/>
  <c r="K39" i="406"/>
  <c r="F39" i="406"/>
  <c r="H39" i="406"/>
  <c r="C39" i="406"/>
  <c r="BP38" i="406"/>
  <c r="T38" i="406"/>
  <c r="S38" i="406"/>
  <c r="Q38" i="406"/>
  <c r="K38" i="406"/>
  <c r="F38" i="406"/>
  <c r="H38" i="406"/>
  <c r="C38" i="406"/>
  <c r="BP37" i="406"/>
  <c r="T37" i="406"/>
  <c r="S37" i="406"/>
  <c r="Q37" i="406"/>
  <c r="K37" i="406"/>
  <c r="F37" i="406"/>
  <c r="H37" i="406"/>
  <c r="C37" i="406"/>
  <c r="BP36" i="406"/>
  <c r="T36" i="406"/>
  <c r="S36" i="406"/>
  <c r="Q36" i="406"/>
  <c r="K36" i="406"/>
  <c r="F36" i="406"/>
  <c r="H36" i="406"/>
  <c r="C36" i="406"/>
  <c r="BP35" i="406"/>
  <c r="T35" i="406"/>
  <c r="S35" i="406"/>
  <c r="Q35" i="406"/>
  <c r="K35" i="406"/>
  <c r="F35" i="406"/>
  <c r="H35" i="406"/>
  <c r="C35" i="406"/>
  <c r="BP34" i="406"/>
  <c r="T34" i="406"/>
  <c r="S34" i="406"/>
  <c r="Q34" i="406"/>
  <c r="K34" i="406"/>
  <c r="F34" i="406"/>
  <c r="H34" i="406"/>
  <c r="C34" i="406"/>
  <c r="S33" i="406"/>
  <c r="T33" i="406"/>
  <c r="Q33" i="406"/>
  <c r="K33" i="406"/>
  <c r="F33" i="406"/>
  <c r="H33" i="406"/>
  <c r="C33" i="406"/>
  <c r="U32" i="406"/>
  <c r="S32" i="406"/>
  <c r="T32" i="406"/>
  <c r="Q32" i="406"/>
  <c r="K32" i="406"/>
  <c r="H32" i="406"/>
  <c r="R32" i="406"/>
  <c r="F32" i="406"/>
  <c r="C32" i="406"/>
  <c r="T31" i="406"/>
  <c r="S31" i="406"/>
  <c r="Q31" i="406"/>
  <c r="K31" i="406"/>
  <c r="H31" i="406"/>
  <c r="F31" i="406"/>
  <c r="C31" i="406"/>
  <c r="BP30" i="406"/>
  <c r="BD30" i="406"/>
  <c r="AR30" i="406"/>
  <c r="AA30" i="406"/>
  <c r="T30" i="406"/>
  <c r="S30" i="406"/>
  <c r="Q30" i="406"/>
  <c r="K30" i="406"/>
  <c r="F30" i="406"/>
  <c r="H30" i="406"/>
  <c r="C30" i="406"/>
  <c r="T29" i="406"/>
  <c r="S29" i="406"/>
  <c r="Q29" i="406"/>
  <c r="K29" i="406"/>
  <c r="F29" i="406"/>
  <c r="H29" i="406"/>
  <c r="C29" i="406"/>
  <c r="T28" i="406"/>
  <c r="S28" i="406"/>
  <c r="Q28" i="406"/>
  <c r="K28" i="406"/>
  <c r="F28" i="406"/>
  <c r="H28" i="406"/>
  <c r="C28" i="406"/>
  <c r="T27" i="406"/>
  <c r="S27" i="406"/>
  <c r="Q27" i="406"/>
  <c r="K27" i="406"/>
  <c r="F27" i="406"/>
  <c r="H27" i="406"/>
  <c r="C27" i="406"/>
  <c r="U26" i="406"/>
  <c r="S26" i="406"/>
  <c r="T26" i="406"/>
  <c r="Q26" i="406"/>
  <c r="K26" i="406"/>
  <c r="I26" i="406"/>
  <c r="J26" i="406"/>
  <c r="H26" i="406"/>
  <c r="R26" i="406"/>
  <c r="F26" i="406"/>
  <c r="C26" i="406"/>
  <c r="T25" i="406"/>
  <c r="S25" i="406"/>
  <c r="Q25" i="406"/>
  <c r="K25" i="406"/>
  <c r="H25" i="406"/>
  <c r="F25" i="406"/>
  <c r="C25" i="406"/>
  <c r="T24" i="406"/>
  <c r="S24" i="406"/>
  <c r="Q24" i="406"/>
  <c r="K24" i="406"/>
  <c r="H24" i="406"/>
  <c r="F24" i="406"/>
  <c r="C24" i="406"/>
  <c r="S23" i="406"/>
  <c r="T23" i="406"/>
  <c r="Q23" i="406"/>
  <c r="K23" i="406"/>
  <c r="F23" i="406"/>
  <c r="H23" i="406"/>
  <c r="C23" i="406"/>
  <c r="S22" i="406"/>
  <c r="T22" i="406"/>
  <c r="R22" i="406"/>
  <c r="Q22" i="406"/>
  <c r="K22" i="406"/>
  <c r="I22" i="406"/>
  <c r="J22" i="406"/>
  <c r="H22" i="406"/>
  <c r="U22" i="406"/>
  <c r="F22" i="406"/>
  <c r="C22" i="406"/>
  <c r="T21" i="406"/>
  <c r="S21" i="406"/>
  <c r="Q21" i="406"/>
  <c r="K21" i="406"/>
  <c r="H21" i="406"/>
  <c r="F21" i="406"/>
  <c r="C21" i="406"/>
  <c r="T20" i="406"/>
  <c r="S20" i="406"/>
  <c r="Q20" i="406"/>
  <c r="K20" i="406"/>
  <c r="F20" i="406"/>
  <c r="H20" i="406"/>
  <c r="C20" i="406"/>
  <c r="S19" i="406"/>
  <c r="T19" i="406"/>
  <c r="Q19" i="406"/>
  <c r="K19" i="406"/>
  <c r="F19" i="406"/>
  <c r="H19" i="406"/>
  <c r="C19" i="406"/>
  <c r="AP18" i="406"/>
  <c r="S18" i="406"/>
  <c r="T18" i="406"/>
  <c r="Q18" i="406"/>
  <c r="K18" i="406"/>
  <c r="F18" i="406"/>
  <c r="H18" i="406"/>
  <c r="C18" i="406"/>
  <c r="S17" i="406"/>
  <c r="T17" i="406"/>
  <c r="R17" i="406"/>
  <c r="Q17" i="406"/>
  <c r="K17" i="406"/>
  <c r="I17" i="406"/>
  <c r="J17" i="406"/>
  <c r="H17" i="406"/>
  <c r="U17" i="406"/>
  <c r="F17" i="406"/>
  <c r="C17" i="406"/>
  <c r="T16" i="406"/>
  <c r="S16" i="406"/>
  <c r="Q16" i="406"/>
  <c r="K16" i="406"/>
  <c r="H16" i="406"/>
  <c r="F16" i="406"/>
  <c r="C16" i="406"/>
  <c r="AL15" i="406"/>
  <c r="T15" i="406"/>
  <c r="S15" i="406"/>
  <c r="R15" i="406"/>
  <c r="Q15" i="406"/>
  <c r="K15" i="406"/>
  <c r="H15" i="406"/>
  <c r="I15" i="406"/>
  <c r="J15" i="406"/>
  <c r="F15" i="406"/>
  <c r="C15" i="406"/>
  <c r="T14" i="406"/>
  <c r="S14" i="406"/>
  <c r="Q14" i="406"/>
  <c r="K14" i="406"/>
  <c r="F14" i="406"/>
  <c r="H14" i="406"/>
  <c r="C14" i="406"/>
  <c r="AL13" i="406"/>
  <c r="T13" i="406"/>
  <c r="S13" i="406"/>
  <c r="Q13" i="406"/>
  <c r="K13" i="406"/>
  <c r="F13" i="406"/>
  <c r="C13" i="406"/>
  <c r="BR11" i="406"/>
  <c r="AL11" i="406"/>
  <c r="BR9" i="406"/>
  <c r="CL7" i="406"/>
  <c r="CC7" i="406"/>
  <c r="BW7" i="406"/>
  <c r="D75" i="405"/>
  <c r="N73" i="405"/>
  <c r="M73" i="405"/>
  <c r="G73" i="405"/>
  <c r="S72" i="405"/>
  <c r="T72" i="405"/>
  <c r="R72" i="405"/>
  <c r="Q72" i="405"/>
  <c r="K72" i="405"/>
  <c r="H72" i="405"/>
  <c r="I72" i="405"/>
  <c r="J72" i="405"/>
  <c r="F72" i="405"/>
  <c r="C72" i="405"/>
  <c r="U71" i="405"/>
  <c r="T71" i="405"/>
  <c r="S71" i="405"/>
  <c r="Q71" i="405"/>
  <c r="K71" i="405"/>
  <c r="H71" i="405"/>
  <c r="I71" i="405"/>
  <c r="J71" i="405"/>
  <c r="F71" i="405"/>
  <c r="C71" i="405"/>
  <c r="U70" i="405"/>
  <c r="T70" i="405"/>
  <c r="S70" i="405"/>
  <c r="Q70" i="405"/>
  <c r="K70" i="405"/>
  <c r="H70" i="405"/>
  <c r="F70" i="405"/>
  <c r="C70" i="405"/>
  <c r="S69" i="405"/>
  <c r="T69" i="405"/>
  <c r="Q69" i="405"/>
  <c r="K69" i="405"/>
  <c r="I69" i="405"/>
  <c r="J69" i="405"/>
  <c r="F69" i="405"/>
  <c r="H69" i="405"/>
  <c r="C69" i="405"/>
  <c r="S68" i="405"/>
  <c r="T68" i="405"/>
  <c r="R68" i="405"/>
  <c r="Q68" i="405"/>
  <c r="K68" i="405"/>
  <c r="I68" i="405"/>
  <c r="J68" i="405"/>
  <c r="H68" i="405"/>
  <c r="U68" i="405"/>
  <c r="F68" i="405"/>
  <c r="C68" i="405"/>
  <c r="U67" i="405"/>
  <c r="T67" i="405"/>
  <c r="S67" i="405"/>
  <c r="Q67" i="405"/>
  <c r="K67" i="405"/>
  <c r="I67" i="405"/>
  <c r="J67" i="405"/>
  <c r="H67" i="405"/>
  <c r="R67" i="405"/>
  <c r="F67" i="405"/>
  <c r="C67" i="405"/>
  <c r="T66" i="405"/>
  <c r="S66" i="405"/>
  <c r="Q66" i="405"/>
  <c r="K66" i="405"/>
  <c r="F66" i="405"/>
  <c r="H66" i="405"/>
  <c r="C66" i="405"/>
  <c r="T65" i="405"/>
  <c r="S65" i="405"/>
  <c r="R65" i="405"/>
  <c r="Q65" i="405"/>
  <c r="K65" i="405"/>
  <c r="F65" i="405"/>
  <c r="H65" i="405"/>
  <c r="C65" i="405"/>
  <c r="U64" i="405"/>
  <c r="S64" i="405"/>
  <c r="T64" i="405"/>
  <c r="R64" i="405"/>
  <c r="Q64" i="405"/>
  <c r="K64" i="405"/>
  <c r="J64" i="405"/>
  <c r="I64" i="405"/>
  <c r="H64" i="405"/>
  <c r="F64" i="405"/>
  <c r="C64" i="405"/>
  <c r="U63" i="405"/>
  <c r="T63" i="405"/>
  <c r="S63" i="405"/>
  <c r="Q63" i="405"/>
  <c r="K63" i="405"/>
  <c r="H63" i="405"/>
  <c r="I63" i="405"/>
  <c r="J63" i="405"/>
  <c r="F63" i="405"/>
  <c r="C63" i="405"/>
  <c r="S62" i="405"/>
  <c r="T62" i="405"/>
  <c r="Q62" i="405"/>
  <c r="K62" i="405"/>
  <c r="H62" i="405"/>
  <c r="F62" i="405"/>
  <c r="C62" i="405"/>
  <c r="S61" i="405"/>
  <c r="T61" i="405"/>
  <c r="Q61" i="405"/>
  <c r="K61" i="405"/>
  <c r="F61" i="405"/>
  <c r="H61" i="405"/>
  <c r="C61" i="405"/>
  <c r="S60" i="405"/>
  <c r="T60" i="405"/>
  <c r="R60" i="405"/>
  <c r="Q60" i="405"/>
  <c r="K60" i="405"/>
  <c r="I60" i="405"/>
  <c r="J60" i="405"/>
  <c r="H60" i="405"/>
  <c r="U60" i="405"/>
  <c r="F60" i="405"/>
  <c r="C60" i="405"/>
  <c r="U59" i="405"/>
  <c r="T59" i="405"/>
  <c r="S59" i="405"/>
  <c r="Q59" i="405"/>
  <c r="K59" i="405"/>
  <c r="H59" i="405"/>
  <c r="R59" i="405"/>
  <c r="F59" i="405"/>
  <c r="C59" i="405"/>
  <c r="T58" i="405"/>
  <c r="S58" i="405"/>
  <c r="Q58" i="405"/>
  <c r="K58" i="405"/>
  <c r="F58" i="405"/>
  <c r="H58" i="405"/>
  <c r="C58" i="405"/>
  <c r="T57" i="405"/>
  <c r="S57" i="405"/>
  <c r="Q57" i="405"/>
  <c r="K57" i="405"/>
  <c r="F57" i="405"/>
  <c r="H57" i="405"/>
  <c r="C57" i="405"/>
  <c r="U56" i="405"/>
  <c r="S56" i="405"/>
  <c r="T56" i="405"/>
  <c r="Q56" i="405"/>
  <c r="K56" i="405"/>
  <c r="I56" i="405"/>
  <c r="J56" i="405"/>
  <c r="H56" i="405"/>
  <c r="R56" i="405"/>
  <c r="F56" i="405"/>
  <c r="C56" i="405"/>
  <c r="U55" i="405"/>
  <c r="S55" i="405"/>
  <c r="T55" i="405"/>
  <c r="R55" i="405"/>
  <c r="Q55" i="405"/>
  <c r="K55" i="405"/>
  <c r="I55" i="405"/>
  <c r="J55" i="405"/>
  <c r="H55" i="405"/>
  <c r="F55" i="405"/>
  <c r="C55" i="405"/>
  <c r="S54" i="405"/>
  <c r="T54" i="405"/>
  <c r="R54" i="405"/>
  <c r="Q54" i="405"/>
  <c r="K54" i="405"/>
  <c r="I54" i="405"/>
  <c r="J54" i="405"/>
  <c r="H54" i="405"/>
  <c r="U54" i="405"/>
  <c r="F54" i="405"/>
  <c r="C54" i="405"/>
  <c r="U53" i="405"/>
  <c r="S53" i="405"/>
  <c r="T53" i="405"/>
  <c r="Q53" i="405"/>
  <c r="K53" i="405"/>
  <c r="H53" i="405"/>
  <c r="R53" i="405"/>
  <c r="F53" i="405"/>
  <c r="C53" i="405"/>
  <c r="T52" i="405"/>
  <c r="S52" i="405"/>
  <c r="Q52" i="405"/>
  <c r="K52" i="405"/>
  <c r="F52" i="405"/>
  <c r="H52" i="405"/>
  <c r="C52" i="405"/>
  <c r="S51" i="405"/>
  <c r="T51" i="405"/>
  <c r="Q51" i="405"/>
  <c r="K51" i="405"/>
  <c r="F51" i="405"/>
  <c r="H51" i="405"/>
  <c r="C51" i="405"/>
  <c r="S50" i="405"/>
  <c r="T50" i="405"/>
  <c r="Q50" i="405"/>
  <c r="K50" i="405"/>
  <c r="F50" i="405"/>
  <c r="H50" i="405"/>
  <c r="C50" i="405"/>
  <c r="S49" i="405"/>
  <c r="T49" i="405"/>
  <c r="R49" i="405"/>
  <c r="Q49" i="405"/>
  <c r="K49" i="405"/>
  <c r="I49" i="405"/>
  <c r="J49" i="405"/>
  <c r="F49" i="405"/>
  <c r="H49" i="405"/>
  <c r="U49" i="405"/>
  <c r="C49" i="405"/>
  <c r="T48" i="405"/>
  <c r="S48" i="405"/>
  <c r="R48" i="405"/>
  <c r="Q48" i="405"/>
  <c r="K48" i="405"/>
  <c r="F48" i="405"/>
  <c r="H48" i="405"/>
  <c r="U48" i="405"/>
  <c r="C48" i="405"/>
  <c r="S47" i="405"/>
  <c r="T47" i="405"/>
  <c r="R47" i="405"/>
  <c r="Q47" i="405"/>
  <c r="K47" i="405"/>
  <c r="I47" i="405"/>
  <c r="J47" i="405"/>
  <c r="F47" i="405"/>
  <c r="H47" i="405"/>
  <c r="U47" i="405"/>
  <c r="C47" i="405"/>
  <c r="S46" i="405"/>
  <c r="T46" i="405"/>
  <c r="Q46" i="405"/>
  <c r="K46" i="405"/>
  <c r="F46" i="405"/>
  <c r="H46" i="405"/>
  <c r="U46" i="405"/>
  <c r="C46" i="405"/>
  <c r="U45" i="405"/>
  <c r="S45" i="405"/>
  <c r="T45" i="405"/>
  <c r="Q45" i="405"/>
  <c r="K45" i="405"/>
  <c r="I45" i="405"/>
  <c r="J45" i="405"/>
  <c r="H45" i="405"/>
  <c r="R45" i="405"/>
  <c r="F45" i="405"/>
  <c r="C45" i="405"/>
  <c r="T44" i="405"/>
  <c r="S44" i="405"/>
  <c r="R44" i="405"/>
  <c r="Q44" i="405"/>
  <c r="K44" i="405"/>
  <c r="H44" i="405"/>
  <c r="I44" i="405"/>
  <c r="J44" i="405"/>
  <c r="F44" i="405"/>
  <c r="C44" i="405"/>
  <c r="T43" i="405"/>
  <c r="S43" i="405"/>
  <c r="Q43" i="405"/>
  <c r="K43" i="405"/>
  <c r="F43" i="405"/>
  <c r="H43" i="405"/>
  <c r="C43" i="405"/>
  <c r="T42" i="405"/>
  <c r="S42" i="405"/>
  <c r="Q42" i="405"/>
  <c r="K42" i="405"/>
  <c r="F42" i="405"/>
  <c r="H42" i="405"/>
  <c r="C42" i="405"/>
  <c r="T41" i="405"/>
  <c r="S41" i="405"/>
  <c r="R41" i="405"/>
  <c r="Q41" i="405"/>
  <c r="K41" i="405"/>
  <c r="F41" i="405"/>
  <c r="H41" i="405"/>
  <c r="C41" i="405"/>
  <c r="BP40" i="405"/>
  <c r="S40" i="405"/>
  <c r="T40" i="405"/>
  <c r="Q40" i="405"/>
  <c r="K40" i="405"/>
  <c r="I40" i="405"/>
  <c r="J40" i="405"/>
  <c r="F40" i="405"/>
  <c r="H40" i="405"/>
  <c r="C40" i="405"/>
  <c r="BP39" i="405"/>
  <c r="T39" i="405"/>
  <c r="S39" i="405"/>
  <c r="Q39" i="405"/>
  <c r="K39" i="405"/>
  <c r="F39" i="405"/>
  <c r="H39" i="405"/>
  <c r="R39" i="405"/>
  <c r="C39" i="405"/>
  <c r="BP38" i="405"/>
  <c r="S38" i="405"/>
  <c r="T38" i="405"/>
  <c r="Q38" i="405"/>
  <c r="K38" i="405"/>
  <c r="F38" i="405"/>
  <c r="H38" i="405"/>
  <c r="C38" i="405"/>
  <c r="BP37" i="405"/>
  <c r="T37" i="405"/>
  <c r="S37" i="405"/>
  <c r="Q37" i="405"/>
  <c r="K37" i="405"/>
  <c r="F37" i="405"/>
  <c r="H37" i="405"/>
  <c r="C37" i="405"/>
  <c r="BP36" i="405"/>
  <c r="S36" i="405"/>
  <c r="T36" i="405"/>
  <c r="Q36" i="405"/>
  <c r="K36" i="405"/>
  <c r="F36" i="405"/>
  <c r="H36" i="405"/>
  <c r="C36" i="405"/>
  <c r="BP35" i="405"/>
  <c r="T35" i="405"/>
  <c r="S35" i="405"/>
  <c r="R35" i="405"/>
  <c r="Q35" i="405"/>
  <c r="K35" i="405"/>
  <c r="F35" i="405"/>
  <c r="H35" i="405"/>
  <c r="C35" i="405"/>
  <c r="BP34" i="405"/>
  <c r="S34" i="405"/>
  <c r="T34" i="405"/>
  <c r="Q34" i="405"/>
  <c r="K34" i="405"/>
  <c r="I34" i="405"/>
  <c r="J34" i="405"/>
  <c r="F34" i="405"/>
  <c r="H34" i="405"/>
  <c r="C34" i="405"/>
  <c r="S33" i="405"/>
  <c r="T33" i="405"/>
  <c r="R33" i="405"/>
  <c r="Q33" i="405"/>
  <c r="K33" i="405"/>
  <c r="I33" i="405"/>
  <c r="J33" i="405"/>
  <c r="H33" i="405"/>
  <c r="U33" i="405"/>
  <c r="F33" i="405"/>
  <c r="C33" i="405"/>
  <c r="T32" i="405"/>
  <c r="S32" i="405"/>
  <c r="Q32" i="405"/>
  <c r="K32" i="405"/>
  <c r="F32" i="405"/>
  <c r="H32" i="405"/>
  <c r="C32" i="405"/>
  <c r="T31" i="405"/>
  <c r="S31" i="405"/>
  <c r="Q31" i="405"/>
  <c r="K31" i="405"/>
  <c r="F31" i="405"/>
  <c r="H31" i="405"/>
  <c r="C31" i="405"/>
  <c r="BP30" i="405"/>
  <c r="BD30" i="405"/>
  <c r="AR30" i="405"/>
  <c r="AA30" i="405"/>
  <c r="S30" i="405"/>
  <c r="T30" i="405"/>
  <c r="Q30" i="405"/>
  <c r="K30" i="405"/>
  <c r="I30" i="405"/>
  <c r="J30" i="405"/>
  <c r="F30" i="405"/>
  <c r="H30" i="405"/>
  <c r="C30" i="405"/>
  <c r="S29" i="405"/>
  <c r="T29" i="405"/>
  <c r="Q29" i="405"/>
  <c r="K29" i="405"/>
  <c r="F29" i="405"/>
  <c r="H29" i="405"/>
  <c r="C29" i="405"/>
  <c r="S28" i="405"/>
  <c r="T28" i="405"/>
  <c r="Q28" i="405"/>
  <c r="K28" i="405"/>
  <c r="F28" i="405"/>
  <c r="H28" i="405"/>
  <c r="C28" i="405"/>
  <c r="S27" i="405"/>
  <c r="T27" i="405"/>
  <c r="R27" i="405"/>
  <c r="Q27" i="405"/>
  <c r="K27" i="405"/>
  <c r="I27" i="405"/>
  <c r="J27" i="405"/>
  <c r="H27" i="405"/>
  <c r="U27" i="405"/>
  <c r="F27" i="405"/>
  <c r="C27" i="405"/>
  <c r="T26" i="405"/>
  <c r="S26" i="405"/>
  <c r="Q26" i="405"/>
  <c r="K26" i="405"/>
  <c r="F26" i="405"/>
  <c r="H26" i="405"/>
  <c r="C26" i="405"/>
  <c r="T25" i="405"/>
  <c r="S25" i="405"/>
  <c r="Q25" i="405"/>
  <c r="K25" i="405"/>
  <c r="F25" i="405"/>
  <c r="H25" i="405"/>
  <c r="C25" i="405"/>
  <c r="T24" i="405"/>
  <c r="S24" i="405"/>
  <c r="R24" i="405"/>
  <c r="Q24" i="405"/>
  <c r="K24" i="405"/>
  <c r="F24" i="405"/>
  <c r="H24" i="405"/>
  <c r="C24" i="405"/>
  <c r="S23" i="405"/>
  <c r="T23" i="405"/>
  <c r="Q23" i="405"/>
  <c r="K23" i="405"/>
  <c r="H23" i="405"/>
  <c r="F23" i="405"/>
  <c r="C23" i="405"/>
  <c r="T22" i="405"/>
  <c r="S22" i="405"/>
  <c r="R22" i="405"/>
  <c r="Q22" i="405"/>
  <c r="K22" i="405"/>
  <c r="H22" i="405"/>
  <c r="I22" i="405"/>
  <c r="J22" i="405"/>
  <c r="F22" i="405"/>
  <c r="C22" i="405"/>
  <c r="S21" i="405"/>
  <c r="T21" i="405"/>
  <c r="Q21" i="405"/>
  <c r="K21" i="405"/>
  <c r="H21" i="405"/>
  <c r="R21" i="405"/>
  <c r="F21" i="405"/>
  <c r="C21" i="405"/>
  <c r="S20" i="405"/>
  <c r="T20" i="405"/>
  <c r="Q20" i="405"/>
  <c r="K20" i="405"/>
  <c r="I20" i="405"/>
  <c r="J20" i="405"/>
  <c r="F20" i="405"/>
  <c r="H20" i="405"/>
  <c r="C20" i="405"/>
  <c r="S19" i="405"/>
  <c r="T19" i="405"/>
  <c r="R19" i="405"/>
  <c r="Q19" i="405"/>
  <c r="K19" i="405"/>
  <c r="I19" i="405"/>
  <c r="J19" i="405"/>
  <c r="H19" i="405"/>
  <c r="U19" i="405"/>
  <c r="F19" i="405"/>
  <c r="C19" i="405"/>
  <c r="AP18" i="405"/>
  <c r="S18" i="405"/>
  <c r="T18" i="405"/>
  <c r="Q18" i="405"/>
  <c r="K18" i="405"/>
  <c r="H18" i="405"/>
  <c r="U18" i="405"/>
  <c r="F18" i="405"/>
  <c r="C18" i="405"/>
  <c r="T17" i="405"/>
  <c r="S17" i="405"/>
  <c r="R17" i="405"/>
  <c r="Q17" i="405"/>
  <c r="K17" i="405"/>
  <c r="H17" i="405"/>
  <c r="I17" i="405"/>
  <c r="J17" i="405"/>
  <c r="F17" i="405"/>
  <c r="C17" i="405"/>
  <c r="S16" i="405"/>
  <c r="T16" i="405"/>
  <c r="Q16" i="405"/>
  <c r="K16" i="405"/>
  <c r="H16" i="405"/>
  <c r="R16" i="405"/>
  <c r="F16" i="405"/>
  <c r="C16" i="405"/>
  <c r="AL15" i="405"/>
  <c r="T15" i="405"/>
  <c r="S15" i="405"/>
  <c r="Q15" i="405"/>
  <c r="K15" i="405"/>
  <c r="F15" i="405"/>
  <c r="H15" i="405"/>
  <c r="C15" i="405"/>
  <c r="T14" i="405"/>
  <c r="S14" i="405"/>
  <c r="R14" i="405"/>
  <c r="Q14" i="405"/>
  <c r="K14" i="405"/>
  <c r="F14" i="405"/>
  <c r="H14" i="405"/>
  <c r="C14" i="405"/>
  <c r="AL13" i="405"/>
  <c r="S13" i="405"/>
  <c r="T13" i="405"/>
  <c r="Q13" i="405"/>
  <c r="K13" i="405"/>
  <c r="I13" i="405"/>
  <c r="F13" i="405"/>
  <c r="H13" i="405"/>
  <c r="C13" i="405"/>
  <c r="BR11" i="405"/>
  <c r="AL11" i="405"/>
  <c r="BR9" i="405"/>
  <c r="CL7" i="405"/>
  <c r="CC7" i="405"/>
  <c r="BW7" i="405"/>
  <c r="N73" i="404"/>
  <c r="M73" i="404"/>
  <c r="D75" i="404"/>
  <c r="G73" i="404"/>
  <c r="T72" i="404"/>
  <c r="S72" i="404"/>
  <c r="Q72" i="404"/>
  <c r="K72" i="404"/>
  <c r="F72" i="404"/>
  <c r="H72" i="404"/>
  <c r="C72" i="404"/>
  <c r="T71" i="404"/>
  <c r="S71" i="404"/>
  <c r="Q71" i="404"/>
  <c r="K71" i="404"/>
  <c r="F71" i="404"/>
  <c r="H71" i="404"/>
  <c r="C71" i="404"/>
  <c r="T70" i="404"/>
  <c r="S70" i="404"/>
  <c r="R70" i="404"/>
  <c r="Q70" i="404"/>
  <c r="K70" i="404"/>
  <c r="F70" i="404"/>
  <c r="H70" i="404"/>
  <c r="C70" i="404"/>
  <c r="S69" i="404"/>
  <c r="T69" i="404"/>
  <c r="Q69" i="404"/>
  <c r="K69" i="404"/>
  <c r="H69" i="404"/>
  <c r="F69" i="404"/>
  <c r="C69" i="404"/>
  <c r="T68" i="404"/>
  <c r="S68" i="404"/>
  <c r="R68" i="404"/>
  <c r="Q68" i="404"/>
  <c r="K68" i="404"/>
  <c r="H68" i="404"/>
  <c r="I68" i="404"/>
  <c r="J68" i="404"/>
  <c r="F68" i="404"/>
  <c r="C68" i="404"/>
  <c r="S67" i="404"/>
  <c r="T67" i="404"/>
  <c r="Q67" i="404"/>
  <c r="K67" i="404"/>
  <c r="H67" i="404"/>
  <c r="R67" i="404"/>
  <c r="F67" i="404"/>
  <c r="C67" i="404"/>
  <c r="S66" i="404"/>
  <c r="T66" i="404"/>
  <c r="Q66" i="404"/>
  <c r="K66" i="404"/>
  <c r="I66" i="404"/>
  <c r="J66" i="404"/>
  <c r="F66" i="404"/>
  <c r="H66" i="404"/>
  <c r="C66" i="404"/>
  <c r="S65" i="404"/>
  <c r="T65" i="404"/>
  <c r="R65" i="404"/>
  <c r="Q65" i="404"/>
  <c r="K65" i="404"/>
  <c r="I65" i="404"/>
  <c r="J65" i="404"/>
  <c r="H65" i="404"/>
  <c r="U65" i="404"/>
  <c r="F65" i="404"/>
  <c r="C65" i="404"/>
  <c r="T64" i="404"/>
  <c r="S64" i="404"/>
  <c r="Q64" i="404"/>
  <c r="K64" i="404"/>
  <c r="F64" i="404"/>
  <c r="H64" i="404"/>
  <c r="C64" i="404"/>
  <c r="T63" i="404"/>
  <c r="S63" i="404"/>
  <c r="Q63" i="404"/>
  <c r="K63" i="404"/>
  <c r="F63" i="404"/>
  <c r="H63" i="404"/>
  <c r="C63" i="404"/>
  <c r="T62" i="404"/>
  <c r="S62" i="404"/>
  <c r="Q62" i="404"/>
  <c r="K62" i="404"/>
  <c r="F62" i="404"/>
  <c r="H62" i="404"/>
  <c r="R62" i="404"/>
  <c r="C62" i="404"/>
  <c r="S61" i="404"/>
  <c r="T61" i="404"/>
  <c r="Q61" i="404"/>
  <c r="K61" i="404"/>
  <c r="H61" i="404"/>
  <c r="F61" i="404"/>
  <c r="C61" i="404"/>
  <c r="T60" i="404"/>
  <c r="S60" i="404"/>
  <c r="R60" i="404"/>
  <c r="Q60" i="404"/>
  <c r="K60" i="404"/>
  <c r="H60" i="404"/>
  <c r="I60" i="404"/>
  <c r="J60" i="404"/>
  <c r="F60" i="404"/>
  <c r="C60" i="404"/>
  <c r="S59" i="404"/>
  <c r="T59" i="404"/>
  <c r="Q59" i="404"/>
  <c r="K59" i="404"/>
  <c r="H59" i="404"/>
  <c r="R59" i="404"/>
  <c r="F59" i="404"/>
  <c r="C59" i="404"/>
  <c r="S58" i="404"/>
  <c r="T58" i="404"/>
  <c r="Q58" i="404"/>
  <c r="K58" i="404"/>
  <c r="F58" i="404"/>
  <c r="H58" i="404"/>
  <c r="C58" i="404"/>
  <c r="S57" i="404"/>
  <c r="T57" i="404"/>
  <c r="R57" i="404"/>
  <c r="Q57" i="404"/>
  <c r="K57" i="404"/>
  <c r="I57" i="404"/>
  <c r="J57" i="404"/>
  <c r="H57" i="404"/>
  <c r="U57" i="404"/>
  <c r="F57" i="404"/>
  <c r="C57" i="404"/>
  <c r="T56" i="404"/>
  <c r="S56" i="404"/>
  <c r="Q56" i="404"/>
  <c r="K56" i="404"/>
  <c r="F56" i="404"/>
  <c r="H56" i="404"/>
  <c r="C56" i="404"/>
  <c r="T55" i="404"/>
  <c r="S55" i="404"/>
  <c r="R55" i="404"/>
  <c r="Q55" i="404"/>
  <c r="K55" i="404"/>
  <c r="H55" i="404"/>
  <c r="I55" i="404"/>
  <c r="J55" i="404"/>
  <c r="F55" i="404"/>
  <c r="C55" i="404"/>
  <c r="T54" i="404"/>
  <c r="S54" i="404"/>
  <c r="Q54" i="404"/>
  <c r="K54" i="404"/>
  <c r="F54" i="404"/>
  <c r="H54" i="404"/>
  <c r="C54" i="404"/>
  <c r="T53" i="404"/>
  <c r="S53" i="404"/>
  <c r="R53" i="404"/>
  <c r="Q53" i="404"/>
  <c r="K53" i="404"/>
  <c r="H53" i="404"/>
  <c r="I53" i="404"/>
  <c r="J53" i="404"/>
  <c r="F53" i="404"/>
  <c r="C53" i="404"/>
  <c r="S52" i="404"/>
  <c r="T52" i="404"/>
  <c r="Q52" i="404"/>
  <c r="K52" i="404"/>
  <c r="H52" i="404"/>
  <c r="R52" i="404"/>
  <c r="F52" i="404"/>
  <c r="C52" i="404"/>
  <c r="S51" i="404"/>
  <c r="T51" i="404"/>
  <c r="Q51" i="404"/>
  <c r="K51" i="404"/>
  <c r="F51" i="404"/>
  <c r="H51" i="404"/>
  <c r="C51" i="404"/>
  <c r="S50" i="404"/>
  <c r="T50" i="404"/>
  <c r="R50" i="404"/>
  <c r="Q50" i="404"/>
  <c r="K50" i="404"/>
  <c r="I50" i="404"/>
  <c r="J50" i="404"/>
  <c r="H50" i="404"/>
  <c r="U50" i="404"/>
  <c r="F50" i="404"/>
  <c r="C50" i="404"/>
  <c r="S49" i="404"/>
  <c r="T49" i="404"/>
  <c r="Q49" i="404"/>
  <c r="K49" i="404"/>
  <c r="H49" i="404"/>
  <c r="U49" i="404"/>
  <c r="F49" i="404"/>
  <c r="C49" i="404"/>
  <c r="S48" i="404"/>
  <c r="T48" i="404"/>
  <c r="R48" i="404"/>
  <c r="Q48" i="404"/>
  <c r="K48" i="404"/>
  <c r="I48" i="404"/>
  <c r="J48" i="404"/>
  <c r="H48" i="404"/>
  <c r="U48" i="404"/>
  <c r="F48" i="404"/>
  <c r="C48" i="404"/>
  <c r="S47" i="404"/>
  <c r="T47" i="404"/>
  <c r="Q47" i="404"/>
  <c r="K47" i="404"/>
  <c r="H47" i="404"/>
  <c r="U47" i="404"/>
  <c r="F47" i="404"/>
  <c r="C47" i="404"/>
  <c r="S46" i="404"/>
  <c r="T46" i="404"/>
  <c r="R46" i="404"/>
  <c r="Q46" i="404"/>
  <c r="K46" i="404"/>
  <c r="I46" i="404"/>
  <c r="J46" i="404"/>
  <c r="H46" i="404"/>
  <c r="U46" i="404"/>
  <c r="F46" i="404"/>
  <c r="C46" i="404"/>
  <c r="T45" i="404"/>
  <c r="S45" i="404"/>
  <c r="Q45" i="404"/>
  <c r="K45" i="404"/>
  <c r="F45" i="404"/>
  <c r="H45" i="404"/>
  <c r="C45" i="404"/>
  <c r="T44" i="404"/>
  <c r="S44" i="404"/>
  <c r="R44" i="404"/>
  <c r="Q44" i="404"/>
  <c r="K44" i="404"/>
  <c r="H44" i="404"/>
  <c r="I44" i="404"/>
  <c r="J44" i="404"/>
  <c r="F44" i="404"/>
  <c r="C44" i="404"/>
  <c r="T43" i="404"/>
  <c r="S43" i="404"/>
  <c r="Q43" i="404"/>
  <c r="K43" i="404"/>
  <c r="F43" i="404"/>
  <c r="H43" i="404"/>
  <c r="C43" i="404"/>
  <c r="T42" i="404"/>
  <c r="S42" i="404"/>
  <c r="Q42" i="404"/>
  <c r="K42" i="404"/>
  <c r="F42" i="404"/>
  <c r="H42" i="404"/>
  <c r="C42" i="404"/>
  <c r="T41" i="404"/>
  <c r="S41" i="404"/>
  <c r="Q41" i="404"/>
  <c r="K41" i="404"/>
  <c r="F41" i="404"/>
  <c r="H41" i="404"/>
  <c r="C41" i="404"/>
  <c r="BP40" i="404"/>
  <c r="S40" i="404"/>
  <c r="T40" i="404"/>
  <c r="Q40" i="404"/>
  <c r="K40" i="404"/>
  <c r="F40" i="404"/>
  <c r="H40" i="404"/>
  <c r="C40" i="404"/>
  <c r="BP39" i="404"/>
  <c r="T39" i="404"/>
  <c r="S39" i="404"/>
  <c r="R39" i="404"/>
  <c r="Q39" i="404"/>
  <c r="K39" i="404"/>
  <c r="F39" i="404"/>
  <c r="H39" i="404"/>
  <c r="C39" i="404"/>
  <c r="BP38" i="404"/>
  <c r="S38" i="404"/>
  <c r="T38" i="404"/>
  <c r="Q38" i="404"/>
  <c r="K38" i="404"/>
  <c r="I38" i="404"/>
  <c r="J38" i="404"/>
  <c r="F38" i="404"/>
  <c r="H38" i="404"/>
  <c r="C38" i="404"/>
  <c r="BP37" i="404"/>
  <c r="T37" i="404"/>
  <c r="S37" i="404"/>
  <c r="R37" i="404"/>
  <c r="Q37" i="404"/>
  <c r="K37" i="404"/>
  <c r="F37" i="404"/>
  <c r="H37" i="404"/>
  <c r="C37" i="404"/>
  <c r="BP36" i="404"/>
  <c r="S36" i="404"/>
  <c r="T36" i="404"/>
  <c r="Q36" i="404"/>
  <c r="K36" i="404"/>
  <c r="I36" i="404"/>
  <c r="J36" i="404"/>
  <c r="F36" i="404"/>
  <c r="H36" i="404"/>
  <c r="C36" i="404"/>
  <c r="BP35" i="404"/>
  <c r="T35" i="404"/>
  <c r="S35" i="404"/>
  <c r="Q35" i="404"/>
  <c r="K35" i="404"/>
  <c r="F35" i="404"/>
  <c r="H35" i="404"/>
  <c r="R35" i="404"/>
  <c r="C35" i="404"/>
  <c r="BP34" i="404"/>
  <c r="S34" i="404"/>
  <c r="T34" i="404"/>
  <c r="Q34" i="404"/>
  <c r="K34" i="404"/>
  <c r="F34" i="404"/>
  <c r="H34" i="404"/>
  <c r="C34" i="404"/>
  <c r="S33" i="404"/>
  <c r="T33" i="404"/>
  <c r="R33" i="404"/>
  <c r="Q33" i="404"/>
  <c r="K33" i="404"/>
  <c r="I33" i="404"/>
  <c r="J33" i="404"/>
  <c r="H33" i="404"/>
  <c r="U33" i="404"/>
  <c r="F33" i="404"/>
  <c r="C33" i="404"/>
  <c r="T32" i="404"/>
  <c r="S32" i="404"/>
  <c r="Q32" i="404"/>
  <c r="K32" i="404"/>
  <c r="F32" i="404"/>
  <c r="H32" i="404"/>
  <c r="C32" i="404"/>
  <c r="T31" i="404"/>
  <c r="S31" i="404"/>
  <c r="Q31" i="404"/>
  <c r="K31" i="404"/>
  <c r="F31" i="404"/>
  <c r="H31" i="404"/>
  <c r="C31" i="404"/>
  <c r="BP30" i="404"/>
  <c r="BD30" i="404"/>
  <c r="AR30" i="404"/>
  <c r="AA30" i="404"/>
  <c r="S30" i="404"/>
  <c r="T30" i="404"/>
  <c r="R30" i="404"/>
  <c r="Q30" i="404"/>
  <c r="K30" i="404"/>
  <c r="I30" i="404"/>
  <c r="J30" i="404"/>
  <c r="H30" i="404"/>
  <c r="U30" i="404"/>
  <c r="F30" i="404"/>
  <c r="C30" i="404"/>
  <c r="S29" i="404"/>
  <c r="T29" i="404"/>
  <c r="R29" i="404"/>
  <c r="Q29" i="404"/>
  <c r="K29" i="404"/>
  <c r="I29" i="404"/>
  <c r="J29" i="404"/>
  <c r="H29" i="404"/>
  <c r="U29" i="404"/>
  <c r="F29" i="404"/>
  <c r="C29" i="404"/>
  <c r="S28" i="404"/>
  <c r="T28" i="404"/>
  <c r="R28" i="404"/>
  <c r="Q28" i="404"/>
  <c r="K28" i="404"/>
  <c r="I28" i="404"/>
  <c r="J28" i="404"/>
  <c r="H28" i="404"/>
  <c r="U28" i="404"/>
  <c r="F28" i="404"/>
  <c r="C28" i="404"/>
  <c r="S27" i="404"/>
  <c r="T27" i="404"/>
  <c r="R27" i="404"/>
  <c r="Q27" i="404"/>
  <c r="K27" i="404"/>
  <c r="I27" i="404"/>
  <c r="J27" i="404"/>
  <c r="H27" i="404"/>
  <c r="U27" i="404"/>
  <c r="F27" i="404"/>
  <c r="C27" i="404"/>
  <c r="T26" i="404"/>
  <c r="S26" i="404"/>
  <c r="Q26" i="404"/>
  <c r="K26" i="404"/>
  <c r="I26" i="404"/>
  <c r="J26" i="404"/>
  <c r="F26" i="404"/>
  <c r="H26" i="404"/>
  <c r="C26" i="404"/>
  <c r="T25" i="404"/>
  <c r="S25" i="404"/>
  <c r="Q25" i="404"/>
  <c r="K25" i="404"/>
  <c r="F25" i="404"/>
  <c r="H25" i="404"/>
  <c r="C25" i="404"/>
  <c r="T24" i="404"/>
  <c r="S24" i="404"/>
  <c r="R24" i="404"/>
  <c r="Q24" i="404"/>
  <c r="K24" i="404"/>
  <c r="F24" i="404"/>
  <c r="H24" i="404"/>
  <c r="C24" i="404"/>
  <c r="T23" i="404"/>
  <c r="S23" i="404"/>
  <c r="Q23" i="404"/>
  <c r="K23" i="404"/>
  <c r="H23" i="404"/>
  <c r="U23" i="404"/>
  <c r="F23" i="404"/>
  <c r="C23" i="404"/>
  <c r="T22" i="404"/>
  <c r="S22" i="404"/>
  <c r="R22" i="404"/>
  <c r="Q22" i="404"/>
  <c r="K22" i="404"/>
  <c r="H22" i="404"/>
  <c r="I22" i="404"/>
  <c r="J22" i="404"/>
  <c r="F22" i="404"/>
  <c r="C22" i="404"/>
  <c r="S21" i="404"/>
  <c r="T21" i="404"/>
  <c r="Q21" i="404"/>
  <c r="K21" i="404"/>
  <c r="H21" i="404"/>
  <c r="U21" i="404"/>
  <c r="F21" i="404"/>
  <c r="C21" i="404"/>
  <c r="S20" i="404"/>
  <c r="T20" i="404"/>
  <c r="R20" i="404"/>
  <c r="Q20" i="404"/>
  <c r="K20" i="404"/>
  <c r="I20" i="404"/>
  <c r="J20" i="404"/>
  <c r="H20" i="404"/>
  <c r="U20" i="404"/>
  <c r="F20" i="404"/>
  <c r="C20" i="404"/>
  <c r="S19" i="404"/>
  <c r="T19" i="404"/>
  <c r="R19" i="404"/>
  <c r="Q19" i="404"/>
  <c r="K19" i="404"/>
  <c r="I19" i="404"/>
  <c r="J19" i="404"/>
  <c r="H19" i="404"/>
  <c r="U19" i="404"/>
  <c r="F19" i="404"/>
  <c r="C19" i="404"/>
  <c r="AP18" i="404"/>
  <c r="T18" i="404"/>
  <c r="S18" i="404"/>
  <c r="Q18" i="404"/>
  <c r="K18" i="404"/>
  <c r="H18" i="404"/>
  <c r="U18" i="404"/>
  <c r="F18" i="404"/>
  <c r="C18" i="404"/>
  <c r="T17" i="404"/>
  <c r="S17" i="404"/>
  <c r="R17" i="404"/>
  <c r="Q17" i="404"/>
  <c r="K17" i="404"/>
  <c r="H17" i="404"/>
  <c r="I17" i="404"/>
  <c r="J17" i="404"/>
  <c r="F17" i="404"/>
  <c r="C17" i="404"/>
  <c r="S16" i="404"/>
  <c r="T16" i="404"/>
  <c r="Q16" i="404"/>
  <c r="K16" i="404"/>
  <c r="H16" i="404"/>
  <c r="U16" i="404"/>
  <c r="F16" i="404"/>
  <c r="C16" i="404"/>
  <c r="AL15" i="404"/>
  <c r="T15" i="404"/>
  <c r="S15" i="404"/>
  <c r="Q15" i="404"/>
  <c r="K15" i="404"/>
  <c r="F15" i="404"/>
  <c r="H15" i="404"/>
  <c r="C15" i="404"/>
  <c r="T14" i="404"/>
  <c r="S14" i="404"/>
  <c r="Q14" i="404"/>
  <c r="K14" i="404"/>
  <c r="F14" i="404"/>
  <c r="C14" i="404"/>
  <c r="AL13" i="404"/>
  <c r="S13" i="404"/>
  <c r="T13" i="404"/>
  <c r="R13" i="404"/>
  <c r="Q13" i="404"/>
  <c r="K13" i="404"/>
  <c r="I13" i="404"/>
  <c r="H13" i="404"/>
  <c r="U13" i="404"/>
  <c r="F13" i="404"/>
  <c r="C13" i="404"/>
  <c r="BR11" i="404"/>
  <c r="AL11" i="404"/>
  <c r="BR9" i="404"/>
  <c r="CL7" i="404"/>
  <c r="CC7" i="404"/>
  <c r="BW7" i="404"/>
  <c r="N73" i="403"/>
  <c r="M73" i="403"/>
  <c r="D75" i="403"/>
  <c r="G73" i="403"/>
  <c r="T72" i="403"/>
  <c r="S72" i="403"/>
  <c r="Q72" i="403"/>
  <c r="K72" i="403"/>
  <c r="I72" i="403"/>
  <c r="J72" i="403"/>
  <c r="F72" i="403"/>
  <c r="H72" i="403"/>
  <c r="C72" i="403"/>
  <c r="T71" i="403"/>
  <c r="S71" i="403"/>
  <c r="Q71" i="403"/>
  <c r="K71" i="403"/>
  <c r="F71" i="403"/>
  <c r="H71" i="403"/>
  <c r="C71" i="403"/>
  <c r="S70" i="403"/>
  <c r="T70" i="403"/>
  <c r="R70" i="403"/>
  <c r="Q70" i="403"/>
  <c r="K70" i="403"/>
  <c r="F70" i="403"/>
  <c r="H70" i="403"/>
  <c r="C70" i="403"/>
  <c r="T69" i="403"/>
  <c r="S69" i="403"/>
  <c r="Q69" i="403"/>
  <c r="K69" i="403"/>
  <c r="H69" i="403"/>
  <c r="R69" i="403"/>
  <c r="F69" i="403"/>
  <c r="C69" i="403"/>
  <c r="T68" i="403"/>
  <c r="S68" i="403"/>
  <c r="R68" i="403"/>
  <c r="Q68" i="403"/>
  <c r="K68" i="403"/>
  <c r="H68" i="403"/>
  <c r="I68" i="403"/>
  <c r="J68" i="403"/>
  <c r="F68" i="403"/>
  <c r="C68" i="403"/>
  <c r="T67" i="403"/>
  <c r="S67" i="403"/>
  <c r="Q67" i="403"/>
  <c r="K67" i="403"/>
  <c r="H67" i="403"/>
  <c r="U67" i="403"/>
  <c r="F67" i="403"/>
  <c r="C67" i="403"/>
  <c r="S66" i="403"/>
  <c r="T66" i="403"/>
  <c r="R66" i="403"/>
  <c r="Q66" i="403"/>
  <c r="K66" i="403"/>
  <c r="I66" i="403"/>
  <c r="J66" i="403"/>
  <c r="H66" i="403"/>
  <c r="U66" i="403"/>
  <c r="F66" i="403"/>
  <c r="C66" i="403"/>
  <c r="S65" i="403"/>
  <c r="T65" i="403"/>
  <c r="R65" i="403"/>
  <c r="Q65" i="403"/>
  <c r="K65" i="403"/>
  <c r="I65" i="403"/>
  <c r="J65" i="403"/>
  <c r="H65" i="403"/>
  <c r="U65" i="403"/>
  <c r="F65" i="403"/>
  <c r="C65" i="403"/>
  <c r="U64" i="403"/>
  <c r="T64" i="403"/>
  <c r="S64" i="403"/>
  <c r="Q64" i="403"/>
  <c r="K64" i="403"/>
  <c r="F64" i="403"/>
  <c r="H64" i="403"/>
  <c r="C64" i="403"/>
  <c r="T63" i="403"/>
  <c r="S63" i="403"/>
  <c r="Q63" i="403"/>
  <c r="K63" i="403"/>
  <c r="F63" i="403"/>
  <c r="H63" i="403"/>
  <c r="C63" i="403"/>
  <c r="T62" i="403"/>
  <c r="S62" i="403"/>
  <c r="Q62" i="403"/>
  <c r="K62" i="403"/>
  <c r="F62" i="403"/>
  <c r="H62" i="403"/>
  <c r="C62" i="403"/>
  <c r="U61" i="403"/>
  <c r="T61" i="403"/>
  <c r="S61" i="403"/>
  <c r="Q61" i="403"/>
  <c r="K61" i="403"/>
  <c r="J61" i="403"/>
  <c r="I61" i="403"/>
  <c r="H61" i="403"/>
  <c r="R61" i="403"/>
  <c r="F61" i="403"/>
  <c r="C61" i="403"/>
  <c r="T60" i="403"/>
  <c r="S60" i="403"/>
  <c r="R60" i="403"/>
  <c r="Q60" i="403"/>
  <c r="K60" i="403"/>
  <c r="H60" i="403"/>
  <c r="I60" i="403"/>
  <c r="J60" i="403"/>
  <c r="F60" i="403"/>
  <c r="C60" i="403"/>
  <c r="S59" i="403"/>
  <c r="T59" i="403"/>
  <c r="Q59" i="403"/>
  <c r="K59" i="403"/>
  <c r="F59" i="403"/>
  <c r="H59" i="403"/>
  <c r="C59" i="403"/>
  <c r="S58" i="403"/>
  <c r="T58" i="403"/>
  <c r="R58" i="403"/>
  <c r="Q58" i="403"/>
  <c r="K58" i="403"/>
  <c r="J58" i="403"/>
  <c r="I58" i="403"/>
  <c r="H58" i="403"/>
  <c r="U58" i="403"/>
  <c r="F58" i="403"/>
  <c r="C58" i="403"/>
  <c r="S57" i="403"/>
  <c r="T57" i="403"/>
  <c r="R57" i="403"/>
  <c r="Q57" i="403"/>
  <c r="K57" i="403"/>
  <c r="I57" i="403"/>
  <c r="J57" i="403"/>
  <c r="H57" i="403"/>
  <c r="U57" i="403"/>
  <c r="F57" i="403"/>
  <c r="C57" i="403"/>
  <c r="T56" i="403"/>
  <c r="S56" i="403"/>
  <c r="Q56" i="403"/>
  <c r="K56" i="403"/>
  <c r="H56" i="403"/>
  <c r="F56" i="403"/>
  <c r="C56" i="403"/>
  <c r="T55" i="403"/>
  <c r="S55" i="403"/>
  <c r="Q55" i="403"/>
  <c r="K55" i="403"/>
  <c r="H55" i="403"/>
  <c r="I55" i="403"/>
  <c r="J55" i="403"/>
  <c r="F55" i="403"/>
  <c r="C55" i="403"/>
  <c r="T54" i="403"/>
  <c r="S54" i="403"/>
  <c r="Q54" i="403"/>
  <c r="K54" i="403"/>
  <c r="F54" i="403"/>
  <c r="H54" i="403"/>
  <c r="C54" i="403"/>
  <c r="T53" i="403"/>
  <c r="S53" i="403"/>
  <c r="Q53" i="403"/>
  <c r="K53" i="403"/>
  <c r="H53" i="403"/>
  <c r="I53" i="403"/>
  <c r="J53" i="403"/>
  <c r="F53" i="403"/>
  <c r="C53" i="403"/>
  <c r="U52" i="403"/>
  <c r="T52" i="403"/>
  <c r="S52" i="403"/>
  <c r="Q52" i="403"/>
  <c r="K52" i="403"/>
  <c r="H52" i="403"/>
  <c r="F52" i="403"/>
  <c r="C52" i="403"/>
  <c r="S51" i="403"/>
  <c r="T51" i="403"/>
  <c r="R51" i="403"/>
  <c r="Q51" i="403"/>
  <c r="K51" i="403"/>
  <c r="J51" i="403"/>
  <c r="I51" i="403"/>
  <c r="H51" i="403"/>
  <c r="U51" i="403"/>
  <c r="F51" i="403"/>
  <c r="C51" i="403"/>
  <c r="U50" i="403"/>
  <c r="S50" i="403"/>
  <c r="T50" i="403"/>
  <c r="R50" i="403"/>
  <c r="Q50" i="403"/>
  <c r="K50" i="403"/>
  <c r="H50" i="403"/>
  <c r="I50" i="403"/>
  <c r="J50" i="403"/>
  <c r="F50" i="403"/>
  <c r="C50" i="403"/>
  <c r="T49" i="403"/>
  <c r="S49" i="403"/>
  <c r="Q49" i="403"/>
  <c r="K49" i="403"/>
  <c r="H49" i="403"/>
  <c r="I49" i="403"/>
  <c r="J49" i="403"/>
  <c r="F49" i="403"/>
  <c r="C49" i="403"/>
  <c r="U48" i="403"/>
  <c r="S48" i="403"/>
  <c r="T48" i="403"/>
  <c r="R48" i="403"/>
  <c r="Q48" i="403"/>
  <c r="K48" i="403"/>
  <c r="I48" i="403"/>
  <c r="J48" i="403"/>
  <c r="H48" i="403"/>
  <c r="F48" i="403"/>
  <c r="C48" i="403"/>
  <c r="T47" i="403"/>
  <c r="S47" i="403"/>
  <c r="R47" i="403"/>
  <c r="Q47" i="403"/>
  <c r="K47" i="403"/>
  <c r="I47" i="403"/>
  <c r="J47" i="403"/>
  <c r="H47" i="403"/>
  <c r="U47" i="403"/>
  <c r="F47" i="403"/>
  <c r="C47" i="403"/>
  <c r="S46" i="403"/>
  <c r="T46" i="403"/>
  <c r="Q46" i="403"/>
  <c r="K46" i="403"/>
  <c r="H46" i="403"/>
  <c r="I46" i="403"/>
  <c r="J46" i="403"/>
  <c r="F46" i="403"/>
  <c r="C46" i="403"/>
  <c r="T45" i="403"/>
  <c r="S45" i="403"/>
  <c r="Q45" i="403"/>
  <c r="K45" i="403"/>
  <c r="H45" i="403"/>
  <c r="R45" i="403"/>
  <c r="F45" i="403"/>
  <c r="C45" i="403"/>
  <c r="U44" i="403"/>
  <c r="T44" i="403"/>
  <c r="S44" i="403"/>
  <c r="Q44" i="403"/>
  <c r="K44" i="403"/>
  <c r="H44" i="403"/>
  <c r="I44" i="403"/>
  <c r="J44" i="403"/>
  <c r="F44" i="403"/>
  <c r="C44" i="403"/>
  <c r="T43" i="403"/>
  <c r="S43" i="403"/>
  <c r="Q43" i="403"/>
  <c r="K43" i="403"/>
  <c r="F43" i="403"/>
  <c r="H43" i="403"/>
  <c r="C43" i="403"/>
  <c r="S42" i="403"/>
  <c r="T42" i="403"/>
  <c r="Q42" i="403"/>
  <c r="K42" i="403"/>
  <c r="F42" i="403"/>
  <c r="H42" i="403"/>
  <c r="C42" i="403"/>
  <c r="T41" i="403"/>
  <c r="S41" i="403"/>
  <c r="Q41" i="403"/>
  <c r="K41" i="403"/>
  <c r="F41" i="403"/>
  <c r="H41" i="403"/>
  <c r="C41" i="403"/>
  <c r="BP40" i="403"/>
  <c r="S40" i="403"/>
  <c r="T40" i="403"/>
  <c r="R40" i="403"/>
  <c r="Q40" i="403"/>
  <c r="K40" i="403"/>
  <c r="I40" i="403"/>
  <c r="J40" i="403"/>
  <c r="H40" i="403"/>
  <c r="U40" i="403"/>
  <c r="F40" i="403"/>
  <c r="C40" i="403"/>
  <c r="BP39" i="403"/>
  <c r="T39" i="403"/>
  <c r="S39" i="403"/>
  <c r="Q39" i="403"/>
  <c r="K39" i="403"/>
  <c r="F39" i="403"/>
  <c r="H39" i="403"/>
  <c r="U39" i="403"/>
  <c r="C39" i="403"/>
  <c r="BP38" i="403"/>
  <c r="S38" i="403"/>
  <c r="T38" i="403"/>
  <c r="R38" i="403"/>
  <c r="Q38" i="403"/>
  <c r="K38" i="403"/>
  <c r="I38" i="403"/>
  <c r="J38" i="403"/>
  <c r="H38" i="403"/>
  <c r="U38" i="403"/>
  <c r="F38" i="403"/>
  <c r="C38" i="403"/>
  <c r="BP37" i="403"/>
  <c r="T37" i="403"/>
  <c r="S37" i="403"/>
  <c r="Q37" i="403"/>
  <c r="K37" i="403"/>
  <c r="F37" i="403"/>
  <c r="H37" i="403"/>
  <c r="C37" i="403"/>
  <c r="BP36" i="403"/>
  <c r="S36" i="403"/>
  <c r="T36" i="403"/>
  <c r="R36" i="403"/>
  <c r="Q36" i="403"/>
  <c r="K36" i="403"/>
  <c r="I36" i="403"/>
  <c r="J36" i="403"/>
  <c r="H36" i="403"/>
  <c r="U36" i="403"/>
  <c r="F36" i="403"/>
  <c r="C36" i="403"/>
  <c r="BP35" i="403"/>
  <c r="T35" i="403"/>
  <c r="S35" i="403"/>
  <c r="Q35" i="403"/>
  <c r="K35" i="403"/>
  <c r="F35" i="403"/>
  <c r="H35" i="403"/>
  <c r="U35" i="403"/>
  <c r="C35" i="403"/>
  <c r="BP34" i="403"/>
  <c r="S34" i="403"/>
  <c r="T34" i="403"/>
  <c r="R34" i="403"/>
  <c r="Q34" i="403"/>
  <c r="K34" i="403"/>
  <c r="I34" i="403"/>
  <c r="J34" i="403"/>
  <c r="H34" i="403"/>
  <c r="U34" i="403"/>
  <c r="F34" i="403"/>
  <c r="C34" i="403"/>
  <c r="U33" i="403"/>
  <c r="S33" i="403"/>
  <c r="T33" i="403"/>
  <c r="R33" i="403"/>
  <c r="Q33" i="403"/>
  <c r="K33" i="403"/>
  <c r="I33" i="403"/>
  <c r="J33" i="403"/>
  <c r="H33" i="403"/>
  <c r="F33" i="403"/>
  <c r="C33" i="403"/>
  <c r="T32" i="403"/>
  <c r="S32" i="403"/>
  <c r="Q32" i="403"/>
  <c r="K32" i="403"/>
  <c r="F32" i="403"/>
  <c r="H32" i="403"/>
  <c r="C32" i="403"/>
  <c r="S31" i="403"/>
  <c r="T31" i="403"/>
  <c r="Q31" i="403"/>
  <c r="K31" i="403"/>
  <c r="F31" i="403"/>
  <c r="H31" i="403"/>
  <c r="C31" i="403"/>
  <c r="BP30" i="403"/>
  <c r="BD30" i="403"/>
  <c r="AR30" i="403"/>
  <c r="AA30" i="403"/>
  <c r="S30" i="403"/>
  <c r="T30" i="403"/>
  <c r="R30" i="403"/>
  <c r="Q30" i="403"/>
  <c r="K30" i="403"/>
  <c r="J30" i="403"/>
  <c r="I30" i="403"/>
  <c r="H30" i="403"/>
  <c r="U30" i="403"/>
  <c r="F30" i="403"/>
  <c r="C30" i="403"/>
  <c r="S29" i="403"/>
  <c r="T29" i="403"/>
  <c r="R29" i="403"/>
  <c r="Q29" i="403"/>
  <c r="K29" i="403"/>
  <c r="I29" i="403"/>
  <c r="J29" i="403"/>
  <c r="H29" i="403"/>
  <c r="U29" i="403"/>
  <c r="F29" i="403"/>
  <c r="C29" i="403"/>
  <c r="U28" i="403"/>
  <c r="S28" i="403"/>
  <c r="T28" i="403"/>
  <c r="R28" i="403"/>
  <c r="Q28" i="403"/>
  <c r="K28" i="403"/>
  <c r="J28" i="403"/>
  <c r="I28" i="403"/>
  <c r="H28" i="403"/>
  <c r="F28" i="403"/>
  <c r="C28" i="403"/>
  <c r="U27" i="403"/>
  <c r="S27" i="403"/>
  <c r="T27" i="403"/>
  <c r="Q27" i="403"/>
  <c r="K27" i="403"/>
  <c r="H27" i="403"/>
  <c r="R27" i="403"/>
  <c r="F27" i="403"/>
  <c r="C27" i="403"/>
  <c r="S26" i="403"/>
  <c r="T26" i="403"/>
  <c r="Q26" i="403"/>
  <c r="K26" i="403"/>
  <c r="H26" i="403"/>
  <c r="F26" i="403"/>
  <c r="C26" i="403"/>
  <c r="S25" i="403"/>
  <c r="T25" i="403"/>
  <c r="Q25" i="403"/>
  <c r="K25" i="403"/>
  <c r="I25" i="403"/>
  <c r="J25" i="403"/>
  <c r="F25" i="403"/>
  <c r="H25" i="403"/>
  <c r="C25" i="403"/>
  <c r="S24" i="403"/>
  <c r="T24" i="403"/>
  <c r="R24" i="403"/>
  <c r="Q24" i="403"/>
  <c r="K24" i="403"/>
  <c r="J24" i="403"/>
  <c r="I24" i="403"/>
  <c r="F24" i="403"/>
  <c r="H24" i="403"/>
  <c r="U24" i="403"/>
  <c r="C24" i="403"/>
  <c r="T23" i="403"/>
  <c r="S23" i="403"/>
  <c r="Q23" i="403"/>
  <c r="K23" i="403"/>
  <c r="H23" i="403"/>
  <c r="I23" i="403"/>
  <c r="J23" i="403"/>
  <c r="F23" i="403"/>
  <c r="C23" i="403"/>
  <c r="T22" i="403"/>
  <c r="S22" i="403"/>
  <c r="Q22" i="403"/>
  <c r="K22" i="403"/>
  <c r="F22" i="403"/>
  <c r="H22" i="403"/>
  <c r="C22" i="403"/>
  <c r="S21" i="403"/>
  <c r="T21" i="403"/>
  <c r="Q21" i="403"/>
  <c r="K21" i="403"/>
  <c r="H21" i="403"/>
  <c r="F21" i="403"/>
  <c r="C21" i="403"/>
  <c r="S20" i="403"/>
  <c r="T20" i="403"/>
  <c r="R20" i="403"/>
  <c r="Q20" i="403"/>
  <c r="K20" i="403"/>
  <c r="J20" i="403"/>
  <c r="I20" i="403"/>
  <c r="H20" i="403"/>
  <c r="U20" i="403"/>
  <c r="F20" i="403"/>
  <c r="C20" i="403"/>
  <c r="U19" i="403"/>
  <c r="S19" i="403"/>
  <c r="T19" i="403"/>
  <c r="Q19" i="403"/>
  <c r="K19" i="403"/>
  <c r="I19" i="403"/>
  <c r="J19" i="403"/>
  <c r="H19" i="403"/>
  <c r="R19" i="403"/>
  <c r="F19" i="403"/>
  <c r="C19" i="403"/>
  <c r="AP18" i="403"/>
  <c r="T18" i="403"/>
  <c r="S18" i="403"/>
  <c r="Q18" i="403"/>
  <c r="K18" i="403"/>
  <c r="F18" i="403"/>
  <c r="H18" i="403"/>
  <c r="C18" i="403"/>
  <c r="T17" i="403"/>
  <c r="S17" i="403"/>
  <c r="Q17" i="403"/>
  <c r="K17" i="403"/>
  <c r="J17" i="403"/>
  <c r="H17" i="403"/>
  <c r="I17" i="403"/>
  <c r="F17" i="403"/>
  <c r="C17" i="403"/>
  <c r="T16" i="403"/>
  <c r="S16" i="403"/>
  <c r="Q16" i="403"/>
  <c r="K16" i="403"/>
  <c r="F16" i="403"/>
  <c r="H16" i="403"/>
  <c r="C16" i="403"/>
  <c r="AL15" i="403"/>
  <c r="S15" i="403"/>
  <c r="T15" i="403"/>
  <c r="Q15" i="403"/>
  <c r="K15" i="403"/>
  <c r="I15" i="403"/>
  <c r="J15" i="403"/>
  <c r="F15" i="403"/>
  <c r="H15" i="403"/>
  <c r="C15" i="403"/>
  <c r="S14" i="403"/>
  <c r="T14" i="403"/>
  <c r="R14" i="403"/>
  <c r="Q14" i="403"/>
  <c r="K14" i="403"/>
  <c r="J14" i="403"/>
  <c r="I14" i="403"/>
  <c r="F14" i="403"/>
  <c r="H14" i="403"/>
  <c r="U14" i="403"/>
  <c r="C14" i="403"/>
  <c r="AL13" i="403"/>
  <c r="S13" i="403"/>
  <c r="T13" i="403"/>
  <c r="Q13" i="403"/>
  <c r="K13" i="403"/>
  <c r="H13" i="403"/>
  <c r="F13" i="403"/>
  <c r="C13" i="403"/>
  <c r="BR11" i="403"/>
  <c r="AL11" i="403"/>
  <c r="BR9" i="403"/>
  <c r="CL7" i="403"/>
  <c r="CC7" i="403"/>
  <c r="BW7" i="403"/>
  <c r="N73" i="402"/>
  <c r="M73" i="402"/>
  <c r="D75" i="402"/>
  <c r="G73" i="402"/>
  <c r="T72" i="402"/>
  <c r="S72" i="402"/>
  <c r="Q72" i="402"/>
  <c r="K72" i="402"/>
  <c r="F72" i="402"/>
  <c r="H72" i="402"/>
  <c r="C72" i="402"/>
  <c r="S71" i="402"/>
  <c r="T71" i="402"/>
  <c r="Q71" i="402"/>
  <c r="K71" i="402"/>
  <c r="F71" i="402"/>
  <c r="H71" i="402"/>
  <c r="C71" i="402"/>
  <c r="T70" i="402"/>
  <c r="S70" i="402"/>
  <c r="R70" i="402"/>
  <c r="Q70" i="402"/>
  <c r="K70" i="402"/>
  <c r="I70" i="402"/>
  <c r="J70" i="402"/>
  <c r="H70" i="402"/>
  <c r="U70" i="402"/>
  <c r="F70" i="402"/>
  <c r="C70" i="402"/>
  <c r="T69" i="402"/>
  <c r="S69" i="402"/>
  <c r="Q69" i="402"/>
  <c r="K69" i="402"/>
  <c r="H69" i="402"/>
  <c r="I69" i="402"/>
  <c r="J69" i="402"/>
  <c r="F69" i="402"/>
  <c r="C69" i="402"/>
  <c r="T68" i="402"/>
  <c r="S68" i="402"/>
  <c r="Q68" i="402"/>
  <c r="K68" i="402"/>
  <c r="F68" i="402"/>
  <c r="H68" i="402"/>
  <c r="C68" i="402"/>
  <c r="S67" i="402"/>
  <c r="T67" i="402"/>
  <c r="R67" i="402"/>
  <c r="Q67" i="402"/>
  <c r="K67" i="402"/>
  <c r="J67" i="402"/>
  <c r="I67" i="402"/>
  <c r="H67" i="402"/>
  <c r="U67" i="402"/>
  <c r="F67" i="402"/>
  <c r="C67" i="402"/>
  <c r="S66" i="402"/>
  <c r="T66" i="402"/>
  <c r="R66" i="402"/>
  <c r="Q66" i="402"/>
  <c r="K66" i="402"/>
  <c r="I66" i="402"/>
  <c r="J66" i="402"/>
  <c r="H66" i="402"/>
  <c r="U66" i="402"/>
  <c r="F66" i="402"/>
  <c r="C66" i="402"/>
  <c r="T65" i="402"/>
  <c r="S65" i="402"/>
  <c r="Q65" i="402"/>
  <c r="K65" i="402"/>
  <c r="H65" i="402"/>
  <c r="F65" i="402"/>
  <c r="C65" i="402"/>
  <c r="T64" i="402"/>
  <c r="S64" i="402"/>
  <c r="Q64" i="402"/>
  <c r="K64" i="402"/>
  <c r="F64" i="402"/>
  <c r="H64" i="402"/>
  <c r="C64" i="402"/>
  <c r="S63" i="402"/>
  <c r="T63" i="402"/>
  <c r="Q63" i="402"/>
  <c r="K63" i="402"/>
  <c r="F63" i="402"/>
  <c r="H63" i="402"/>
  <c r="C63" i="402"/>
  <c r="T62" i="402"/>
  <c r="S62" i="402"/>
  <c r="R62" i="402"/>
  <c r="Q62" i="402"/>
  <c r="K62" i="402"/>
  <c r="I62" i="402"/>
  <c r="J62" i="402"/>
  <c r="H62" i="402"/>
  <c r="U62" i="402"/>
  <c r="F62" i="402"/>
  <c r="C62" i="402"/>
  <c r="U61" i="402"/>
  <c r="T61" i="402"/>
  <c r="S61" i="402"/>
  <c r="Q61" i="402"/>
  <c r="K61" i="402"/>
  <c r="H61" i="402"/>
  <c r="F61" i="402"/>
  <c r="C61" i="402"/>
  <c r="T60" i="402"/>
  <c r="S60" i="402"/>
  <c r="Q60" i="402"/>
  <c r="K60" i="402"/>
  <c r="F60" i="402"/>
  <c r="H60" i="402"/>
  <c r="C60" i="402"/>
  <c r="S59" i="402"/>
  <c r="T59" i="402"/>
  <c r="R59" i="402"/>
  <c r="Q59" i="402"/>
  <c r="K59" i="402"/>
  <c r="J59" i="402"/>
  <c r="I59" i="402"/>
  <c r="H59" i="402"/>
  <c r="U59" i="402"/>
  <c r="F59" i="402"/>
  <c r="C59" i="402"/>
  <c r="S58" i="402"/>
  <c r="T58" i="402"/>
  <c r="R58" i="402"/>
  <c r="Q58" i="402"/>
  <c r="K58" i="402"/>
  <c r="I58" i="402"/>
  <c r="J58" i="402"/>
  <c r="H58" i="402"/>
  <c r="U58" i="402"/>
  <c r="F58" i="402"/>
  <c r="C58" i="402"/>
  <c r="T57" i="402"/>
  <c r="S57" i="402"/>
  <c r="Q57" i="402"/>
  <c r="K57" i="402"/>
  <c r="H57" i="402"/>
  <c r="U57" i="402"/>
  <c r="F57" i="402"/>
  <c r="C57" i="402"/>
  <c r="T56" i="402"/>
  <c r="S56" i="402"/>
  <c r="Q56" i="402"/>
  <c r="K56" i="402"/>
  <c r="F56" i="402"/>
  <c r="H56" i="402"/>
  <c r="C56" i="402"/>
  <c r="T55" i="402"/>
  <c r="S55" i="402"/>
  <c r="Q55" i="402"/>
  <c r="K55" i="402"/>
  <c r="F55" i="402"/>
  <c r="H55" i="402"/>
  <c r="C55" i="402"/>
  <c r="T54" i="402"/>
  <c r="S54" i="402"/>
  <c r="Q54" i="402"/>
  <c r="K54" i="402"/>
  <c r="F54" i="402"/>
  <c r="H54" i="402"/>
  <c r="C54" i="402"/>
  <c r="T53" i="402"/>
  <c r="S53" i="402"/>
  <c r="Q53" i="402"/>
  <c r="K53" i="402"/>
  <c r="F53" i="402"/>
  <c r="H53" i="402"/>
  <c r="C53" i="402"/>
  <c r="S52" i="402"/>
  <c r="T52" i="402"/>
  <c r="R52" i="402"/>
  <c r="Q52" i="402"/>
  <c r="K52" i="402"/>
  <c r="J52" i="402"/>
  <c r="I52" i="402"/>
  <c r="H52" i="402"/>
  <c r="U52" i="402"/>
  <c r="F52" i="402"/>
  <c r="C52" i="402"/>
  <c r="S51" i="402"/>
  <c r="T51" i="402"/>
  <c r="R51" i="402"/>
  <c r="Q51" i="402"/>
  <c r="K51" i="402"/>
  <c r="I51" i="402"/>
  <c r="J51" i="402"/>
  <c r="H51" i="402"/>
  <c r="U51" i="402"/>
  <c r="F51" i="402"/>
  <c r="C51" i="402"/>
  <c r="U50" i="402"/>
  <c r="T50" i="402"/>
  <c r="S50" i="402"/>
  <c r="Q50" i="402"/>
  <c r="K50" i="402"/>
  <c r="H50" i="402"/>
  <c r="F50" i="402"/>
  <c r="C50" i="402"/>
  <c r="U49" i="402"/>
  <c r="T49" i="402"/>
  <c r="S49" i="402"/>
  <c r="Q49" i="402"/>
  <c r="K49" i="402"/>
  <c r="H49" i="402"/>
  <c r="F49" i="402"/>
  <c r="C49" i="402"/>
  <c r="U48" i="402"/>
  <c r="T48" i="402"/>
  <c r="S48" i="402"/>
  <c r="Q48" i="402"/>
  <c r="K48" i="402"/>
  <c r="H48" i="402"/>
  <c r="F48" i="402"/>
  <c r="C48" i="402"/>
  <c r="U47" i="402"/>
  <c r="T47" i="402"/>
  <c r="S47" i="402"/>
  <c r="Q47" i="402"/>
  <c r="K47" i="402"/>
  <c r="H47" i="402"/>
  <c r="F47" i="402"/>
  <c r="C47" i="402"/>
  <c r="U46" i="402"/>
  <c r="T46" i="402"/>
  <c r="S46" i="402"/>
  <c r="Q46" i="402"/>
  <c r="K46" i="402"/>
  <c r="H46" i="402"/>
  <c r="F46" i="402"/>
  <c r="C46" i="402"/>
  <c r="S45" i="402"/>
  <c r="T45" i="402"/>
  <c r="Q45" i="402"/>
  <c r="K45" i="402"/>
  <c r="F45" i="402"/>
  <c r="H45" i="402"/>
  <c r="C45" i="402"/>
  <c r="S44" i="402"/>
  <c r="T44" i="402"/>
  <c r="Q44" i="402"/>
  <c r="K44" i="402"/>
  <c r="F44" i="402"/>
  <c r="H44" i="402"/>
  <c r="C44" i="402"/>
  <c r="S43" i="402"/>
  <c r="T43" i="402"/>
  <c r="Q43" i="402"/>
  <c r="K43" i="402"/>
  <c r="F43" i="402"/>
  <c r="H43" i="402"/>
  <c r="C43" i="402"/>
  <c r="S42" i="402"/>
  <c r="T42" i="402"/>
  <c r="Q42" i="402"/>
  <c r="K42" i="402"/>
  <c r="F42" i="402"/>
  <c r="H42" i="402"/>
  <c r="U42" i="402"/>
  <c r="C42" i="402"/>
  <c r="U41" i="402"/>
  <c r="T41" i="402"/>
  <c r="S41" i="402"/>
  <c r="R41" i="402"/>
  <c r="Q41" i="402"/>
  <c r="K41" i="402"/>
  <c r="H41" i="402"/>
  <c r="I41" i="402"/>
  <c r="J41" i="402"/>
  <c r="F41" i="402"/>
  <c r="C41" i="402"/>
  <c r="BP40" i="402"/>
  <c r="U40" i="402"/>
  <c r="S40" i="402"/>
  <c r="T40" i="402"/>
  <c r="Q40" i="402"/>
  <c r="K40" i="402"/>
  <c r="I40" i="402"/>
  <c r="J40" i="402"/>
  <c r="H40" i="402"/>
  <c r="R40" i="402"/>
  <c r="F40" i="402"/>
  <c r="C40" i="402"/>
  <c r="BP39" i="402"/>
  <c r="T39" i="402"/>
  <c r="S39" i="402"/>
  <c r="Q39" i="402"/>
  <c r="K39" i="402"/>
  <c r="H39" i="402"/>
  <c r="F39" i="402"/>
  <c r="C39" i="402"/>
  <c r="BP38" i="402"/>
  <c r="U38" i="402"/>
  <c r="S38" i="402"/>
  <c r="T38" i="402"/>
  <c r="Q38" i="402"/>
  <c r="K38" i="402"/>
  <c r="H38" i="402"/>
  <c r="I38" i="402"/>
  <c r="J38" i="402"/>
  <c r="F38" i="402"/>
  <c r="C38" i="402"/>
  <c r="BP37" i="402"/>
  <c r="T37" i="402"/>
  <c r="S37" i="402"/>
  <c r="Q37" i="402"/>
  <c r="K37" i="402"/>
  <c r="F37" i="402"/>
  <c r="H37" i="402"/>
  <c r="C37" i="402"/>
  <c r="BP36" i="402"/>
  <c r="S36" i="402"/>
  <c r="T36" i="402"/>
  <c r="Q36" i="402"/>
  <c r="K36" i="402"/>
  <c r="H36" i="402"/>
  <c r="U36" i="402"/>
  <c r="F36" i="402"/>
  <c r="C36" i="402"/>
  <c r="BP35" i="402"/>
  <c r="T35" i="402"/>
  <c r="S35" i="402"/>
  <c r="Q35" i="402"/>
  <c r="K35" i="402"/>
  <c r="F35" i="402"/>
  <c r="H35" i="402"/>
  <c r="C35" i="402"/>
  <c r="BP34" i="402"/>
  <c r="S34" i="402"/>
  <c r="T34" i="402"/>
  <c r="R34" i="402"/>
  <c r="Q34" i="402"/>
  <c r="K34" i="402"/>
  <c r="H34" i="402"/>
  <c r="I34" i="402"/>
  <c r="J34" i="402"/>
  <c r="F34" i="402"/>
  <c r="C34" i="402"/>
  <c r="U33" i="402"/>
  <c r="T33" i="402"/>
  <c r="S33" i="402"/>
  <c r="Q33" i="402"/>
  <c r="K33" i="402"/>
  <c r="H33" i="402"/>
  <c r="F33" i="402"/>
  <c r="C33" i="402"/>
  <c r="S32" i="402"/>
  <c r="T32" i="402"/>
  <c r="Q32" i="402"/>
  <c r="K32" i="402"/>
  <c r="I32" i="402"/>
  <c r="J32" i="402"/>
  <c r="F32" i="402"/>
  <c r="H32" i="402"/>
  <c r="C32" i="402"/>
  <c r="S31" i="402"/>
  <c r="T31" i="402"/>
  <c r="R31" i="402"/>
  <c r="Q31" i="402"/>
  <c r="K31" i="402"/>
  <c r="I31" i="402"/>
  <c r="J31" i="402"/>
  <c r="F31" i="402"/>
  <c r="H31" i="402"/>
  <c r="U31" i="402"/>
  <c r="C31" i="402"/>
  <c r="BP30" i="402"/>
  <c r="BD30" i="402"/>
  <c r="AR30" i="402"/>
  <c r="AA30" i="402"/>
  <c r="U30" i="402"/>
  <c r="S30" i="402"/>
  <c r="T30" i="402"/>
  <c r="R30" i="402"/>
  <c r="Q30" i="402"/>
  <c r="K30" i="402"/>
  <c r="I30" i="402"/>
  <c r="J30" i="402"/>
  <c r="H30" i="402"/>
  <c r="F30" i="402"/>
  <c r="C30" i="402"/>
  <c r="U29" i="402"/>
  <c r="S29" i="402"/>
  <c r="T29" i="402"/>
  <c r="R29" i="402"/>
  <c r="Q29" i="402"/>
  <c r="K29" i="402"/>
  <c r="H29" i="402"/>
  <c r="I29" i="402"/>
  <c r="J29" i="402"/>
  <c r="F29" i="402"/>
  <c r="C29" i="402"/>
  <c r="S28" i="402"/>
  <c r="T28" i="402"/>
  <c r="R28" i="402"/>
  <c r="Q28" i="402"/>
  <c r="K28" i="402"/>
  <c r="H28" i="402"/>
  <c r="I28" i="402"/>
  <c r="J28" i="402"/>
  <c r="F28" i="402"/>
  <c r="C28" i="402"/>
  <c r="S27" i="402"/>
  <c r="T27" i="402"/>
  <c r="Q27" i="402"/>
  <c r="K27" i="402"/>
  <c r="H27" i="402"/>
  <c r="R27" i="402"/>
  <c r="F27" i="402"/>
  <c r="C27" i="402"/>
  <c r="S26" i="402"/>
  <c r="T26" i="402"/>
  <c r="Q26" i="402"/>
  <c r="K26" i="402"/>
  <c r="I26" i="402"/>
  <c r="J26" i="402"/>
  <c r="F26" i="402"/>
  <c r="H26" i="402"/>
  <c r="C26" i="402"/>
  <c r="S25" i="402"/>
  <c r="T25" i="402"/>
  <c r="Q25" i="402"/>
  <c r="K25" i="402"/>
  <c r="F25" i="402"/>
  <c r="H25" i="402"/>
  <c r="U25" i="402"/>
  <c r="C25" i="402"/>
  <c r="U24" i="402"/>
  <c r="T24" i="402"/>
  <c r="S24" i="402"/>
  <c r="Q24" i="402"/>
  <c r="K24" i="402"/>
  <c r="H24" i="402"/>
  <c r="F24" i="402"/>
  <c r="C24" i="402"/>
  <c r="T23" i="402"/>
  <c r="S23" i="402"/>
  <c r="Q23" i="402"/>
  <c r="K23" i="402"/>
  <c r="H23" i="402"/>
  <c r="I23" i="402"/>
  <c r="J23" i="402"/>
  <c r="F23" i="402"/>
  <c r="C23" i="402"/>
  <c r="S22" i="402"/>
  <c r="T22" i="402"/>
  <c r="Q22" i="402"/>
  <c r="K22" i="402"/>
  <c r="F22" i="402"/>
  <c r="H22" i="402"/>
  <c r="R22" i="402"/>
  <c r="C22" i="402"/>
  <c r="S21" i="402"/>
  <c r="T21" i="402"/>
  <c r="Q21" i="402"/>
  <c r="K21" i="402"/>
  <c r="H21" i="402"/>
  <c r="F21" i="402"/>
  <c r="C21" i="402"/>
  <c r="T20" i="402"/>
  <c r="S20" i="402"/>
  <c r="Q20" i="402"/>
  <c r="K20" i="402"/>
  <c r="F20" i="402"/>
  <c r="H20" i="402"/>
  <c r="C20" i="402"/>
  <c r="S19" i="402"/>
  <c r="T19" i="402"/>
  <c r="Q19" i="402"/>
  <c r="K19" i="402"/>
  <c r="F19" i="402"/>
  <c r="H19" i="402"/>
  <c r="C19" i="402"/>
  <c r="AP18" i="402"/>
  <c r="S18" i="402"/>
  <c r="T18" i="402"/>
  <c r="Q18" i="402"/>
  <c r="K18" i="402"/>
  <c r="J18" i="402"/>
  <c r="H18" i="402"/>
  <c r="I18" i="402"/>
  <c r="F18" i="402"/>
  <c r="C18" i="402"/>
  <c r="S17" i="402"/>
  <c r="T17" i="402"/>
  <c r="Q17" i="402"/>
  <c r="K17" i="402"/>
  <c r="F17" i="402"/>
  <c r="H17" i="402"/>
  <c r="R17" i="402"/>
  <c r="C17" i="402"/>
  <c r="S16" i="402"/>
  <c r="T16" i="402"/>
  <c r="Q16" i="402"/>
  <c r="K16" i="402"/>
  <c r="H16" i="402"/>
  <c r="F16" i="402"/>
  <c r="C16" i="402"/>
  <c r="AL15" i="402"/>
  <c r="S15" i="402"/>
  <c r="T15" i="402"/>
  <c r="R15" i="402"/>
  <c r="Q15" i="402"/>
  <c r="K15" i="402"/>
  <c r="H15" i="402"/>
  <c r="I15" i="402"/>
  <c r="J15" i="402"/>
  <c r="F15" i="402"/>
  <c r="C15" i="402"/>
  <c r="T14" i="402"/>
  <c r="S14" i="402"/>
  <c r="Q14" i="402"/>
  <c r="K14" i="402"/>
  <c r="F14" i="402"/>
  <c r="H14" i="402"/>
  <c r="C14" i="402"/>
  <c r="AL13" i="402"/>
  <c r="T13" i="402"/>
  <c r="S13" i="402"/>
  <c r="Q13" i="402"/>
  <c r="K13" i="402"/>
  <c r="K73" i="402"/>
  <c r="BL29" i="402"/>
  <c r="F13" i="402"/>
  <c r="C13" i="402"/>
  <c r="BR11" i="402"/>
  <c r="AL11" i="402"/>
  <c r="BR9" i="402"/>
  <c r="CL7" i="402"/>
  <c r="CC7" i="402"/>
  <c r="BW7" i="402"/>
  <c r="N73" i="401"/>
  <c r="M73" i="401"/>
  <c r="D75" i="401"/>
  <c r="G73" i="401"/>
  <c r="T72" i="401"/>
  <c r="S72" i="401"/>
  <c r="Q72" i="401"/>
  <c r="K72" i="401"/>
  <c r="F72" i="401"/>
  <c r="H72" i="401"/>
  <c r="C72" i="401"/>
  <c r="S71" i="401"/>
  <c r="T71" i="401"/>
  <c r="R71" i="401"/>
  <c r="Q71" i="401"/>
  <c r="K71" i="401"/>
  <c r="H71" i="401"/>
  <c r="I71" i="401"/>
  <c r="J71" i="401"/>
  <c r="F71" i="401"/>
  <c r="C71" i="401"/>
  <c r="T70" i="401"/>
  <c r="S70" i="401"/>
  <c r="Q70" i="401"/>
  <c r="K70" i="401"/>
  <c r="F70" i="401"/>
  <c r="H70" i="401"/>
  <c r="C70" i="401"/>
  <c r="S69" i="401"/>
  <c r="T69" i="401"/>
  <c r="Q69" i="401"/>
  <c r="K69" i="401"/>
  <c r="J69" i="401"/>
  <c r="H69" i="401"/>
  <c r="I69" i="401"/>
  <c r="F69" i="401"/>
  <c r="C69" i="401"/>
  <c r="S68" i="401"/>
  <c r="T68" i="401"/>
  <c r="Q68" i="401"/>
  <c r="K68" i="401"/>
  <c r="F68" i="401"/>
  <c r="H68" i="401"/>
  <c r="C68" i="401"/>
  <c r="S67" i="401"/>
  <c r="T67" i="401"/>
  <c r="Q67" i="401"/>
  <c r="K67" i="401"/>
  <c r="H67" i="401"/>
  <c r="F67" i="401"/>
  <c r="C67" i="401"/>
  <c r="T66" i="401"/>
  <c r="S66" i="401"/>
  <c r="Q66" i="401"/>
  <c r="K66" i="401"/>
  <c r="F66" i="401"/>
  <c r="H66" i="401"/>
  <c r="C66" i="401"/>
  <c r="S65" i="401"/>
  <c r="T65" i="401"/>
  <c r="Q65" i="401"/>
  <c r="K65" i="401"/>
  <c r="F65" i="401"/>
  <c r="H65" i="401"/>
  <c r="C65" i="401"/>
  <c r="T64" i="401"/>
  <c r="S64" i="401"/>
  <c r="Q64" i="401"/>
  <c r="K64" i="401"/>
  <c r="I64" i="401"/>
  <c r="J64" i="401"/>
  <c r="F64" i="401"/>
  <c r="H64" i="401"/>
  <c r="C64" i="401"/>
  <c r="S63" i="401"/>
  <c r="T63" i="401"/>
  <c r="R63" i="401"/>
  <c r="Q63" i="401"/>
  <c r="K63" i="401"/>
  <c r="H63" i="401"/>
  <c r="I63" i="401"/>
  <c r="J63" i="401"/>
  <c r="F63" i="401"/>
  <c r="C63" i="401"/>
  <c r="T62" i="401"/>
  <c r="S62" i="401"/>
  <c r="Q62" i="401"/>
  <c r="K62" i="401"/>
  <c r="F62" i="401"/>
  <c r="H62" i="401"/>
  <c r="C62" i="401"/>
  <c r="S61" i="401"/>
  <c r="T61" i="401"/>
  <c r="Q61" i="401"/>
  <c r="K61" i="401"/>
  <c r="H61" i="401"/>
  <c r="I61" i="401"/>
  <c r="J61" i="401"/>
  <c r="F61" i="401"/>
  <c r="C61" i="401"/>
  <c r="S60" i="401"/>
  <c r="T60" i="401"/>
  <c r="R60" i="401"/>
  <c r="Q60" i="401"/>
  <c r="K60" i="401"/>
  <c r="F60" i="401"/>
  <c r="H60" i="401"/>
  <c r="C60" i="401"/>
  <c r="U59" i="401"/>
  <c r="S59" i="401"/>
  <c r="T59" i="401"/>
  <c r="Q59" i="401"/>
  <c r="K59" i="401"/>
  <c r="H59" i="401"/>
  <c r="F59" i="401"/>
  <c r="C59" i="401"/>
  <c r="T58" i="401"/>
  <c r="S58" i="401"/>
  <c r="Q58" i="401"/>
  <c r="K58" i="401"/>
  <c r="F58" i="401"/>
  <c r="H58" i="401"/>
  <c r="C58" i="401"/>
  <c r="S57" i="401"/>
  <c r="T57" i="401"/>
  <c r="Q57" i="401"/>
  <c r="K57" i="401"/>
  <c r="F57" i="401"/>
  <c r="H57" i="401"/>
  <c r="C57" i="401"/>
  <c r="T56" i="401"/>
  <c r="S56" i="401"/>
  <c r="Q56" i="401"/>
  <c r="K56" i="401"/>
  <c r="F56" i="401"/>
  <c r="H56" i="401"/>
  <c r="C56" i="401"/>
  <c r="S55" i="401"/>
  <c r="T55" i="401"/>
  <c r="R55" i="401"/>
  <c r="Q55" i="401"/>
  <c r="K55" i="401"/>
  <c r="F55" i="401"/>
  <c r="H55" i="401"/>
  <c r="C55" i="401"/>
  <c r="T54" i="401"/>
  <c r="S54" i="401"/>
  <c r="Q54" i="401"/>
  <c r="K54" i="401"/>
  <c r="F54" i="401"/>
  <c r="H54" i="401"/>
  <c r="C54" i="401"/>
  <c r="S53" i="401"/>
  <c r="T53" i="401"/>
  <c r="Q53" i="401"/>
  <c r="K53" i="401"/>
  <c r="F53" i="401"/>
  <c r="H53" i="401"/>
  <c r="C53" i="401"/>
  <c r="S52" i="401"/>
  <c r="T52" i="401"/>
  <c r="Q52" i="401"/>
  <c r="K52" i="401"/>
  <c r="H52" i="401"/>
  <c r="F52" i="401"/>
  <c r="C52" i="401"/>
  <c r="T51" i="401"/>
  <c r="S51" i="401"/>
  <c r="Q51" i="401"/>
  <c r="K51" i="401"/>
  <c r="F51" i="401"/>
  <c r="H51" i="401"/>
  <c r="C51" i="401"/>
  <c r="S50" i="401"/>
  <c r="T50" i="401"/>
  <c r="Q50" i="401"/>
  <c r="K50" i="401"/>
  <c r="F50" i="401"/>
  <c r="H50" i="401"/>
  <c r="C50" i="401"/>
  <c r="S49" i="401"/>
  <c r="T49" i="401"/>
  <c r="Q49" i="401"/>
  <c r="K49" i="401"/>
  <c r="H49" i="401"/>
  <c r="I49" i="401"/>
  <c r="J49" i="401"/>
  <c r="F49" i="401"/>
  <c r="C49" i="401"/>
  <c r="S48" i="401"/>
  <c r="T48" i="401"/>
  <c r="Q48" i="401"/>
  <c r="K48" i="401"/>
  <c r="F48" i="401"/>
  <c r="H48" i="401"/>
  <c r="C48" i="401"/>
  <c r="S47" i="401"/>
  <c r="T47" i="401"/>
  <c r="Q47" i="401"/>
  <c r="K47" i="401"/>
  <c r="H47" i="401"/>
  <c r="I47" i="401"/>
  <c r="J47" i="401"/>
  <c r="F47" i="401"/>
  <c r="C47" i="401"/>
  <c r="S46" i="401"/>
  <c r="T46" i="401"/>
  <c r="Q46" i="401"/>
  <c r="K46" i="401"/>
  <c r="F46" i="401"/>
  <c r="H46" i="401"/>
  <c r="C46" i="401"/>
  <c r="T45" i="401"/>
  <c r="S45" i="401"/>
  <c r="Q45" i="401"/>
  <c r="K45" i="401"/>
  <c r="I45" i="401"/>
  <c r="J45" i="401"/>
  <c r="F45" i="401"/>
  <c r="H45" i="401"/>
  <c r="C45" i="401"/>
  <c r="S44" i="401"/>
  <c r="T44" i="401"/>
  <c r="Q44" i="401"/>
  <c r="K44" i="401"/>
  <c r="F44" i="401"/>
  <c r="H44" i="401"/>
  <c r="C44" i="401"/>
  <c r="T43" i="401"/>
  <c r="S43" i="401"/>
  <c r="Q43" i="401"/>
  <c r="K43" i="401"/>
  <c r="F43" i="401"/>
  <c r="H43" i="401"/>
  <c r="C43" i="401"/>
  <c r="S42" i="401"/>
  <c r="T42" i="401"/>
  <c r="R42" i="401"/>
  <c r="Q42" i="401"/>
  <c r="K42" i="401"/>
  <c r="H42" i="401"/>
  <c r="I42" i="401"/>
  <c r="J42" i="401"/>
  <c r="F42" i="401"/>
  <c r="C42" i="401"/>
  <c r="T41" i="401"/>
  <c r="S41" i="401"/>
  <c r="Q41" i="401"/>
  <c r="K41" i="401"/>
  <c r="F41" i="401"/>
  <c r="H41" i="401"/>
  <c r="C41" i="401"/>
  <c r="BP40" i="401"/>
  <c r="T40" i="401"/>
  <c r="S40" i="401"/>
  <c r="Q40" i="401"/>
  <c r="K40" i="401"/>
  <c r="F40" i="401"/>
  <c r="H40" i="401"/>
  <c r="C40" i="401"/>
  <c r="BP39" i="401"/>
  <c r="T39" i="401"/>
  <c r="S39" i="401"/>
  <c r="Q39" i="401"/>
  <c r="K39" i="401"/>
  <c r="F39" i="401"/>
  <c r="H39" i="401"/>
  <c r="C39" i="401"/>
  <c r="BP38" i="401"/>
  <c r="T38" i="401"/>
  <c r="S38" i="401"/>
  <c r="Q38" i="401"/>
  <c r="K38" i="401"/>
  <c r="F38" i="401"/>
  <c r="H38" i="401"/>
  <c r="C38" i="401"/>
  <c r="BP37" i="401"/>
  <c r="T37" i="401"/>
  <c r="S37" i="401"/>
  <c r="Q37" i="401"/>
  <c r="K37" i="401"/>
  <c r="F37" i="401"/>
  <c r="H37" i="401"/>
  <c r="C37" i="401"/>
  <c r="BP36" i="401"/>
  <c r="T36" i="401"/>
  <c r="S36" i="401"/>
  <c r="Q36" i="401"/>
  <c r="K36" i="401"/>
  <c r="F36" i="401"/>
  <c r="H36" i="401"/>
  <c r="C36" i="401"/>
  <c r="BP35" i="401"/>
  <c r="T35" i="401"/>
  <c r="S35" i="401"/>
  <c r="Q35" i="401"/>
  <c r="K35" i="401"/>
  <c r="F35" i="401"/>
  <c r="H35" i="401"/>
  <c r="C35" i="401"/>
  <c r="BP34" i="401"/>
  <c r="T34" i="401"/>
  <c r="S34" i="401"/>
  <c r="Q34" i="401"/>
  <c r="K34" i="401"/>
  <c r="F34" i="401"/>
  <c r="H34" i="401"/>
  <c r="C34" i="401"/>
  <c r="S33" i="401"/>
  <c r="T33" i="401"/>
  <c r="Q33" i="401"/>
  <c r="K33" i="401"/>
  <c r="F33" i="401"/>
  <c r="H33" i="401"/>
  <c r="C33" i="401"/>
  <c r="T32" i="401"/>
  <c r="S32" i="401"/>
  <c r="Q32" i="401"/>
  <c r="K32" i="401"/>
  <c r="I32" i="401"/>
  <c r="J32" i="401"/>
  <c r="F32" i="401"/>
  <c r="H32" i="401"/>
  <c r="C32" i="401"/>
  <c r="S31" i="401"/>
  <c r="T31" i="401"/>
  <c r="R31" i="401"/>
  <c r="Q31" i="401"/>
  <c r="K31" i="401"/>
  <c r="H31" i="401"/>
  <c r="I31" i="401"/>
  <c r="J31" i="401"/>
  <c r="F31" i="401"/>
  <c r="C31" i="401"/>
  <c r="BP30" i="401"/>
  <c r="BD30" i="401"/>
  <c r="AR30" i="401"/>
  <c r="AA30" i="401"/>
  <c r="T30" i="401"/>
  <c r="S30" i="401"/>
  <c r="Q30" i="401"/>
  <c r="K30" i="401"/>
  <c r="F30" i="401"/>
  <c r="H30" i="401"/>
  <c r="C30" i="401"/>
  <c r="T29" i="401"/>
  <c r="S29" i="401"/>
  <c r="Q29" i="401"/>
  <c r="K29" i="401"/>
  <c r="F29" i="401"/>
  <c r="H29" i="401"/>
  <c r="C29" i="401"/>
  <c r="T28" i="401"/>
  <c r="S28" i="401"/>
  <c r="Q28" i="401"/>
  <c r="K28" i="401"/>
  <c r="F28" i="401"/>
  <c r="H28" i="401"/>
  <c r="C28" i="401"/>
  <c r="S27" i="401"/>
  <c r="T27" i="401"/>
  <c r="Q27" i="401"/>
  <c r="K27" i="401"/>
  <c r="F27" i="401"/>
  <c r="H27" i="401"/>
  <c r="C27" i="401"/>
  <c r="T26" i="401"/>
  <c r="S26" i="401"/>
  <c r="Q26" i="401"/>
  <c r="K26" i="401"/>
  <c r="F26" i="401"/>
  <c r="H26" i="401"/>
  <c r="C26" i="401"/>
  <c r="T25" i="401"/>
  <c r="S25" i="401"/>
  <c r="R25" i="401"/>
  <c r="Q25" i="401"/>
  <c r="K25" i="401"/>
  <c r="H25" i="401"/>
  <c r="I25" i="401"/>
  <c r="J25" i="401"/>
  <c r="F25" i="401"/>
  <c r="C25" i="401"/>
  <c r="T24" i="401"/>
  <c r="S24" i="401"/>
  <c r="Q24" i="401"/>
  <c r="K24" i="401"/>
  <c r="F24" i="401"/>
  <c r="H24" i="401"/>
  <c r="C24" i="401"/>
  <c r="S23" i="401"/>
  <c r="T23" i="401"/>
  <c r="Q23" i="401"/>
  <c r="K23" i="401"/>
  <c r="H23" i="401"/>
  <c r="I23" i="401"/>
  <c r="J23" i="401"/>
  <c r="F23" i="401"/>
  <c r="C23" i="401"/>
  <c r="S22" i="401"/>
  <c r="T22" i="401"/>
  <c r="R22" i="401"/>
  <c r="Q22" i="401"/>
  <c r="K22" i="401"/>
  <c r="I22" i="401"/>
  <c r="J22" i="401"/>
  <c r="H22" i="401"/>
  <c r="U22" i="401"/>
  <c r="F22" i="401"/>
  <c r="C22" i="401"/>
  <c r="S21" i="401"/>
  <c r="T21" i="401"/>
  <c r="Q21" i="401"/>
  <c r="K21" i="401"/>
  <c r="H21" i="401"/>
  <c r="F21" i="401"/>
  <c r="C21" i="401"/>
  <c r="T20" i="401"/>
  <c r="S20" i="401"/>
  <c r="Q20" i="401"/>
  <c r="K20" i="401"/>
  <c r="F20" i="401"/>
  <c r="H20" i="401"/>
  <c r="C20" i="401"/>
  <c r="S19" i="401"/>
  <c r="T19" i="401"/>
  <c r="Q19" i="401"/>
  <c r="K19" i="401"/>
  <c r="F19" i="401"/>
  <c r="H19" i="401"/>
  <c r="C19" i="401"/>
  <c r="AP18" i="401"/>
  <c r="S18" i="401"/>
  <c r="T18" i="401"/>
  <c r="Q18" i="401"/>
  <c r="K18" i="401"/>
  <c r="H18" i="401"/>
  <c r="I18" i="401"/>
  <c r="J18" i="401"/>
  <c r="F18" i="401"/>
  <c r="C18" i="401"/>
  <c r="S17" i="401"/>
  <c r="T17" i="401"/>
  <c r="R17" i="401"/>
  <c r="Q17" i="401"/>
  <c r="K17" i="401"/>
  <c r="I17" i="401"/>
  <c r="J17" i="401"/>
  <c r="H17" i="401"/>
  <c r="U17" i="401"/>
  <c r="F17" i="401"/>
  <c r="C17" i="401"/>
  <c r="S16" i="401"/>
  <c r="T16" i="401"/>
  <c r="Q16" i="401"/>
  <c r="K16" i="401"/>
  <c r="H16" i="401"/>
  <c r="R16" i="401"/>
  <c r="F16" i="401"/>
  <c r="C16" i="401"/>
  <c r="AL15" i="401"/>
  <c r="T15" i="401"/>
  <c r="S15" i="401"/>
  <c r="R15" i="401"/>
  <c r="Q15" i="401"/>
  <c r="K15" i="401"/>
  <c r="H15" i="401"/>
  <c r="I15" i="401"/>
  <c r="J15" i="401"/>
  <c r="F15" i="401"/>
  <c r="C15" i="401"/>
  <c r="T14" i="401"/>
  <c r="S14" i="401"/>
  <c r="Q14" i="401"/>
  <c r="K14" i="401"/>
  <c r="F14" i="401"/>
  <c r="H14" i="401"/>
  <c r="C14" i="401"/>
  <c r="AL13" i="401"/>
  <c r="T13" i="401"/>
  <c r="S13" i="401"/>
  <c r="Q13" i="401"/>
  <c r="K13" i="401"/>
  <c r="F13" i="401"/>
  <c r="H13" i="401"/>
  <c r="C13" i="401"/>
  <c r="BR11" i="401"/>
  <c r="AL11" i="401"/>
  <c r="BR9" i="401"/>
  <c r="CL7" i="401"/>
  <c r="CC7" i="401"/>
  <c r="BW7" i="401"/>
  <c r="N73" i="400"/>
  <c r="M73" i="400"/>
  <c r="D75" i="400"/>
  <c r="G73" i="400"/>
  <c r="F73" i="400"/>
  <c r="T72" i="400"/>
  <c r="S72" i="400"/>
  <c r="Q72" i="400"/>
  <c r="K72" i="400"/>
  <c r="F72" i="400"/>
  <c r="H72" i="400"/>
  <c r="C72" i="400"/>
  <c r="T71" i="400"/>
  <c r="S71" i="400"/>
  <c r="R71" i="400"/>
  <c r="Q71" i="400"/>
  <c r="K71" i="400"/>
  <c r="H71" i="400"/>
  <c r="I71" i="400"/>
  <c r="J71" i="400"/>
  <c r="F71" i="400"/>
  <c r="C71" i="400"/>
  <c r="T70" i="400"/>
  <c r="S70" i="400"/>
  <c r="Q70" i="400"/>
  <c r="K70" i="400"/>
  <c r="F70" i="400"/>
  <c r="H70" i="400"/>
  <c r="U70" i="400"/>
  <c r="C70" i="400"/>
  <c r="S69" i="400"/>
  <c r="T69" i="400"/>
  <c r="Q69" i="400"/>
  <c r="K69" i="400"/>
  <c r="H69" i="400"/>
  <c r="I69" i="400"/>
  <c r="J69" i="400"/>
  <c r="F69" i="400"/>
  <c r="C69" i="400"/>
  <c r="S68" i="400"/>
  <c r="T68" i="400"/>
  <c r="R68" i="400"/>
  <c r="Q68" i="400"/>
  <c r="K68" i="400"/>
  <c r="I68" i="400"/>
  <c r="J68" i="400"/>
  <c r="H68" i="400"/>
  <c r="U68" i="400"/>
  <c r="F68" i="400"/>
  <c r="C68" i="400"/>
  <c r="U67" i="400"/>
  <c r="S67" i="400"/>
  <c r="T67" i="400"/>
  <c r="Q67" i="400"/>
  <c r="K67" i="400"/>
  <c r="H67" i="400"/>
  <c r="R67" i="400"/>
  <c r="F67" i="400"/>
  <c r="C67" i="400"/>
  <c r="T66" i="400"/>
  <c r="S66" i="400"/>
  <c r="Q66" i="400"/>
  <c r="K66" i="400"/>
  <c r="F66" i="400"/>
  <c r="H66" i="400"/>
  <c r="C66" i="400"/>
  <c r="S65" i="400"/>
  <c r="T65" i="400"/>
  <c r="Q65" i="400"/>
  <c r="K65" i="400"/>
  <c r="F65" i="400"/>
  <c r="H65" i="400"/>
  <c r="C65" i="400"/>
  <c r="T64" i="400"/>
  <c r="S64" i="400"/>
  <c r="Q64" i="400"/>
  <c r="K64" i="400"/>
  <c r="I64" i="400"/>
  <c r="J64" i="400"/>
  <c r="F64" i="400"/>
  <c r="H64" i="400"/>
  <c r="C64" i="400"/>
  <c r="T63" i="400"/>
  <c r="S63" i="400"/>
  <c r="R63" i="400"/>
  <c r="Q63" i="400"/>
  <c r="K63" i="400"/>
  <c r="H63" i="400"/>
  <c r="I63" i="400"/>
  <c r="J63" i="400"/>
  <c r="F63" i="400"/>
  <c r="C63" i="400"/>
  <c r="T62" i="400"/>
  <c r="S62" i="400"/>
  <c r="Q62" i="400"/>
  <c r="K62" i="400"/>
  <c r="H62" i="400"/>
  <c r="F62" i="400"/>
  <c r="C62" i="400"/>
  <c r="S61" i="400"/>
  <c r="T61" i="400"/>
  <c r="Q61" i="400"/>
  <c r="K61" i="400"/>
  <c r="H61" i="400"/>
  <c r="I61" i="400"/>
  <c r="J61" i="400"/>
  <c r="F61" i="400"/>
  <c r="C61" i="400"/>
  <c r="S60" i="400"/>
  <c r="T60" i="400"/>
  <c r="R60" i="400"/>
  <c r="Q60" i="400"/>
  <c r="K60" i="400"/>
  <c r="I60" i="400"/>
  <c r="J60" i="400"/>
  <c r="H60" i="400"/>
  <c r="U60" i="400"/>
  <c r="F60" i="400"/>
  <c r="C60" i="400"/>
  <c r="S59" i="400"/>
  <c r="T59" i="400"/>
  <c r="Q59" i="400"/>
  <c r="K59" i="400"/>
  <c r="H59" i="400"/>
  <c r="R59" i="400"/>
  <c r="F59" i="400"/>
  <c r="C59" i="400"/>
  <c r="T58" i="400"/>
  <c r="S58" i="400"/>
  <c r="Q58" i="400"/>
  <c r="K58" i="400"/>
  <c r="F58" i="400"/>
  <c r="H58" i="400"/>
  <c r="C58" i="400"/>
  <c r="T57" i="400"/>
  <c r="S57" i="400"/>
  <c r="Q57" i="400"/>
  <c r="K57" i="400"/>
  <c r="F57" i="400"/>
  <c r="H57" i="400"/>
  <c r="C57" i="400"/>
  <c r="T56" i="400"/>
  <c r="S56" i="400"/>
  <c r="Q56" i="400"/>
  <c r="K56" i="400"/>
  <c r="F56" i="400"/>
  <c r="H56" i="400"/>
  <c r="C56" i="400"/>
  <c r="S55" i="400"/>
  <c r="T55" i="400"/>
  <c r="R55" i="400"/>
  <c r="Q55" i="400"/>
  <c r="K55" i="400"/>
  <c r="I55" i="400"/>
  <c r="J55" i="400"/>
  <c r="H55" i="400"/>
  <c r="U55" i="400"/>
  <c r="F55" i="400"/>
  <c r="C55" i="400"/>
  <c r="T54" i="400"/>
  <c r="S54" i="400"/>
  <c r="Q54" i="400"/>
  <c r="K54" i="400"/>
  <c r="I54" i="400"/>
  <c r="J54" i="400"/>
  <c r="F54" i="400"/>
  <c r="H54" i="400"/>
  <c r="C54" i="400"/>
  <c r="S53" i="400"/>
  <c r="T53" i="400"/>
  <c r="R53" i="400"/>
  <c r="Q53" i="400"/>
  <c r="K53" i="400"/>
  <c r="I53" i="400"/>
  <c r="J53" i="400"/>
  <c r="H53" i="400"/>
  <c r="U53" i="400"/>
  <c r="F53" i="400"/>
  <c r="C53" i="400"/>
  <c r="U52" i="400"/>
  <c r="S52" i="400"/>
  <c r="T52" i="400"/>
  <c r="Q52" i="400"/>
  <c r="K52" i="400"/>
  <c r="H52" i="400"/>
  <c r="R52" i="400"/>
  <c r="F52" i="400"/>
  <c r="C52" i="400"/>
  <c r="T51" i="400"/>
  <c r="S51" i="400"/>
  <c r="Q51" i="400"/>
  <c r="K51" i="400"/>
  <c r="F51" i="400"/>
  <c r="H51" i="400"/>
  <c r="C51" i="400"/>
  <c r="S50" i="400"/>
  <c r="T50" i="400"/>
  <c r="Q50" i="400"/>
  <c r="K50" i="400"/>
  <c r="F50" i="400"/>
  <c r="H50" i="400"/>
  <c r="C50" i="400"/>
  <c r="S49" i="400"/>
  <c r="T49" i="400"/>
  <c r="Q49" i="400"/>
  <c r="K49" i="400"/>
  <c r="H49" i="400"/>
  <c r="I49" i="400"/>
  <c r="J49" i="400"/>
  <c r="F49" i="400"/>
  <c r="C49" i="400"/>
  <c r="S48" i="400"/>
  <c r="T48" i="400"/>
  <c r="Q48" i="400"/>
  <c r="K48" i="400"/>
  <c r="F48" i="400"/>
  <c r="H48" i="400"/>
  <c r="C48" i="400"/>
  <c r="S47" i="400"/>
  <c r="T47" i="400"/>
  <c r="Q47" i="400"/>
  <c r="K47" i="400"/>
  <c r="H47" i="400"/>
  <c r="I47" i="400"/>
  <c r="J47" i="400"/>
  <c r="F47" i="400"/>
  <c r="C47" i="400"/>
  <c r="S46" i="400"/>
  <c r="T46" i="400"/>
  <c r="Q46" i="400"/>
  <c r="K46" i="400"/>
  <c r="F46" i="400"/>
  <c r="H46" i="400"/>
  <c r="C46" i="400"/>
  <c r="T45" i="400"/>
  <c r="S45" i="400"/>
  <c r="Q45" i="400"/>
  <c r="K45" i="400"/>
  <c r="F45" i="400"/>
  <c r="H45" i="400"/>
  <c r="C45" i="400"/>
  <c r="S44" i="400"/>
  <c r="T44" i="400"/>
  <c r="R44" i="400"/>
  <c r="Q44" i="400"/>
  <c r="K44" i="400"/>
  <c r="I44" i="400"/>
  <c r="J44" i="400"/>
  <c r="H44" i="400"/>
  <c r="U44" i="400"/>
  <c r="F44" i="400"/>
  <c r="C44" i="400"/>
  <c r="T43" i="400"/>
  <c r="S43" i="400"/>
  <c r="Q43" i="400"/>
  <c r="K43" i="400"/>
  <c r="F43" i="400"/>
  <c r="H43" i="400"/>
  <c r="C43" i="400"/>
  <c r="T42" i="400"/>
  <c r="S42" i="400"/>
  <c r="R42" i="400"/>
  <c r="Q42" i="400"/>
  <c r="K42" i="400"/>
  <c r="H42" i="400"/>
  <c r="I42" i="400"/>
  <c r="J42" i="400"/>
  <c r="F42" i="400"/>
  <c r="C42" i="400"/>
  <c r="T41" i="400"/>
  <c r="S41" i="400"/>
  <c r="Q41" i="400"/>
  <c r="K41" i="400"/>
  <c r="F41" i="400"/>
  <c r="H41" i="400"/>
  <c r="C41" i="400"/>
  <c r="BP40" i="400"/>
  <c r="T40" i="400"/>
  <c r="S40" i="400"/>
  <c r="Q40" i="400"/>
  <c r="K40" i="400"/>
  <c r="F40" i="400"/>
  <c r="H40" i="400"/>
  <c r="C40" i="400"/>
  <c r="BP39" i="400"/>
  <c r="T39" i="400"/>
  <c r="S39" i="400"/>
  <c r="Q39" i="400"/>
  <c r="K39" i="400"/>
  <c r="F39" i="400"/>
  <c r="H39" i="400"/>
  <c r="C39" i="400"/>
  <c r="BP38" i="400"/>
  <c r="T38" i="400"/>
  <c r="S38" i="400"/>
  <c r="Q38" i="400"/>
  <c r="K38" i="400"/>
  <c r="F38" i="400"/>
  <c r="H38" i="400"/>
  <c r="C38" i="400"/>
  <c r="BP37" i="400"/>
  <c r="T37" i="400"/>
  <c r="S37" i="400"/>
  <c r="Q37" i="400"/>
  <c r="K37" i="400"/>
  <c r="F37" i="400"/>
  <c r="H37" i="400"/>
  <c r="C37" i="400"/>
  <c r="BP36" i="400"/>
  <c r="T36" i="400"/>
  <c r="S36" i="400"/>
  <c r="Q36" i="400"/>
  <c r="K36" i="400"/>
  <c r="F36" i="400"/>
  <c r="H36" i="400"/>
  <c r="C36" i="400"/>
  <c r="BP35" i="400"/>
  <c r="T35" i="400"/>
  <c r="S35" i="400"/>
  <c r="Q35" i="400"/>
  <c r="K35" i="400"/>
  <c r="F35" i="400"/>
  <c r="H35" i="400"/>
  <c r="C35" i="400"/>
  <c r="BP34" i="400"/>
  <c r="T34" i="400"/>
  <c r="S34" i="400"/>
  <c r="Q34" i="400"/>
  <c r="K34" i="400"/>
  <c r="F34" i="400"/>
  <c r="H34" i="400"/>
  <c r="C34" i="400"/>
  <c r="S33" i="400"/>
  <c r="T33" i="400"/>
  <c r="Q33" i="400"/>
  <c r="K33" i="400"/>
  <c r="F33" i="400"/>
  <c r="H33" i="400"/>
  <c r="C33" i="400"/>
  <c r="T32" i="400"/>
  <c r="S32" i="400"/>
  <c r="Q32" i="400"/>
  <c r="K32" i="400"/>
  <c r="I32" i="400"/>
  <c r="J32" i="400"/>
  <c r="F32" i="400"/>
  <c r="H32" i="400"/>
  <c r="C32" i="400"/>
  <c r="T31" i="400"/>
  <c r="S31" i="400"/>
  <c r="R31" i="400"/>
  <c r="Q31" i="400"/>
  <c r="K31" i="400"/>
  <c r="H31" i="400"/>
  <c r="I31" i="400"/>
  <c r="J31" i="400"/>
  <c r="F31" i="400"/>
  <c r="C31" i="400"/>
  <c r="BP30" i="400"/>
  <c r="BD30" i="400"/>
  <c r="AR30" i="400"/>
  <c r="AA30" i="400"/>
  <c r="T30" i="400"/>
  <c r="S30" i="400"/>
  <c r="Q30" i="400"/>
  <c r="K30" i="400"/>
  <c r="F30" i="400"/>
  <c r="H30" i="400"/>
  <c r="C30" i="400"/>
  <c r="T29" i="400"/>
  <c r="S29" i="400"/>
  <c r="Q29" i="400"/>
  <c r="K29" i="400"/>
  <c r="F29" i="400"/>
  <c r="H29" i="400"/>
  <c r="C29" i="400"/>
  <c r="T28" i="400"/>
  <c r="S28" i="400"/>
  <c r="Q28" i="400"/>
  <c r="K28" i="400"/>
  <c r="F28" i="400"/>
  <c r="H28" i="400"/>
  <c r="C28" i="400"/>
  <c r="S27" i="400"/>
  <c r="T27" i="400"/>
  <c r="Q27" i="400"/>
  <c r="K27" i="400"/>
  <c r="F27" i="400"/>
  <c r="H27" i="400"/>
  <c r="C27" i="400"/>
  <c r="T26" i="400"/>
  <c r="S26" i="400"/>
  <c r="Q26" i="400"/>
  <c r="K26" i="400"/>
  <c r="I26" i="400"/>
  <c r="J26" i="400"/>
  <c r="F26" i="400"/>
  <c r="H26" i="400"/>
  <c r="C26" i="400"/>
  <c r="T25" i="400"/>
  <c r="S25" i="400"/>
  <c r="R25" i="400"/>
  <c r="Q25" i="400"/>
  <c r="K25" i="400"/>
  <c r="H25" i="400"/>
  <c r="I25" i="400"/>
  <c r="J25" i="400"/>
  <c r="F25" i="400"/>
  <c r="C25" i="400"/>
  <c r="T24" i="400"/>
  <c r="S24" i="400"/>
  <c r="Q24" i="400"/>
  <c r="K24" i="400"/>
  <c r="H24" i="400"/>
  <c r="F24" i="400"/>
  <c r="C24" i="400"/>
  <c r="S23" i="400"/>
  <c r="T23" i="400"/>
  <c r="Q23" i="400"/>
  <c r="K23" i="400"/>
  <c r="H23" i="400"/>
  <c r="I23" i="400"/>
  <c r="J23" i="400"/>
  <c r="F23" i="400"/>
  <c r="C23" i="400"/>
  <c r="S22" i="400"/>
  <c r="T22" i="400"/>
  <c r="R22" i="400"/>
  <c r="Q22" i="400"/>
  <c r="K22" i="400"/>
  <c r="I22" i="400"/>
  <c r="J22" i="400"/>
  <c r="H22" i="400"/>
  <c r="U22" i="400"/>
  <c r="F22" i="400"/>
  <c r="C22" i="400"/>
  <c r="S21" i="400"/>
  <c r="T21" i="400"/>
  <c r="Q21" i="400"/>
  <c r="K21" i="400"/>
  <c r="H21" i="400"/>
  <c r="R21" i="400"/>
  <c r="F21" i="400"/>
  <c r="C21" i="400"/>
  <c r="T20" i="400"/>
  <c r="S20" i="400"/>
  <c r="Q20" i="400"/>
  <c r="K20" i="400"/>
  <c r="F20" i="400"/>
  <c r="H20" i="400"/>
  <c r="C20" i="400"/>
  <c r="T19" i="400"/>
  <c r="S19" i="400"/>
  <c r="Q19" i="400"/>
  <c r="K19" i="400"/>
  <c r="F19" i="400"/>
  <c r="H19" i="400"/>
  <c r="C19" i="400"/>
  <c r="AP18" i="400"/>
  <c r="S18" i="400"/>
  <c r="T18" i="400"/>
  <c r="Q18" i="400"/>
  <c r="K18" i="400"/>
  <c r="H18" i="400"/>
  <c r="I18" i="400"/>
  <c r="J18" i="400"/>
  <c r="F18" i="400"/>
  <c r="C18" i="400"/>
  <c r="S17" i="400"/>
  <c r="T17" i="400"/>
  <c r="R17" i="400"/>
  <c r="Q17" i="400"/>
  <c r="K17" i="400"/>
  <c r="I17" i="400"/>
  <c r="J17" i="400"/>
  <c r="H17" i="400"/>
  <c r="U17" i="400"/>
  <c r="F17" i="400"/>
  <c r="C17" i="400"/>
  <c r="S16" i="400"/>
  <c r="T16" i="400"/>
  <c r="Q16" i="400"/>
  <c r="K16" i="400"/>
  <c r="H16" i="400"/>
  <c r="R16" i="400"/>
  <c r="F16" i="400"/>
  <c r="C16" i="400"/>
  <c r="AL15" i="400"/>
  <c r="T15" i="400"/>
  <c r="S15" i="400"/>
  <c r="R15" i="400"/>
  <c r="Q15" i="400"/>
  <c r="K15" i="400"/>
  <c r="H15" i="400"/>
  <c r="I15" i="400"/>
  <c r="J15" i="400"/>
  <c r="F15" i="400"/>
  <c r="C15" i="400"/>
  <c r="U14" i="400"/>
  <c r="T14" i="400"/>
  <c r="S14" i="400"/>
  <c r="Q14" i="400"/>
  <c r="K14" i="400"/>
  <c r="H14" i="400"/>
  <c r="F14" i="400"/>
  <c r="C14" i="400"/>
  <c r="AL13" i="400"/>
  <c r="T13" i="400"/>
  <c r="S13" i="400"/>
  <c r="Q13" i="400"/>
  <c r="K13" i="400"/>
  <c r="K73" i="400"/>
  <c r="BL29" i="400"/>
  <c r="F13" i="400"/>
  <c r="H13" i="400"/>
  <c r="C13" i="400"/>
  <c r="BR11" i="400"/>
  <c r="AL11" i="400"/>
  <c r="BR9" i="400"/>
  <c r="CL7" i="400"/>
  <c r="CC7" i="400"/>
  <c r="BW7" i="400"/>
  <c r="N73" i="399"/>
  <c r="M73" i="399"/>
  <c r="D75" i="399"/>
  <c r="G73" i="399"/>
  <c r="T72" i="399"/>
  <c r="S72" i="399"/>
  <c r="Q72" i="399"/>
  <c r="K72" i="399"/>
  <c r="F72" i="399"/>
  <c r="H72" i="399"/>
  <c r="C72" i="399"/>
  <c r="T71" i="399"/>
  <c r="S71" i="399"/>
  <c r="R71" i="399"/>
  <c r="Q71" i="399"/>
  <c r="K71" i="399"/>
  <c r="H71" i="399"/>
  <c r="I71" i="399"/>
  <c r="J71" i="399"/>
  <c r="F71" i="399"/>
  <c r="C71" i="399"/>
  <c r="T70" i="399"/>
  <c r="S70" i="399"/>
  <c r="Q70" i="399"/>
  <c r="K70" i="399"/>
  <c r="F70" i="399"/>
  <c r="H70" i="399"/>
  <c r="C70" i="399"/>
  <c r="S69" i="399"/>
  <c r="T69" i="399"/>
  <c r="Q69" i="399"/>
  <c r="K69" i="399"/>
  <c r="J69" i="399"/>
  <c r="H69" i="399"/>
  <c r="I69" i="399"/>
  <c r="F69" i="399"/>
  <c r="C69" i="399"/>
  <c r="S68" i="399"/>
  <c r="T68" i="399"/>
  <c r="R68" i="399"/>
  <c r="Q68" i="399"/>
  <c r="K68" i="399"/>
  <c r="I68" i="399"/>
  <c r="J68" i="399"/>
  <c r="H68" i="399"/>
  <c r="U68" i="399"/>
  <c r="F68" i="399"/>
  <c r="C68" i="399"/>
  <c r="U67" i="399"/>
  <c r="S67" i="399"/>
  <c r="T67" i="399"/>
  <c r="Q67" i="399"/>
  <c r="K67" i="399"/>
  <c r="I67" i="399"/>
  <c r="J67" i="399"/>
  <c r="H67" i="399"/>
  <c r="R67" i="399"/>
  <c r="F67" i="399"/>
  <c r="C67" i="399"/>
  <c r="T66" i="399"/>
  <c r="S66" i="399"/>
  <c r="Q66" i="399"/>
  <c r="K66" i="399"/>
  <c r="F66" i="399"/>
  <c r="H66" i="399"/>
  <c r="C66" i="399"/>
  <c r="S65" i="399"/>
  <c r="T65" i="399"/>
  <c r="Q65" i="399"/>
  <c r="K65" i="399"/>
  <c r="F65" i="399"/>
  <c r="H65" i="399"/>
  <c r="C65" i="399"/>
  <c r="T64" i="399"/>
  <c r="S64" i="399"/>
  <c r="Q64" i="399"/>
  <c r="K64" i="399"/>
  <c r="F64" i="399"/>
  <c r="H64" i="399"/>
  <c r="C64" i="399"/>
  <c r="T63" i="399"/>
  <c r="S63" i="399"/>
  <c r="R63" i="399"/>
  <c r="Q63" i="399"/>
  <c r="K63" i="399"/>
  <c r="H63" i="399"/>
  <c r="I63" i="399"/>
  <c r="J63" i="399"/>
  <c r="F63" i="399"/>
  <c r="C63" i="399"/>
  <c r="T62" i="399"/>
  <c r="S62" i="399"/>
  <c r="Q62" i="399"/>
  <c r="K62" i="399"/>
  <c r="F62" i="399"/>
  <c r="H62" i="399"/>
  <c r="C62" i="399"/>
  <c r="S61" i="399"/>
  <c r="T61" i="399"/>
  <c r="Q61" i="399"/>
  <c r="K61" i="399"/>
  <c r="H61" i="399"/>
  <c r="I61" i="399"/>
  <c r="J61" i="399"/>
  <c r="F61" i="399"/>
  <c r="C61" i="399"/>
  <c r="S60" i="399"/>
  <c r="T60" i="399"/>
  <c r="R60" i="399"/>
  <c r="Q60" i="399"/>
  <c r="K60" i="399"/>
  <c r="I60" i="399"/>
  <c r="J60" i="399"/>
  <c r="H60" i="399"/>
  <c r="U60" i="399"/>
  <c r="F60" i="399"/>
  <c r="C60" i="399"/>
  <c r="S59" i="399"/>
  <c r="T59" i="399"/>
  <c r="Q59" i="399"/>
  <c r="K59" i="399"/>
  <c r="H59" i="399"/>
  <c r="F59" i="399"/>
  <c r="C59" i="399"/>
  <c r="T58" i="399"/>
  <c r="S58" i="399"/>
  <c r="Q58" i="399"/>
  <c r="K58" i="399"/>
  <c r="F58" i="399"/>
  <c r="H58" i="399"/>
  <c r="C58" i="399"/>
  <c r="S57" i="399"/>
  <c r="T57" i="399"/>
  <c r="Q57" i="399"/>
  <c r="K57" i="399"/>
  <c r="F57" i="399"/>
  <c r="H57" i="399"/>
  <c r="C57" i="399"/>
  <c r="T56" i="399"/>
  <c r="S56" i="399"/>
  <c r="Q56" i="399"/>
  <c r="K56" i="399"/>
  <c r="I56" i="399"/>
  <c r="J56" i="399"/>
  <c r="F56" i="399"/>
  <c r="H56" i="399"/>
  <c r="C56" i="399"/>
  <c r="S55" i="399"/>
  <c r="T55" i="399"/>
  <c r="R55" i="399"/>
  <c r="Q55" i="399"/>
  <c r="K55" i="399"/>
  <c r="I55" i="399"/>
  <c r="J55" i="399"/>
  <c r="H55" i="399"/>
  <c r="U55" i="399"/>
  <c r="F55" i="399"/>
  <c r="C55" i="399"/>
  <c r="T54" i="399"/>
  <c r="S54" i="399"/>
  <c r="Q54" i="399"/>
  <c r="K54" i="399"/>
  <c r="F54" i="399"/>
  <c r="H54" i="399"/>
  <c r="U54" i="399"/>
  <c r="C54" i="399"/>
  <c r="S53" i="399"/>
  <c r="T53" i="399"/>
  <c r="R53" i="399"/>
  <c r="Q53" i="399"/>
  <c r="K53" i="399"/>
  <c r="I53" i="399"/>
  <c r="J53" i="399"/>
  <c r="H53" i="399"/>
  <c r="U53" i="399"/>
  <c r="F53" i="399"/>
  <c r="C53" i="399"/>
  <c r="S52" i="399"/>
  <c r="T52" i="399"/>
  <c r="Q52" i="399"/>
  <c r="K52" i="399"/>
  <c r="H52" i="399"/>
  <c r="R52" i="399"/>
  <c r="F52" i="399"/>
  <c r="C52" i="399"/>
  <c r="T51" i="399"/>
  <c r="S51" i="399"/>
  <c r="Q51" i="399"/>
  <c r="K51" i="399"/>
  <c r="F51" i="399"/>
  <c r="H51" i="399"/>
  <c r="C51" i="399"/>
  <c r="S50" i="399"/>
  <c r="T50" i="399"/>
  <c r="Q50" i="399"/>
  <c r="K50" i="399"/>
  <c r="F50" i="399"/>
  <c r="H50" i="399"/>
  <c r="C50" i="399"/>
  <c r="U49" i="399"/>
  <c r="S49" i="399"/>
  <c r="T49" i="399"/>
  <c r="Q49" i="399"/>
  <c r="K49" i="399"/>
  <c r="H49" i="399"/>
  <c r="F49" i="399"/>
  <c r="C49" i="399"/>
  <c r="T48" i="399"/>
  <c r="S48" i="399"/>
  <c r="Q48" i="399"/>
  <c r="K48" i="399"/>
  <c r="F48" i="399"/>
  <c r="H48" i="399"/>
  <c r="C48" i="399"/>
  <c r="U47" i="399"/>
  <c r="S47" i="399"/>
  <c r="T47" i="399"/>
  <c r="Q47" i="399"/>
  <c r="K47" i="399"/>
  <c r="H47" i="399"/>
  <c r="F47" i="399"/>
  <c r="C47" i="399"/>
  <c r="S46" i="399"/>
  <c r="T46" i="399"/>
  <c r="Q46" i="399"/>
  <c r="K46" i="399"/>
  <c r="F46" i="399"/>
  <c r="H46" i="399"/>
  <c r="C46" i="399"/>
  <c r="T45" i="399"/>
  <c r="S45" i="399"/>
  <c r="R45" i="399"/>
  <c r="Q45" i="399"/>
  <c r="K45" i="399"/>
  <c r="I45" i="399"/>
  <c r="J45" i="399"/>
  <c r="F45" i="399"/>
  <c r="H45" i="399"/>
  <c r="U45" i="399"/>
  <c r="C45" i="399"/>
  <c r="S44" i="399"/>
  <c r="T44" i="399"/>
  <c r="R44" i="399"/>
  <c r="Q44" i="399"/>
  <c r="K44" i="399"/>
  <c r="I44" i="399"/>
  <c r="J44" i="399"/>
  <c r="H44" i="399"/>
  <c r="U44" i="399"/>
  <c r="F44" i="399"/>
  <c r="C44" i="399"/>
  <c r="T43" i="399"/>
  <c r="S43" i="399"/>
  <c r="Q43" i="399"/>
  <c r="K43" i="399"/>
  <c r="F43" i="399"/>
  <c r="H43" i="399"/>
  <c r="C43" i="399"/>
  <c r="U42" i="399"/>
  <c r="T42" i="399"/>
  <c r="S42" i="399"/>
  <c r="Q42" i="399"/>
  <c r="K42" i="399"/>
  <c r="J42" i="399"/>
  <c r="H42" i="399"/>
  <c r="I42" i="399"/>
  <c r="F42" i="399"/>
  <c r="C42" i="399"/>
  <c r="T41" i="399"/>
  <c r="S41" i="399"/>
  <c r="Q41" i="399"/>
  <c r="K41" i="399"/>
  <c r="F41" i="399"/>
  <c r="H41" i="399"/>
  <c r="C41" i="399"/>
  <c r="BP40" i="399"/>
  <c r="T40" i="399"/>
  <c r="S40" i="399"/>
  <c r="Q40" i="399"/>
  <c r="K40" i="399"/>
  <c r="F40" i="399"/>
  <c r="H40" i="399"/>
  <c r="C40" i="399"/>
  <c r="BP39" i="399"/>
  <c r="T39" i="399"/>
  <c r="S39" i="399"/>
  <c r="Q39" i="399"/>
  <c r="K39" i="399"/>
  <c r="H39" i="399"/>
  <c r="I39" i="399"/>
  <c r="J39" i="399"/>
  <c r="F39" i="399"/>
  <c r="C39" i="399"/>
  <c r="BP38" i="399"/>
  <c r="T38" i="399"/>
  <c r="S38" i="399"/>
  <c r="Q38" i="399"/>
  <c r="K38" i="399"/>
  <c r="I38" i="399"/>
  <c r="J38" i="399"/>
  <c r="F38" i="399"/>
  <c r="H38" i="399"/>
  <c r="C38" i="399"/>
  <c r="BP37" i="399"/>
  <c r="U37" i="399"/>
  <c r="T37" i="399"/>
  <c r="S37" i="399"/>
  <c r="Q37" i="399"/>
  <c r="K37" i="399"/>
  <c r="F37" i="399"/>
  <c r="H37" i="399"/>
  <c r="C37" i="399"/>
  <c r="BP36" i="399"/>
  <c r="T36" i="399"/>
  <c r="S36" i="399"/>
  <c r="Q36" i="399"/>
  <c r="K36" i="399"/>
  <c r="F36" i="399"/>
  <c r="H36" i="399"/>
  <c r="C36" i="399"/>
  <c r="BP35" i="399"/>
  <c r="T35" i="399"/>
  <c r="S35" i="399"/>
  <c r="Q35" i="399"/>
  <c r="K35" i="399"/>
  <c r="H35" i="399"/>
  <c r="F35" i="399"/>
  <c r="C35" i="399"/>
  <c r="BP34" i="399"/>
  <c r="T34" i="399"/>
  <c r="S34" i="399"/>
  <c r="Q34" i="399"/>
  <c r="K34" i="399"/>
  <c r="I34" i="399"/>
  <c r="J34" i="399"/>
  <c r="F34" i="399"/>
  <c r="H34" i="399"/>
  <c r="C34" i="399"/>
  <c r="S33" i="399"/>
  <c r="T33" i="399"/>
  <c r="Q33" i="399"/>
  <c r="K33" i="399"/>
  <c r="I33" i="399"/>
  <c r="J33" i="399"/>
  <c r="F33" i="399"/>
  <c r="H33" i="399"/>
  <c r="C33" i="399"/>
  <c r="T32" i="399"/>
  <c r="S32" i="399"/>
  <c r="Q32" i="399"/>
  <c r="K32" i="399"/>
  <c r="J32" i="399"/>
  <c r="I32" i="399"/>
  <c r="F32" i="399"/>
  <c r="H32" i="399"/>
  <c r="U32" i="399"/>
  <c r="C32" i="399"/>
  <c r="T31" i="399"/>
  <c r="S31" i="399"/>
  <c r="R31" i="399"/>
  <c r="Q31" i="399"/>
  <c r="K31" i="399"/>
  <c r="H31" i="399"/>
  <c r="I31" i="399"/>
  <c r="J31" i="399"/>
  <c r="F31" i="399"/>
  <c r="C31" i="399"/>
  <c r="BP30" i="399"/>
  <c r="BD30" i="399"/>
  <c r="AR30" i="399"/>
  <c r="AA30" i="399"/>
  <c r="T30" i="399"/>
  <c r="S30" i="399"/>
  <c r="Q30" i="399"/>
  <c r="K30" i="399"/>
  <c r="I30" i="399"/>
  <c r="J30" i="399"/>
  <c r="F30" i="399"/>
  <c r="H30" i="399"/>
  <c r="C30" i="399"/>
  <c r="T29" i="399"/>
  <c r="S29" i="399"/>
  <c r="Q29" i="399"/>
  <c r="K29" i="399"/>
  <c r="F29" i="399"/>
  <c r="H29" i="399"/>
  <c r="C29" i="399"/>
  <c r="S28" i="399"/>
  <c r="T28" i="399"/>
  <c r="Q28" i="399"/>
  <c r="K28" i="399"/>
  <c r="H28" i="399"/>
  <c r="R28" i="399"/>
  <c r="F28" i="399"/>
  <c r="C28" i="399"/>
  <c r="S27" i="399"/>
  <c r="T27" i="399"/>
  <c r="R27" i="399"/>
  <c r="Q27" i="399"/>
  <c r="K27" i="399"/>
  <c r="F27" i="399"/>
  <c r="H27" i="399"/>
  <c r="U27" i="399"/>
  <c r="C27" i="399"/>
  <c r="U26" i="399"/>
  <c r="S26" i="399"/>
  <c r="T26" i="399"/>
  <c r="Q26" i="399"/>
  <c r="K26" i="399"/>
  <c r="H26" i="399"/>
  <c r="F26" i="399"/>
  <c r="C26" i="399"/>
  <c r="T25" i="399"/>
  <c r="S25" i="399"/>
  <c r="Q25" i="399"/>
  <c r="K25" i="399"/>
  <c r="F25" i="399"/>
  <c r="H25" i="399"/>
  <c r="C25" i="399"/>
  <c r="S24" i="399"/>
  <c r="T24" i="399"/>
  <c r="Q24" i="399"/>
  <c r="K24" i="399"/>
  <c r="F24" i="399"/>
  <c r="H24" i="399"/>
  <c r="C24" i="399"/>
  <c r="S23" i="399"/>
  <c r="T23" i="399"/>
  <c r="Q23" i="399"/>
  <c r="K23" i="399"/>
  <c r="F23" i="399"/>
  <c r="H23" i="399"/>
  <c r="C23" i="399"/>
  <c r="S22" i="399"/>
  <c r="T22" i="399"/>
  <c r="R22" i="399"/>
  <c r="Q22" i="399"/>
  <c r="K22" i="399"/>
  <c r="H22" i="399"/>
  <c r="I22" i="399"/>
  <c r="J22" i="399"/>
  <c r="F22" i="399"/>
  <c r="C22" i="399"/>
  <c r="T21" i="399"/>
  <c r="S21" i="399"/>
  <c r="Q21" i="399"/>
  <c r="K21" i="399"/>
  <c r="F21" i="399"/>
  <c r="H21" i="399"/>
  <c r="C21" i="399"/>
  <c r="S20" i="399"/>
  <c r="T20" i="399"/>
  <c r="Q20" i="399"/>
  <c r="K20" i="399"/>
  <c r="F20" i="399"/>
  <c r="H20" i="399"/>
  <c r="C20" i="399"/>
  <c r="S19" i="399"/>
  <c r="T19" i="399"/>
  <c r="Q19" i="399"/>
  <c r="K19" i="399"/>
  <c r="F19" i="399"/>
  <c r="H19" i="399"/>
  <c r="C19" i="399"/>
  <c r="AP18" i="399"/>
  <c r="S18" i="399"/>
  <c r="T18" i="399"/>
  <c r="R18" i="399"/>
  <c r="Q18" i="399"/>
  <c r="K18" i="399"/>
  <c r="I18" i="399"/>
  <c r="J18" i="399"/>
  <c r="H18" i="399"/>
  <c r="U18" i="399"/>
  <c r="F18" i="399"/>
  <c r="C18" i="399"/>
  <c r="S17" i="399"/>
  <c r="T17" i="399"/>
  <c r="R17" i="399"/>
  <c r="Q17" i="399"/>
  <c r="K17" i="399"/>
  <c r="H17" i="399"/>
  <c r="I17" i="399"/>
  <c r="J17" i="399"/>
  <c r="F17" i="399"/>
  <c r="C17" i="399"/>
  <c r="T16" i="399"/>
  <c r="S16" i="399"/>
  <c r="Q16" i="399"/>
  <c r="K16" i="399"/>
  <c r="F16" i="399"/>
  <c r="H16" i="399"/>
  <c r="C16" i="399"/>
  <c r="AL15" i="399"/>
  <c r="T15" i="399"/>
  <c r="S15" i="399"/>
  <c r="Q15" i="399"/>
  <c r="K15" i="399"/>
  <c r="F15" i="399"/>
  <c r="H15" i="399"/>
  <c r="C15" i="399"/>
  <c r="S14" i="399"/>
  <c r="T14" i="399"/>
  <c r="Q14" i="399"/>
  <c r="K14" i="399"/>
  <c r="F14" i="399"/>
  <c r="H14" i="399"/>
  <c r="C14" i="399"/>
  <c r="AL13" i="399"/>
  <c r="S13" i="399"/>
  <c r="T13" i="399"/>
  <c r="Q13" i="399"/>
  <c r="K13" i="399"/>
  <c r="F13" i="399"/>
  <c r="H13" i="399"/>
  <c r="C13" i="399"/>
  <c r="BR11" i="399"/>
  <c r="AL11" i="399"/>
  <c r="BR9" i="399"/>
  <c r="CL7" i="399"/>
  <c r="CC7" i="399"/>
  <c r="BW7" i="399"/>
  <c r="N73" i="398"/>
  <c r="M73" i="398"/>
  <c r="D75" i="398"/>
  <c r="G73" i="398"/>
  <c r="U72" i="398"/>
  <c r="T72" i="398"/>
  <c r="S72" i="398"/>
  <c r="Q72" i="398"/>
  <c r="K72" i="398"/>
  <c r="H72" i="398"/>
  <c r="F72" i="398"/>
  <c r="C72" i="398"/>
  <c r="T71" i="398"/>
  <c r="S71" i="398"/>
  <c r="Q71" i="398"/>
  <c r="K71" i="398"/>
  <c r="F71" i="398"/>
  <c r="H71" i="398"/>
  <c r="C71" i="398"/>
  <c r="S70" i="398"/>
  <c r="T70" i="398"/>
  <c r="Q70" i="398"/>
  <c r="K70" i="398"/>
  <c r="F70" i="398"/>
  <c r="H70" i="398"/>
  <c r="C70" i="398"/>
  <c r="S69" i="398"/>
  <c r="T69" i="398"/>
  <c r="R69" i="398"/>
  <c r="Q69" i="398"/>
  <c r="K69" i="398"/>
  <c r="I69" i="398"/>
  <c r="J69" i="398"/>
  <c r="H69" i="398"/>
  <c r="U69" i="398"/>
  <c r="F69" i="398"/>
  <c r="C69" i="398"/>
  <c r="S68" i="398"/>
  <c r="T68" i="398"/>
  <c r="R68" i="398"/>
  <c r="Q68" i="398"/>
  <c r="K68" i="398"/>
  <c r="H68" i="398"/>
  <c r="I68" i="398"/>
  <c r="J68" i="398"/>
  <c r="F68" i="398"/>
  <c r="C68" i="398"/>
  <c r="T67" i="398"/>
  <c r="S67" i="398"/>
  <c r="Q67" i="398"/>
  <c r="K67" i="398"/>
  <c r="F67" i="398"/>
  <c r="H67" i="398"/>
  <c r="C67" i="398"/>
  <c r="S66" i="398"/>
  <c r="T66" i="398"/>
  <c r="Q66" i="398"/>
  <c r="K66" i="398"/>
  <c r="F66" i="398"/>
  <c r="H66" i="398"/>
  <c r="C66" i="398"/>
  <c r="S65" i="398"/>
  <c r="T65" i="398"/>
  <c r="R65" i="398"/>
  <c r="Q65" i="398"/>
  <c r="K65" i="398"/>
  <c r="F65" i="398"/>
  <c r="H65" i="398"/>
  <c r="C65" i="398"/>
  <c r="U64" i="398"/>
  <c r="T64" i="398"/>
  <c r="S64" i="398"/>
  <c r="Q64" i="398"/>
  <c r="K64" i="398"/>
  <c r="H64" i="398"/>
  <c r="F64" i="398"/>
  <c r="C64" i="398"/>
  <c r="T63" i="398"/>
  <c r="S63" i="398"/>
  <c r="Q63" i="398"/>
  <c r="K63" i="398"/>
  <c r="F63" i="398"/>
  <c r="H63" i="398"/>
  <c r="C63" i="398"/>
  <c r="S62" i="398"/>
  <c r="T62" i="398"/>
  <c r="Q62" i="398"/>
  <c r="K62" i="398"/>
  <c r="F62" i="398"/>
  <c r="H62" i="398"/>
  <c r="C62" i="398"/>
  <c r="S61" i="398"/>
  <c r="T61" i="398"/>
  <c r="R61" i="398"/>
  <c r="Q61" i="398"/>
  <c r="K61" i="398"/>
  <c r="I61" i="398"/>
  <c r="J61" i="398"/>
  <c r="H61" i="398"/>
  <c r="U61" i="398"/>
  <c r="F61" i="398"/>
  <c r="C61" i="398"/>
  <c r="S60" i="398"/>
  <c r="T60" i="398"/>
  <c r="R60" i="398"/>
  <c r="Q60" i="398"/>
  <c r="K60" i="398"/>
  <c r="H60" i="398"/>
  <c r="I60" i="398"/>
  <c r="J60" i="398"/>
  <c r="F60" i="398"/>
  <c r="C60" i="398"/>
  <c r="T59" i="398"/>
  <c r="S59" i="398"/>
  <c r="Q59" i="398"/>
  <c r="K59" i="398"/>
  <c r="F59" i="398"/>
  <c r="H59" i="398"/>
  <c r="C59" i="398"/>
  <c r="S58" i="398"/>
  <c r="T58" i="398"/>
  <c r="Q58" i="398"/>
  <c r="K58" i="398"/>
  <c r="F58" i="398"/>
  <c r="H58" i="398"/>
  <c r="C58" i="398"/>
  <c r="S57" i="398"/>
  <c r="T57" i="398"/>
  <c r="R57" i="398"/>
  <c r="Q57" i="398"/>
  <c r="K57" i="398"/>
  <c r="F57" i="398"/>
  <c r="H57" i="398"/>
  <c r="C57" i="398"/>
  <c r="U56" i="398"/>
  <c r="T56" i="398"/>
  <c r="S56" i="398"/>
  <c r="Q56" i="398"/>
  <c r="K56" i="398"/>
  <c r="H56" i="398"/>
  <c r="F56" i="398"/>
  <c r="C56" i="398"/>
  <c r="S55" i="398"/>
  <c r="T55" i="398"/>
  <c r="R55" i="398"/>
  <c r="Q55" i="398"/>
  <c r="K55" i="398"/>
  <c r="H55" i="398"/>
  <c r="I55" i="398"/>
  <c r="J55" i="398"/>
  <c r="F55" i="398"/>
  <c r="C55" i="398"/>
  <c r="U54" i="398"/>
  <c r="T54" i="398"/>
  <c r="S54" i="398"/>
  <c r="Q54" i="398"/>
  <c r="K54" i="398"/>
  <c r="H54" i="398"/>
  <c r="F54" i="398"/>
  <c r="C54" i="398"/>
  <c r="S53" i="398"/>
  <c r="T53" i="398"/>
  <c r="R53" i="398"/>
  <c r="Q53" i="398"/>
  <c r="K53" i="398"/>
  <c r="H53" i="398"/>
  <c r="I53" i="398"/>
  <c r="J53" i="398"/>
  <c r="F53" i="398"/>
  <c r="C53" i="398"/>
  <c r="T52" i="398"/>
  <c r="S52" i="398"/>
  <c r="Q52" i="398"/>
  <c r="K52" i="398"/>
  <c r="F52" i="398"/>
  <c r="H52" i="398"/>
  <c r="C52" i="398"/>
  <c r="S51" i="398"/>
  <c r="T51" i="398"/>
  <c r="Q51" i="398"/>
  <c r="K51" i="398"/>
  <c r="F51" i="398"/>
  <c r="H51" i="398"/>
  <c r="C51" i="398"/>
  <c r="S50" i="398"/>
  <c r="T50" i="398"/>
  <c r="R50" i="398"/>
  <c r="Q50" i="398"/>
  <c r="K50" i="398"/>
  <c r="F50" i="398"/>
  <c r="H50" i="398"/>
  <c r="C50" i="398"/>
  <c r="S49" i="398"/>
  <c r="T49" i="398"/>
  <c r="R49" i="398"/>
  <c r="Q49" i="398"/>
  <c r="K49" i="398"/>
  <c r="I49" i="398"/>
  <c r="J49" i="398"/>
  <c r="H49" i="398"/>
  <c r="U49" i="398"/>
  <c r="F49" i="398"/>
  <c r="C49" i="398"/>
  <c r="S48" i="398"/>
  <c r="T48" i="398"/>
  <c r="R48" i="398"/>
  <c r="Q48" i="398"/>
  <c r="K48" i="398"/>
  <c r="F48" i="398"/>
  <c r="H48" i="398"/>
  <c r="C48" i="398"/>
  <c r="S47" i="398"/>
  <c r="T47" i="398"/>
  <c r="R47" i="398"/>
  <c r="Q47" i="398"/>
  <c r="K47" i="398"/>
  <c r="I47" i="398"/>
  <c r="J47" i="398"/>
  <c r="H47" i="398"/>
  <c r="U47" i="398"/>
  <c r="F47" i="398"/>
  <c r="C47" i="398"/>
  <c r="S46" i="398"/>
  <c r="T46" i="398"/>
  <c r="Q46" i="398"/>
  <c r="K46" i="398"/>
  <c r="F46" i="398"/>
  <c r="H46" i="398"/>
  <c r="C46" i="398"/>
  <c r="T45" i="398"/>
  <c r="S45" i="398"/>
  <c r="Q45" i="398"/>
  <c r="K45" i="398"/>
  <c r="H45" i="398"/>
  <c r="U45" i="398"/>
  <c r="F45" i="398"/>
  <c r="C45" i="398"/>
  <c r="S44" i="398"/>
  <c r="T44" i="398"/>
  <c r="R44" i="398"/>
  <c r="Q44" i="398"/>
  <c r="K44" i="398"/>
  <c r="H44" i="398"/>
  <c r="I44" i="398"/>
  <c r="J44" i="398"/>
  <c r="F44" i="398"/>
  <c r="C44" i="398"/>
  <c r="T43" i="398"/>
  <c r="S43" i="398"/>
  <c r="Q43" i="398"/>
  <c r="K43" i="398"/>
  <c r="H43" i="398"/>
  <c r="U43" i="398"/>
  <c r="F43" i="398"/>
  <c r="C43" i="398"/>
  <c r="T42" i="398"/>
  <c r="S42" i="398"/>
  <c r="Q42" i="398"/>
  <c r="K42" i="398"/>
  <c r="F42" i="398"/>
  <c r="H42" i="398"/>
  <c r="C42" i="398"/>
  <c r="S41" i="398"/>
  <c r="T41" i="398"/>
  <c r="Q41" i="398"/>
  <c r="K41" i="398"/>
  <c r="F41" i="398"/>
  <c r="H41" i="398"/>
  <c r="C41" i="398"/>
  <c r="BP40" i="398"/>
  <c r="S40" i="398"/>
  <c r="T40" i="398"/>
  <c r="Q40" i="398"/>
  <c r="K40" i="398"/>
  <c r="F40" i="398"/>
  <c r="H40" i="398"/>
  <c r="C40" i="398"/>
  <c r="BP39" i="398"/>
  <c r="S39" i="398"/>
  <c r="T39" i="398"/>
  <c r="Q39" i="398"/>
  <c r="K39" i="398"/>
  <c r="F39" i="398"/>
  <c r="H39" i="398"/>
  <c r="C39" i="398"/>
  <c r="BP38" i="398"/>
  <c r="S38" i="398"/>
  <c r="T38" i="398"/>
  <c r="Q38" i="398"/>
  <c r="K38" i="398"/>
  <c r="F38" i="398"/>
  <c r="H38" i="398"/>
  <c r="C38" i="398"/>
  <c r="BP37" i="398"/>
  <c r="S37" i="398"/>
  <c r="T37" i="398"/>
  <c r="Q37" i="398"/>
  <c r="K37" i="398"/>
  <c r="F37" i="398"/>
  <c r="H37" i="398"/>
  <c r="C37" i="398"/>
  <c r="BP36" i="398"/>
  <c r="S36" i="398"/>
  <c r="T36" i="398"/>
  <c r="Q36" i="398"/>
  <c r="K36" i="398"/>
  <c r="F36" i="398"/>
  <c r="H36" i="398"/>
  <c r="C36" i="398"/>
  <c r="BP35" i="398"/>
  <c r="S35" i="398"/>
  <c r="T35" i="398"/>
  <c r="Q35" i="398"/>
  <c r="K35" i="398"/>
  <c r="F35" i="398"/>
  <c r="H35" i="398"/>
  <c r="C35" i="398"/>
  <c r="BP34" i="398"/>
  <c r="S34" i="398"/>
  <c r="T34" i="398"/>
  <c r="Q34" i="398"/>
  <c r="K34" i="398"/>
  <c r="F34" i="398"/>
  <c r="H34" i="398"/>
  <c r="C34" i="398"/>
  <c r="S33" i="398"/>
  <c r="T33" i="398"/>
  <c r="R33" i="398"/>
  <c r="Q33" i="398"/>
  <c r="K33" i="398"/>
  <c r="F33" i="398"/>
  <c r="H33" i="398"/>
  <c r="C33" i="398"/>
  <c r="U32" i="398"/>
  <c r="T32" i="398"/>
  <c r="S32" i="398"/>
  <c r="Q32" i="398"/>
  <c r="K32" i="398"/>
  <c r="H32" i="398"/>
  <c r="F32" i="398"/>
  <c r="C32" i="398"/>
  <c r="T31" i="398"/>
  <c r="S31" i="398"/>
  <c r="Q31" i="398"/>
  <c r="K31" i="398"/>
  <c r="F31" i="398"/>
  <c r="H31" i="398"/>
  <c r="C31" i="398"/>
  <c r="BP30" i="398"/>
  <c r="BD30" i="398"/>
  <c r="AR30" i="398"/>
  <c r="AA30" i="398"/>
  <c r="S30" i="398"/>
  <c r="T30" i="398"/>
  <c r="Q30" i="398"/>
  <c r="K30" i="398"/>
  <c r="F30" i="398"/>
  <c r="H30" i="398"/>
  <c r="C30" i="398"/>
  <c r="S29" i="398"/>
  <c r="T29" i="398"/>
  <c r="Q29" i="398"/>
  <c r="K29" i="398"/>
  <c r="F29" i="398"/>
  <c r="H29" i="398"/>
  <c r="C29" i="398"/>
  <c r="S28" i="398"/>
  <c r="T28" i="398"/>
  <c r="Q28" i="398"/>
  <c r="K28" i="398"/>
  <c r="F28" i="398"/>
  <c r="H28" i="398"/>
  <c r="C28" i="398"/>
  <c r="S27" i="398"/>
  <c r="T27" i="398"/>
  <c r="R27" i="398"/>
  <c r="Q27" i="398"/>
  <c r="K27" i="398"/>
  <c r="F27" i="398"/>
  <c r="H27" i="398"/>
  <c r="C27" i="398"/>
  <c r="U26" i="398"/>
  <c r="T26" i="398"/>
  <c r="S26" i="398"/>
  <c r="Q26" i="398"/>
  <c r="K26" i="398"/>
  <c r="H26" i="398"/>
  <c r="F26" i="398"/>
  <c r="C26" i="398"/>
  <c r="T25" i="398"/>
  <c r="S25" i="398"/>
  <c r="Q25" i="398"/>
  <c r="K25" i="398"/>
  <c r="F25" i="398"/>
  <c r="H25" i="398"/>
  <c r="C25" i="398"/>
  <c r="S24" i="398"/>
  <c r="T24" i="398"/>
  <c r="Q24" i="398"/>
  <c r="K24" i="398"/>
  <c r="F24" i="398"/>
  <c r="H24" i="398"/>
  <c r="C24" i="398"/>
  <c r="S23" i="398"/>
  <c r="T23" i="398"/>
  <c r="R23" i="398"/>
  <c r="Q23" i="398"/>
  <c r="K23" i="398"/>
  <c r="I23" i="398"/>
  <c r="J23" i="398"/>
  <c r="H23" i="398"/>
  <c r="U23" i="398"/>
  <c r="F23" i="398"/>
  <c r="C23" i="398"/>
  <c r="S22" i="398"/>
  <c r="T22" i="398"/>
  <c r="R22" i="398"/>
  <c r="Q22" i="398"/>
  <c r="K22" i="398"/>
  <c r="H22" i="398"/>
  <c r="I22" i="398"/>
  <c r="J22" i="398"/>
  <c r="F22" i="398"/>
  <c r="C22" i="398"/>
  <c r="T21" i="398"/>
  <c r="S21" i="398"/>
  <c r="Q21" i="398"/>
  <c r="K21" i="398"/>
  <c r="F21" i="398"/>
  <c r="H21" i="398"/>
  <c r="C21" i="398"/>
  <c r="S20" i="398"/>
  <c r="T20" i="398"/>
  <c r="Q20" i="398"/>
  <c r="K20" i="398"/>
  <c r="F20" i="398"/>
  <c r="H20" i="398"/>
  <c r="C20" i="398"/>
  <c r="S19" i="398"/>
  <c r="T19" i="398"/>
  <c r="R19" i="398"/>
  <c r="Q19" i="398"/>
  <c r="K19" i="398"/>
  <c r="F19" i="398"/>
  <c r="H19" i="398"/>
  <c r="C19" i="398"/>
  <c r="AP18" i="398"/>
  <c r="S18" i="398"/>
  <c r="T18" i="398"/>
  <c r="R18" i="398"/>
  <c r="Q18" i="398"/>
  <c r="K18" i="398"/>
  <c r="I18" i="398"/>
  <c r="J18" i="398"/>
  <c r="H18" i="398"/>
  <c r="U18" i="398"/>
  <c r="F18" i="398"/>
  <c r="C18" i="398"/>
  <c r="S17" i="398"/>
  <c r="T17" i="398"/>
  <c r="R17" i="398"/>
  <c r="Q17" i="398"/>
  <c r="K17" i="398"/>
  <c r="H17" i="398"/>
  <c r="I17" i="398"/>
  <c r="J17" i="398"/>
  <c r="F17" i="398"/>
  <c r="C17" i="398"/>
  <c r="T16" i="398"/>
  <c r="S16" i="398"/>
  <c r="Q16" i="398"/>
  <c r="K16" i="398"/>
  <c r="F16" i="398"/>
  <c r="H16" i="398"/>
  <c r="C16" i="398"/>
  <c r="AL15" i="398"/>
  <c r="T15" i="398"/>
  <c r="S15" i="398"/>
  <c r="Q15" i="398"/>
  <c r="K15" i="398"/>
  <c r="F15" i="398"/>
  <c r="H15" i="398"/>
  <c r="C15" i="398"/>
  <c r="S14" i="398"/>
  <c r="T14" i="398"/>
  <c r="Q14" i="398"/>
  <c r="K14" i="398"/>
  <c r="F14" i="398"/>
  <c r="H14" i="398"/>
  <c r="C14" i="398"/>
  <c r="AL13" i="398"/>
  <c r="S13" i="398"/>
  <c r="T13" i="398"/>
  <c r="Q13" i="398"/>
  <c r="K13" i="398"/>
  <c r="F13" i="398"/>
  <c r="H13" i="398"/>
  <c r="C13" i="398"/>
  <c r="BR11" i="398"/>
  <c r="AL11" i="398"/>
  <c r="BR9" i="398"/>
  <c r="CL7" i="398"/>
  <c r="CC7" i="398"/>
  <c r="BW7" i="398"/>
  <c r="N73" i="397"/>
  <c r="M73" i="397"/>
  <c r="D75" i="397"/>
  <c r="G73" i="397"/>
  <c r="T72" i="397"/>
  <c r="S72" i="397"/>
  <c r="Q72" i="397"/>
  <c r="K72" i="397"/>
  <c r="H72" i="397"/>
  <c r="U72" i="397"/>
  <c r="F72" i="397"/>
  <c r="C72" i="397"/>
  <c r="T71" i="397"/>
  <c r="S71" i="397"/>
  <c r="Q71" i="397"/>
  <c r="K71" i="397"/>
  <c r="F71" i="397"/>
  <c r="H71" i="397"/>
  <c r="C71" i="397"/>
  <c r="S70" i="397"/>
  <c r="T70" i="397"/>
  <c r="Q70" i="397"/>
  <c r="K70" i="397"/>
  <c r="F70" i="397"/>
  <c r="H70" i="397"/>
  <c r="C70" i="397"/>
  <c r="S69" i="397"/>
  <c r="T69" i="397"/>
  <c r="R69" i="397"/>
  <c r="Q69" i="397"/>
  <c r="K69" i="397"/>
  <c r="I69" i="397"/>
  <c r="J69" i="397"/>
  <c r="H69" i="397"/>
  <c r="U69" i="397"/>
  <c r="F69" i="397"/>
  <c r="C69" i="397"/>
  <c r="S68" i="397"/>
  <c r="T68" i="397"/>
  <c r="R68" i="397"/>
  <c r="Q68" i="397"/>
  <c r="K68" i="397"/>
  <c r="H68" i="397"/>
  <c r="I68" i="397"/>
  <c r="J68" i="397"/>
  <c r="F68" i="397"/>
  <c r="C68" i="397"/>
  <c r="T67" i="397"/>
  <c r="S67" i="397"/>
  <c r="Q67" i="397"/>
  <c r="K67" i="397"/>
  <c r="F67" i="397"/>
  <c r="H67" i="397"/>
  <c r="C67" i="397"/>
  <c r="S66" i="397"/>
  <c r="T66" i="397"/>
  <c r="Q66" i="397"/>
  <c r="K66" i="397"/>
  <c r="F66" i="397"/>
  <c r="H66" i="397"/>
  <c r="C66" i="397"/>
  <c r="S65" i="397"/>
  <c r="T65" i="397"/>
  <c r="Q65" i="397"/>
  <c r="K65" i="397"/>
  <c r="F65" i="397"/>
  <c r="H65" i="397"/>
  <c r="C65" i="397"/>
  <c r="U64" i="397"/>
  <c r="T64" i="397"/>
  <c r="S64" i="397"/>
  <c r="Q64" i="397"/>
  <c r="K64" i="397"/>
  <c r="H64" i="397"/>
  <c r="F64" i="397"/>
  <c r="C64" i="397"/>
  <c r="T63" i="397"/>
  <c r="S63" i="397"/>
  <c r="Q63" i="397"/>
  <c r="K63" i="397"/>
  <c r="F63" i="397"/>
  <c r="H63" i="397"/>
  <c r="C63" i="397"/>
  <c r="S62" i="397"/>
  <c r="T62" i="397"/>
  <c r="Q62" i="397"/>
  <c r="K62" i="397"/>
  <c r="F62" i="397"/>
  <c r="H62" i="397"/>
  <c r="C62" i="397"/>
  <c r="T61" i="397"/>
  <c r="S61" i="397"/>
  <c r="R61" i="397"/>
  <c r="Q61" i="397"/>
  <c r="K61" i="397"/>
  <c r="I61" i="397"/>
  <c r="J61" i="397"/>
  <c r="H61" i="397"/>
  <c r="U61" i="397"/>
  <c r="F61" i="397"/>
  <c r="C61" i="397"/>
  <c r="S60" i="397"/>
  <c r="T60" i="397"/>
  <c r="R60" i="397"/>
  <c r="Q60" i="397"/>
  <c r="K60" i="397"/>
  <c r="H60" i="397"/>
  <c r="I60" i="397"/>
  <c r="J60" i="397"/>
  <c r="F60" i="397"/>
  <c r="C60" i="397"/>
  <c r="T59" i="397"/>
  <c r="S59" i="397"/>
  <c r="Q59" i="397"/>
  <c r="K59" i="397"/>
  <c r="F59" i="397"/>
  <c r="H59" i="397"/>
  <c r="C59" i="397"/>
  <c r="S58" i="397"/>
  <c r="T58" i="397"/>
  <c r="Q58" i="397"/>
  <c r="K58" i="397"/>
  <c r="F58" i="397"/>
  <c r="H58" i="397"/>
  <c r="C58" i="397"/>
  <c r="S57" i="397"/>
  <c r="T57" i="397"/>
  <c r="Q57" i="397"/>
  <c r="K57" i="397"/>
  <c r="F57" i="397"/>
  <c r="H57" i="397"/>
  <c r="C57" i="397"/>
  <c r="T56" i="397"/>
  <c r="S56" i="397"/>
  <c r="Q56" i="397"/>
  <c r="K56" i="397"/>
  <c r="H56" i="397"/>
  <c r="U56" i="397"/>
  <c r="F56" i="397"/>
  <c r="C56" i="397"/>
  <c r="S55" i="397"/>
  <c r="T55" i="397"/>
  <c r="R55" i="397"/>
  <c r="Q55" i="397"/>
  <c r="K55" i="397"/>
  <c r="H55" i="397"/>
  <c r="I55" i="397"/>
  <c r="J55" i="397"/>
  <c r="F55" i="397"/>
  <c r="C55" i="397"/>
  <c r="T54" i="397"/>
  <c r="S54" i="397"/>
  <c r="Q54" i="397"/>
  <c r="K54" i="397"/>
  <c r="H54" i="397"/>
  <c r="U54" i="397"/>
  <c r="F54" i="397"/>
  <c r="C54" i="397"/>
  <c r="S53" i="397"/>
  <c r="T53" i="397"/>
  <c r="R53" i="397"/>
  <c r="Q53" i="397"/>
  <c r="K53" i="397"/>
  <c r="H53" i="397"/>
  <c r="I53" i="397"/>
  <c r="J53" i="397"/>
  <c r="F53" i="397"/>
  <c r="C53" i="397"/>
  <c r="T52" i="397"/>
  <c r="S52" i="397"/>
  <c r="Q52" i="397"/>
  <c r="K52" i="397"/>
  <c r="F52" i="397"/>
  <c r="H52" i="397"/>
  <c r="C52" i="397"/>
  <c r="S51" i="397"/>
  <c r="T51" i="397"/>
  <c r="Q51" i="397"/>
  <c r="K51" i="397"/>
  <c r="F51" i="397"/>
  <c r="H51" i="397"/>
  <c r="C51" i="397"/>
  <c r="S50" i="397"/>
  <c r="T50" i="397"/>
  <c r="Q50" i="397"/>
  <c r="K50" i="397"/>
  <c r="F50" i="397"/>
  <c r="H50" i="397"/>
  <c r="C50" i="397"/>
  <c r="S49" i="397"/>
  <c r="T49" i="397"/>
  <c r="R49" i="397"/>
  <c r="Q49" i="397"/>
  <c r="K49" i="397"/>
  <c r="I49" i="397"/>
  <c r="J49" i="397"/>
  <c r="H49" i="397"/>
  <c r="U49" i="397"/>
  <c r="F49" i="397"/>
  <c r="C49" i="397"/>
  <c r="S48" i="397"/>
  <c r="T48" i="397"/>
  <c r="R48" i="397"/>
  <c r="Q48" i="397"/>
  <c r="K48" i="397"/>
  <c r="F48" i="397"/>
  <c r="H48" i="397"/>
  <c r="C48" i="397"/>
  <c r="S47" i="397"/>
  <c r="T47" i="397"/>
  <c r="R47" i="397"/>
  <c r="Q47" i="397"/>
  <c r="K47" i="397"/>
  <c r="I47" i="397"/>
  <c r="J47" i="397"/>
  <c r="H47" i="397"/>
  <c r="U47" i="397"/>
  <c r="F47" i="397"/>
  <c r="C47" i="397"/>
  <c r="S46" i="397"/>
  <c r="T46" i="397"/>
  <c r="R46" i="397"/>
  <c r="Q46" i="397"/>
  <c r="K46" i="397"/>
  <c r="F46" i="397"/>
  <c r="H46" i="397"/>
  <c r="C46" i="397"/>
  <c r="U45" i="397"/>
  <c r="T45" i="397"/>
  <c r="S45" i="397"/>
  <c r="Q45" i="397"/>
  <c r="K45" i="397"/>
  <c r="H45" i="397"/>
  <c r="F45" i="397"/>
  <c r="C45" i="397"/>
  <c r="S44" i="397"/>
  <c r="T44" i="397"/>
  <c r="R44" i="397"/>
  <c r="Q44" i="397"/>
  <c r="K44" i="397"/>
  <c r="H44" i="397"/>
  <c r="I44" i="397"/>
  <c r="J44" i="397"/>
  <c r="F44" i="397"/>
  <c r="C44" i="397"/>
  <c r="U43" i="397"/>
  <c r="T43" i="397"/>
  <c r="S43" i="397"/>
  <c r="Q43" i="397"/>
  <c r="K43" i="397"/>
  <c r="H43" i="397"/>
  <c r="R43" i="397"/>
  <c r="F43" i="397"/>
  <c r="C43" i="397"/>
  <c r="T42" i="397"/>
  <c r="S42" i="397"/>
  <c r="Q42" i="397"/>
  <c r="K42" i="397"/>
  <c r="F42" i="397"/>
  <c r="H42" i="397"/>
  <c r="C42" i="397"/>
  <c r="S41" i="397"/>
  <c r="T41" i="397"/>
  <c r="Q41" i="397"/>
  <c r="K41" i="397"/>
  <c r="F41" i="397"/>
  <c r="H41" i="397"/>
  <c r="C41" i="397"/>
  <c r="BP40" i="397"/>
  <c r="S40" i="397"/>
  <c r="T40" i="397"/>
  <c r="Q40" i="397"/>
  <c r="K40" i="397"/>
  <c r="F40" i="397"/>
  <c r="H40" i="397"/>
  <c r="C40" i="397"/>
  <c r="BP39" i="397"/>
  <c r="S39" i="397"/>
  <c r="T39" i="397"/>
  <c r="Q39" i="397"/>
  <c r="K39" i="397"/>
  <c r="F39" i="397"/>
  <c r="H39" i="397"/>
  <c r="C39" i="397"/>
  <c r="BP38" i="397"/>
  <c r="S38" i="397"/>
  <c r="T38" i="397"/>
  <c r="Q38" i="397"/>
  <c r="K38" i="397"/>
  <c r="F38" i="397"/>
  <c r="H38" i="397"/>
  <c r="C38" i="397"/>
  <c r="BP37" i="397"/>
  <c r="S37" i="397"/>
  <c r="T37" i="397"/>
  <c r="Q37" i="397"/>
  <c r="K37" i="397"/>
  <c r="F37" i="397"/>
  <c r="H37" i="397"/>
  <c r="C37" i="397"/>
  <c r="BP36" i="397"/>
  <c r="S36" i="397"/>
  <c r="T36" i="397"/>
  <c r="Q36" i="397"/>
  <c r="K36" i="397"/>
  <c r="F36" i="397"/>
  <c r="H36" i="397"/>
  <c r="C36" i="397"/>
  <c r="BP35" i="397"/>
  <c r="S35" i="397"/>
  <c r="T35" i="397"/>
  <c r="Q35" i="397"/>
  <c r="K35" i="397"/>
  <c r="F35" i="397"/>
  <c r="H35" i="397"/>
  <c r="C35" i="397"/>
  <c r="BP34" i="397"/>
  <c r="S34" i="397"/>
  <c r="T34" i="397"/>
  <c r="Q34" i="397"/>
  <c r="K34" i="397"/>
  <c r="F34" i="397"/>
  <c r="H34" i="397"/>
  <c r="C34" i="397"/>
  <c r="S33" i="397"/>
  <c r="T33" i="397"/>
  <c r="R33" i="397"/>
  <c r="Q33" i="397"/>
  <c r="K33" i="397"/>
  <c r="F33" i="397"/>
  <c r="H33" i="397"/>
  <c r="C33" i="397"/>
  <c r="U32" i="397"/>
  <c r="T32" i="397"/>
  <c r="S32" i="397"/>
  <c r="Q32" i="397"/>
  <c r="K32" i="397"/>
  <c r="H32" i="397"/>
  <c r="R32" i="397"/>
  <c r="F32" i="397"/>
  <c r="C32" i="397"/>
  <c r="T31" i="397"/>
  <c r="S31" i="397"/>
  <c r="Q31" i="397"/>
  <c r="K31" i="397"/>
  <c r="F31" i="397"/>
  <c r="H31" i="397"/>
  <c r="C31" i="397"/>
  <c r="BP30" i="397"/>
  <c r="BD30" i="397"/>
  <c r="AR30" i="397"/>
  <c r="AA30" i="397"/>
  <c r="S30" i="397"/>
  <c r="T30" i="397"/>
  <c r="Q30" i="397"/>
  <c r="K30" i="397"/>
  <c r="F30" i="397"/>
  <c r="H30" i="397"/>
  <c r="C30" i="397"/>
  <c r="S29" i="397"/>
  <c r="T29" i="397"/>
  <c r="Q29" i="397"/>
  <c r="K29" i="397"/>
  <c r="F29" i="397"/>
  <c r="H29" i="397"/>
  <c r="C29" i="397"/>
  <c r="S28" i="397"/>
  <c r="T28" i="397"/>
  <c r="Q28" i="397"/>
  <c r="K28" i="397"/>
  <c r="F28" i="397"/>
  <c r="H28" i="397"/>
  <c r="C28" i="397"/>
  <c r="S27" i="397"/>
  <c r="T27" i="397"/>
  <c r="R27" i="397"/>
  <c r="Q27" i="397"/>
  <c r="K27" i="397"/>
  <c r="F27" i="397"/>
  <c r="H27" i="397"/>
  <c r="C27" i="397"/>
  <c r="U26" i="397"/>
  <c r="T26" i="397"/>
  <c r="S26" i="397"/>
  <c r="Q26" i="397"/>
  <c r="K26" i="397"/>
  <c r="I26" i="397"/>
  <c r="J26" i="397"/>
  <c r="H26" i="397"/>
  <c r="R26" i="397"/>
  <c r="F26" i="397"/>
  <c r="C26" i="397"/>
  <c r="T25" i="397"/>
  <c r="S25" i="397"/>
  <c r="Q25" i="397"/>
  <c r="K25" i="397"/>
  <c r="F25" i="397"/>
  <c r="H25" i="397"/>
  <c r="C25" i="397"/>
  <c r="S24" i="397"/>
  <c r="T24" i="397"/>
  <c r="Q24" i="397"/>
  <c r="K24" i="397"/>
  <c r="F24" i="397"/>
  <c r="H24" i="397"/>
  <c r="C24" i="397"/>
  <c r="S23" i="397"/>
  <c r="T23" i="397"/>
  <c r="R23" i="397"/>
  <c r="Q23" i="397"/>
  <c r="K23" i="397"/>
  <c r="J23" i="397"/>
  <c r="I23" i="397"/>
  <c r="H23" i="397"/>
  <c r="U23" i="397"/>
  <c r="F23" i="397"/>
  <c r="C23" i="397"/>
  <c r="S22" i="397"/>
  <c r="T22" i="397"/>
  <c r="R22" i="397"/>
  <c r="Q22" i="397"/>
  <c r="K22" i="397"/>
  <c r="H22" i="397"/>
  <c r="I22" i="397"/>
  <c r="J22" i="397"/>
  <c r="F22" i="397"/>
  <c r="C22" i="397"/>
  <c r="T21" i="397"/>
  <c r="S21" i="397"/>
  <c r="Q21" i="397"/>
  <c r="K21" i="397"/>
  <c r="F21" i="397"/>
  <c r="H21" i="397"/>
  <c r="C21" i="397"/>
  <c r="S20" i="397"/>
  <c r="T20" i="397"/>
  <c r="Q20" i="397"/>
  <c r="K20" i="397"/>
  <c r="F20" i="397"/>
  <c r="H20" i="397"/>
  <c r="C20" i="397"/>
  <c r="S19" i="397"/>
  <c r="T19" i="397"/>
  <c r="Q19" i="397"/>
  <c r="K19" i="397"/>
  <c r="F19" i="397"/>
  <c r="H19" i="397"/>
  <c r="C19" i="397"/>
  <c r="AP18" i="397"/>
  <c r="S18" i="397"/>
  <c r="T18" i="397"/>
  <c r="R18" i="397"/>
  <c r="Q18" i="397"/>
  <c r="K18" i="397"/>
  <c r="I18" i="397"/>
  <c r="J18" i="397"/>
  <c r="H18" i="397"/>
  <c r="U18" i="397"/>
  <c r="F18" i="397"/>
  <c r="C18" i="397"/>
  <c r="S17" i="397"/>
  <c r="T17" i="397"/>
  <c r="Q17" i="397"/>
  <c r="K17" i="397"/>
  <c r="H17" i="397"/>
  <c r="F17" i="397"/>
  <c r="C17" i="397"/>
  <c r="T16" i="397"/>
  <c r="S16" i="397"/>
  <c r="Q16" i="397"/>
  <c r="K16" i="397"/>
  <c r="H16" i="397"/>
  <c r="F16" i="397"/>
  <c r="C16" i="397"/>
  <c r="AL15" i="397"/>
  <c r="T15" i="397"/>
  <c r="S15" i="397"/>
  <c r="Q15" i="397"/>
  <c r="K15" i="397"/>
  <c r="F15" i="397"/>
  <c r="H15" i="397"/>
  <c r="C15" i="397"/>
  <c r="S14" i="397"/>
  <c r="T14" i="397"/>
  <c r="Q14" i="397"/>
  <c r="K14" i="397"/>
  <c r="F14" i="397"/>
  <c r="H14" i="397"/>
  <c r="C14" i="397"/>
  <c r="AL13" i="397"/>
  <c r="S13" i="397"/>
  <c r="T13" i="397"/>
  <c r="Q13" i="397"/>
  <c r="K13" i="397"/>
  <c r="F13" i="397"/>
  <c r="H13" i="397"/>
  <c r="C13" i="397"/>
  <c r="BR11" i="397"/>
  <c r="AL11" i="397"/>
  <c r="BR9" i="397"/>
  <c r="CL7" i="397"/>
  <c r="CC7" i="397"/>
  <c r="BW7" i="397"/>
  <c r="N73" i="396"/>
  <c r="M73" i="396"/>
  <c r="D75" i="396"/>
  <c r="G73" i="396"/>
  <c r="U72" i="396"/>
  <c r="T72" i="396"/>
  <c r="S72" i="396"/>
  <c r="R72" i="396"/>
  <c r="Q72" i="396"/>
  <c r="K72" i="396"/>
  <c r="I72" i="396"/>
  <c r="J72" i="396"/>
  <c r="H72" i="396"/>
  <c r="F72" i="396"/>
  <c r="C72" i="396"/>
  <c r="T71" i="396"/>
  <c r="S71" i="396"/>
  <c r="Q71" i="396"/>
  <c r="K71" i="396"/>
  <c r="F71" i="396"/>
  <c r="H71" i="396"/>
  <c r="C71" i="396"/>
  <c r="T70" i="396"/>
  <c r="S70" i="396"/>
  <c r="Q70" i="396"/>
  <c r="K70" i="396"/>
  <c r="F70" i="396"/>
  <c r="H70" i="396"/>
  <c r="C70" i="396"/>
  <c r="S69" i="396"/>
  <c r="T69" i="396"/>
  <c r="R69" i="396"/>
  <c r="Q69" i="396"/>
  <c r="K69" i="396"/>
  <c r="I69" i="396"/>
  <c r="J69" i="396"/>
  <c r="H69" i="396"/>
  <c r="U69" i="396"/>
  <c r="F69" i="396"/>
  <c r="C69" i="396"/>
  <c r="U68" i="396"/>
  <c r="S68" i="396"/>
  <c r="T68" i="396"/>
  <c r="R68" i="396"/>
  <c r="Q68" i="396"/>
  <c r="K68" i="396"/>
  <c r="H68" i="396"/>
  <c r="I68" i="396"/>
  <c r="J68" i="396"/>
  <c r="F68" i="396"/>
  <c r="C68" i="396"/>
  <c r="T67" i="396"/>
  <c r="S67" i="396"/>
  <c r="Q67" i="396"/>
  <c r="K67" i="396"/>
  <c r="F67" i="396"/>
  <c r="H67" i="396"/>
  <c r="C67" i="396"/>
  <c r="S66" i="396"/>
  <c r="T66" i="396"/>
  <c r="Q66" i="396"/>
  <c r="K66" i="396"/>
  <c r="F66" i="396"/>
  <c r="H66" i="396"/>
  <c r="C66" i="396"/>
  <c r="S65" i="396"/>
  <c r="T65" i="396"/>
  <c r="Q65" i="396"/>
  <c r="K65" i="396"/>
  <c r="F65" i="396"/>
  <c r="H65" i="396"/>
  <c r="C65" i="396"/>
  <c r="T64" i="396"/>
  <c r="S64" i="396"/>
  <c r="Q64" i="396"/>
  <c r="K64" i="396"/>
  <c r="H64" i="396"/>
  <c r="F64" i="396"/>
  <c r="C64" i="396"/>
  <c r="T63" i="396"/>
  <c r="S63" i="396"/>
  <c r="Q63" i="396"/>
  <c r="K63" i="396"/>
  <c r="F63" i="396"/>
  <c r="H63" i="396"/>
  <c r="C63" i="396"/>
  <c r="T62" i="396"/>
  <c r="S62" i="396"/>
  <c r="Q62" i="396"/>
  <c r="K62" i="396"/>
  <c r="F62" i="396"/>
  <c r="H62" i="396"/>
  <c r="R62" i="396"/>
  <c r="C62" i="396"/>
  <c r="U61" i="396"/>
  <c r="S61" i="396"/>
  <c r="T61" i="396"/>
  <c r="Q61" i="396"/>
  <c r="K61" i="396"/>
  <c r="I61" i="396"/>
  <c r="J61" i="396"/>
  <c r="H61" i="396"/>
  <c r="R61" i="396"/>
  <c r="F61" i="396"/>
  <c r="C61" i="396"/>
  <c r="S60" i="396"/>
  <c r="T60" i="396"/>
  <c r="R60" i="396"/>
  <c r="Q60" i="396"/>
  <c r="K60" i="396"/>
  <c r="H60" i="396"/>
  <c r="I60" i="396"/>
  <c r="J60" i="396"/>
  <c r="F60" i="396"/>
  <c r="C60" i="396"/>
  <c r="U59" i="396"/>
  <c r="T59" i="396"/>
  <c r="S59" i="396"/>
  <c r="Q59" i="396"/>
  <c r="K59" i="396"/>
  <c r="H59" i="396"/>
  <c r="F59" i="396"/>
  <c r="C59" i="396"/>
  <c r="S58" i="396"/>
  <c r="T58" i="396"/>
  <c r="Q58" i="396"/>
  <c r="K58" i="396"/>
  <c r="I58" i="396"/>
  <c r="J58" i="396"/>
  <c r="F58" i="396"/>
  <c r="H58" i="396"/>
  <c r="C58" i="396"/>
  <c r="S57" i="396"/>
  <c r="T57" i="396"/>
  <c r="R57" i="396"/>
  <c r="Q57" i="396"/>
  <c r="K57" i="396"/>
  <c r="I57" i="396"/>
  <c r="J57" i="396"/>
  <c r="F57" i="396"/>
  <c r="H57" i="396"/>
  <c r="U57" i="396"/>
  <c r="C57" i="396"/>
  <c r="U56" i="396"/>
  <c r="T56" i="396"/>
  <c r="S56" i="396"/>
  <c r="Q56" i="396"/>
  <c r="K56" i="396"/>
  <c r="F56" i="396"/>
  <c r="H56" i="396"/>
  <c r="C56" i="396"/>
  <c r="S55" i="396"/>
  <c r="T55" i="396"/>
  <c r="Q55" i="396"/>
  <c r="K55" i="396"/>
  <c r="H55" i="396"/>
  <c r="F55" i="396"/>
  <c r="C55" i="396"/>
  <c r="T54" i="396"/>
  <c r="S54" i="396"/>
  <c r="R54" i="396"/>
  <c r="Q54" i="396"/>
  <c r="K54" i="396"/>
  <c r="F54" i="396"/>
  <c r="H54" i="396"/>
  <c r="C54" i="396"/>
  <c r="U53" i="396"/>
  <c r="S53" i="396"/>
  <c r="T53" i="396"/>
  <c r="Q53" i="396"/>
  <c r="K53" i="396"/>
  <c r="I53" i="396"/>
  <c r="J53" i="396"/>
  <c r="H53" i="396"/>
  <c r="R53" i="396"/>
  <c r="F53" i="396"/>
  <c r="C53" i="396"/>
  <c r="S52" i="396"/>
  <c r="T52" i="396"/>
  <c r="Q52" i="396"/>
  <c r="K52" i="396"/>
  <c r="F52" i="396"/>
  <c r="H52" i="396"/>
  <c r="U52" i="396"/>
  <c r="C52" i="396"/>
  <c r="T51" i="396"/>
  <c r="S51" i="396"/>
  <c r="Q51" i="396"/>
  <c r="K51" i="396"/>
  <c r="F51" i="396"/>
  <c r="H51" i="396"/>
  <c r="C51" i="396"/>
  <c r="S50" i="396"/>
  <c r="T50" i="396"/>
  <c r="Q50" i="396"/>
  <c r="K50" i="396"/>
  <c r="F50" i="396"/>
  <c r="H50" i="396"/>
  <c r="U50" i="396"/>
  <c r="C50" i="396"/>
  <c r="S49" i="396"/>
  <c r="T49" i="396"/>
  <c r="Q49" i="396"/>
  <c r="K49" i="396"/>
  <c r="H49" i="396"/>
  <c r="F49" i="396"/>
  <c r="C49" i="396"/>
  <c r="S48" i="396"/>
  <c r="T48" i="396"/>
  <c r="Q48" i="396"/>
  <c r="K48" i="396"/>
  <c r="F48" i="396"/>
  <c r="H48" i="396"/>
  <c r="U48" i="396"/>
  <c r="C48" i="396"/>
  <c r="S47" i="396"/>
  <c r="T47" i="396"/>
  <c r="R47" i="396"/>
  <c r="Q47" i="396"/>
  <c r="K47" i="396"/>
  <c r="H47" i="396"/>
  <c r="I47" i="396"/>
  <c r="J47" i="396"/>
  <c r="F47" i="396"/>
  <c r="C47" i="396"/>
  <c r="S46" i="396"/>
  <c r="T46" i="396"/>
  <c r="Q46" i="396"/>
  <c r="K46" i="396"/>
  <c r="F46" i="396"/>
  <c r="H46" i="396"/>
  <c r="U46" i="396"/>
  <c r="C46" i="396"/>
  <c r="T45" i="396"/>
  <c r="S45" i="396"/>
  <c r="Q45" i="396"/>
  <c r="K45" i="396"/>
  <c r="H45" i="396"/>
  <c r="F45" i="396"/>
  <c r="C45" i="396"/>
  <c r="U44" i="396"/>
  <c r="S44" i="396"/>
  <c r="T44" i="396"/>
  <c r="Q44" i="396"/>
  <c r="K44" i="396"/>
  <c r="H44" i="396"/>
  <c r="I44" i="396"/>
  <c r="J44" i="396"/>
  <c r="F44" i="396"/>
  <c r="C44" i="396"/>
  <c r="T43" i="396"/>
  <c r="S43" i="396"/>
  <c r="Q43" i="396"/>
  <c r="K43" i="396"/>
  <c r="F43" i="396"/>
  <c r="H43" i="396"/>
  <c r="C43" i="396"/>
  <c r="T42" i="396"/>
  <c r="S42" i="396"/>
  <c r="Q42" i="396"/>
  <c r="K42" i="396"/>
  <c r="H42" i="396"/>
  <c r="F42" i="396"/>
  <c r="C42" i="396"/>
  <c r="T41" i="396"/>
  <c r="S41" i="396"/>
  <c r="Q41" i="396"/>
  <c r="K41" i="396"/>
  <c r="H41" i="396"/>
  <c r="I41" i="396"/>
  <c r="J41" i="396"/>
  <c r="F41" i="396"/>
  <c r="C41" i="396"/>
  <c r="BP40" i="396"/>
  <c r="S40" i="396"/>
  <c r="T40" i="396"/>
  <c r="Q40" i="396"/>
  <c r="K40" i="396"/>
  <c r="F40" i="396"/>
  <c r="H40" i="396"/>
  <c r="C40" i="396"/>
  <c r="BP39" i="396"/>
  <c r="U39" i="396"/>
  <c r="T39" i="396"/>
  <c r="S39" i="396"/>
  <c r="Q39" i="396"/>
  <c r="K39" i="396"/>
  <c r="F39" i="396"/>
  <c r="H39" i="396"/>
  <c r="C39" i="396"/>
  <c r="BP38" i="396"/>
  <c r="T38" i="396"/>
  <c r="S38" i="396"/>
  <c r="Q38" i="396"/>
  <c r="K38" i="396"/>
  <c r="I38" i="396"/>
  <c r="J38" i="396"/>
  <c r="H38" i="396"/>
  <c r="F38" i="396"/>
  <c r="C38" i="396"/>
  <c r="BP37" i="396"/>
  <c r="S37" i="396"/>
  <c r="T37" i="396"/>
  <c r="R37" i="396"/>
  <c r="Q37" i="396"/>
  <c r="K37" i="396"/>
  <c r="H37" i="396"/>
  <c r="I37" i="396"/>
  <c r="J37" i="396"/>
  <c r="F37" i="396"/>
  <c r="C37" i="396"/>
  <c r="BP36" i="396"/>
  <c r="U36" i="396"/>
  <c r="S36" i="396"/>
  <c r="T36" i="396"/>
  <c r="Q36" i="396"/>
  <c r="K36" i="396"/>
  <c r="I36" i="396"/>
  <c r="J36" i="396"/>
  <c r="H36" i="396"/>
  <c r="R36" i="396"/>
  <c r="F36" i="396"/>
  <c r="C36" i="396"/>
  <c r="BP35" i="396"/>
  <c r="S35" i="396"/>
  <c r="T35" i="396"/>
  <c r="R35" i="396"/>
  <c r="Q35" i="396"/>
  <c r="K35" i="396"/>
  <c r="H35" i="396"/>
  <c r="I35" i="396"/>
  <c r="J35" i="396"/>
  <c r="F35" i="396"/>
  <c r="C35" i="396"/>
  <c r="BP34" i="396"/>
  <c r="U34" i="396"/>
  <c r="S34" i="396"/>
  <c r="T34" i="396"/>
  <c r="Q34" i="396"/>
  <c r="K34" i="396"/>
  <c r="H34" i="396"/>
  <c r="R34" i="396"/>
  <c r="F34" i="396"/>
  <c r="C34" i="396"/>
  <c r="T33" i="396"/>
  <c r="S33" i="396"/>
  <c r="Q33" i="396"/>
  <c r="K33" i="396"/>
  <c r="F33" i="396"/>
  <c r="H33" i="396"/>
  <c r="C33" i="396"/>
  <c r="T32" i="396"/>
  <c r="S32" i="396"/>
  <c r="Q32" i="396"/>
  <c r="K32" i="396"/>
  <c r="F32" i="396"/>
  <c r="H32" i="396"/>
  <c r="C32" i="396"/>
  <c r="T31" i="396"/>
  <c r="S31" i="396"/>
  <c r="Q31" i="396"/>
  <c r="K31" i="396"/>
  <c r="I31" i="396"/>
  <c r="J31" i="396"/>
  <c r="F31" i="396"/>
  <c r="H31" i="396"/>
  <c r="C31" i="396"/>
  <c r="BP30" i="396"/>
  <c r="BD30" i="396"/>
  <c r="AR30" i="396"/>
  <c r="AA30" i="396"/>
  <c r="U30" i="396"/>
  <c r="S30" i="396"/>
  <c r="T30" i="396"/>
  <c r="Q30" i="396"/>
  <c r="K30" i="396"/>
  <c r="H30" i="396"/>
  <c r="R30" i="396"/>
  <c r="F30" i="396"/>
  <c r="C30" i="396"/>
  <c r="U29" i="396"/>
  <c r="S29" i="396"/>
  <c r="T29" i="396"/>
  <c r="Q29" i="396"/>
  <c r="K29" i="396"/>
  <c r="I29" i="396"/>
  <c r="J29" i="396"/>
  <c r="H29" i="396"/>
  <c r="R29" i="396"/>
  <c r="F29" i="396"/>
  <c r="C29" i="396"/>
  <c r="U28" i="396"/>
  <c r="S28" i="396"/>
  <c r="T28" i="396"/>
  <c r="Q28" i="396"/>
  <c r="K28" i="396"/>
  <c r="I28" i="396"/>
  <c r="J28" i="396"/>
  <c r="H28" i="396"/>
  <c r="R28" i="396"/>
  <c r="F28" i="396"/>
  <c r="C28" i="396"/>
  <c r="T27" i="396"/>
  <c r="S27" i="396"/>
  <c r="Q27" i="396"/>
  <c r="K27" i="396"/>
  <c r="F27" i="396"/>
  <c r="H27" i="396"/>
  <c r="C27" i="396"/>
  <c r="T26" i="396"/>
  <c r="S26" i="396"/>
  <c r="Q26" i="396"/>
  <c r="K26" i="396"/>
  <c r="F26" i="396"/>
  <c r="H26" i="396"/>
  <c r="C26" i="396"/>
  <c r="T25" i="396"/>
  <c r="S25" i="396"/>
  <c r="Q25" i="396"/>
  <c r="K25" i="396"/>
  <c r="F25" i="396"/>
  <c r="H25" i="396"/>
  <c r="C25" i="396"/>
  <c r="S24" i="396"/>
  <c r="T24" i="396"/>
  <c r="R24" i="396"/>
  <c r="Q24" i="396"/>
  <c r="K24" i="396"/>
  <c r="H24" i="396"/>
  <c r="I24" i="396"/>
  <c r="J24" i="396"/>
  <c r="F24" i="396"/>
  <c r="C24" i="396"/>
  <c r="U23" i="396"/>
  <c r="T23" i="396"/>
  <c r="S23" i="396"/>
  <c r="Q23" i="396"/>
  <c r="K23" i="396"/>
  <c r="H23" i="396"/>
  <c r="F23" i="396"/>
  <c r="C23" i="396"/>
  <c r="S22" i="396"/>
  <c r="T22" i="396"/>
  <c r="Q22" i="396"/>
  <c r="K22" i="396"/>
  <c r="H22" i="396"/>
  <c r="I22" i="396"/>
  <c r="J22" i="396"/>
  <c r="F22" i="396"/>
  <c r="C22" i="396"/>
  <c r="S21" i="396"/>
  <c r="T21" i="396"/>
  <c r="Q21" i="396"/>
  <c r="K21" i="396"/>
  <c r="F21" i="396"/>
  <c r="H21" i="396"/>
  <c r="C21" i="396"/>
  <c r="U20" i="396"/>
  <c r="S20" i="396"/>
  <c r="T20" i="396"/>
  <c r="Q20" i="396"/>
  <c r="K20" i="396"/>
  <c r="I20" i="396"/>
  <c r="J20" i="396"/>
  <c r="H20" i="396"/>
  <c r="R20" i="396"/>
  <c r="F20" i="396"/>
  <c r="C20" i="396"/>
  <c r="T19" i="396"/>
  <c r="S19" i="396"/>
  <c r="Q19" i="396"/>
  <c r="K19" i="396"/>
  <c r="F19" i="396"/>
  <c r="H19" i="396"/>
  <c r="C19" i="396"/>
  <c r="AP18" i="396"/>
  <c r="U18" i="396"/>
  <c r="T18" i="396"/>
  <c r="S18" i="396"/>
  <c r="Q18" i="396"/>
  <c r="K18" i="396"/>
  <c r="H18" i="396"/>
  <c r="F18" i="396"/>
  <c r="C18" i="396"/>
  <c r="S17" i="396"/>
  <c r="T17" i="396"/>
  <c r="Q17" i="396"/>
  <c r="K17" i="396"/>
  <c r="H17" i="396"/>
  <c r="I17" i="396"/>
  <c r="J17" i="396"/>
  <c r="F17" i="396"/>
  <c r="C17" i="396"/>
  <c r="S16" i="396"/>
  <c r="T16" i="396"/>
  <c r="R16" i="396"/>
  <c r="Q16" i="396"/>
  <c r="K16" i="396"/>
  <c r="F16" i="396"/>
  <c r="H16" i="396"/>
  <c r="C16" i="396"/>
  <c r="AL15" i="396"/>
  <c r="T15" i="396"/>
  <c r="S15" i="396"/>
  <c r="Q15" i="396"/>
  <c r="K15" i="396"/>
  <c r="F15" i="396"/>
  <c r="H15" i="396"/>
  <c r="C15" i="396"/>
  <c r="S14" i="396"/>
  <c r="T14" i="396"/>
  <c r="R14" i="396"/>
  <c r="Q14" i="396"/>
  <c r="K14" i="396"/>
  <c r="H14" i="396"/>
  <c r="I14" i="396"/>
  <c r="J14" i="396"/>
  <c r="F14" i="396"/>
  <c r="C14" i="396"/>
  <c r="AL13" i="396"/>
  <c r="S13" i="396"/>
  <c r="T13" i="396"/>
  <c r="Q13" i="396"/>
  <c r="K13" i="396"/>
  <c r="H13" i="396"/>
  <c r="U13" i="396"/>
  <c r="F13" i="396"/>
  <c r="C13" i="396"/>
  <c r="BR11" i="396"/>
  <c r="AL11" i="396"/>
  <c r="BR9" i="396"/>
  <c r="CL7" i="396"/>
  <c r="CC7" i="396"/>
  <c r="BW7" i="396"/>
  <c r="N73" i="395"/>
  <c r="M73" i="395"/>
  <c r="D75" i="395"/>
  <c r="G73" i="395"/>
  <c r="T72" i="395"/>
  <c r="S72" i="395"/>
  <c r="Q72" i="395"/>
  <c r="K72" i="395"/>
  <c r="F72" i="395"/>
  <c r="H72" i="395"/>
  <c r="C72" i="395"/>
  <c r="T71" i="395"/>
  <c r="S71" i="395"/>
  <c r="Q71" i="395"/>
  <c r="K71" i="395"/>
  <c r="F71" i="395"/>
  <c r="H71" i="395"/>
  <c r="C71" i="395"/>
  <c r="S70" i="395"/>
  <c r="T70" i="395"/>
  <c r="R70" i="395"/>
  <c r="Q70" i="395"/>
  <c r="K70" i="395"/>
  <c r="H70" i="395"/>
  <c r="I70" i="395"/>
  <c r="J70" i="395"/>
  <c r="F70" i="395"/>
  <c r="C70" i="395"/>
  <c r="T69" i="395"/>
  <c r="S69" i="395"/>
  <c r="Q69" i="395"/>
  <c r="K69" i="395"/>
  <c r="F69" i="395"/>
  <c r="H69" i="395"/>
  <c r="C69" i="395"/>
  <c r="S68" i="395"/>
  <c r="T68" i="395"/>
  <c r="Q68" i="395"/>
  <c r="K68" i="395"/>
  <c r="J68" i="395"/>
  <c r="H68" i="395"/>
  <c r="I68" i="395"/>
  <c r="F68" i="395"/>
  <c r="C68" i="395"/>
  <c r="S67" i="395"/>
  <c r="T67" i="395"/>
  <c r="Q67" i="395"/>
  <c r="K67" i="395"/>
  <c r="F67" i="395"/>
  <c r="H67" i="395"/>
  <c r="C67" i="395"/>
  <c r="S66" i="395"/>
  <c r="T66" i="395"/>
  <c r="Q66" i="395"/>
  <c r="K66" i="395"/>
  <c r="H66" i="395"/>
  <c r="F66" i="395"/>
  <c r="C66" i="395"/>
  <c r="T65" i="395"/>
  <c r="S65" i="395"/>
  <c r="Q65" i="395"/>
  <c r="K65" i="395"/>
  <c r="F65" i="395"/>
  <c r="H65" i="395"/>
  <c r="C65" i="395"/>
  <c r="T64" i="395"/>
  <c r="S64" i="395"/>
  <c r="Q64" i="395"/>
  <c r="K64" i="395"/>
  <c r="F64" i="395"/>
  <c r="H64" i="395"/>
  <c r="C64" i="395"/>
  <c r="T63" i="395"/>
  <c r="S63" i="395"/>
  <c r="Q63" i="395"/>
  <c r="K63" i="395"/>
  <c r="F63" i="395"/>
  <c r="H63" i="395"/>
  <c r="C63" i="395"/>
  <c r="S62" i="395"/>
  <c r="T62" i="395"/>
  <c r="R62" i="395"/>
  <c r="Q62" i="395"/>
  <c r="K62" i="395"/>
  <c r="H62" i="395"/>
  <c r="I62" i="395"/>
  <c r="J62" i="395"/>
  <c r="F62" i="395"/>
  <c r="C62" i="395"/>
  <c r="T61" i="395"/>
  <c r="S61" i="395"/>
  <c r="Q61" i="395"/>
  <c r="K61" i="395"/>
  <c r="F61" i="395"/>
  <c r="H61" i="395"/>
  <c r="C61" i="395"/>
  <c r="S60" i="395"/>
  <c r="T60" i="395"/>
  <c r="Q60" i="395"/>
  <c r="K60" i="395"/>
  <c r="J60" i="395"/>
  <c r="H60" i="395"/>
  <c r="I60" i="395"/>
  <c r="F60" i="395"/>
  <c r="C60" i="395"/>
  <c r="S59" i="395"/>
  <c r="T59" i="395"/>
  <c r="Q59" i="395"/>
  <c r="K59" i="395"/>
  <c r="F59" i="395"/>
  <c r="H59" i="395"/>
  <c r="C59" i="395"/>
  <c r="S58" i="395"/>
  <c r="T58" i="395"/>
  <c r="Q58" i="395"/>
  <c r="K58" i="395"/>
  <c r="H58" i="395"/>
  <c r="F58" i="395"/>
  <c r="C58" i="395"/>
  <c r="T57" i="395"/>
  <c r="S57" i="395"/>
  <c r="Q57" i="395"/>
  <c r="K57" i="395"/>
  <c r="F57" i="395"/>
  <c r="H57" i="395"/>
  <c r="C57" i="395"/>
  <c r="T56" i="395"/>
  <c r="S56" i="395"/>
  <c r="Q56" i="395"/>
  <c r="K56" i="395"/>
  <c r="F56" i="395"/>
  <c r="H56" i="395"/>
  <c r="C56" i="395"/>
  <c r="S55" i="395"/>
  <c r="T55" i="395"/>
  <c r="Q55" i="395"/>
  <c r="K55" i="395"/>
  <c r="J55" i="395"/>
  <c r="H55" i="395"/>
  <c r="I55" i="395"/>
  <c r="F55" i="395"/>
  <c r="C55" i="395"/>
  <c r="T54" i="395"/>
  <c r="S54" i="395"/>
  <c r="Q54" i="395"/>
  <c r="K54" i="395"/>
  <c r="F54" i="395"/>
  <c r="H54" i="395"/>
  <c r="C54" i="395"/>
  <c r="S53" i="395"/>
  <c r="T53" i="395"/>
  <c r="Q53" i="395"/>
  <c r="K53" i="395"/>
  <c r="H53" i="395"/>
  <c r="I53" i="395"/>
  <c r="J53" i="395"/>
  <c r="F53" i="395"/>
  <c r="C53" i="395"/>
  <c r="S52" i="395"/>
  <c r="T52" i="395"/>
  <c r="R52" i="395"/>
  <c r="Q52" i="395"/>
  <c r="K52" i="395"/>
  <c r="F52" i="395"/>
  <c r="H52" i="395"/>
  <c r="C52" i="395"/>
  <c r="U51" i="395"/>
  <c r="S51" i="395"/>
  <c r="T51" i="395"/>
  <c r="Q51" i="395"/>
  <c r="K51" i="395"/>
  <c r="I51" i="395"/>
  <c r="J51" i="395"/>
  <c r="H51" i="395"/>
  <c r="R51" i="395"/>
  <c r="F51" i="395"/>
  <c r="C51" i="395"/>
  <c r="T50" i="395"/>
  <c r="S50" i="395"/>
  <c r="Q50" i="395"/>
  <c r="K50" i="395"/>
  <c r="F50" i="395"/>
  <c r="H50" i="395"/>
  <c r="C50" i="395"/>
  <c r="T49" i="395"/>
  <c r="S49" i="395"/>
  <c r="Q49" i="395"/>
  <c r="K49" i="395"/>
  <c r="F49" i="395"/>
  <c r="H49" i="395"/>
  <c r="C49" i="395"/>
  <c r="T48" i="395"/>
  <c r="S48" i="395"/>
  <c r="Q48" i="395"/>
  <c r="K48" i="395"/>
  <c r="F48" i="395"/>
  <c r="H48" i="395"/>
  <c r="C48" i="395"/>
  <c r="U47" i="395"/>
  <c r="T47" i="395"/>
  <c r="S47" i="395"/>
  <c r="Q47" i="395"/>
  <c r="K47" i="395"/>
  <c r="H47" i="395"/>
  <c r="F47" i="395"/>
  <c r="C47" i="395"/>
  <c r="T46" i="395"/>
  <c r="S46" i="395"/>
  <c r="Q46" i="395"/>
  <c r="K46" i="395"/>
  <c r="F46" i="395"/>
  <c r="H46" i="395"/>
  <c r="C46" i="395"/>
  <c r="S45" i="395"/>
  <c r="T45" i="395"/>
  <c r="Q45" i="395"/>
  <c r="K45" i="395"/>
  <c r="F45" i="395"/>
  <c r="H45" i="395"/>
  <c r="C45" i="395"/>
  <c r="S44" i="395"/>
  <c r="T44" i="395"/>
  <c r="Q44" i="395"/>
  <c r="K44" i="395"/>
  <c r="H44" i="395"/>
  <c r="I44" i="395"/>
  <c r="J44" i="395"/>
  <c r="F44" i="395"/>
  <c r="C44" i="395"/>
  <c r="T43" i="395"/>
  <c r="S43" i="395"/>
  <c r="Q43" i="395"/>
  <c r="K43" i="395"/>
  <c r="F43" i="395"/>
  <c r="H43" i="395"/>
  <c r="C43" i="395"/>
  <c r="T42" i="395"/>
  <c r="S42" i="395"/>
  <c r="Q42" i="395"/>
  <c r="K42" i="395"/>
  <c r="F42" i="395"/>
  <c r="H42" i="395"/>
  <c r="C42" i="395"/>
  <c r="S41" i="395"/>
  <c r="T41" i="395"/>
  <c r="R41" i="395"/>
  <c r="Q41" i="395"/>
  <c r="K41" i="395"/>
  <c r="H41" i="395"/>
  <c r="I41" i="395"/>
  <c r="J41" i="395"/>
  <c r="F41" i="395"/>
  <c r="C41" i="395"/>
  <c r="BP40" i="395"/>
  <c r="U40" i="395"/>
  <c r="S40" i="395"/>
  <c r="T40" i="395"/>
  <c r="Q40" i="395"/>
  <c r="K40" i="395"/>
  <c r="I40" i="395"/>
  <c r="J40" i="395"/>
  <c r="H40" i="395"/>
  <c r="R40" i="395"/>
  <c r="F40" i="395"/>
  <c r="C40" i="395"/>
  <c r="BP39" i="395"/>
  <c r="S39" i="395"/>
  <c r="T39" i="395"/>
  <c r="R39" i="395"/>
  <c r="Q39" i="395"/>
  <c r="K39" i="395"/>
  <c r="H39" i="395"/>
  <c r="I39" i="395"/>
  <c r="J39" i="395"/>
  <c r="F39" i="395"/>
  <c r="C39" i="395"/>
  <c r="BP38" i="395"/>
  <c r="S38" i="395"/>
  <c r="T38" i="395"/>
  <c r="Q38" i="395"/>
  <c r="K38" i="395"/>
  <c r="H38" i="395"/>
  <c r="R38" i="395"/>
  <c r="F38" i="395"/>
  <c r="C38" i="395"/>
  <c r="BP37" i="395"/>
  <c r="S37" i="395"/>
  <c r="T37" i="395"/>
  <c r="R37" i="395"/>
  <c r="Q37" i="395"/>
  <c r="K37" i="395"/>
  <c r="H37" i="395"/>
  <c r="I37" i="395"/>
  <c r="J37" i="395"/>
  <c r="F37" i="395"/>
  <c r="C37" i="395"/>
  <c r="BP36" i="395"/>
  <c r="U36" i="395"/>
  <c r="S36" i="395"/>
  <c r="T36" i="395"/>
  <c r="Q36" i="395"/>
  <c r="K36" i="395"/>
  <c r="H36" i="395"/>
  <c r="R36" i="395"/>
  <c r="F36" i="395"/>
  <c r="C36" i="395"/>
  <c r="BP35" i="395"/>
  <c r="S35" i="395"/>
  <c r="T35" i="395"/>
  <c r="R35" i="395"/>
  <c r="Q35" i="395"/>
  <c r="K35" i="395"/>
  <c r="H35" i="395"/>
  <c r="I35" i="395"/>
  <c r="J35" i="395"/>
  <c r="F35" i="395"/>
  <c r="C35" i="395"/>
  <c r="BP34" i="395"/>
  <c r="U34" i="395"/>
  <c r="S34" i="395"/>
  <c r="T34" i="395"/>
  <c r="Q34" i="395"/>
  <c r="K34" i="395"/>
  <c r="I34" i="395"/>
  <c r="J34" i="395"/>
  <c r="H34" i="395"/>
  <c r="R34" i="395"/>
  <c r="F34" i="395"/>
  <c r="C34" i="395"/>
  <c r="T33" i="395"/>
  <c r="S33" i="395"/>
  <c r="Q33" i="395"/>
  <c r="K33" i="395"/>
  <c r="F33" i="395"/>
  <c r="H33" i="395"/>
  <c r="C33" i="395"/>
  <c r="S32" i="395"/>
  <c r="T32" i="395"/>
  <c r="Q32" i="395"/>
  <c r="K32" i="395"/>
  <c r="F32" i="395"/>
  <c r="H32" i="395"/>
  <c r="C32" i="395"/>
  <c r="T31" i="395"/>
  <c r="S31" i="395"/>
  <c r="Q31" i="395"/>
  <c r="K31" i="395"/>
  <c r="J31" i="395"/>
  <c r="I31" i="395"/>
  <c r="F31" i="395"/>
  <c r="H31" i="395"/>
  <c r="C31" i="395"/>
  <c r="BP30" i="395"/>
  <c r="BD30" i="395"/>
  <c r="AR30" i="395"/>
  <c r="AA30" i="395"/>
  <c r="U30" i="395"/>
  <c r="S30" i="395"/>
  <c r="T30" i="395"/>
  <c r="Q30" i="395"/>
  <c r="K30" i="395"/>
  <c r="I30" i="395"/>
  <c r="J30" i="395"/>
  <c r="H30" i="395"/>
  <c r="R30" i="395"/>
  <c r="F30" i="395"/>
  <c r="C30" i="395"/>
  <c r="U29" i="395"/>
  <c r="S29" i="395"/>
  <c r="T29" i="395"/>
  <c r="Q29" i="395"/>
  <c r="K29" i="395"/>
  <c r="I29" i="395"/>
  <c r="J29" i="395"/>
  <c r="H29" i="395"/>
  <c r="R29" i="395"/>
  <c r="F29" i="395"/>
  <c r="C29" i="395"/>
  <c r="S28" i="395"/>
  <c r="T28" i="395"/>
  <c r="Q28" i="395"/>
  <c r="K28" i="395"/>
  <c r="H28" i="395"/>
  <c r="F28" i="395"/>
  <c r="C28" i="395"/>
  <c r="T27" i="395"/>
  <c r="S27" i="395"/>
  <c r="Q27" i="395"/>
  <c r="K27" i="395"/>
  <c r="F27" i="395"/>
  <c r="H27" i="395"/>
  <c r="C27" i="395"/>
  <c r="T26" i="395"/>
  <c r="S26" i="395"/>
  <c r="Q26" i="395"/>
  <c r="K26" i="395"/>
  <c r="F26" i="395"/>
  <c r="H26" i="395"/>
  <c r="C26" i="395"/>
  <c r="T25" i="395"/>
  <c r="S25" i="395"/>
  <c r="Q25" i="395"/>
  <c r="K25" i="395"/>
  <c r="F25" i="395"/>
  <c r="H25" i="395"/>
  <c r="C25" i="395"/>
  <c r="S24" i="395"/>
  <c r="T24" i="395"/>
  <c r="R24" i="395"/>
  <c r="Q24" i="395"/>
  <c r="K24" i="395"/>
  <c r="H24" i="395"/>
  <c r="I24" i="395"/>
  <c r="J24" i="395"/>
  <c r="F24" i="395"/>
  <c r="C24" i="395"/>
  <c r="T23" i="395"/>
  <c r="S23" i="395"/>
  <c r="Q23" i="395"/>
  <c r="K23" i="395"/>
  <c r="F23" i="395"/>
  <c r="H23" i="395"/>
  <c r="C23" i="395"/>
  <c r="S22" i="395"/>
  <c r="T22" i="395"/>
  <c r="Q22" i="395"/>
  <c r="K22" i="395"/>
  <c r="J22" i="395"/>
  <c r="H22" i="395"/>
  <c r="I22" i="395"/>
  <c r="F22" i="395"/>
  <c r="C22" i="395"/>
  <c r="S21" i="395"/>
  <c r="T21" i="395"/>
  <c r="Q21" i="395"/>
  <c r="K21" i="395"/>
  <c r="F21" i="395"/>
  <c r="H21" i="395"/>
  <c r="C21" i="395"/>
  <c r="S20" i="395"/>
  <c r="T20" i="395"/>
  <c r="Q20" i="395"/>
  <c r="K20" i="395"/>
  <c r="H20" i="395"/>
  <c r="F20" i="395"/>
  <c r="C20" i="395"/>
  <c r="T19" i="395"/>
  <c r="S19" i="395"/>
  <c r="Q19" i="395"/>
  <c r="K19" i="395"/>
  <c r="F19" i="395"/>
  <c r="H19" i="395"/>
  <c r="C19" i="395"/>
  <c r="AP18" i="395"/>
  <c r="T18" i="395"/>
  <c r="S18" i="395"/>
  <c r="Q18" i="395"/>
  <c r="K18" i="395"/>
  <c r="F18" i="395"/>
  <c r="H18" i="395"/>
  <c r="C18" i="395"/>
  <c r="S17" i="395"/>
  <c r="T17" i="395"/>
  <c r="Q17" i="395"/>
  <c r="K17" i="395"/>
  <c r="J17" i="395"/>
  <c r="H17" i="395"/>
  <c r="I17" i="395"/>
  <c r="F17" i="395"/>
  <c r="C17" i="395"/>
  <c r="S16" i="395"/>
  <c r="T16" i="395"/>
  <c r="Q16" i="395"/>
  <c r="K16" i="395"/>
  <c r="F16" i="395"/>
  <c r="H16" i="395"/>
  <c r="C16" i="395"/>
  <c r="AL15" i="395"/>
  <c r="T15" i="395"/>
  <c r="S15" i="395"/>
  <c r="Q15" i="395"/>
  <c r="K15" i="395"/>
  <c r="I15" i="395"/>
  <c r="J15" i="395"/>
  <c r="F15" i="395"/>
  <c r="H15" i="395"/>
  <c r="C15" i="395"/>
  <c r="S14" i="395"/>
  <c r="T14" i="395"/>
  <c r="R14" i="395"/>
  <c r="Q14" i="395"/>
  <c r="K14" i="395"/>
  <c r="H14" i="395"/>
  <c r="I14" i="395"/>
  <c r="J14" i="395"/>
  <c r="F14" i="395"/>
  <c r="C14" i="395"/>
  <c r="AL13" i="395"/>
  <c r="U13" i="395"/>
  <c r="S13" i="395"/>
  <c r="T13" i="395"/>
  <c r="Q13" i="395"/>
  <c r="K13" i="395"/>
  <c r="H13" i="395"/>
  <c r="F13" i="395"/>
  <c r="C13" i="395"/>
  <c r="BR11" i="395"/>
  <c r="AL11" i="395"/>
  <c r="BR9" i="395"/>
  <c r="CL7" i="395"/>
  <c r="CC7" i="395"/>
  <c r="BW7" i="395"/>
  <c r="N73" i="394"/>
  <c r="M73" i="394"/>
  <c r="D75" i="394"/>
  <c r="G73" i="394"/>
  <c r="T72" i="394"/>
  <c r="S72" i="394"/>
  <c r="Q72" i="394"/>
  <c r="K72" i="394"/>
  <c r="F72" i="394"/>
  <c r="H72" i="394"/>
  <c r="C72" i="394"/>
  <c r="T71" i="394"/>
  <c r="S71" i="394"/>
  <c r="Q71" i="394"/>
  <c r="K71" i="394"/>
  <c r="I71" i="394"/>
  <c r="J71" i="394"/>
  <c r="F71" i="394"/>
  <c r="H71" i="394"/>
  <c r="C71" i="394"/>
  <c r="S70" i="394"/>
  <c r="T70" i="394"/>
  <c r="R70" i="394"/>
  <c r="Q70" i="394"/>
  <c r="K70" i="394"/>
  <c r="H70" i="394"/>
  <c r="I70" i="394"/>
  <c r="J70" i="394"/>
  <c r="F70" i="394"/>
  <c r="C70" i="394"/>
  <c r="T69" i="394"/>
  <c r="S69" i="394"/>
  <c r="Q69" i="394"/>
  <c r="K69" i="394"/>
  <c r="F69" i="394"/>
  <c r="H69" i="394"/>
  <c r="C69" i="394"/>
  <c r="S68" i="394"/>
  <c r="T68" i="394"/>
  <c r="Q68" i="394"/>
  <c r="K68" i="394"/>
  <c r="J68" i="394"/>
  <c r="H68" i="394"/>
  <c r="I68" i="394"/>
  <c r="F68" i="394"/>
  <c r="C68" i="394"/>
  <c r="S67" i="394"/>
  <c r="T67" i="394"/>
  <c r="Q67" i="394"/>
  <c r="K67" i="394"/>
  <c r="F67" i="394"/>
  <c r="H67" i="394"/>
  <c r="R67" i="394"/>
  <c r="C67" i="394"/>
  <c r="S66" i="394"/>
  <c r="T66" i="394"/>
  <c r="Q66" i="394"/>
  <c r="K66" i="394"/>
  <c r="H66" i="394"/>
  <c r="F66" i="394"/>
  <c r="C66" i="394"/>
  <c r="T65" i="394"/>
  <c r="S65" i="394"/>
  <c r="Q65" i="394"/>
  <c r="K65" i="394"/>
  <c r="F65" i="394"/>
  <c r="H65" i="394"/>
  <c r="C65" i="394"/>
  <c r="T64" i="394"/>
  <c r="S64" i="394"/>
  <c r="Q64" i="394"/>
  <c r="K64" i="394"/>
  <c r="F64" i="394"/>
  <c r="H64" i="394"/>
  <c r="C64" i="394"/>
  <c r="T63" i="394"/>
  <c r="S63" i="394"/>
  <c r="Q63" i="394"/>
  <c r="K63" i="394"/>
  <c r="I63" i="394"/>
  <c r="J63" i="394"/>
  <c r="F63" i="394"/>
  <c r="H63" i="394"/>
  <c r="C63" i="394"/>
  <c r="S62" i="394"/>
  <c r="T62" i="394"/>
  <c r="R62" i="394"/>
  <c r="Q62" i="394"/>
  <c r="K62" i="394"/>
  <c r="H62" i="394"/>
  <c r="I62" i="394"/>
  <c r="J62" i="394"/>
  <c r="F62" i="394"/>
  <c r="C62" i="394"/>
  <c r="T61" i="394"/>
  <c r="S61" i="394"/>
  <c r="Q61" i="394"/>
  <c r="K61" i="394"/>
  <c r="F61" i="394"/>
  <c r="H61" i="394"/>
  <c r="C61" i="394"/>
  <c r="S60" i="394"/>
  <c r="T60" i="394"/>
  <c r="Q60" i="394"/>
  <c r="K60" i="394"/>
  <c r="K73" i="394"/>
  <c r="BL29" i="394"/>
  <c r="J60" i="394"/>
  <c r="H60" i="394"/>
  <c r="I60" i="394"/>
  <c r="F60" i="394"/>
  <c r="C60" i="394"/>
  <c r="S59" i="394"/>
  <c r="T59" i="394"/>
  <c r="Q59" i="394"/>
  <c r="K59" i="394"/>
  <c r="F59" i="394"/>
  <c r="H59" i="394"/>
  <c r="R59" i="394"/>
  <c r="C59" i="394"/>
  <c r="S58" i="394"/>
  <c r="T58" i="394"/>
  <c r="Q58" i="394"/>
  <c r="K58" i="394"/>
  <c r="H58" i="394"/>
  <c r="F58" i="394"/>
  <c r="C58" i="394"/>
  <c r="T57" i="394"/>
  <c r="S57" i="394"/>
  <c r="Q57" i="394"/>
  <c r="K57" i="394"/>
  <c r="F57" i="394"/>
  <c r="H57" i="394"/>
  <c r="C57" i="394"/>
  <c r="T56" i="394"/>
  <c r="S56" i="394"/>
  <c r="Q56" i="394"/>
  <c r="K56" i="394"/>
  <c r="F56" i="394"/>
  <c r="H56" i="394"/>
  <c r="C56" i="394"/>
  <c r="S55" i="394"/>
  <c r="T55" i="394"/>
  <c r="Q55" i="394"/>
  <c r="K55" i="394"/>
  <c r="H55" i="394"/>
  <c r="I55" i="394"/>
  <c r="J55" i="394"/>
  <c r="F55" i="394"/>
  <c r="C55" i="394"/>
  <c r="S54" i="394"/>
  <c r="T54" i="394"/>
  <c r="Q54" i="394"/>
  <c r="K54" i="394"/>
  <c r="F54" i="394"/>
  <c r="H54" i="394"/>
  <c r="C54" i="394"/>
  <c r="S53" i="394"/>
  <c r="T53" i="394"/>
  <c r="Q53" i="394"/>
  <c r="K53" i="394"/>
  <c r="J53" i="394"/>
  <c r="H53" i="394"/>
  <c r="I53" i="394"/>
  <c r="F53" i="394"/>
  <c r="C53" i="394"/>
  <c r="S52" i="394"/>
  <c r="T52" i="394"/>
  <c r="Q52" i="394"/>
  <c r="K52" i="394"/>
  <c r="F52" i="394"/>
  <c r="H52" i="394"/>
  <c r="C52" i="394"/>
  <c r="U51" i="394"/>
  <c r="S51" i="394"/>
  <c r="T51" i="394"/>
  <c r="Q51" i="394"/>
  <c r="K51" i="394"/>
  <c r="I51" i="394"/>
  <c r="J51" i="394"/>
  <c r="H51" i="394"/>
  <c r="R51" i="394"/>
  <c r="F51" i="394"/>
  <c r="C51" i="394"/>
  <c r="T50" i="394"/>
  <c r="S50" i="394"/>
  <c r="Q50" i="394"/>
  <c r="K50" i="394"/>
  <c r="F50" i="394"/>
  <c r="H50" i="394"/>
  <c r="C50" i="394"/>
  <c r="U49" i="394"/>
  <c r="T49" i="394"/>
  <c r="S49" i="394"/>
  <c r="Q49" i="394"/>
  <c r="K49" i="394"/>
  <c r="H49" i="394"/>
  <c r="F49" i="394"/>
  <c r="C49" i="394"/>
  <c r="T48" i="394"/>
  <c r="S48" i="394"/>
  <c r="Q48" i="394"/>
  <c r="K48" i="394"/>
  <c r="F48" i="394"/>
  <c r="H48" i="394"/>
  <c r="C48" i="394"/>
  <c r="T47" i="394"/>
  <c r="S47" i="394"/>
  <c r="Q47" i="394"/>
  <c r="K47" i="394"/>
  <c r="F47" i="394"/>
  <c r="H47" i="394"/>
  <c r="C47" i="394"/>
  <c r="T46" i="394"/>
  <c r="S46" i="394"/>
  <c r="Q46" i="394"/>
  <c r="K46" i="394"/>
  <c r="F46" i="394"/>
  <c r="H46" i="394"/>
  <c r="C46" i="394"/>
  <c r="S45" i="394"/>
  <c r="T45" i="394"/>
  <c r="Q45" i="394"/>
  <c r="K45" i="394"/>
  <c r="F45" i="394"/>
  <c r="H45" i="394"/>
  <c r="C45" i="394"/>
  <c r="S44" i="394"/>
  <c r="T44" i="394"/>
  <c r="Q44" i="394"/>
  <c r="K44" i="394"/>
  <c r="J44" i="394"/>
  <c r="H44" i="394"/>
  <c r="I44" i="394"/>
  <c r="F44" i="394"/>
  <c r="C44" i="394"/>
  <c r="T43" i="394"/>
  <c r="S43" i="394"/>
  <c r="Q43" i="394"/>
  <c r="K43" i="394"/>
  <c r="F43" i="394"/>
  <c r="H43" i="394"/>
  <c r="C43" i="394"/>
  <c r="T42" i="394"/>
  <c r="S42" i="394"/>
  <c r="Q42" i="394"/>
  <c r="K42" i="394"/>
  <c r="F42" i="394"/>
  <c r="H42" i="394"/>
  <c r="C42" i="394"/>
  <c r="S41" i="394"/>
  <c r="T41" i="394"/>
  <c r="R41" i="394"/>
  <c r="Q41" i="394"/>
  <c r="K41" i="394"/>
  <c r="H41" i="394"/>
  <c r="I41" i="394"/>
  <c r="J41" i="394"/>
  <c r="F41" i="394"/>
  <c r="C41" i="394"/>
  <c r="BP40" i="394"/>
  <c r="S40" i="394"/>
  <c r="T40" i="394"/>
  <c r="Q40" i="394"/>
  <c r="K40" i="394"/>
  <c r="H40" i="394"/>
  <c r="R40" i="394"/>
  <c r="F40" i="394"/>
  <c r="C40" i="394"/>
  <c r="BP39" i="394"/>
  <c r="S39" i="394"/>
  <c r="T39" i="394"/>
  <c r="R39" i="394"/>
  <c r="Q39" i="394"/>
  <c r="K39" i="394"/>
  <c r="H39" i="394"/>
  <c r="I39" i="394"/>
  <c r="J39" i="394"/>
  <c r="F39" i="394"/>
  <c r="C39" i="394"/>
  <c r="BP38" i="394"/>
  <c r="U38" i="394"/>
  <c r="S38" i="394"/>
  <c r="T38" i="394"/>
  <c r="Q38" i="394"/>
  <c r="K38" i="394"/>
  <c r="H38" i="394"/>
  <c r="R38" i="394"/>
  <c r="F38" i="394"/>
  <c r="C38" i="394"/>
  <c r="BP37" i="394"/>
  <c r="S37" i="394"/>
  <c r="T37" i="394"/>
  <c r="R37" i="394"/>
  <c r="Q37" i="394"/>
  <c r="K37" i="394"/>
  <c r="H37" i="394"/>
  <c r="I37" i="394"/>
  <c r="J37" i="394"/>
  <c r="F37" i="394"/>
  <c r="C37" i="394"/>
  <c r="BP36" i="394"/>
  <c r="U36" i="394"/>
  <c r="S36" i="394"/>
  <c r="T36" i="394"/>
  <c r="Q36" i="394"/>
  <c r="K36" i="394"/>
  <c r="I36" i="394"/>
  <c r="J36" i="394"/>
  <c r="H36" i="394"/>
  <c r="R36" i="394"/>
  <c r="F36" i="394"/>
  <c r="C36" i="394"/>
  <c r="BP35" i="394"/>
  <c r="S35" i="394"/>
  <c r="T35" i="394"/>
  <c r="R35" i="394"/>
  <c r="Q35" i="394"/>
  <c r="K35" i="394"/>
  <c r="H35" i="394"/>
  <c r="I35" i="394"/>
  <c r="J35" i="394"/>
  <c r="F35" i="394"/>
  <c r="C35" i="394"/>
  <c r="BP34" i="394"/>
  <c r="U34" i="394"/>
  <c r="S34" i="394"/>
  <c r="T34" i="394"/>
  <c r="Q34" i="394"/>
  <c r="K34" i="394"/>
  <c r="I34" i="394"/>
  <c r="J34" i="394"/>
  <c r="H34" i="394"/>
  <c r="R34" i="394"/>
  <c r="F34" i="394"/>
  <c r="C34" i="394"/>
  <c r="T33" i="394"/>
  <c r="S33" i="394"/>
  <c r="Q33" i="394"/>
  <c r="K33" i="394"/>
  <c r="I33" i="394"/>
  <c r="J33" i="394"/>
  <c r="F33" i="394"/>
  <c r="H33" i="394"/>
  <c r="C33" i="394"/>
  <c r="T32" i="394"/>
  <c r="S32" i="394"/>
  <c r="Q32" i="394"/>
  <c r="K32" i="394"/>
  <c r="F32" i="394"/>
  <c r="H32" i="394"/>
  <c r="C32" i="394"/>
  <c r="T31" i="394"/>
  <c r="S31" i="394"/>
  <c r="R31" i="394"/>
  <c r="Q31" i="394"/>
  <c r="K31" i="394"/>
  <c r="J31" i="394"/>
  <c r="I31" i="394"/>
  <c r="F31" i="394"/>
  <c r="H31" i="394"/>
  <c r="U31" i="394"/>
  <c r="C31" i="394"/>
  <c r="BP30" i="394"/>
  <c r="BD30" i="394"/>
  <c r="AR30" i="394"/>
  <c r="AA30" i="394"/>
  <c r="U30" i="394"/>
  <c r="S30" i="394"/>
  <c r="T30" i="394"/>
  <c r="Q30" i="394"/>
  <c r="K30" i="394"/>
  <c r="I30" i="394"/>
  <c r="J30" i="394"/>
  <c r="H30" i="394"/>
  <c r="R30" i="394"/>
  <c r="F30" i="394"/>
  <c r="C30" i="394"/>
  <c r="S29" i="394"/>
  <c r="T29" i="394"/>
  <c r="Q29" i="394"/>
  <c r="K29" i="394"/>
  <c r="H29" i="394"/>
  <c r="R29" i="394"/>
  <c r="F29" i="394"/>
  <c r="C29" i="394"/>
  <c r="U28" i="394"/>
  <c r="S28" i="394"/>
  <c r="T28" i="394"/>
  <c r="Q28" i="394"/>
  <c r="K28" i="394"/>
  <c r="H28" i="394"/>
  <c r="R28" i="394"/>
  <c r="F28" i="394"/>
  <c r="C28" i="394"/>
  <c r="T27" i="394"/>
  <c r="S27" i="394"/>
  <c r="Q27" i="394"/>
  <c r="K27" i="394"/>
  <c r="F27" i="394"/>
  <c r="H27" i="394"/>
  <c r="C27" i="394"/>
  <c r="S26" i="394"/>
  <c r="T26" i="394"/>
  <c r="Q26" i="394"/>
  <c r="K26" i="394"/>
  <c r="F26" i="394"/>
  <c r="H26" i="394"/>
  <c r="C26" i="394"/>
  <c r="T25" i="394"/>
  <c r="S25" i="394"/>
  <c r="R25" i="394"/>
  <c r="Q25" i="394"/>
  <c r="K25" i="394"/>
  <c r="F25" i="394"/>
  <c r="H25" i="394"/>
  <c r="U25" i="394"/>
  <c r="C25" i="394"/>
  <c r="U24" i="394"/>
  <c r="S24" i="394"/>
  <c r="T24" i="394"/>
  <c r="Q24" i="394"/>
  <c r="K24" i="394"/>
  <c r="H24" i="394"/>
  <c r="I24" i="394"/>
  <c r="J24" i="394"/>
  <c r="F24" i="394"/>
  <c r="C24" i="394"/>
  <c r="T23" i="394"/>
  <c r="S23" i="394"/>
  <c r="Q23" i="394"/>
  <c r="K23" i="394"/>
  <c r="F23" i="394"/>
  <c r="H23" i="394"/>
  <c r="U23" i="394"/>
  <c r="C23" i="394"/>
  <c r="U22" i="394"/>
  <c r="S22" i="394"/>
  <c r="T22" i="394"/>
  <c r="Q22" i="394"/>
  <c r="K22" i="394"/>
  <c r="H22" i="394"/>
  <c r="F22" i="394"/>
  <c r="C22" i="394"/>
  <c r="S21" i="394"/>
  <c r="T21" i="394"/>
  <c r="Q21" i="394"/>
  <c r="K21" i="394"/>
  <c r="I21" i="394"/>
  <c r="J21" i="394"/>
  <c r="F21" i="394"/>
  <c r="H21" i="394"/>
  <c r="U21" i="394"/>
  <c r="C21" i="394"/>
  <c r="U20" i="394"/>
  <c r="S20" i="394"/>
  <c r="T20" i="394"/>
  <c r="Q20" i="394"/>
  <c r="K20" i="394"/>
  <c r="H20" i="394"/>
  <c r="R20" i="394"/>
  <c r="F20" i="394"/>
  <c r="C20" i="394"/>
  <c r="T19" i="394"/>
  <c r="S19" i="394"/>
  <c r="Q19" i="394"/>
  <c r="K19" i="394"/>
  <c r="F19" i="394"/>
  <c r="H19" i="394"/>
  <c r="C19" i="394"/>
  <c r="AP18" i="394"/>
  <c r="U18" i="394"/>
  <c r="T18" i="394"/>
  <c r="S18" i="394"/>
  <c r="Q18" i="394"/>
  <c r="K18" i="394"/>
  <c r="F18" i="394"/>
  <c r="H18" i="394"/>
  <c r="C18" i="394"/>
  <c r="U17" i="394"/>
  <c r="S17" i="394"/>
  <c r="T17" i="394"/>
  <c r="Q17" i="394"/>
  <c r="K17" i="394"/>
  <c r="H17" i="394"/>
  <c r="F17" i="394"/>
  <c r="C17" i="394"/>
  <c r="S16" i="394"/>
  <c r="T16" i="394"/>
  <c r="Q16" i="394"/>
  <c r="K16" i="394"/>
  <c r="I16" i="394"/>
  <c r="J16" i="394"/>
  <c r="F16" i="394"/>
  <c r="H16" i="394"/>
  <c r="U16" i="394"/>
  <c r="C16" i="394"/>
  <c r="AL15" i="394"/>
  <c r="T15" i="394"/>
  <c r="S15" i="394"/>
  <c r="Q15" i="394"/>
  <c r="K15" i="394"/>
  <c r="F15" i="394"/>
  <c r="H15" i="394"/>
  <c r="C15" i="394"/>
  <c r="S14" i="394"/>
  <c r="T14" i="394"/>
  <c r="Q14" i="394"/>
  <c r="K14" i="394"/>
  <c r="H14" i="394"/>
  <c r="F14" i="394"/>
  <c r="C14" i="394"/>
  <c r="AL13" i="394"/>
  <c r="S13" i="394"/>
  <c r="T13" i="394"/>
  <c r="Q13" i="394"/>
  <c r="K13" i="394"/>
  <c r="I13" i="394"/>
  <c r="H13" i="394"/>
  <c r="U13" i="394"/>
  <c r="F13" i="394"/>
  <c r="C13" i="394"/>
  <c r="BR11" i="394"/>
  <c r="AL11" i="394"/>
  <c r="BR9" i="394"/>
  <c r="CL7" i="394"/>
  <c r="CC7" i="394"/>
  <c r="BW7" i="394"/>
  <c r="N73" i="393"/>
  <c r="M73" i="393"/>
  <c r="D75" i="393"/>
  <c r="G73" i="393"/>
  <c r="T72" i="393"/>
  <c r="S72" i="393"/>
  <c r="Q72" i="393"/>
  <c r="K72" i="393"/>
  <c r="F72" i="393"/>
  <c r="H72" i="393"/>
  <c r="C72" i="393"/>
  <c r="T71" i="393"/>
  <c r="S71" i="393"/>
  <c r="Q71" i="393"/>
  <c r="K71" i="393"/>
  <c r="F71" i="393"/>
  <c r="H71" i="393"/>
  <c r="C71" i="393"/>
  <c r="S70" i="393"/>
  <c r="T70" i="393"/>
  <c r="Q70" i="393"/>
  <c r="K70" i="393"/>
  <c r="H70" i="393"/>
  <c r="F70" i="393"/>
  <c r="C70" i="393"/>
  <c r="T69" i="393"/>
  <c r="S69" i="393"/>
  <c r="Q69" i="393"/>
  <c r="K69" i="393"/>
  <c r="H69" i="393"/>
  <c r="F69" i="393"/>
  <c r="C69" i="393"/>
  <c r="S68" i="393"/>
  <c r="T68" i="393"/>
  <c r="Q68" i="393"/>
  <c r="K68" i="393"/>
  <c r="H68" i="393"/>
  <c r="F68" i="393"/>
  <c r="C68" i="393"/>
  <c r="S67" i="393"/>
  <c r="T67" i="393"/>
  <c r="Q67" i="393"/>
  <c r="K67" i="393"/>
  <c r="I67" i="393"/>
  <c r="J67" i="393"/>
  <c r="F67" i="393"/>
  <c r="H67" i="393"/>
  <c r="C67" i="393"/>
  <c r="S66" i="393"/>
  <c r="T66" i="393"/>
  <c r="Q66" i="393"/>
  <c r="K66" i="393"/>
  <c r="H66" i="393"/>
  <c r="F66" i="393"/>
  <c r="C66" i="393"/>
  <c r="T65" i="393"/>
  <c r="S65" i="393"/>
  <c r="R65" i="393"/>
  <c r="Q65" i="393"/>
  <c r="K65" i="393"/>
  <c r="I65" i="393"/>
  <c r="J65" i="393"/>
  <c r="H65" i="393"/>
  <c r="U65" i="393"/>
  <c r="F65" i="393"/>
  <c r="C65" i="393"/>
  <c r="T64" i="393"/>
  <c r="S64" i="393"/>
  <c r="Q64" i="393"/>
  <c r="K64" i="393"/>
  <c r="F64" i="393"/>
  <c r="H64" i="393"/>
  <c r="C64" i="393"/>
  <c r="T63" i="393"/>
  <c r="S63" i="393"/>
  <c r="R63" i="393"/>
  <c r="Q63" i="393"/>
  <c r="K63" i="393"/>
  <c r="F63" i="393"/>
  <c r="H63" i="393"/>
  <c r="U63" i="393"/>
  <c r="C63" i="393"/>
  <c r="S62" i="393"/>
  <c r="T62" i="393"/>
  <c r="R62" i="393"/>
  <c r="Q62" i="393"/>
  <c r="K62" i="393"/>
  <c r="H62" i="393"/>
  <c r="I62" i="393"/>
  <c r="J62" i="393"/>
  <c r="F62" i="393"/>
  <c r="C62" i="393"/>
  <c r="T61" i="393"/>
  <c r="S61" i="393"/>
  <c r="Q61" i="393"/>
  <c r="K61" i="393"/>
  <c r="H61" i="393"/>
  <c r="U61" i="393"/>
  <c r="F61" i="393"/>
  <c r="C61" i="393"/>
  <c r="S60" i="393"/>
  <c r="T60" i="393"/>
  <c r="Q60" i="393"/>
  <c r="K60" i="393"/>
  <c r="H60" i="393"/>
  <c r="F60" i="393"/>
  <c r="C60" i="393"/>
  <c r="S59" i="393"/>
  <c r="T59" i="393"/>
  <c r="R59" i="393"/>
  <c r="Q59" i="393"/>
  <c r="K59" i="393"/>
  <c r="J59" i="393"/>
  <c r="I59" i="393"/>
  <c r="F59" i="393"/>
  <c r="H59" i="393"/>
  <c r="U59" i="393"/>
  <c r="C59" i="393"/>
  <c r="S58" i="393"/>
  <c r="T58" i="393"/>
  <c r="Q58" i="393"/>
  <c r="K58" i="393"/>
  <c r="F58" i="393"/>
  <c r="H58" i="393"/>
  <c r="C58" i="393"/>
  <c r="T57" i="393"/>
  <c r="S57" i="393"/>
  <c r="Q57" i="393"/>
  <c r="K57" i="393"/>
  <c r="F57" i="393"/>
  <c r="H57" i="393"/>
  <c r="C57" i="393"/>
  <c r="S56" i="393"/>
  <c r="T56" i="393"/>
  <c r="Q56" i="393"/>
  <c r="K56" i="393"/>
  <c r="J56" i="393"/>
  <c r="I56" i="393"/>
  <c r="H56" i="393"/>
  <c r="U56" i="393"/>
  <c r="F56" i="393"/>
  <c r="C56" i="393"/>
  <c r="S55" i="393"/>
  <c r="T55" i="393"/>
  <c r="R55" i="393"/>
  <c r="Q55" i="393"/>
  <c r="K55" i="393"/>
  <c r="H55" i="393"/>
  <c r="I55" i="393"/>
  <c r="J55" i="393"/>
  <c r="F55" i="393"/>
  <c r="C55" i="393"/>
  <c r="S54" i="393"/>
  <c r="T54" i="393"/>
  <c r="Q54" i="393"/>
  <c r="K54" i="393"/>
  <c r="J54" i="393"/>
  <c r="I54" i="393"/>
  <c r="H54" i="393"/>
  <c r="U54" i="393"/>
  <c r="F54" i="393"/>
  <c r="C54" i="393"/>
  <c r="S53" i="393"/>
  <c r="T53" i="393"/>
  <c r="R53" i="393"/>
  <c r="Q53" i="393"/>
  <c r="K53" i="393"/>
  <c r="H53" i="393"/>
  <c r="I53" i="393"/>
  <c r="J53" i="393"/>
  <c r="F53" i="393"/>
  <c r="C53" i="393"/>
  <c r="U52" i="393"/>
  <c r="T52" i="393"/>
  <c r="S52" i="393"/>
  <c r="Q52" i="393"/>
  <c r="K52" i="393"/>
  <c r="I52" i="393"/>
  <c r="J52" i="393"/>
  <c r="H52" i="393"/>
  <c r="R52" i="393"/>
  <c r="F52" i="393"/>
  <c r="C52" i="393"/>
  <c r="S51" i="393"/>
  <c r="T51" i="393"/>
  <c r="Q51" i="393"/>
  <c r="K51" i="393"/>
  <c r="F51" i="393"/>
  <c r="H51" i="393"/>
  <c r="C51" i="393"/>
  <c r="S50" i="393"/>
  <c r="T50" i="393"/>
  <c r="Q50" i="393"/>
  <c r="K50" i="393"/>
  <c r="F50" i="393"/>
  <c r="H50" i="393"/>
  <c r="C50" i="393"/>
  <c r="S49" i="393"/>
  <c r="T49" i="393"/>
  <c r="Q49" i="393"/>
  <c r="K49" i="393"/>
  <c r="F49" i="393"/>
  <c r="H49" i="393"/>
  <c r="C49" i="393"/>
  <c r="S48" i="393"/>
  <c r="T48" i="393"/>
  <c r="Q48" i="393"/>
  <c r="K48" i="393"/>
  <c r="F48" i="393"/>
  <c r="H48" i="393"/>
  <c r="C48" i="393"/>
  <c r="S47" i="393"/>
  <c r="T47" i="393"/>
  <c r="Q47" i="393"/>
  <c r="K47" i="393"/>
  <c r="F47" i="393"/>
  <c r="H47" i="393"/>
  <c r="C47" i="393"/>
  <c r="S46" i="393"/>
  <c r="T46" i="393"/>
  <c r="Q46" i="393"/>
  <c r="K46" i="393"/>
  <c r="F46" i="393"/>
  <c r="H46" i="393"/>
  <c r="C46" i="393"/>
  <c r="S45" i="393"/>
  <c r="T45" i="393"/>
  <c r="Q45" i="393"/>
  <c r="K45" i="393"/>
  <c r="I45" i="393"/>
  <c r="J45" i="393"/>
  <c r="H45" i="393"/>
  <c r="U45" i="393"/>
  <c r="F45" i="393"/>
  <c r="C45" i="393"/>
  <c r="S44" i="393"/>
  <c r="T44" i="393"/>
  <c r="R44" i="393"/>
  <c r="Q44" i="393"/>
  <c r="K44" i="393"/>
  <c r="H44" i="393"/>
  <c r="I44" i="393"/>
  <c r="J44" i="393"/>
  <c r="F44" i="393"/>
  <c r="C44" i="393"/>
  <c r="S43" i="393"/>
  <c r="T43" i="393"/>
  <c r="Q43" i="393"/>
  <c r="K43" i="393"/>
  <c r="I43" i="393"/>
  <c r="J43" i="393"/>
  <c r="H43" i="393"/>
  <c r="U43" i="393"/>
  <c r="F43" i="393"/>
  <c r="C43" i="393"/>
  <c r="T42" i="393"/>
  <c r="S42" i="393"/>
  <c r="Q42" i="393"/>
  <c r="K42" i="393"/>
  <c r="F42" i="393"/>
  <c r="H42" i="393"/>
  <c r="C42" i="393"/>
  <c r="T41" i="393"/>
  <c r="S41" i="393"/>
  <c r="Q41" i="393"/>
  <c r="K41" i="393"/>
  <c r="H41" i="393"/>
  <c r="F41" i="393"/>
  <c r="C41" i="393"/>
  <c r="BP40" i="393"/>
  <c r="S40" i="393"/>
  <c r="T40" i="393"/>
  <c r="Q40" i="393"/>
  <c r="K40" i="393"/>
  <c r="F40" i="393"/>
  <c r="H40" i="393"/>
  <c r="C40" i="393"/>
  <c r="BP39" i="393"/>
  <c r="T39" i="393"/>
  <c r="S39" i="393"/>
  <c r="Q39" i="393"/>
  <c r="K39" i="393"/>
  <c r="F39" i="393"/>
  <c r="H39" i="393"/>
  <c r="C39" i="393"/>
  <c r="BP38" i="393"/>
  <c r="S38" i="393"/>
  <c r="T38" i="393"/>
  <c r="Q38" i="393"/>
  <c r="K38" i="393"/>
  <c r="F38" i="393"/>
  <c r="H38" i="393"/>
  <c r="C38" i="393"/>
  <c r="BP37" i="393"/>
  <c r="T37" i="393"/>
  <c r="S37" i="393"/>
  <c r="Q37" i="393"/>
  <c r="K37" i="393"/>
  <c r="F37" i="393"/>
  <c r="H37" i="393"/>
  <c r="C37" i="393"/>
  <c r="BP36" i="393"/>
  <c r="S36" i="393"/>
  <c r="T36" i="393"/>
  <c r="Q36" i="393"/>
  <c r="K36" i="393"/>
  <c r="F36" i="393"/>
  <c r="H36" i="393"/>
  <c r="C36" i="393"/>
  <c r="BP35" i="393"/>
  <c r="U35" i="393"/>
  <c r="T35" i="393"/>
  <c r="S35" i="393"/>
  <c r="Q35" i="393"/>
  <c r="K35" i="393"/>
  <c r="F35" i="393"/>
  <c r="H35" i="393"/>
  <c r="C35" i="393"/>
  <c r="BP34" i="393"/>
  <c r="S34" i="393"/>
  <c r="T34" i="393"/>
  <c r="Q34" i="393"/>
  <c r="K34" i="393"/>
  <c r="F34" i="393"/>
  <c r="H34" i="393"/>
  <c r="C34" i="393"/>
  <c r="S33" i="393"/>
  <c r="T33" i="393"/>
  <c r="Q33" i="393"/>
  <c r="K33" i="393"/>
  <c r="F33" i="393"/>
  <c r="H33" i="393"/>
  <c r="C33" i="393"/>
  <c r="S32" i="393"/>
  <c r="T32" i="393"/>
  <c r="Q32" i="393"/>
  <c r="K32" i="393"/>
  <c r="I32" i="393"/>
  <c r="J32" i="393"/>
  <c r="H32" i="393"/>
  <c r="U32" i="393"/>
  <c r="F32" i="393"/>
  <c r="C32" i="393"/>
  <c r="T31" i="393"/>
  <c r="S31" i="393"/>
  <c r="Q31" i="393"/>
  <c r="K31" i="393"/>
  <c r="F31" i="393"/>
  <c r="H31" i="393"/>
  <c r="C31" i="393"/>
  <c r="BP30" i="393"/>
  <c r="BD30" i="393"/>
  <c r="AR30" i="393"/>
  <c r="AA30" i="393"/>
  <c r="S30" i="393"/>
  <c r="T30" i="393"/>
  <c r="Q30" i="393"/>
  <c r="K30" i="393"/>
  <c r="F30" i="393"/>
  <c r="H30" i="393"/>
  <c r="C30" i="393"/>
  <c r="S29" i="393"/>
  <c r="T29" i="393"/>
  <c r="Q29" i="393"/>
  <c r="K29" i="393"/>
  <c r="F29" i="393"/>
  <c r="H29" i="393"/>
  <c r="C29" i="393"/>
  <c r="S28" i="393"/>
  <c r="T28" i="393"/>
  <c r="Q28" i="393"/>
  <c r="K28" i="393"/>
  <c r="F28" i="393"/>
  <c r="H28" i="393"/>
  <c r="C28" i="393"/>
  <c r="S27" i="393"/>
  <c r="T27" i="393"/>
  <c r="Q27" i="393"/>
  <c r="K27" i="393"/>
  <c r="F27" i="393"/>
  <c r="H27" i="393"/>
  <c r="C27" i="393"/>
  <c r="S26" i="393"/>
  <c r="T26" i="393"/>
  <c r="Q26" i="393"/>
  <c r="K26" i="393"/>
  <c r="I26" i="393"/>
  <c r="J26" i="393"/>
  <c r="H26" i="393"/>
  <c r="U26" i="393"/>
  <c r="F26" i="393"/>
  <c r="C26" i="393"/>
  <c r="T25" i="393"/>
  <c r="S25" i="393"/>
  <c r="R25" i="393"/>
  <c r="Q25" i="393"/>
  <c r="K25" i="393"/>
  <c r="F25" i="393"/>
  <c r="H25" i="393"/>
  <c r="C25" i="393"/>
  <c r="T24" i="393"/>
  <c r="S24" i="393"/>
  <c r="Q24" i="393"/>
  <c r="K24" i="393"/>
  <c r="H24" i="393"/>
  <c r="U24" i="393"/>
  <c r="F24" i="393"/>
  <c r="C24" i="393"/>
  <c r="S23" i="393"/>
  <c r="T23" i="393"/>
  <c r="Q23" i="393"/>
  <c r="K23" i="393"/>
  <c r="F23" i="393"/>
  <c r="H23" i="393"/>
  <c r="C23" i="393"/>
  <c r="S22" i="393"/>
  <c r="T22" i="393"/>
  <c r="R22" i="393"/>
  <c r="Q22" i="393"/>
  <c r="K22" i="393"/>
  <c r="H22" i="393"/>
  <c r="I22" i="393"/>
  <c r="J22" i="393"/>
  <c r="F22" i="393"/>
  <c r="C22" i="393"/>
  <c r="U21" i="393"/>
  <c r="T21" i="393"/>
  <c r="S21" i="393"/>
  <c r="Q21" i="393"/>
  <c r="K21" i="393"/>
  <c r="I21" i="393"/>
  <c r="J21" i="393"/>
  <c r="H21" i="393"/>
  <c r="R21" i="393"/>
  <c r="F21" i="393"/>
  <c r="C21" i="393"/>
  <c r="S20" i="393"/>
  <c r="T20" i="393"/>
  <c r="Q20" i="393"/>
  <c r="K20" i="393"/>
  <c r="F20" i="393"/>
  <c r="H20" i="393"/>
  <c r="C20" i="393"/>
  <c r="S19" i="393"/>
  <c r="T19" i="393"/>
  <c r="Q19" i="393"/>
  <c r="K19" i="393"/>
  <c r="F19" i="393"/>
  <c r="H19" i="393"/>
  <c r="C19" i="393"/>
  <c r="AP18" i="393"/>
  <c r="S18" i="393"/>
  <c r="T18" i="393"/>
  <c r="Q18" i="393"/>
  <c r="K18" i="393"/>
  <c r="F18" i="393"/>
  <c r="H18" i="393"/>
  <c r="C18" i="393"/>
  <c r="S17" i="393"/>
  <c r="T17" i="393"/>
  <c r="R17" i="393"/>
  <c r="Q17" i="393"/>
  <c r="K17" i="393"/>
  <c r="H17" i="393"/>
  <c r="I17" i="393"/>
  <c r="J17" i="393"/>
  <c r="F17" i="393"/>
  <c r="C17" i="393"/>
  <c r="T16" i="393"/>
  <c r="S16" i="393"/>
  <c r="Q16" i="393"/>
  <c r="K16" i="393"/>
  <c r="H16" i="393"/>
  <c r="R16" i="393"/>
  <c r="F16" i="393"/>
  <c r="C16" i="393"/>
  <c r="AL15" i="393"/>
  <c r="T15" i="393"/>
  <c r="S15" i="393"/>
  <c r="R15" i="393"/>
  <c r="Q15" i="393"/>
  <c r="K15" i="393"/>
  <c r="F15" i="393"/>
  <c r="H15" i="393"/>
  <c r="C15" i="393"/>
  <c r="T14" i="393"/>
  <c r="S14" i="393"/>
  <c r="Q14" i="393"/>
  <c r="K14" i="393"/>
  <c r="H14" i="393"/>
  <c r="U14" i="393"/>
  <c r="F14" i="393"/>
  <c r="C14" i="393"/>
  <c r="AL13" i="393"/>
  <c r="S13" i="393"/>
  <c r="T13" i="393"/>
  <c r="Q13" i="393"/>
  <c r="K13" i="393"/>
  <c r="F13" i="393"/>
  <c r="C13" i="393"/>
  <c r="BR11" i="393"/>
  <c r="AL11" i="393"/>
  <c r="BR9" i="393"/>
  <c r="CL7" i="393"/>
  <c r="CC7" i="393"/>
  <c r="BW7" i="393"/>
  <c r="N73" i="392"/>
  <c r="M73" i="392"/>
  <c r="D75" i="392"/>
  <c r="G73" i="392"/>
  <c r="S72" i="392"/>
  <c r="T72" i="392"/>
  <c r="Q72" i="392"/>
  <c r="K72" i="392"/>
  <c r="J72" i="392"/>
  <c r="I72" i="392"/>
  <c r="H72" i="392"/>
  <c r="U72" i="392"/>
  <c r="F72" i="392"/>
  <c r="C72" i="392"/>
  <c r="T71" i="392"/>
  <c r="S71" i="392"/>
  <c r="R71" i="392"/>
  <c r="Q71" i="392"/>
  <c r="K71" i="392"/>
  <c r="F71" i="392"/>
  <c r="H71" i="392"/>
  <c r="C71" i="392"/>
  <c r="U70" i="392"/>
  <c r="T70" i="392"/>
  <c r="S70" i="392"/>
  <c r="Q70" i="392"/>
  <c r="K70" i="392"/>
  <c r="F70" i="392"/>
  <c r="H70" i="392"/>
  <c r="C70" i="392"/>
  <c r="S69" i="392"/>
  <c r="T69" i="392"/>
  <c r="Q69" i="392"/>
  <c r="K69" i="392"/>
  <c r="F69" i="392"/>
  <c r="H69" i="392"/>
  <c r="C69" i="392"/>
  <c r="S68" i="392"/>
  <c r="T68" i="392"/>
  <c r="R68" i="392"/>
  <c r="Q68" i="392"/>
  <c r="K68" i="392"/>
  <c r="H68" i="392"/>
  <c r="I68" i="392"/>
  <c r="J68" i="392"/>
  <c r="F68" i="392"/>
  <c r="C68" i="392"/>
  <c r="T67" i="392"/>
  <c r="S67" i="392"/>
  <c r="Q67" i="392"/>
  <c r="K67" i="392"/>
  <c r="H67" i="392"/>
  <c r="R67" i="392"/>
  <c r="F67" i="392"/>
  <c r="C67" i="392"/>
  <c r="S66" i="392"/>
  <c r="T66" i="392"/>
  <c r="Q66" i="392"/>
  <c r="K66" i="392"/>
  <c r="F66" i="392"/>
  <c r="H66" i="392"/>
  <c r="C66" i="392"/>
  <c r="S65" i="392"/>
  <c r="T65" i="392"/>
  <c r="Q65" i="392"/>
  <c r="K65" i="392"/>
  <c r="F65" i="392"/>
  <c r="H65" i="392"/>
  <c r="C65" i="392"/>
  <c r="S64" i="392"/>
  <c r="T64" i="392"/>
  <c r="Q64" i="392"/>
  <c r="K64" i="392"/>
  <c r="J64" i="392"/>
  <c r="I64" i="392"/>
  <c r="H64" i="392"/>
  <c r="U64" i="392"/>
  <c r="F64" i="392"/>
  <c r="C64" i="392"/>
  <c r="T63" i="392"/>
  <c r="S63" i="392"/>
  <c r="R63" i="392"/>
  <c r="Q63" i="392"/>
  <c r="K63" i="392"/>
  <c r="F63" i="392"/>
  <c r="H63" i="392"/>
  <c r="C63" i="392"/>
  <c r="U62" i="392"/>
  <c r="T62" i="392"/>
  <c r="S62" i="392"/>
  <c r="Q62" i="392"/>
  <c r="K62" i="392"/>
  <c r="F62" i="392"/>
  <c r="H62" i="392"/>
  <c r="C62" i="392"/>
  <c r="S61" i="392"/>
  <c r="T61" i="392"/>
  <c r="Q61" i="392"/>
  <c r="K61" i="392"/>
  <c r="F61" i="392"/>
  <c r="H61" i="392"/>
  <c r="C61" i="392"/>
  <c r="S60" i="392"/>
  <c r="T60" i="392"/>
  <c r="R60" i="392"/>
  <c r="Q60" i="392"/>
  <c r="K60" i="392"/>
  <c r="H60" i="392"/>
  <c r="I60" i="392"/>
  <c r="J60" i="392"/>
  <c r="F60" i="392"/>
  <c r="C60" i="392"/>
  <c r="T59" i="392"/>
  <c r="S59" i="392"/>
  <c r="Q59" i="392"/>
  <c r="K59" i="392"/>
  <c r="H59" i="392"/>
  <c r="R59" i="392"/>
  <c r="F59" i="392"/>
  <c r="C59" i="392"/>
  <c r="S58" i="392"/>
  <c r="T58" i="392"/>
  <c r="Q58" i="392"/>
  <c r="K58" i="392"/>
  <c r="F58" i="392"/>
  <c r="H58" i="392"/>
  <c r="C58" i="392"/>
  <c r="S57" i="392"/>
  <c r="T57" i="392"/>
  <c r="Q57" i="392"/>
  <c r="K57" i="392"/>
  <c r="F57" i="392"/>
  <c r="H57" i="392"/>
  <c r="C57" i="392"/>
  <c r="S56" i="392"/>
  <c r="T56" i="392"/>
  <c r="Q56" i="392"/>
  <c r="K56" i="392"/>
  <c r="J56" i="392"/>
  <c r="I56" i="392"/>
  <c r="H56" i="392"/>
  <c r="U56" i="392"/>
  <c r="F56" i="392"/>
  <c r="C56" i="392"/>
  <c r="S55" i="392"/>
  <c r="T55" i="392"/>
  <c r="R55" i="392"/>
  <c r="Q55" i="392"/>
  <c r="K55" i="392"/>
  <c r="H55" i="392"/>
  <c r="I55" i="392"/>
  <c r="J55" i="392"/>
  <c r="F55" i="392"/>
  <c r="C55" i="392"/>
  <c r="S54" i="392"/>
  <c r="T54" i="392"/>
  <c r="Q54" i="392"/>
  <c r="K54" i="392"/>
  <c r="J54" i="392"/>
  <c r="I54" i="392"/>
  <c r="H54" i="392"/>
  <c r="U54" i="392"/>
  <c r="F54" i="392"/>
  <c r="C54" i="392"/>
  <c r="S53" i="392"/>
  <c r="T53" i="392"/>
  <c r="R53" i="392"/>
  <c r="Q53" i="392"/>
  <c r="K53" i="392"/>
  <c r="H53" i="392"/>
  <c r="I53" i="392"/>
  <c r="J53" i="392"/>
  <c r="F53" i="392"/>
  <c r="C53" i="392"/>
  <c r="U52" i="392"/>
  <c r="T52" i="392"/>
  <c r="S52" i="392"/>
  <c r="Q52" i="392"/>
  <c r="K52" i="392"/>
  <c r="H52" i="392"/>
  <c r="R52" i="392"/>
  <c r="F52" i="392"/>
  <c r="C52" i="392"/>
  <c r="S51" i="392"/>
  <c r="T51" i="392"/>
  <c r="Q51" i="392"/>
  <c r="K51" i="392"/>
  <c r="F51" i="392"/>
  <c r="H51" i="392"/>
  <c r="C51" i="392"/>
  <c r="S50" i="392"/>
  <c r="T50" i="392"/>
  <c r="Q50" i="392"/>
  <c r="K50" i="392"/>
  <c r="F50" i="392"/>
  <c r="H50" i="392"/>
  <c r="C50" i="392"/>
  <c r="S49" i="392"/>
  <c r="T49" i="392"/>
  <c r="Q49" i="392"/>
  <c r="K49" i="392"/>
  <c r="F49" i="392"/>
  <c r="H49" i="392"/>
  <c r="C49" i="392"/>
  <c r="S48" i="392"/>
  <c r="T48" i="392"/>
  <c r="Q48" i="392"/>
  <c r="K48" i="392"/>
  <c r="F48" i="392"/>
  <c r="H48" i="392"/>
  <c r="C48" i="392"/>
  <c r="S47" i="392"/>
  <c r="T47" i="392"/>
  <c r="Q47" i="392"/>
  <c r="K47" i="392"/>
  <c r="F47" i="392"/>
  <c r="H47" i="392"/>
  <c r="C47" i="392"/>
  <c r="S46" i="392"/>
  <c r="T46" i="392"/>
  <c r="Q46" i="392"/>
  <c r="K46" i="392"/>
  <c r="F46" i="392"/>
  <c r="H46" i="392"/>
  <c r="C46" i="392"/>
  <c r="S45" i="392"/>
  <c r="T45" i="392"/>
  <c r="Q45" i="392"/>
  <c r="K45" i="392"/>
  <c r="I45" i="392"/>
  <c r="J45" i="392"/>
  <c r="H45" i="392"/>
  <c r="U45" i="392"/>
  <c r="F45" i="392"/>
  <c r="C45" i="392"/>
  <c r="S44" i="392"/>
  <c r="T44" i="392"/>
  <c r="R44" i="392"/>
  <c r="Q44" i="392"/>
  <c r="K44" i="392"/>
  <c r="H44" i="392"/>
  <c r="I44" i="392"/>
  <c r="J44" i="392"/>
  <c r="F44" i="392"/>
  <c r="C44" i="392"/>
  <c r="S43" i="392"/>
  <c r="T43" i="392"/>
  <c r="Q43" i="392"/>
  <c r="K43" i="392"/>
  <c r="I43" i="392"/>
  <c r="J43" i="392"/>
  <c r="H43" i="392"/>
  <c r="U43" i="392"/>
  <c r="F43" i="392"/>
  <c r="C43" i="392"/>
  <c r="T42" i="392"/>
  <c r="S42" i="392"/>
  <c r="Q42" i="392"/>
  <c r="K42" i="392"/>
  <c r="F42" i="392"/>
  <c r="H42" i="392"/>
  <c r="C42" i="392"/>
  <c r="T41" i="392"/>
  <c r="S41" i="392"/>
  <c r="Q41" i="392"/>
  <c r="K41" i="392"/>
  <c r="H41" i="392"/>
  <c r="F41" i="392"/>
  <c r="F73" i="392"/>
  <c r="C41" i="392"/>
  <c r="BP40" i="392"/>
  <c r="S40" i="392"/>
  <c r="T40" i="392"/>
  <c r="Q40" i="392"/>
  <c r="K40" i="392"/>
  <c r="F40" i="392"/>
  <c r="H40" i="392"/>
  <c r="C40" i="392"/>
  <c r="BP39" i="392"/>
  <c r="T39" i="392"/>
  <c r="S39" i="392"/>
  <c r="Q39" i="392"/>
  <c r="K39" i="392"/>
  <c r="F39" i="392"/>
  <c r="H39" i="392"/>
  <c r="C39" i="392"/>
  <c r="BP38" i="392"/>
  <c r="S38" i="392"/>
  <c r="T38" i="392"/>
  <c r="Q38" i="392"/>
  <c r="K38" i="392"/>
  <c r="F38" i="392"/>
  <c r="H38" i="392"/>
  <c r="C38" i="392"/>
  <c r="BP37" i="392"/>
  <c r="U37" i="392"/>
  <c r="T37" i="392"/>
  <c r="S37" i="392"/>
  <c r="Q37" i="392"/>
  <c r="K37" i="392"/>
  <c r="F37" i="392"/>
  <c r="H37" i="392"/>
  <c r="C37" i="392"/>
  <c r="BP36" i="392"/>
  <c r="S36" i="392"/>
  <c r="T36" i="392"/>
  <c r="Q36" i="392"/>
  <c r="K36" i="392"/>
  <c r="F36" i="392"/>
  <c r="H36" i="392"/>
  <c r="C36" i="392"/>
  <c r="BP35" i="392"/>
  <c r="U35" i="392"/>
  <c r="T35" i="392"/>
  <c r="S35" i="392"/>
  <c r="Q35" i="392"/>
  <c r="K35" i="392"/>
  <c r="F35" i="392"/>
  <c r="H35" i="392"/>
  <c r="C35" i="392"/>
  <c r="BP34" i="392"/>
  <c r="S34" i="392"/>
  <c r="T34" i="392"/>
  <c r="Q34" i="392"/>
  <c r="K34" i="392"/>
  <c r="F34" i="392"/>
  <c r="H34" i="392"/>
  <c r="C34" i="392"/>
  <c r="S33" i="392"/>
  <c r="T33" i="392"/>
  <c r="Q33" i="392"/>
  <c r="K33" i="392"/>
  <c r="F33" i="392"/>
  <c r="H33" i="392"/>
  <c r="C33" i="392"/>
  <c r="S32" i="392"/>
  <c r="T32" i="392"/>
  <c r="Q32" i="392"/>
  <c r="K32" i="392"/>
  <c r="I32" i="392"/>
  <c r="J32" i="392"/>
  <c r="H32" i="392"/>
  <c r="U32" i="392"/>
  <c r="F32" i="392"/>
  <c r="C32" i="392"/>
  <c r="T31" i="392"/>
  <c r="S31" i="392"/>
  <c r="Q31" i="392"/>
  <c r="K31" i="392"/>
  <c r="F31" i="392"/>
  <c r="H31" i="392"/>
  <c r="C31" i="392"/>
  <c r="BP30" i="392"/>
  <c r="BD30" i="392"/>
  <c r="AR30" i="392"/>
  <c r="AA30" i="392"/>
  <c r="S30" i="392"/>
  <c r="T30" i="392"/>
  <c r="Q30" i="392"/>
  <c r="K30" i="392"/>
  <c r="F30" i="392"/>
  <c r="H30" i="392"/>
  <c r="C30" i="392"/>
  <c r="S29" i="392"/>
  <c r="T29" i="392"/>
  <c r="Q29" i="392"/>
  <c r="K29" i="392"/>
  <c r="F29" i="392"/>
  <c r="H29" i="392"/>
  <c r="C29" i="392"/>
  <c r="S28" i="392"/>
  <c r="T28" i="392"/>
  <c r="Q28" i="392"/>
  <c r="K28" i="392"/>
  <c r="F28" i="392"/>
  <c r="H28" i="392"/>
  <c r="C28" i="392"/>
  <c r="S27" i="392"/>
  <c r="T27" i="392"/>
  <c r="Q27" i="392"/>
  <c r="K27" i="392"/>
  <c r="F27" i="392"/>
  <c r="H27" i="392"/>
  <c r="C27" i="392"/>
  <c r="S26" i="392"/>
  <c r="T26" i="392"/>
  <c r="Q26" i="392"/>
  <c r="K26" i="392"/>
  <c r="I26" i="392"/>
  <c r="J26" i="392"/>
  <c r="H26" i="392"/>
  <c r="U26" i="392"/>
  <c r="F26" i="392"/>
  <c r="C26" i="392"/>
  <c r="T25" i="392"/>
  <c r="S25" i="392"/>
  <c r="R25" i="392"/>
  <c r="Q25" i="392"/>
  <c r="K25" i="392"/>
  <c r="F25" i="392"/>
  <c r="H25" i="392"/>
  <c r="C25" i="392"/>
  <c r="T24" i="392"/>
  <c r="S24" i="392"/>
  <c r="Q24" i="392"/>
  <c r="K24" i="392"/>
  <c r="H24" i="392"/>
  <c r="U24" i="392"/>
  <c r="F24" i="392"/>
  <c r="C24" i="392"/>
  <c r="S23" i="392"/>
  <c r="T23" i="392"/>
  <c r="Q23" i="392"/>
  <c r="K23" i="392"/>
  <c r="F23" i="392"/>
  <c r="H23" i="392"/>
  <c r="C23" i="392"/>
  <c r="S22" i="392"/>
  <c r="T22" i="392"/>
  <c r="R22" i="392"/>
  <c r="Q22" i="392"/>
  <c r="K22" i="392"/>
  <c r="H22" i="392"/>
  <c r="I22" i="392"/>
  <c r="J22" i="392"/>
  <c r="F22" i="392"/>
  <c r="C22" i="392"/>
  <c r="U21" i="392"/>
  <c r="T21" i="392"/>
  <c r="S21" i="392"/>
  <c r="Q21" i="392"/>
  <c r="K21" i="392"/>
  <c r="I21" i="392"/>
  <c r="J21" i="392"/>
  <c r="H21" i="392"/>
  <c r="R21" i="392"/>
  <c r="F21" i="392"/>
  <c r="C21" i="392"/>
  <c r="S20" i="392"/>
  <c r="T20" i="392"/>
  <c r="Q20" i="392"/>
  <c r="K20" i="392"/>
  <c r="F20" i="392"/>
  <c r="H20" i="392"/>
  <c r="C20" i="392"/>
  <c r="T19" i="392"/>
  <c r="S19" i="392"/>
  <c r="Q19" i="392"/>
  <c r="K19" i="392"/>
  <c r="F19" i="392"/>
  <c r="H19" i="392"/>
  <c r="C19" i="392"/>
  <c r="AP18" i="392"/>
  <c r="S18" i="392"/>
  <c r="T18" i="392"/>
  <c r="Q18" i="392"/>
  <c r="K18" i="392"/>
  <c r="F18" i="392"/>
  <c r="H18" i="392"/>
  <c r="C18" i="392"/>
  <c r="S17" i="392"/>
  <c r="T17" i="392"/>
  <c r="R17" i="392"/>
  <c r="Q17" i="392"/>
  <c r="K17" i="392"/>
  <c r="H17" i="392"/>
  <c r="I17" i="392"/>
  <c r="J17" i="392"/>
  <c r="F17" i="392"/>
  <c r="C17" i="392"/>
  <c r="T16" i="392"/>
  <c r="S16" i="392"/>
  <c r="Q16" i="392"/>
  <c r="K16" i="392"/>
  <c r="H16" i="392"/>
  <c r="R16" i="392"/>
  <c r="F16" i="392"/>
  <c r="C16" i="392"/>
  <c r="AL15" i="392"/>
  <c r="T15" i="392"/>
  <c r="S15" i="392"/>
  <c r="R15" i="392"/>
  <c r="Q15" i="392"/>
  <c r="K15" i="392"/>
  <c r="F15" i="392"/>
  <c r="H15" i="392"/>
  <c r="C15" i="392"/>
  <c r="T14" i="392"/>
  <c r="S14" i="392"/>
  <c r="Q14" i="392"/>
  <c r="K14" i="392"/>
  <c r="H14" i="392"/>
  <c r="U14" i="392"/>
  <c r="F14" i="392"/>
  <c r="C14" i="392"/>
  <c r="AL13" i="392"/>
  <c r="S13" i="392"/>
  <c r="T13" i="392"/>
  <c r="Q13" i="392"/>
  <c r="K13" i="392"/>
  <c r="F13" i="392"/>
  <c r="H13" i="392"/>
  <c r="C13" i="392"/>
  <c r="BR11" i="392"/>
  <c r="AL11" i="392"/>
  <c r="BR9" i="392"/>
  <c r="CL7" i="392"/>
  <c r="CC7" i="392"/>
  <c r="BW7" i="392"/>
  <c r="N73" i="391"/>
  <c r="M73" i="391"/>
  <c r="D75" i="391"/>
  <c r="G73" i="391"/>
  <c r="S72" i="391"/>
  <c r="T72" i="391"/>
  <c r="Q72" i="391"/>
  <c r="K72" i="391"/>
  <c r="J72" i="391"/>
  <c r="I72" i="391"/>
  <c r="H72" i="391"/>
  <c r="U72" i="391"/>
  <c r="F72" i="391"/>
  <c r="C72" i="391"/>
  <c r="T71" i="391"/>
  <c r="S71" i="391"/>
  <c r="R71" i="391"/>
  <c r="Q71" i="391"/>
  <c r="K71" i="391"/>
  <c r="F71" i="391"/>
  <c r="H71" i="391"/>
  <c r="C71" i="391"/>
  <c r="T70" i="391"/>
  <c r="S70" i="391"/>
  <c r="Q70" i="391"/>
  <c r="K70" i="391"/>
  <c r="F70" i="391"/>
  <c r="H70" i="391"/>
  <c r="U70" i="391"/>
  <c r="C70" i="391"/>
  <c r="S69" i="391"/>
  <c r="T69" i="391"/>
  <c r="Q69" i="391"/>
  <c r="K69" i="391"/>
  <c r="F69" i="391"/>
  <c r="H69" i="391"/>
  <c r="C69" i="391"/>
  <c r="S68" i="391"/>
  <c r="T68" i="391"/>
  <c r="R68" i="391"/>
  <c r="Q68" i="391"/>
  <c r="K68" i="391"/>
  <c r="H68" i="391"/>
  <c r="I68" i="391"/>
  <c r="J68" i="391"/>
  <c r="F68" i="391"/>
  <c r="C68" i="391"/>
  <c r="T67" i="391"/>
  <c r="S67" i="391"/>
  <c r="Q67" i="391"/>
  <c r="K67" i="391"/>
  <c r="I67" i="391"/>
  <c r="J67" i="391"/>
  <c r="H67" i="391"/>
  <c r="R67" i="391"/>
  <c r="F67" i="391"/>
  <c r="C67" i="391"/>
  <c r="S66" i="391"/>
  <c r="T66" i="391"/>
  <c r="Q66" i="391"/>
  <c r="K66" i="391"/>
  <c r="F66" i="391"/>
  <c r="H66" i="391"/>
  <c r="C66" i="391"/>
  <c r="S65" i="391"/>
  <c r="T65" i="391"/>
  <c r="Q65" i="391"/>
  <c r="K65" i="391"/>
  <c r="F65" i="391"/>
  <c r="H65" i="391"/>
  <c r="C65" i="391"/>
  <c r="S64" i="391"/>
  <c r="T64" i="391"/>
  <c r="Q64" i="391"/>
  <c r="K64" i="391"/>
  <c r="J64" i="391"/>
  <c r="I64" i="391"/>
  <c r="H64" i="391"/>
  <c r="U64" i="391"/>
  <c r="F64" i="391"/>
  <c r="C64" i="391"/>
  <c r="T63" i="391"/>
  <c r="S63" i="391"/>
  <c r="R63" i="391"/>
  <c r="Q63" i="391"/>
  <c r="K63" i="391"/>
  <c r="F63" i="391"/>
  <c r="H63" i="391"/>
  <c r="C63" i="391"/>
  <c r="U62" i="391"/>
  <c r="T62" i="391"/>
  <c r="S62" i="391"/>
  <c r="Q62" i="391"/>
  <c r="K62" i="391"/>
  <c r="F62" i="391"/>
  <c r="H62" i="391"/>
  <c r="C62" i="391"/>
  <c r="S61" i="391"/>
  <c r="T61" i="391"/>
  <c r="Q61" i="391"/>
  <c r="K61" i="391"/>
  <c r="F61" i="391"/>
  <c r="H61" i="391"/>
  <c r="C61" i="391"/>
  <c r="S60" i="391"/>
  <c r="T60" i="391"/>
  <c r="R60" i="391"/>
  <c r="Q60" i="391"/>
  <c r="K60" i="391"/>
  <c r="H60" i="391"/>
  <c r="I60" i="391"/>
  <c r="J60" i="391"/>
  <c r="F60" i="391"/>
  <c r="C60" i="391"/>
  <c r="T59" i="391"/>
  <c r="S59" i="391"/>
  <c r="Q59" i="391"/>
  <c r="K59" i="391"/>
  <c r="I59" i="391"/>
  <c r="J59" i="391"/>
  <c r="H59" i="391"/>
  <c r="R59" i="391"/>
  <c r="F59" i="391"/>
  <c r="C59" i="391"/>
  <c r="S58" i="391"/>
  <c r="T58" i="391"/>
  <c r="Q58" i="391"/>
  <c r="K58" i="391"/>
  <c r="F58" i="391"/>
  <c r="H58" i="391"/>
  <c r="C58" i="391"/>
  <c r="S57" i="391"/>
  <c r="T57" i="391"/>
  <c r="Q57" i="391"/>
  <c r="K57" i="391"/>
  <c r="F57" i="391"/>
  <c r="H57" i="391"/>
  <c r="C57" i="391"/>
  <c r="S56" i="391"/>
  <c r="T56" i="391"/>
  <c r="Q56" i="391"/>
  <c r="K56" i="391"/>
  <c r="J56" i="391"/>
  <c r="I56" i="391"/>
  <c r="H56" i="391"/>
  <c r="U56" i="391"/>
  <c r="F56" i="391"/>
  <c r="C56" i="391"/>
  <c r="S55" i="391"/>
  <c r="T55" i="391"/>
  <c r="R55" i="391"/>
  <c r="Q55" i="391"/>
  <c r="K55" i="391"/>
  <c r="H55" i="391"/>
  <c r="I55" i="391"/>
  <c r="J55" i="391"/>
  <c r="F55" i="391"/>
  <c r="C55" i="391"/>
  <c r="S54" i="391"/>
  <c r="T54" i="391"/>
  <c r="Q54" i="391"/>
  <c r="K54" i="391"/>
  <c r="J54" i="391"/>
  <c r="I54" i="391"/>
  <c r="H54" i="391"/>
  <c r="U54" i="391"/>
  <c r="F54" i="391"/>
  <c r="C54" i="391"/>
  <c r="S53" i="391"/>
  <c r="T53" i="391"/>
  <c r="R53" i="391"/>
  <c r="Q53" i="391"/>
  <c r="K53" i="391"/>
  <c r="H53" i="391"/>
  <c r="I53" i="391"/>
  <c r="J53" i="391"/>
  <c r="F53" i="391"/>
  <c r="C53" i="391"/>
  <c r="U52" i="391"/>
  <c r="T52" i="391"/>
  <c r="S52" i="391"/>
  <c r="Q52" i="391"/>
  <c r="K52" i="391"/>
  <c r="H52" i="391"/>
  <c r="R52" i="391"/>
  <c r="F52" i="391"/>
  <c r="C52" i="391"/>
  <c r="S51" i="391"/>
  <c r="T51" i="391"/>
  <c r="Q51" i="391"/>
  <c r="K51" i="391"/>
  <c r="F51" i="391"/>
  <c r="H51" i="391"/>
  <c r="C51" i="391"/>
  <c r="S50" i="391"/>
  <c r="T50" i="391"/>
  <c r="Q50" i="391"/>
  <c r="K50" i="391"/>
  <c r="F50" i="391"/>
  <c r="H50" i="391"/>
  <c r="C50" i="391"/>
  <c r="S49" i="391"/>
  <c r="T49" i="391"/>
  <c r="Q49" i="391"/>
  <c r="K49" i="391"/>
  <c r="F49" i="391"/>
  <c r="H49" i="391"/>
  <c r="C49" i="391"/>
  <c r="T48" i="391"/>
  <c r="S48" i="391"/>
  <c r="Q48" i="391"/>
  <c r="K48" i="391"/>
  <c r="F48" i="391"/>
  <c r="H48" i="391"/>
  <c r="C48" i="391"/>
  <c r="S47" i="391"/>
  <c r="T47" i="391"/>
  <c r="Q47" i="391"/>
  <c r="K47" i="391"/>
  <c r="F47" i="391"/>
  <c r="H47" i="391"/>
  <c r="C47" i="391"/>
  <c r="S46" i="391"/>
  <c r="T46" i="391"/>
  <c r="Q46" i="391"/>
  <c r="K46" i="391"/>
  <c r="F46" i="391"/>
  <c r="H46" i="391"/>
  <c r="C46" i="391"/>
  <c r="S45" i="391"/>
  <c r="T45" i="391"/>
  <c r="Q45" i="391"/>
  <c r="K45" i="391"/>
  <c r="J45" i="391"/>
  <c r="I45" i="391"/>
  <c r="H45" i="391"/>
  <c r="U45" i="391"/>
  <c r="F45" i="391"/>
  <c r="C45" i="391"/>
  <c r="S44" i="391"/>
  <c r="T44" i="391"/>
  <c r="R44" i="391"/>
  <c r="Q44" i="391"/>
  <c r="K44" i="391"/>
  <c r="H44" i="391"/>
  <c r="I44" i="391"/>
  <c r="J44" i="391"/>
  <c r="F44" i="391"/>
  <c r="C44" i="391"/>
  <c r="S43" i="391"/>
  <c r="T43" i="391"/>
  <c r="Q43" i="391"/>
  <c r="K43" i="391"/>
  <c r="J43" i="391"/>
  <c r="I43" i="391"/>
  <c r="H43" i="391"/>
  <c r="U43" i="391"/>
  <c r="F43" i="391"/>
  <c r="C43" i="391"/>
  <c r="T42" i="391"/>
  <c r="S42" i="391"/>
  <c r="R42" i="391"/>
  <c r="Q42" i="391"/>
  <c r="K42" i="391"/>
  <c r="F42" i="391"/>
  <c r="H42" i="391"/>
  <c r="C42" i="391"/>
  <c r="T41" i="391"/>
  <c r="S41" i="391"/>
  <c r="Q41" i="391"/>
  <c r="K41" i="391"/>
  <c r="H41" i="391"/>
  <c r="U41" i="391"/>
  <c r="F41" i="391"/>
  <c r="C41" i="391"/>
  <c r="BP40" i="391"/>
  <c r="S40" i="391"/>
  <c r="T40" i="391"/>
  <c r="Q40" i="391"/>
  <c r="K40" i="391"/>
  <c r="H40" i="391"/>
  <c r="I40" i="391"/>
  <c r="J40" i="391"/>
  <c r="F40" i="391"/>
  <c r="C40" i="391"/>
  <c r="BP39" i="391"/>
  <c r="T39" i="391"/>
  <c r="S39" i="391"/>
  <c r="Q39" i="391"/>
  <c r="K39" i="391"/>
  <c r="F39" i="391"/>
  <c r="H39" i="391"/>
  <c r="C39" i="391"/>
  <c r="BP38" i="391"/>
  <c r="S38" i="391"/>
  <c r="T38" i="391"/>
  <c r="Q38" i="391"/>
  <c r="K38" i="391"/>
  <c r="H38" i="391"/>
  <c r="I38" i="391"/>
  <c r="J38" i="391"/>
  <c r="F38" i="391"/>
  <c r="C38" i="391"/>
  <c r="BP37" i="391"/>
  <c r="U37" i="391"/>
  <c r="T37" i="391"/>
  <c r="S37" i="391"/>
  <c r="Q37" i="391"/>
  <c r="K37" i="391"/>
  <c r="F37" i="391"/>
  <c r="H37" i="391"/>
  <c r="C37" i="391"/>
  <c r="BP36" i="391"/>
  <c r="S36" i="391"/>
  <c r="T36" i="391"/>
  <c r="Q36" i="391"/>
  <c r="K36" i="391"/>
  <c r="H36" i="391"/>
  <c r="I36" i="391"/>
  <c r="J36" i="391"/>
  <c r="F36" i="391"/>
  <c r="C36" i="391"/>
  <c r="BP35" i="391"/>
  <c r="T35" i="391"/>
  <c r="S35" i="391"/>
  <c r="Q35" i="391"/>
  <c r="K35" i="391"/>
  <c r="F35" i="391"/>
  <c r="H35" i="391"/>
  <c r="U35" i="391"/>
  <c r="C35" i="391"/>
  <c r="BP34" i="391"/>
  <c r="S34" i="391"/>
  <c r="T34" i="391"/>
  <c r="Q34" i="391"/>
  <c r="K34" i="391"/>
  <c r="H34" i="391"/>
  <c r="I34" i="391"/>
  <c r="J34" i="391"/>
  <c r="F34" i="391"/>
  <c r="C34" i="391"/>
  <c r="T33" i="391"/>
  <c r="S33" i="391"/>
  <c r="Q33" i="391"/>
  <c r="K33" i="391"/>
  <c r="F33" i="391"/>
  <c r="H33" i="391"/>
  <c r="C33" i="391"/>
  <c r="S32" i="391"/>
  <c r="T32" i="391"/>
  <c r="Q32" i="391"/>
  <c r="K32" i="391"/>
  <c r="I32" i="391"/>
  <c r="J32" i="391"/>
  <c r="H32" i="391"/>
  <c r="U32" i="391"/>
  <c r="F32" i="391"/>
  <c r="C32" i="391"/>
  <c r="T31" i="391"/>
  <c r="S31" i="391"/>
  <c r="R31" i="391"/>
  <c r="Q31" i="391"/>
  <c r="K31" i="391"/>
  <c r="F31" i="391"/>
  <c r="H31" i="391"/>
  <c r="C31" i="391"/>
  <c r="BP30" i="391"/>
  <c r="BD30" i="391"/>
  <c r="AR30" i="391"/>
  <c r="AA30" i="391"/>
  <c r="S30" i="391"/>
  <c r="T30" i="391"/>
  <c r="Q30" i="391"/>
  <c r="K30" i="391"/>
  <c r="F30" i="391"/>
  <c r="H30" i="391"/>
  <c r="C30" i="391"/>
  <c r="S29" i="391"/>
  <c r="T29" i="391"/>
  <c r="Q29" i="391"/>
  <c r="K29" i="391"/>
  <c r="F29" i="391"/>
  <c r="H29" i="391"/>
  <c r="C29" i="391"/>
  <c r="S28" i="391"/>
  <c r="T28" i="391"/>
  <c r="Q28" i="391"/>
  <c r="K28" i="391"/>
  <c r="F28" i="391"/>
  <c r="H28" i="391"/>
  <c r="C28" i="391"/>
  <c r="T27" i="391"/>
  <c r="S27" i="391"/>
  <c r="Q27" i="391"/>
  <c r="K27" i="391"/>
  <c r="I27" i="391"/>
  <c r="J27" i="391"/>
  <c r="F27" i="391"/>
  <c r="H27" i="391"/>
  <c r="C27" i="391"/>
  <c r="S26" i="391"/>
  <c r="T26" i="391"/>
  <c r="Q26" i="391"/>
  <c r="K26" i="391"/>
  <c r="I26" i="391"/>
  <c r="J26" i="391"/>
  <c r="H26" i="391"/>
  <c r="U26" i="391"/>
  <c r="F26" i="391"/>
  <c r="C26" i="391"/>
  <c r="T25" i="391"/>
  <c r="S25" i="391"/>
  <c r="Q25" i="391"/>
  <c r="K25" i="391"/>
  <c r="F25" i="391"/>
  <c r="H25" i="391"/>
  <c r="R25" i="391"/>
  <c r="C25" i="391"/>
  <c r="T24" i="391"/>
  <c r="S24" i="391"/>
  <c r="Q24" i="391"/>
  <c r="K24" i="391"/>
  <c r="H24" i="391"/>
  <c r="U24" i="391"/>
  <c r="F24" i="391"/>
  <c r="C24" i="391"/>
  <c r="T23" i="391"/>
  <c r="S23" i="391"/>
  <c r="Q23" i="391"/>
  <c r="K23" i="391"/>
  <c r="F23" i="391"/>
  <c r="H23" i="391"/>
  <c r="U23" i="391"/>
  <c r="C23" i="391"/>
  <c r="S22" i="391"/>
  <c r="T22" i="391"/>
  <c r="R22" i="391"/>
  <c r="Q22" i="391"/>
  <c r="K22" i="391"/>
  <c r="H22" i="391"/>
  <c r="I22" i="391"/>
  <c r="J22" i="391"/>
  <c r="F22" i="391"/>
  <c r="C22" i="391"/>
  <c r="T21" i="391"/>
  <c r="S21" i="391"/>
  <c r="Q21" i="391"/>
  <c r="K21" i="391"/>
  <c r="F21" i="391"/>
  <c r="H21" i="391"/>
  <c r="C21" i="391"/>
  <c r="S20" i="391"/>
  <c r="T20" i="391"/>
  <c r="Q20" i="391"/>
  <c r="K20" i="391"/>
  <c r="J20" i="391"/>
  <c r="H20" i="391"/>
  <c r="I20" i="391"/>
  <c r="F20" i="391"/>
  <c r="C20" i="391"/>
  <c r="S19" i="391"/>
  <c r="T19" i="391"/>
  <c r="R19" i="391"/>
  <c r="Q19" i="391"/>
  <c r="K19" i="391"/>
  <c r="F19" i="391"/>
  <c r="H19" i="391"/>
  <c r="U19" i="391"/>
  <c r="C19" i="391"/>
  <c r="AP18" i="391"/>
  <c r="T18" i="391"/>
  <c r="S18" i="391"/>
  <c r="R18" i="391"/>
  <c r="Q18" i="391"/>
  <c r="K18" i="391"/>
  <c r="I18" i="391"/>
  <c r="J18" i="391"/>
  <c r="F18" i="391"/>
  <c r="H18" i="391"/>
  <c r="U18" i="391"/>
  <c r="C18" i="391"/>
  <c r="T17" i="391"/>
  <c r="S17" i="391"/>
  <c r="Q17" i="391"/>
  <c r="K17" i="391"/>
  <c r="F17" i="391"/>
  <c r="H17" i="391"/>
  <c r="C17" i="391"/>
  <c r="S16" i="391"/>
  <c r="T16" i="391"/>
  <c r="Q16" i="391"/>
  <c r="K16" i="391"/>
  <c r="F16" i="391"/>
  <c r="H16" i="391"/>
  <c r="C16" i="391"/>
  <c r="AL15" i="391"/>
  <c r="T15" i="391"/>
  <c r="S15" i="391"/>
  <c r="Q15" i="391"/>
  <c r="K15" i="391"/>
  <c r="F15" i="391"/>
  <c r="H15" i="391"/>
  <c r="C15" i="391"/>
  <c r="S14" i="391"/>
  <c r="T14" i="391"/>
  <c r="Q14" i="391"/>
  <c r="K14" i="391"/>
  <c r="I14" i="391"/>
  <c r="J14" i="391"/>
  <c r="H14" i="391"/>
  <c r="U14" i="391"/>
  <c r="F14" i="391"/>
  <c r="C14" i="391"/>
  <c r="AL13" i="391"/>
  <c r="S13" i="391"/>
  <c r="T13" i="391"/>
  <c r="R13" i="391"/>
  <c r="Q13" i="391"/>
  <c r="K13" i="391"/>
  <c r="I13" i="391"/>
  <c r="H13" i="391"/>
  <c r="F13" i="391"/>
  <c r="C13" i="391"/>
  <c r="BR11" i="391"/>
  <c r="AL11" i="391"/>
  <c r="BR9" i="391"/>
  <c r="CL7" i="391"/>
  <c r="CC7" i="391"/>
  <c r="BW7" i="391"/>
  <c r="D75" i="390"/>
  <c r="N73" i="390"/>
  <c r="M73" i="390"/>
  <c r="G73" i="390"/>
  <c r="T72" i="390"/>
  <c r="S72" i="390"/>
  <c r="Q72" i="390"/>
  <c r="K72" i="390"/>
  <c r="F72" i="390"/>
  <c r="H72" i="390"/>
  <c r="C72" i="390"/>
  <c r="S71" i="390"/>
  <c r="T71" i="390"/>
  <c r="Q71" i="390"/>
  <c r="K71" i="390"/>
  <c r="F71" i="390"/>
  <c r="H71" i="390"/>
  <c r="C71" i="390"/>
  <c r="S70" i="390"/>
  <c r="T70" i="390"/>
  <c r="Q70" i="390"/>
  <c r="K70" i="390"/>
  <c r="J70" i="390"/>
  <c r="I70" i="390"/>
  <c r="H70" i="390"/>
  <c r="U70" i="390"/>
  <c r="F70" i="390"/>
  <c r="C70" i="390"/>
  <c r="T69" i="390"/>
  <c r="S69" i="390"/>
  <c r="R69" i="390"/>
  <c r="Q69" i="390"/>
  <c r="K69" i="390"/>
  <c r="H69" i="390"/>
  <c r="I69" i="390"/>
  <c r="J69" i="390"/>
  <c r="F69" i="390"/>
  <c r="C69" i="390"/>
  <c r="U68" i="390"/>
  <c r="T68" i="390"/>
  <c r="S68" i="390"/>
  <c r="Q68" i="390"/>
  <c r="K68" i="390"/>
  <c r="H68" i="390"/>
  <c r="F68" i="390"/>
  <c r="C68" i="390"/>
  <c r="S67" i="390"/>
  <c r="T67" i="390"/>
  <c r="Q67" i="390"/>
  <c r="K67" i="390"/>
  <c r="F67" i="390"/>
  <c r="H67" i="390"/>
  <c r="C67" i="390"/>
  <c r="S66" i="390"/>
  <c r="T66" i="390"/>
  <c r="R66" i="390"/>
  <c r="Q66" i="390"/>
  <c r="K66" i="390"/>
  <c r="F66" i="390"/>
  <c r="H66" i="390"/>
  <c r="C66" i="390"/>
  <c r="U65" i="390"/>
  <c r="T65" i="390"/>
  <c r="S65" i="390"/>
  <c r="Q65" i="390"/>
  <c r="K65" i="390"/>
  <c r="I65" i="390"/>
  <c r="J65" i="390"/>
  <c r="H65" i="390"/>
  <c r="R65" i="390"/>
  <c r="F65" i="390"/>
  <c r="C65" i="390"/>
  <c r="T64" i="390"/>
  <c r="S64" i="390"/>
  <c r="Q64" i="390"/>
  <c r="K64" i="390"/>
  <c r="F64" i="390"/>
  <c r="H64" i="390"/>
  <c r="C64" i="390"/>
  <c r="T63" i="390"/>
  <c r="S63" i="390"/>
  <c r="Q63" i="390"/>
  <c r="K63" i="390"/>
  <c r="F63" i="390"/>
  <c r="H63" i="390"/>
  <c r="C63" i="390"/>
  <c r="S62" i="390"/>
  <c r="T62" i="390"/>
  <c r="R62" i="390"/>
  <c r="Q62" i="390"/>
  <c r="K62" i="390"/>
  <c r="J62" i="390"/>
  <c r="I62" i="390"/>
  <c r="H62" i="390"/>
  <c r="U62" i="390"/>
  <c r="F62" i="390"/>
  <c r="C62" i="390"/>
  <c r="T61" i="390"/>
  <c r="S61" i="390"/>
  <c r="R61" i="390"/>
  <c r="Q61" i="390"/>
  <c r="K61" i="390"/>
  <c r="H61" i="390"/>
  <c r="I61" i="390"/>
  <c r="J61" i="390"/>
  <c r="F61" i="390"/>
  <c r="C61" i="390"/>
  <c r="T60" i="390"/>
  <c r="S60" i="390"/>
  <c r="Q60" i="390"/>
  <c r="K60" i="390"/>
  <c r="F60" i="390"/>
  <c r="H60" i="390"/>
  <c r="C60" i="390"/>
  <c r="S59" i="390"/>
  <c r="T59" i="390"/>
  <c r="Q59" i="390"/>
  <c r="K59" i="390"/>
  <c r="F59" i="390"/>
  <c r="H59" i="390"/>
  <c r="C59" i="390"/>
  <c r="S58" i="390"/>
  <c r="T58" i="390"/>
  <c r="R58" i="390"/>
  <c r="Q58" i="390"/>
  <c r="K58" i="390"/>
  <c r="I58" i="390"/>
  <c r="J58" i="390"/>
  <c r="H58" i="390"/>
  <c r="U58" i="390"/>
  <c r="F58" i="390"/>
  <c r="C58" i="390"/>
  <c r="U57" i="390"/>
  <c r="T57" i="390"/>
  <c r="S57" i="390"/>
  <c r="Q57" i="390"/>
  <c r="K57" i="390"/>
  <c r="I57" i="390"/>
  <c r="J57" i="390"/>
  <c r="H57" i="390"/>
  <c r="R57" i="390"/>
  <c r="F57" i="390"/>
  <c r="C57" i="390"/>
  <c r="T56" i="390"/>
  <c r="S56" i="390"/>
  <c r="Q56" i="390"/>
  <c r="K56" i="390"/>
  <c r="F56" i="390"/>
  <c r="H56" i="390"/>
  <c r="C56" i="390"/>
  <c r="T55" i="390"/>
  <c r="S55" i="390"/>
  <c r="Q55" i="390"/>
  <c r="K55" i="390"/>
  <c r="F55" i="390"/>
  <c r="H55" i="390"/>
  <c r="U55" i="390"/>
  <c r="C55" i="390"/>
  <c r="T54" i="390"/>
  <c r="S54" i="390"/>
  <c r="Q54" i="390"/>
  <c r="K54" i="390"/>
  <c r="F54" i="390"/>
  <c r="H54" i="390"/>
  <c r="C54" i="390"/>
  <c r="T53" i="390"/>
  <c r="S53" i="390"/>
  <c r="Q53" i="390"/>
  <c r="K53" i="390"/>
  <c r="F53" i="390"/>
  <c r="H53" i="390"/>
  <c r="C53" i="390"/>
  <c r="S52" i="390"/>
  <c r="T52" i="390"/>
  <c r="Q52" i="390"/>
  <c r="K52" i="390"/>
  <c r="F52" i="390"/>
  <c r="H52" i="390"/>
  <c r="C52" i="390"/>
  <c r="S51" i="390"/>
  <c r="T51" i="390"/>
  <c r="Q51" i="390"/>
  <c r="K51" i="390"/>
  <c r="F51" i="390"/>
  <c r="H51" i="390"/>
  <c r="C51" i="390"/>
  <c r="T50" i="390"/>
  <c r="S50" i="390"/>
  <c r="Q50" i="390"/>
  <c r="K50" i="390"/>
  <c r="H50" i="390"/>
  <c r="F50" i="390"/>
  <c r="C50" i="390"/>
  <c r="S49" i="390"/>
  <c r="T49" i="390"/>
  <c r="R49" i="390"/>
  <c r="Q49" i="390"/>
  <c r="K49" i="390"/>
  <c r="H49" i="390"/>
  <c r="I49" i="390"/>
  <c r="J49" i="390"/>
  <c r="F49" i="390"/>
  <c r="C49" i="390"/>
  <c r="T48" i="390"/>
  <c r="S48" i="390"/>
  <c r="Q48" i="390"/>
  <c r="K48" i="390"/>
  <c r="H48" i="390"/>
  <c r="F48" i="390"/>
  <c r="C48" i="390"/>
  <c r="S47" i="390"/>
  <c r="T47" i="390"/>
  <c r="R47" i="390"/>
  <c r="Q47" i="390"/>
  <c r="K47" i="390"/>
  <c r="H47" i="390"/>
  <c r="I47" i="390"/>
  <c r="J47" i="390"/>
  <c r="F47" i="390"/>
  <c r="C47" i="390"/>
  <c r="U46" i="390"/>
  <c r="T46" i="390"/>
  <c r="S46" i="390"/>
  <c r="Q46" i="390"/>
  <c r="K46" i="390"/>
  <c r="I46" i="390"/>
  <c r="J46" i="390"/>
  <c r="H46" i="390"/>
  <c r="R46" i="390"/>
  <c r="F46" i="390"/>
  <c r="C46" i="390"/>
  <c r="T45" i="390"/>
  <c r="S45" i="390"/>
  <c r="Q45" i="390"/>
  <c r="K45" i="390"/>
  <c r="F45" i="390"/>
  <c r="H45" i="390"/>
  <c r="C45" i="390"/>
  <c r="T44" i="390"/>
  <c r="S44" i="390"/>
  <c r="Q44" i="390"/>
  <c r="K44" i="390"/>
  <c r="H44" i="390"/>
  <c r="F44" i="390"/>
  <c r="C44" i="390"/>
  <c r="T43" i="390"/>
  <c r="S43" i="390"/>
  <c r="Q43" i="390"/>
  <c r="K43" i="390"/>
  <c r="F43" i="390"/>
  <c r="H43" i="390"/>
  <c r="C43" i="390"/>
  <c r="T42" i="390"/>
  <c r="S42" i="390"/>
  <c r="Q42" i="390"/>
  <c r="K42" i="390"/>
  <c r="F42" i="390"/>
  <c r="H42" i="390"/>
  <c r="C42" i="390"/>
  <c r="S41" i="390"/>
  <c r="T41" i="390"/>
  <c r="R41" i="390"/>
  <c r="Q41" i="390"/>
  <c r="K41" i="390"/>
  <c r="I41" i="390"/>
  <c r="J41" i="390"/>
  <c r="H41" i="390"/>
  <c r="U41" i="390"/>
  <c r="F41" i="390"/>
  <c r="C41" i="390"/>
  <c r="BP40" i="390"/>
  <c r="S40" i="390"/>
  <c r="T40" i="390"/>
  <c r="R40" i="390"/>
  <c r="Q40" i="390"/>
  <c r="K40" i="390"/>
  <c r="I40" i="390"/>
  <c r="J40" i="390"/>
  <c r="H40" i="390"/>
  <c r="U40" i="390"/>
  <c r="F40" i="390"/>
  <c r="C40" i="390"/>
  <c r="BP39" i="390"/>
  <c r="S39" i="390"/>
  <c r="T39" i="390"/>
  <c r="R39" i="390"/>
  <c r="Q39" i="390"/>
  <c r="K39" i="390"/>
  <c r="J39" i="390"/>
  <c r="I39" i="390"/>
  <c r="H39" i="390"/>
  <c r="U39" i="390"/>
  <c r="F39" i="390"/>
  <c r="C39" i="390"/>
  <c r="BP38" i="390"/>
  <c r="S38" i="390"/>
  <c r="T38" i="390"/>
  <c r="R38" i="390"/>
  <c r="Q38" i="390"/>
  <c r="K38" i="390"/>
  <c r="I38" i="390"/>
  <c r="J38" i="390"/>
  <c r="H38" i="390"/>
  <c r="U38" i="390"/>
  <c r="F38" i="390"/>
  <c r="C38" i="390"/>
  <c r="BP37" i="390"/>
  <c r="S37" i="390"/>
  <c r="T37" i="390"/>
  <c r="R37" i="390"/>
  <c r="Q37" i="390"/>
  <c r="K37" i="390"/>
  <c r="J37" i="390"/>
  <c r="I37" i="390"/>
  <c r="H37" i="390"/>
  <c r="U37" i="390"/>
  <c r="F37" i="390"/>
  <c r="C37" i="390"/>
  <c r="BP36" i="390"/>
  <c r="S36" i="390"/>
  <c r="T36" i="390"/>
  <c r="R36" i="390"/>
  <c r="Q36" i="390"/>
  <c r="K36" i="390"/>
  <c r="I36" i="390"/>
  <c r="J36" i="390"/>
  <c r="H36" i="390"/>
  <c r="U36" i="390"/>
  <c r="F36" i="390"/>
  <c r="C36" i="390"/>
  <c r="BP35" i="390"/>
  <c r="S35" i="390"/>
  <c r="T35" i="390"/>
  <c r="R35" i="390"/>
  <c r="Q35" i="390"/>
  <c r="K35" i="390"/>
  <c r="J35" i="390"/>
  <c r="I35" i="390"/>
  <c r="H35" i="390"/>
  <c r="U35" i="390"/>
  <c r="F35" i="390"/>
  <c r="C35" i="390"/>
  <c r="BP34" i="390"/>
  <c r="S34" i="390"/>
  <c r="T34" i="390"/>
  <c r="R34" i="390"/>
  <c r="Q34" i="390"/>
  <c r="K34" i="390"/>
  <c r="I34" i="390"/>
  <c r="J34" i="390"/>
  <c r="H34" i="390"/>
  <c r="U34" i="390"/>
  <c r="F34" i="390"/>
  <c r="C34" i="390"/>
  <c r="T33" i="390"/>
  <c r="S33" i="390"/>
  <c r="Q33" i="390"/>
  <c r="K33" i="390"/>
  <c r="H33" i="390"/>
  <c r="F33" i="390"/>
  <c r="C33" i="390"/>
  <c r="T32" i="390"/>
  <c r="S32" i="390"/>
  <c r="Q32" i="390"/>
  <c r="K32" i="390"/>
  <c r="F32" i="390"/>
  <c r="H32" i="390"/>
  <c r="C32" i="390"/>
  <c r="T31" i="390"/>
  <c r="S31" i="390"/>
  <c r="Q31" i="390"/>
  <c r="K31" i="390"/>
  <c r="F31" i="390"/>
  <c r="H31" i="390"/>
  <c r="C31" i="390"/>
  <c r="BP30" i="390"/>
  <c r="BD30" i="390"/>
  <c r="AR30" i="390"/>
  <c r="AA30" i="390"/>
  <c r="S30" i="390"/>
  <c r="T30" i="390"/>
  <c r="R30" i="390"/>
  <c r="Q30" i="390"/>
  <c r="K30" i="390"/>
  <c r="I30" i="390"/>
  <c r="J30" i="390"/>
  <c r="H30" i="390"/>
  <c r="U30" i="390"/>
  <c r="F30" i="390"/>
  <c r="C30" i="390"/>
  <c r="S29" i="390"/>
  <c r="T29" i="390"/>
  <c r="R29" i="390"/>
  <c r="Q29" i="390"/>
  <c r="K29" i="390"/>
  <c r="I29" i="390"/>
  <c r="J29" i="390"/>
  <c r="H29" i="390"/>
  <c r="U29" i="390"/>
  <c r="F29" i="390"/>
  <c r="C29" i="390"/>
  <c r="S28" i="390"/>
  <c r="T28" i="390"/>
  <c r="R28" i="390"/>
  <c r="Q28" i="390"/>
  <c r="K28" i="390"/>
  <c r="I28" i="390"/>
  <c r="J28" i="390"/>
  <c r="H28" i="390"/>
  <c r="U28" i="390"/>
  <c r="F28" i="390"/>
  <c r="C28" i="390"/>
  <c r="U27" i="390"/>
  <c r="T27" i="390"/>
  <c r="S27" i="390"/>
  <c r="Q27" i="390"/>
  <c r="K27" i="390"/>
  <c r="I27" i="390"/>
  <c r="J27" i="390"/>
  <c r="H27" i="390"/>
  <c r="R27" i="390"/>
  <c r="F27" i="390"/>
  <c r="C27" i="390"/>
  <c r="T26" i="390"/>
  <c r="S26" i="390"/>
  <c r="Q26" i="390"/>
  <c r="K26" i="390"/>
  <c r="F26" i="390"/>
  <c r="H26" i="390"/>
  <c r="C26" i="390"/>
  <c r="T25" i="390"/>
  <c r="S25" i="390"/>
  <c r="Q25" i="390"/>
  <c r="K25" i="390"/>
  <c r="F25" i="390"/>
  <c r="H25" i="390"/>
  <c r="C25" i="390"/>
  <c r="S24" i="390"/>
  <c r="T24" i="390"/>
  <c r="R24" i="390"/>
  <c r="Q24" i="390"/>
  <c r="K24" i="390"/>
  <c r="J24" i="390"/>
  <c r="I24" i="390"/>
  <c r="H24" i="390"/>
  <c r="U24" i="390"/>
  <c r="F24" i="390"/>
  <c r="C24" i="390"/>
  <c r="T23" i="390"/>
  <c r="S23" i="390"/>
  <c r="R23" i="390"/>
  <c r="Q23" i="390"/>
  <c r="K23" i="390"/>
  <c r="H23" i="390"/>
  <c r="I23" i="390"/>
  <c r="J23" i="390"/>
  <c r="F23" i="390"/>
  <c r="C23" i="390"/>
  <c r="T22" i="390"/>
  <c r="S22" i="390"/>
  <c r="Q22" i="390"/>
  <c r="K22" i="390"/>
  <c r="F22" i="390"/>
  <c r="H22" i="390"/>
  <c r="C22" i="390"/>
  <c r="S21" i="390"/>
  <c r="T21" i="390"/>
  <c r="Q21" i="390"/>
  <c r="K21" i="390"/>
  <c r="F21" i="390"/>
  <c r="H21" i="390"/>
  <c r="C21" i="390"/>
  <c r="S20" i="390"/>
  <c r="T20" i="390"/>
  <c r="R20" i="390"/>
  <c r="Q20" i="390"/>
  <c r="K20" i="390"/>
  <c r="I20" i="390"/>
  <c r="J20" i="390"/>
  <c r="H20" i="390"/>
  <c r="U20" i="390"/>
  <c r="F20" i="390"/>
  <c r="C20" i="390"/>
  <c r="U19" i="390"/>
  <c r="T19" i="390"/>
  <c r="S19" i="390"/>
  <c r="Q19" i="390"/>
  <c r="K19" i="390"/>
  <c r="I19" i="390"/>
  <c r="J19" i="390"/>
  <c r="H19" i="390"/>
  <c r="R19" i="390"/>
  <c r="F19" i="390"/>
  <c r="C19" i="390"/>
  <c r="AP18" i="390"/>
  <c r="T18" i="390"/>
  <c r="S18" i="390"/>
  <c r="R18" i="390"/>
  <c r="Q18" i="390"/>
  <c r="K18" i="390"/>
  <c r="H18" i="390"/>
  <c r="I18" i="390"/>
  <c r="J18" i="390"/>
  <c r="F18" i="390"/>
  <c r="C18" i="390"/>
  <c r="T17" i="390"/>
  <c r="S17" i="390"/>
  <c r="Q17" i="390"/>
  <c r="K17" i="390"/>
  <c r="H17" i="390"/>
  <c r="F17" i="390"/>
  <c r="C17" i="390"/>
  <c r="S16" i="390"/>
  <c r="T16" i="390"/>
  <c r="Q16" i="390"/>
  <c r="K16" i="390"/>
  <c r="F16" i="390"/>
  <c r="H16" i="390"/>
  <c r="C16" i="390"/>
  <c r="AL15" i="390"/>
  <c r="T15" i="390"/>
  <c r="S15" i="390"/>
  <c r="Q15" i="390"/>
  <c r="K15" i="390"/>
  <c r="F15" i="390"/>
  <c r="H15" i="390"/>
  <c r="C15" i="390"/>
  <c r="S14" i="390"/>
  <c r="T14" i="390"/>
  <c r="R14" i="390"/>
  <c r="Q14" i="390"/>
  <c r="K14" i="390"/>
  <c r="J14" i="390"/>
  <c r="I14" i="390"/>
  <c r="H14" i="390"/>
  <c r="U14" i="390"/>
  <c r="F14" i="390"/>
  <c r="C14" i="390"/>
  <c r="AL13" i="390"/>
  <c r="S13" i="390"/>
  <c r="T13" i="390"/>
  <c r="R13" i="390"/>
  <c r="Q13" i="390"/>
  <c r="K13" i="390"/>
  <c r="I13" i="390"/>
  <c r="J13" i="390"/>
  <c r="H13" i="390"/>
  <c r="U13" i="390"/>
  <c r="F13" i="390"/>
  <c r="C13" i="390"/>
  <c r="BR11" i="390"/>
  <c r="AL11" i="390"/>
  <c r="BR9" i="390"/>
  <c r="CL7" i="390"/>
  <c r="CC7" i="390"/>
  <c r="BW7" i="390"/>
  <c r="D75" i="389"/>
  <c r="N73" i="389"/>
  <c r="M73" i="389"/>
  <c r="G73" i="389"/>
  <c r="T72" i="389"/>
  <c r="S72" i="389"/>
  <c r="Q72" i="389"/>
  <c r="K72" i="389"/>
  <c r="F72" i="389"/>
  <c r="H72" i="389"/>
  <c r="C72" i="389"/>
  <c r="T71" i="389"/>
  <c r="S71" i="389"/>
  <c r="Q71" i="389"/>
  <c r="K71" i="389"/>
  <c r="F71" i="389"/>
  <c r="H71" i="389"/>
  <c r="C71" i="389"/>
  <c r="S70" i="389"/>
  <c r="T70" i="389"/>
  <c r="R70" i="389"/>
  <c r="Q70" i="389"/>
  <c r="K70" i="389"/>
  <c r="J70" i="389"/>
  <c r="I70" i="389"/>
  <c r="H70" i="389"/>
  <c r="U70" i="389"/>
  <c r="F70" i="389"/>
  <c r="C70" i="389"/>
  <c r="T69" i="389"/>
  <c r="S69" i="389"/>
  <c r="R69" i="389"/>
  <c r="Q69" i="389"/>
  <c r="K69" i="389"/>
  <c r="H69" i="389"/>
  <c r="I69" i="389"/>
  <c r="J69" i="389"/>
  <c r="F69" i="389"/>
  <c r="C69" i="389"/>
  <c r="T68" i="389"/>
  <c r="S68" i="389"/>
  <c r="Q68" i="389"/>
  <c r="K68" i="389"/>
  <c r="H68" i="389"/>
  <c r="F68" i="389"/>
  <c r="C68" i="389"/>
  <c r="S67" i="389"/>
  <c r="T67" i="389"/>
  <c r="Q67" i="389"/>
  <c r="K67" i="389"/>
  <c r="F67" i="389"/>
  <c r="H67" i="389"/>
  <c r="C67" i="389"/>
  <c r="S66" i="389"/>
  <c r="T66" i="389"/>
  <c r="R66" i="389"/>
  <c r="Q66" i="389"/>
  <c r="K66" i="389"/>
  <c r="I66" i="389"/>
  <c r="J66" i="389"/>
  <c r="H66" i="389"/>
  <c r="U66" i="389"/>
  <c r="F66" i="389"/>
  <c r="C66" i="389"/>
  <c r="U65" i="389"/>
  <c r="T65" i="389"/>
  <c r="S65" i="389"/>
  <c r="Q65" i="389"/>
  <c r="K65" i="389"/>
  <c r="I65" i="389"/>
  <c r="J65" i="389"/>
  <c r="H65" i="389"/>
  <c r="R65" i="389"/>
  <c r="F65" i="389"/>
  <c r="C65" i="389"/>
  <c r="T64" i="389"/>
  <c r="S64" i="389"/>
  <c r="Q64" i="389"/>
  <c r="K64" i="389"/>
  <c r="F64" i="389"/>
  <c r="H64" i="389"/>
  <c r="C64" i="389"/>
  <c r="T63" i="389"/>
  <c r="S63" i="389"/>
  <c r="Q63" i="389"/>
  <c r="K63" i="389"/>
  <c r="F63" i="389"/>
  <c r="H63" i="389"/>
  <c r="C63" i="389"/>
  <c r="S62" i="389"/>
  <c r="T62" i="389"/>
  <c r="R62" i="389"/>
  <c r="Q62" i="389"/>
  <c r="K62" i="389"/>
  <c r="J62" i="389"/>
  <c r="I62" i="389"/>
  <c r="H62" i="389"/>
  <c r="U62" i="389"/>
  <c r="F62" i="389"/>
  <c r="C62" i="389"/>
  <c r="T61" i="389"/>
  <c r="S61" i="389"/>
  <c r="R61" i="389"/>
  <c r="Q61" i="389"/>
  <c r="K61" i="389"/>
  <c r="H61" i="389"/>
  <c r="I61" i="389"/>
  <c r="J61" i="389"/>
  <c r="F61" i="389"/>
  <c r="C61" i="389"/>
  <c r="T60" i="389"/>
  <c r="S60" i="389"/>
  <c r="Q60" i="389"/>
  <c r="K60" i="389"/>
  <c r="H60" i="389"/>
  <c r="F60" i="389"/>
  <c r="C60" i="389"/>
  <c r="S59" i="389"/>
  <c r="T59" i="389"/>
  <c r="Q59" i="389"/>
  <c r="K59" i="389"/>
  <c r="F59" i="389"/>
  <c r="H59" i="389"/>
  <c r="C59" i="389"/>
  <c r="S58" i="389"/>
  <c r="T58" i="389"/>
  <c r="R58" i="389"/>
  <c r="Q58" i="389"/>
  <c r="K58" i="389"/>
  <c r="I58" i="389"/>
  <c r="J58" i="389"/>
  <c r="H58" i="389"/>
  <c r="U58" i="389"/>
  <c r="F58" i="389"/>
  <c r="C58" i="389"/>
  <c r="U57" i="389"/>
  <c r="T57" i="389"/>
  <c r="S57" i="389"/>
  <c r="Q57" i="389"/>
  <c r="K57" i="389"/>
  <c r="I57" i="389"/>
  <c r="J57" i="389"/>
  <c r="H57" i="389"/>
  <c r="R57" i="389"/>
  <c r="F57" i="389"/>
  <c r="C57" i="389"/>
  <c r="T56" i="389"/>
  <c r="S56" i="389"/>
  <c r="Q56" i="389"/>
  <c r="K56" i="389"/>
  <c r="F56" i="389"/>
  <c r="H56" i="389"/>
  <c r="C56" i="389"/>
  <c r="U55" i="389"/>
  <c r="T55" i="389"/>
  <c r="S55" i="389"/>
  <c r="Q55" i="389"/>
  <c r="K55" i="389"/>
  <c r="H55" i="389"/>
  <c r="F55" i="389"/>
  <c r="C55" i="389"/>
  <c r="T54" i="389"/>
  <c r="S54" i="389"/>
  <c r="Q54" i="389"/>
  <c r="K54" i="389"/>
  <c r="F54" i="389"/>
  <c r="H54" i="389"/>
  <c r="C54" i="389"/>
  <c r="T53" i="389"/>
  <c r="S53" i="389"/>
  <c r="Q53" i="389"/>
  <c r="K53" i="389"/>
  <c r="F53" i="389"/>
  <c r="H53" i="389"/>
  <c r="C53" i="389"/>
  <c r="S52" i="389"/>
  <c r="T52" i="389"/>
  <c r="Q52" i="389"/>
  <c r="K52" i="389"/>
  <c r="F52" i="389"/>
  <c r="H52" i="389"/>
  <c r="C52" i="389"/>
  <c r="S51" i="389"/>
  <c r="T51" i="389"/>
  <c r="R51" i="389"/>
  <c r="Q51" i="389"/>
  <c r="K51" i="389"/>
  <c r="I51" i="389"/>
  <c r="J51" i="389"/>
  <c r="H51" i="389"/>
  <c r="U51" i="389"/>
  <c r="F51" i="389"/>
  <c r="C51" i="389"/>
  <c r="U50" i="389"/>
  <c r="T50" i="389"/>
  <c r="S50" i="389"/>
  <c r="Q50" i="389"/>
  <c r="K50" i="389"/>
  <c r="H50" i="389"/>
  <c r="R50" i="389"/>
  <c r="F50" i="389"/>
  <c r="C50" i="389"/>
  <c r="T49" i="389"/>
  <c r="S49" i="389"/>
  <c r="R49" i="389"/>
  <c r="Q49" i="389"/>
  <c r="K49" i="389"/>
  <c r="H49" i="389"/>
  <c r="I49" i="389"/>
  <c r="J49" i="389"/>
  <c r="F49" i="389"/>
  <c r="C49" i="389"/>
  <c r="T48" i="389"/>
  <c r="S48" i="389"/>
  <c r="Q48" i="389"/>
  <c r="K48" i="389"/>
  <c r="H48" i="389"/>
  <c r="F48" i="389"/>
  <c r="C48" i="389"/>
  <c r="T47" i="389"/>
  <c r="S47" i="389"/>
  <c r="R47" i="389"/>
  <c r="Q47" i="389"/>
  <c r="K47" i="389"/>
  <c r="H47" i="389"/>
  <c r="I47" i="389"/>
  <c r="J47" i="389"/>
  <c r="F47" i="389"/>
  <c r="C47" i="389"/>
  <c r="U46" i="389"/>
  <c r="T46" i="389"/>
  <c r="S46" i="389"/>
  <c r="Q46" i="389"/>
  <c r="K46" i="389"/>
  <c r="I46" i="389"/>
  <c r="J46" i="389"/>
  <c r="H46" i="389"/>
  <c r="R46" i="389"/>
  <c r="F46" i="389"/>
  <c r="C46" i="389"/>
  <c r="T45" i="389"/>
  <c r="S45" i="389"/>
  <c r="Q45" i="389"/>
  <c r="K45" i="389"/>
  <c r="F45" i="389"/>
  <c r="H45" i="389"/>
  <c r="C45" i="389"/>
  <c r="T44" i="389"/>
  <c r="S44" i="389"/>
  <c r="Q44" i="389"/>
  <c r="K44" i="389"/>
  <c r="F44" i="389"/>
  <c r="H44" i="389"/>
  <c r="C44" i="389"/>
  <c r="T43" i="389"/>
  <c r="S43" i="389"/>
  <c r="Q43" i="389"/>
  <c r="K43" i="389"/>
  <c r="F43" i="389"/>
  <c r="H43" i="389"/>
  <c r="C43" i="389"/>
  <c r="T42" i="389"/>
  <c r="S42" i="389"/>
  <c r="Q42" i="389"/>
  <c r="K42" i="389"/>
  <c r="F42" i="389"/>
  <c r="H42" i="389"/>
  <c r="C42" i="389"/>
  <c r="T41" i="389"/>
  <c r="S41" i="389"/>
  <c r="R41" i="389"/>
  <c r="Q41" i="389"/>
  <c r="K41" i="389"/>
  <c r="J41" i="389"/>
  <c r="I41" i="389"/>
  <c r="H41" i="389"/>
  <c r="U41" i="389"/>
  <c r="F41" i="389"/>
  <c r="C41" i="389"/>
  <c r="BP40" i="389"/>
  <c r="S40" i="389"/>
  <c r="T40" i="389"/>
  <c r="R40" i="389"/>
  <c r="Q40" i="389"/>
  <c r="K40" i="389"/>
  <c r="I40" i="389"/>
  <c r="J40" i="389"/>
  <c r="H40" i="389"/>
  <c r="U40" i="389"/>
  <c r="F40" i="389"/>
  <c r="C40" i="389"/>
  <c r="BP39" i="389"/>
  <c r="T39" i="389"/>
  <c r="S39" i="389"/>
  <c r="R39" i="389"/>
  <c r="Q39" i="389"/>
  <c r="K39" i="389"/>
  <c r="I39" i="389"/>
  <c r="J39" i="389"/>
  <c r="H39" i="389"/>
  <c r="U39" i="389"/>
  <c r="F39" i="389"/>
  <c r="C39" i="389"/>
  <c r="BP38" i="389"/>
  <c r="S38" i="389"/>
  <c r="T38" i="389"/>
  <c r="R38" i="389"/>
  <c r="Q38" i="389"/>
  <c r="K38" i="389"/>
  <c r="I38" i="389"/>
  <c r="J38" i="389"/>
  <c r="H38" i="389"/>
  <c r="U38" i="389"/>
  <c r="F38" i="389"/>
  <c r="C38" i="389"/>
  <c r="BP37" i="389"/>
  <c r="T37" i="389"/>
  <c r="S37" i="389"/>
  <c r="R37" i="389"/>
  <c r="Q37" i="389"/>
  <c r="K37" i="389"/>
  <c r="J37" i="389"/>
  <c r="I37" i="389"/>
  <c r="H37" i="389"/>
  <c r="U37" i="389"/>
  <c r="F37" i="389"/>
  <c r="C37" i="389"/>
  <c r="BP36" i="389"/>
  <c r="S36" i="389"/>
  <c r="T36" i="389"/>
  <c r="R36" i="389"/>
  <c r="Q36" i="389"/>
  <c r="K36" i="389"/>
  <c r="I36" i="389"/>
  <c r="J36" i="389"/>
  <c r="H36" i="389"/>
  <c r="U36" i="389"/>
  <c r="F36" i="389"/>
  <c r="C36" i="389"/>
  <c r="BP35" i="389"/>
  <c r="S35" i="389"/>
  <c r="T35" i="389"/>
  <c r="R35" i="389"/>
  <c r="Q35" i="389"/>
  <c r="K35" i="389"/>
  <c r="I35" i="389"/>
  <c r="J35" i="389"/>
  <c r="H35" i="389"/>
  <c r="U35" i="389"/>
  <c r="F35" i="389"/>
  <c r="C35" i="389"/>
  <c r="BP34" i="389"/>
  <c r="S34" i="389"/>
  <c r="T34" i="389"/>
  <c r="R34" i="389"/>
  <c r="Q34" i="389"/>
  <c r="K34" i="389"/>
  <c r="I34" i="389"/>
  <c r="J34" i="389"/>
  <c r="H34" i="389"/>
  <c r="U34" i="389"/>
  <c r="F34" i="389"/>
  <c r="C34" i="389"/>
  <c r="U33" i="389"/>
  <c r="T33" i="389"/>
  <c r="S33" i="389"/>
  <c r="Q33" i="389"/>
  <c r="K33" i="389"/>
  <c r="I33" i="389"/>
  <c r="J33" i="389"/>
  <c r="H33" i="389"/>
  <c r="R33" i="389"/>
  <c r="F33" i="389"/>
  <c r="C33" i="389"/>
  <c r="T32" i="389"/>
  <c r="S32" i="389"/>
  <c r="Q32" i="389"/>
  <c r="K32" i="389"/>
  <c r="F32" i="389"/>
  <c r="H32" i="389"/>
  <c r="C32" i="389"/>
  <c r="T31" i="389"/>
  <c r="S31" i="389"/>
  <c r="Q31" i="389"/>
  <c r="K31" i="389"/>
  <c r="F31" i="389"/>
  <c r="H31" i="389"/>
  <c r="C31" i="389"/>
  <c r="BP30" i="389"/>
  <c r="BD30" i="389"/>
  <c r="AR30" i="389"/>
  <c r="AA30" i="389"/>
  <c r="S30" i="389"/>
  <c r="T30" i="389"/>
  <c r="R30" i="389"/>
  <c r="Q30" i="389"/>
  <c r="K30" i="389"/>
  <c r="I30" i="389"/>
  <c r="J30" i="389"/>
  <c r="H30" i="389"/>
  <c r="U30" i="389"/>
  <c r="F30" i="389"/>
  <c r="C30" i="389"/>
  <c r="S29" i="389"/>
  <c r="T29" i="389"/>
  <c r="R29" i="389"/>
  <c r="Q29" i="389"/>
  <c r="K29" i="389"/>
  <c r="I29" i="389"/>
  <c r="J29" i="389"/>
  <c r="H29" i="389"/>
  <c r="U29" i="389"/>
  <c r="F29" i="389"/>
  <c r="C29" i="389"/>
  <c r="S28" i="389"/>
  <c r="T28" i="389"/>
  <c r="R28" i="389"/>
  <c r="Q28" i="389"/>
  <c r="K28" i="389"/>
  <c r="I28" i="389"/>
  <c r="J28" i="389"/>
  <c r="H28" i="389"/>
  <c r="U28" i="389"/>
  <c r="F28" i="389"/>
  <c r="C28" i="389"/>
  <c r="U27" i="389"/>
  <c r="T27" i="389"/>
  <c r="S27" i="389"/>
  <c r="Q27" i="389"/>
  <c r="K27" i="389"/>
  <c r="H27" i="389"/>
  <c r="R27" i="389"/>
  <c r="F27" i="389"/>
  <c r="C27" i="389"/>
  <c r="T26" i="389"/>
  <c r="S26" i="389"/>
  <c r="Q26" i="389"/>
  <c r="K26" i="389"/>
  <c r="F26" i="389"/>
  <c r="H26" i="389"/>
  <c r="C26" i="389"/>
  <c r="S25" i="389"/>
  <c r="T25" i="389"/>
  <c r="Q25" i="389"/>
  <c r="K25" i="389"/>
  <c r="F25" i="389"/>
  <c r="H25" i="389"/>
  <c r="C25" i="389"/>
  <c r="T24" i="389"/>
  <c r="S24" i="389"/>
  <c r="R24" i="389"/>
  <c r="Q24" i="389"/>
  <c r="K24" i="389"/>
  <c r="J24" i="389"/>
  <c r="I24" i="389"/>
  <c r="H24" i="389"/>
  <c r="U24" i="389"/>
  <c r="F24" i="389"/>
  <c r="C24" i="389"/>
  <c r="T23" i="389"/>
  <c r="S23" i="389"/>
  <c r="R23" i="389"/>
  <c r="Q23" i="389"/>
  <c r="K23" i="389"/>
  <c r="H23" i="389"/>
  <c r="I23" i="389"/>
  <c r="J23" i="389"/>
  <c r="F23" i="389"/>
  <c r="C23" i="389"/>
  <c r="T22" i="389"/>
  <c r="S22" i="389"/>
  <c r="Q22" i="389"/>
  <c r="K22" i="389"/>
  <c r="H22" i="389"/>
  <c r="F22" i="389"/>
  <c r="C22" i="389"/>
  <c r="S21" i="389"/>
  <c r="T21" i="389"/>
  <c r="Q21" i="389"/>
  <c r="K21" i="389"/>
  <c r="F21" i="389"/>
  <c r="H21" i="389"/>
  <c r="C21" i="389"/>
  <c r="S20" i="389"/>
  <c r="T20" i="389"/>
  <c r="R20" i="389"/>
  <c r="Q20" i="389"/>
  <c r="K20" i="389"/>
  <c r="I20" i="389"/>
  <c r="J20" i="389"/>
  <c r="H20" i="389"/>
  <c r="U20" i="389"/>
  <c r="F20" i="389"/>
  <c r="C20" i="389"/>
  <c r="U19" i="389"/>
  <c r="T19" i="389"/>
  <c r="S19" i="389"/>
  <c r="Q19" i="389"/>
  <c r="K19" i="389"/>
  <c r="I19" i="389"/>
  <c r="J19" i="389"/>
  <c r="H19" i="389"/>
  <c r="R19" i="389"/>
  <c r="F19" i="389"/>
  <c r="C19" i="389"/>
  <c r="AP18" i="389"/>
  <c r="T18" i="389"/>
  <c r="S18" i="389"/>
  <c r="R18" i="389"/>
  <c r="Q18" i="389"/>
  <c r="K18" i="389"/>
  <c r="H18" i="389"/>
  <c r="I18" i="389"/>
  <c r="J18" i="389"/>
  <c r="F18" i="389"/>
  <c r="C18" i="389"/>
  <c r="T17" i="389"/>
  <c r="S17" i="389"/>
  <c r="Q17" i="389"/>
  <c r="K17" i="389"/>
  <c r="F17" i="389"/>
  <c r="H17" i="389"/>
  <c r="U17" i="389"/>
  <c r="C17" i="389"/>
  <c r="S16" i="389"/>
  <c r="T16" i="389"/>
  <c r="Q16" i="389"/>
  <c r="K16" i="389"/>
  <c r="F16" i="389"/>
  <c r="H16" i="389"/>
  <c r="C16" i="389"/>
  <c r="AL15" i="389"/>
  <c r="S15" i="389"/>
  <c r="T15" i="389"/>
  <c r="Q15" i="389"/>
  <c r="K15" i="389"/>
  <c r="F15" i="389"/>
  <c r="H15" i="389"/>
  <c r="C15" i="389"/>
  <c r="S14" i="389"/>
  <c r="T14" i="389"/>
  <c r="R14" i="389"/>
  <c r="Q14" i="389"/>
  <c r="K14" i="389"/>
  <c r="J14" i="389"/>
  <c r="I14" i="389"/>
  <c r="H14" i="389"/>
  <c r="U14" i="389"/>
  <c r="F14" i="389"/>
  <c r="C14" i="389"/>
  <c r="AL13" i="389"/>
  <c r="S13" i="389"/>
  <c r="T13" i="389"/>
  <c r="R13" i="389"/>
  <c r="Q13" i="389"/>
  <c r="K13" i="389"/>
  <c r="I13" i="389"/>
  <c r="H13" i="389"/>
  <c r="U13" i="389"/>
  <c r="F13" i="389"/>
  <c r="C13" i="389"/>
  <c r="BR11" i="389"/>
  <c r="AL11" i="389"/>
  <c r="BR9" i="389"/>
  <c r="CL7" i="389"/>
  <c r="CC7" i="389"/>
  <c r="BW7" i="389"/>
  <c r="N73" i="388"/>
  <c r="M73" i="388"/>
  <c r="D75" i="388"/>
  <c r="G73" i="388"/>
  <c r="T72" i="388"/>
  <c r="S72" i="388"/>
  <c r="Q72" i="388"/>
  <c r="K72" i="388"/>
  <c r="F72" i="388"/>
  <c r="H72" i="388"/>
  <c r="C72" i="388"/>
  <c r="T71" i="388"/>
  <c r="S71" i="388"/>
  <c r="Q71" i="388"/>
  <c r="K71" i="388"/>
  <c r="F71" i="388"/>
  <c r="H71" i="388"/>
  <c r="C71" i="388"/>
  <c r="S70" i="388"/>
  <c r="T70" i="388"/>
  <c r="R70" i="388"/>
  <c r="Q70" i="388"/>
  <c r="K70" i="388"/>
  <c r="I70" i="388"/>
  <c r="J70" i="388"/>
  <c r="H70" i="388"/>
  <c r="U70" i="388"/>
  <c r="F70" i="388"/>
  <c r="C70" i="388"/>
  <c r="T69" i="388"/>
  <c r="S69" i="388"/>
  <c r="Q69" i="388"/>
  <c r="K69" i="388"/>
  <c r="H69" i="388"/>
  <c r="F69" i="388"/>
  <c r="C69" i="388"/>
  <c r="T68" i="388"/>
  <c r="S68" i="388"/>
  <c r="Q68" i="388"/>
  <c r="K68" i="388"/>
  <c r="H68" i="388"/>
  <c r="F68" i="388"/>
  <c r="C68" i="388"/>
  <c r="S67" i="388"/>
  <c r="T67" i="388"/>
  <c r="Q67" i="388"/>
  <c r="K67" i="388"/>
  <c r="F67" i="388"/>
  <c r="H67" i="388"/>
  <c r="C67" i="388"/>
  <c r="S66" i="388"/>
  <c r="T66" i="388"/>
  <c r="R66" i="388"/>
  <c r="Q66" i="388"/>
  <c r="K66" i="388"/>
  <c r="I66" i="388"/>
  <c r="J66" i="388"/>
  <c r="H66" i="388"/>
  <c r="U66" i="388"/>
  <c r="F66" i="388"/>
  <c r="C66" i="388"/>
  <c r="U65" i="388"/>
  <c r="T65" i="388"/>
  <c r="S65" i="388"/>
  <c r="Q65" i="388"/>
  <c r="K65" i="388"/>
  <c r="I65" i="388"/>
  <c r="J65" i="388"/>
  <c r="H65" i="388"/>
  <c r="R65" i="388"/>
  <c r="F65" i="388"/>
  <c r="C65" i="388"/>
  <c r="T64" i="388"/>
  <c r="S64" i="388"/>
  <c r="Q64" i="388"/>
  <c r="K64" i="388"/>
  <c r="F64" i="388"/>
  <c r="H64" i="388"/>
  <c r="C64" i="388"/>
  <c r="S63" i="388"/>
  <c r="T63" i="388"/>
  <c r="Q63" i="388"/>
  <c r="K63" i="388"/>
  <c r="F63" i="388"/>
  <c r="H63" i="388"/>
  <c r="C63" i="388"/>
  <c r="S62" i="388"/>
  <c r="T62" i="388"/>
  <c r="R62" i="388"/>
  <c r="Q62" i="388"/>
  <c r="K62" i="388"/>
  <c r="I62" i="388"/>
  <c r="J62" i="388"/>
  <c r="H62" i="388"/>
  <c r="U62" i="388"/>
  <c r="F62" i="388"/>
  <c r="C62" i="388"/>
  <c r="U61" i="388"/>
  <c r="T61" i="388"/>
  <c r="S61" i="388"/>
  <c r="Q61" i="388"/>
  <c r="K61" i="388"/>
  <c r="H61" i="388"/>
  <c r="I61" i="388"/>
  <c r="J61" i="388"/>
  <c r="F61" i="388"/>
  <c r="C61" i="388"/>
  <c r="U60" i="388"/>
  <c r="T60" i="388"/>
  <c r="S60" i="388"/>
  <c r="Q60" i="388"/>
  <c r="K60" i="388"/>
  <c r="H60" i="388"/>
  <c r="F60" i="388"/>
  <c r="C60" i="388"/>
  <c r="S59" i="388"/>
  <c r="T59" i="388"/>
  <c r="Q59" i="388"/>
  <c r="K59" i="388"/>
  <c r="F59" i="388"/>
  <c r="H59" i="388"/>
  <c r="C59" i="388"/>
  <c r="S58" i="388"/>
  <c r="T58" i="388"/>
  <c r="R58" i="388"/>
  <c r="Q58" i="388"/>
  <c r="K58" i="388"/>
  <c r="I58" i="388"/>
  <c r="J58" i="388"/>
  <c r="H58" i="388"/>
  <c r="U58" i="388"/>
  <c r="F58" i="388"/>
  <c r="C58" i="388"/>
  <c r="T57" i="388"/>
  <c r="S57" i="388"/>
  <c r="Q57" i="388"/>
  <c r="K57" i="388"/>
  <c r="I57" i="388"/>
  <c r="J57" i="388"/>
  <c r="H57" i="388"/>
  <c r="R57" i="388"/>
  <c r="F57" i="388"/>
  <c r="C57" i="388"/>
  <c r="T56" i="388"/>
  <c r="S56" i="388"/>
  <c r="Q56" i="388"/>
  <c r="K56" i="388"/>
  <c r="F56" i="388"/>
  <c r="H56" i="388"/>
  <c r="C56" i="388"/>
  <c r="T55" i="388"/>
  <c r="S55" i="388"/>
  <c r="Q55" i="388"/>
  <c r="K55" i="388"/>
  <c r="F55" i="388"/>
  <c r="H55" i="388"/>
  <c r="C55" i="388"/>
  <c r="T54" i="388"/>
  <c r="S54" i="388"/>
  <c r="Q54" i="388"/>
  <c r="K54" i="388"/>
  <c r="F54" i="388"/>
  <c r="H54" i="388"/>
  <c r="C54" i="388"/>
  <c r="T53" i="388"/>
  <c r="S53" i="388"/>
  <c r="Q53" i="388"/>
  <c r="K53" i="388"/>
  <c r="H53" i="388"/>
  <c r="U53" i="388"/>
  <c r="F53" i="388"/>
  <c r="C53" i="388"/>
  <c r="S52" i="388"/>
  <c r="T52" i="388"/>
  <c r="Q52" i="388"/>
  <c r="K52" i="388"/>
  <c r="J52" i="388"/>
  <c r="I52" i="388"/>
  <c r="F52" i="388"/>
  <c r="H52" i="388"/>
  <c r="C52" i="388"/>
  <c r="S51" i="388"/>
  <c r="T51" i="388"/>
  <c r="R51" i="388"/>
  <c r="Q51" i="388"/>
  <c r="K51" i="388"/>
  <c r="I51" i="388"/>
  <c r="J51" i="388"/>
  <c r="H51" i="388"/>
  <c r="U51" i="388"/>
  <c r="F51" i="388"/>
  <c r="C51" i="388"/>
  <c r="U50" i="388"/>
  <c r="T50" i="388"/>
  <c r="S50" i="388"/>
  <c r="Q50" i="388"/>
  <c r="K50" i="388"/>
  <c r="I50" i="388"/>
  <c r="J50" i="388"/>
  <c r="H50" i="388"/>
  <c r="R50" i="388"/>
  <c r="F50" i="388"/>
  <c r="C50" i="388"/>
  <c r="U49" i="388"/>
  <c r="T49" i="388"/>
  <c r="S49" i="388"/>
  <c r="R49" i="388"/>
  <c r="Q49" i="388"/>
  <c r="K49" i="388"/>
  <c r="H49" i="388"/>
  <c r="I49" i="388"/>
  <c r="J49" i="388"/>
  <c r="F49" i="388"/>
  <c r="C49" i="388"/>
  <c r="T48" i="388"/>
  <c r="S48" i="388"/>
  <c r="Q48" i="388"/>
  <c r="K48" i="388"/>
  <c r="I48" i="388"/>
  <c r="J48" i="388"/>
  <c r="H48" i="388"/>
  <c r="R48" i="388"/>
  <c r="F48" i="388"/>
  <c r="C48" i="388"/>
  <c r="U47" i="388"/>
  <c r="T47" i="388"/>
  <c r="S47" i="388"/>
  <c r="Q47" i="388"/>
  <c r="K47" i="388"/>
  <c r="H47" i="388"/>
  <c r="I47" i="388"/>
  <c r="J47" i="388"/>
  <c r="F47" i="388"/>
  <c r="C47" i="388"/>
  <c r="T46" i="388"/>
  <c r="S46" i="388"/>
  <c r="Q46" i="388"/>
  <c r="K46" i="388"/>
  <c r="F46" i="388"/>
  <c r="H46" i="388"/>
  <c r="C46" i="388"/>
  <c r="T45" i="388"/>
  <c r="S45" i="388"/>
  <c r="Q45" i="388"/>
  <c r="K45" i="388"/>
  <c r="F45" i="388"/>
  <c r="H45" i="388"/>
  <c r="C45" i="388"/>
  <c r="S44" i="388"/>
  <c r="T44" i="388"/>
  <c r="Q44" i="388"/>
  <c r="K44" i="388"/>
  <c r="F44" i="388"/>
  <c r="H44" i="388"/>
  <c r="C44" i="388"/>
  <c r="T43" i="388"/>
  <c r="S43" i="388"/>
  <c r="Q43" i="388"/>
  <c r="K43" i="388"/>
  <c r="F43" i="388"/>
  <c r="H43" i="388"/>
  <c r="C43" i="388"/>
  <c r="T42" i="388"/>
  <c r="S42" i="388"/>
  <c r="Q42" i="388"/>
  <c r="K42" i="388"/>
  <c r="F42" i="388"/>
  <c r="H42" i="388"/>
  <c r="C42" i="388"/>
  <c r="S41" i="388"/>
  <c r="T41" i="388"/>
  <c r="Q41" i="388"/>
  <c r="K41" i="388"/>
  <c r="H41" i="388"/>
  <c r="U41" i="388"/>
  <c r="F41" i="388"/>
  <c r="C41" i="388"/>
  <c r="BP40" i="388"/>
  <c r="S40" i="388"/>
  <c r="T40" i="388"/>
  <c r="R40" i="388"/>
  <c r="Q40" i="388"/>
  <c r="K40" i="388"/>
  <c r="I40" i="388"/>
  <c r="J40" i="388"/>
  <c r="H40" i="388"/>
  <c r="U40" i="388"/>
  <c r="F40" i="388"/>
  <c r="C40" i="388"/>
  <c r="BP39" i="388"/>
  <c r="S39" i="388"/>
  <c r="T39" i="388"/>
  <c r="Q39" i="388"/>
  <c r="K39" i="388"/>
  <c r="H39" i="388"/>
  <c r="F39" i="388"/>
  <c r="C39" i="388"/>
  <c r="BP38" i="388"/>
  <c r="S38" i="388"/>
  <c r="T38" i="388"/>
  <c r="R38" i="388"/>
  <c r="Q38" i="388"/>
  <c r="K38" i="388"/>
  <c r="I38" i="388"/>
  <c r="J38" i="388"/>
  <c r="H38" i="388"/>
  <c r="U38" i="388"/>
  <c r="F38" i="388"/>
  <c r="C38" i="388"/>
  <c r="BP37" i="388"/>
  <c r="U37" i="388"/>
  <c r="S37" i="388"/>
  <c r="T37" i="388"/>
  <c r="Q37" i="388"/>
  <c r="K37" i="388"/>
  <c r="H37" i="388"/>
  <c r="F37" i="388"/>
  <c r="C37" i="388"/>
  <c r="BP36" i="388"/>
  <c r="S36" i="388"/>
  <c r="T36" i="388"/>
  <c r="R36" i="388"/>
  <c r="Q36" i="388"/>
  <c r="K36" i="388"/>
  <c r="I36" i="388"/>
  <c r="J36" i="388"/>
  <c r="H36" i="388"/>
  <c r="U36" i="388"/>
  <c r="F36" i="388"/>
  <c r="C36" i="388"/>
  <c r="BP35" i="388"/>
  <c r="S35" i="388"/>
  <c r="T35" i="388"/>
  <c r="Q35" i="388"/>
  <c r="K35" i="388"/>
  <c r="H35" i="388"/>
  <c r="F35" i="388"/>
  <c r="C35" i="388"/>
  <c r="BP34" i="388"/>
  <c r="S34" i="388"/>
  <c r="T34" i="388"/>
  <c r="R34" i="388"/>
  <c r="Q34" i="388"/>
  <c r="K34" i="388"/>
  <c r="I34" i="388"/>
  <c r="J34" i="388"/>
  <c r="H34" i="388"/>
  <c r="U34" i="388"/>
  <c r="F34" i="388"/>
  <c r="C34" i="388"/>
  <c r="U33" i="388"/>
  <c r="T33" i="388"/>
  <c r="S33" i="388"/>
  <c r="Q33" i="388"/>
  <c r="K33" i="388"/>
  <c r="I33" i="388"/>
  <c r="J33" i="388"/>
  <c r="H33" i="388"/>
  <c r="R33" i="388"/>
  <c r="F33" i="388"/>
  <c r="C33" i="388"/>
  <c r="T32" i="388"/>
  <c r="S32" i="388"/>
  <c r="Q32" i="388"/>
  <c r="K32" i="388"/>
  <c r="F32" i="388"/>
  <c r="H32" i="388"/>
  <c r="C32" i="388"/>
  <c r="S31" i="388"/>
  <c r="T31" i="388"/>
  <c r="R31" i="388"/>
  <c r="Q31" i="388"/>
  <c r="K31" i="388"/>
  <c r="J31" i="388"/>
  <c r="I31" i="388"/>
  <c r="F31" i="388"/>
  <c r="H31" i="388"/>
  <c r="U31" i="388"/>
  <c r="C31" i="388"/>
  <c r="BP30" i="388"/>
  <c r="BD30" i="388"/>
  <c r="AR30" i="388"/>
  <c r="AA30" i="388"/>
  <c r="U30" i="388"/>
  <c r="S30" i="388"/>
  <c r="T30" i="388"/>
  <c r="R30" i="388"/>
  <c r="Q30" i="388"/>
  <c r="K30" i="388"/>
  <c r="I30" i="388"/>
  <c r="J30" i="388"/>
  <c r="H30" i="388"/>
  <c r="F30" i="388"/>
  <c r="C30" i="388"/>
  <c r="U29" i="388"/>
  <c r="S29" i="388"/>
  <c r="T29" i="388"/>
  <c r="Q29" i="388"/>
  <c r="K29" i="388"/>
  <c r="I29" i="388"/>
  <c r="J29" i="388"/>
  <c r="H29" i="388"/>
  <c r="R29" i="388"/>
  <c r="F29" i="388"/>
  <c r="C29" i="388"/>
  <c r="U28" i="388"/>
  <c r="S28" i="388"/>
  <c r="T28" i="388"/>
  <c r="R28" i="388"/>
  <c r="Q28" i="388"/>
  <c r="K28" i="388"/>
  <c r="I28" i="388"/>
  <c r="J28" i="388"/>
  <c r="H28" i="388"/>
  <c r="F28" i="388"/>
  <c r="C28" i="388"/>
  <c r="T27" i="388"/>
  <c r="S27" i="388"/>
  <c r="Q27" i="388"/>
  <c r="K27" i="388"/>
  <c r="H27" i="388"/>
  <c r="F27" i="388"/>
  <c r="C27" i="388"/>
  <c r="S26" i="388"/>
  <c r="T26" i="388"/>
  <c r="Q26" i="388"/>
  <c r="K26" i="388"/>
  <c r="F26" i="388"/>
  <c r="H26" i="388"/>
  <c r="C26" i="388"/>
  <c r="T25" i="388"/>
  <c r="S25" i="388"/>
  <c r="R25" i="388"/>
  <c r="Q25" i="388"/>
  <c r="K25" i="388"/>
  <c r="I25" i="388"/>
  <c r="J25" i="388"/>
  <c r="F25" i="388"/>
  <c r="H25" i="388"/>
  <c r="U25" i="388"/>
  <c r="C25" i="388"/>
  <c r="T24" i="388"/>
  <c r="S24" i="388"/>
  <c r="R24" i="388"/>
  <c r="Q24" i="388"/>
  <c r="K24" i="388"/>
  <c r="J24" i="388"/>
  <c r="I24" i="388"/>
  <c r="H24" i="388"/>
  <c r="U24" i="388"/>
  <c r="F24" i="388"/>
  <c r="C24" i="388"/>
  <c r="T23" i="388"/>
  <c r="S23" i="388"/>
  <c r="Q23" i="388"/>
  <c r="K23" i="388"/>
  <c r="H23" i="388"/>
  <c r="F23" i="388"/>
  <c r="C23" i="388"/>
  <c r="T22" i="388"/>
  <c r="S22" i="388"/>
  <c r="Q22" i="388"/>
  <c r="K22" i="388"/>
  <c r="F22" i="388"/>
  <c r="H22" i="388"/>
  <c r="U22" i="388"/>
  <c r="C22" i="388"/>
  <c r="S21" i="388"/>
  <c r="T21" i="388"/>
  <c r="R21" i="388"/>
  <c r="Q21" i="388"/>
  <c r="K21" i="388"/>
  <c r="J21" i="388"/>
  <c r="I21" i="388"/>
  <c r="H21" i="388"/>
  <c r="U21" i="388"/>
  <c r="F21" i="388"/>
  <c r="C21" i="388"/>
  <c r="S20" i="388"/>
  <c r="T20" i="388"/>
  <c r="Q20" i="388"/>
  <c r="K20" i="388"/>
  <c r="H20" i="388"/>
  <c r="F20" i="388"/>
  <c r="C20" i="388"/>
  <c r="T19" i="388"/>
  <c r="S19" i="388"/>
  <c r="Q19" i="388"/>
  <c r="K19" i="388"/>
  <c r="I19" i="388"/>
  <c r="J19" i="388"/>
  <c r="H19" i="388"/>
  <c r="U19" i="388"/>
  <c r="F19" i="388"/>
  <c r="C19" i="388"/>
  <c r="AP18" i="388"/>
  <c r="T18" i="388"/>
  <c r="S18" i="388"/>
  <c r="R18" i="388"/>
  <c r="Q18" i="388"/>
  <c r="K18" i="388"/>
  <c r="J18" i="388"/>
  <c r="I18" i="388"/>
  <c r="H18" i="388"/>
  <c r="U18" i="388"/>
  <c r="F18" i="388"/>
  <c r="C18" i="388"/>
  <c r="U17" i="388"/>
  <c r="T17" i="388"/>
  <c r="S17" i="388"/>
  <c r="R17" i="388"/>
  <c r="Q17" i="388"/>
  <c r="K17" i="388"/>
  <c r="H17" i="388"/>
  <c r="I17" i="388"/>
  <c r="J17" i="388"/>
  <c r="F17" i="388"/>
  <c r="C17" i="388"/>
  <c r="U16" i="388"/>
  <c r="T16" i="388"/>
  <c r="S16" i="388"/>
  <c r="Q16" i="388"/>
  <c r="K16" i="388"/>
  <c r="H16" i="388"/>
  <c r="F16" i="388"/>
  <c r="C16" i="388"/>
  <c r="AL15" i="388"/>
  <c r="T15" i="388"/>
  <c r="S15" i="388"/>
  <c r="Q15" i="388"/>
  <c r="K15" i="388"/>
  <c r="H15" i="388"/>
  <c r="F15" i="388"/>
  <c r="C15" i="388"/>
  <c r="T14" i="388"/>
  <c r="S14" i="388"/>
  <c r="Q14" i="388"/>
  <c r="K14" i="388"/>
  <c r="F14" i="388"/>
  <c r="H14" i="388"/>
  <c r="C14" i="388"/>
  <c r="AL13" i="388"/>
  <c r="T13" i="388"/>
  <c r="S13" i="388"/>
  <c r="Q13" i="388"/>
  <c r="K13" i="388"/>
  <c r="F13" i="388"/>
  <c r="C13" i="388"/>
  <c r="BR11" i="388"/>
  <c r="AL11" i="388"/>
  <c r="BR9" i="388"/>
  <c r="CL7" i="388"/>
  <c r="CC7" i="388"/>
  <c r="BW7" i="388"/>
  <c r="N73" i="387"/>
  <c r="M73" i="387"/>
  <c r="D75" i="387"/>
  <c r="G73" i="387"/>
  <c r="T72" i="387"/>
  <c r="S72" i="387"/>
  <c r="R72" i="387"/>
  <c r="Q72" i="387"/>
  <c r="K72" i="387"/>
  <c r="I72" i="387"/>
  <c r="J72" i="387"/>
  <c r="H72" i="387"/>
  <c r="U72" i="387"/>
  <c r="F72" i="387"/>
  <c r="C72" i="387"/>
  <c r="U71" i="387"/>
  <c r="T71" i="387"/>
  <c r="S71" i="387"/>
  <c r="Q71" i="387"/>
  <c r="K71" i="387"/>
  <c r="F71" i="387"/>
  <c r="H71" i="387"/>
  <c r="C71" i="387"/>
  <c r="T70" i="387"/>
  <c r="S70" i="387"/>
  <c r="Q70" i="387"/>
  <c r="K70" i="387"/>
  <c r="F70" i="387"/>
  <c r="H70" i="387"/>
  <c r="C70" i="387"/>
  <c r="S69" i="387"/>
  <c r="T69" i="387"/>
  <c r="R69" i="387"/>
  <c r="Q69" i="387"/>
  <c r="K69" i="387"/>
  <c r="J69" i="387"/>
  <c r="I69" i="387"/>
  <c r="H69" i="387"/>
  <c r="U69" i="387"/>
  <c r="F69" i="387"/>
  <c r="C69" i="387"/>
  <c r="U68" i="387"/>
  <c r="T68" i="387"/>
  <c r="S68" i="387"/>
  <c r="R68" i="387"/>
  <c r="Q68" i="387"/>
  <c r="K68" i="387"/>
  <c r="H68" i="387"/>
  <c r="I68" i="387"/>
  <c r="J68" i="387"/>
  <c r="F68" i="387"/>
  <c r="C68" i="387"/>
  <c r="U67" i="387"/>
  <c r="T67" i="387"/>
  <c r="S67" i="387"/>
  <c r="Q67" i="387"/>
  <c r="K67" i="387"/>
  <c r="H67" i="387"/>
  <c r="F67" i="387"/>
  <c r="C67" i="387"/>
  <c r="S66" i="387"/>
  <c r="T66" i="387"/>
  <c r="Q66" i="387"/>
  <c r="K66" i="387"/>
  <c r="F66" i="387"/>
  <c r="H66" i="387"/>
  <c r="C66" i="387"/>
  <c r="S65" i="387"/>
  <c r="T65" i="387"/>
  <c r="R65" i="387"/>
  <c r="Q65" i="387"/>
  <c r="K65" i="387"/>
  <c r="J65" i="387"/>
  <c r="I65" i="387"/>
  <c r="H65" i="387"/>
  <c r="U65" i="387"/>
  <c r="F65" i="387"/>
  <c r="C65" i="387"/>
  <c r="T64" i="387"/>
  <c r="S64" i="387"/>
  <c r="R64" i="387"/>
  <c r="Q64" i="387"/>
  <c r="K64" i="387"/>
  <c r="I64" i="387"/>
  <c r="J64" i="387"/>
  <c r="H64" i="387"/>
  <c r="U64" i="387"/>
  <c r="F64" i="387"/>
  <c r="C64" i="387"/>
  <c r="T63" i="387"/>
  <c r="S63" i="387"/>
  <c r="Q63" i="387"/>
  <c r="K63" i="387"/>
  <c r="F63" i="387"/>
  <c r="H63" i="387"/>
  <c r="C63" i="387"/>
  <c r="T62" i="387"/>
  <c r="S62" i="387"/>
  <c r="Q62" i="387"/>
  <c r="K62" i="387"/>
  <c r="F62" i="387"/>
  <c r="H62" i="387"/>
  <c r="C62" i="387"/>
  <c r="S61" i="387"/>
  <c r="T61" i="387"/>
  <c r="R61" i="387"/>
  <c r="Q61" i="387"/>
  <c r="K61" i="387"/>
  <c r="J61" i="387"/>
  <c r="I61" i="387"/>
  <c r="H61" i="387"/>
  <c r="U61" i="387"/>
  <c r="F61" i="387"/>
  <c r="C61" i="387"/>
  <c r="U60" i="387"/>
  <c r="T60" i="387"/>
  <c r="S60" i="387"/>
  <c r="Q60" i="387"/>
  <c r="K60" i="387"/>
  <c r="I60" i="387"/>
  <c r="J60" i="387"/>
  <c r="H60" i="387"/>
  <c r="R60" i="387"/>
  <c r="F60" i="387"/>
  <c r="C60" i="387"/>
  <c r="T59" i="387"/>
  <c r="S59" i="387"/>
  <c r="Q59" i="387"/>
  <c r="K59" i="387"/>
  <c r="H59" i="387"/>
  <c r="F59" i="387"/>
  <c r="C59" i="387"/>
  <c r="T58" i="387"/>
  <c r="S58" i="387"/>
  <c r="Q58" i="387"/>
  <c r="K58" i="387"/>
  <c r="F58" i="387"/>
  <c r="H58" i="387"/>
  <c r="C58" i="387"/>
  <c r="S57" i="387"/>
  <c r="T57" i="387"/>
  <c r="R57" i="387"/>
  <c r="Q57" i="387"/>
  <c r="K57" i="387"/>
  <c r="I57" i="387"/>
  <c r="J57" i="387"/>
  <c r="H57" i="387"/>
  <c r="U57" i="387"/>
  <c r="F57" i="387"/>
  <c r="C57" i="387"/>
  <c r="T56" i="387"/>
  <c r="S56" i="387"/>
  <c r="R56" i="387"/>
  <c r="Q56" i="387"/>
  <c r="K56" i="387"/>
  <c r="I56" i="387"/>
  <c r="J56" i="387"/>
  <c r="H56" i="387"/>
  <c r="U56" i="387"/>
  <c r="F56" i="387"/>
  <c r="C56" i="387"/>
  <c r="T55" i="387"/>
  <c r="S55" i="387"/>
  <c r="R55" i="387"/>
  <c r="Q55" i="387"/>
  <c r="K55" i="387"/>
  <c r="I55" i="387"/>
  <c r="J55" i="387"/>
  <c r="H55" i="387"/>
  <c r="U55" i="387"/>
  <c r="F55" i="387"/>
  <c r="C55" i="387"/>
  <c r="T54" i="387"/>
  <c r="S54" i="387"/>
  <c r="R54" i="387"/>
  <c r="Q54" i="387"/>
  <c r="K54" i="387"/>
  <c r="I54" i="387"/>
  <c r="J54" i="387"/>
  <c r="H54" i="387"/>
  <c r="U54" i="387"/>
  <c r="F54" i="387"/>
  <c r="C54" i="387"/>
  <c r="U53" i="387"/>
  <c r="T53" i="387"/>
  <c r="S53" i="387"/>
  <c r="Q53" i="387"/>
  <c r="K53" i="387"/>
  <c r="I53" i="387"/>
  <c r="J53" i="387"/>
  <c r="H53" i="387"/>
  <c r="R53" i="387"/>
  <c r="F53" i="387"/>
  <c r="C53" i="387"/>
  <c r="T52" i="387"/>
  <c r="S52" i="387"/>
  <c r="Q52" i="387"/>
  <c r="K52" i="387"/>
  <c r="H52" i="387"/>
  <c r="F52" i="387"/>
  <c r="C52" i="387"/>
  <c r="T51" i="387"/>
  <c r="S51" i="387"/>
  <c r="Q51" i="387"/>
  <c r="K51" i="387"/>
  <c r="F51" i="387"/>
  <c r="H51" i="387"/>
  <c r="C51" i="387"/>
  <c r="S50" i="387"/>
  <c r="T50" i="387"/>
  <c r="R50" i="387"/>
  <c r="Q50" i="387"/>
  <c r="K50" i="387"/>
  <c r="I50" i="387"/>
  <c r="J50" i="387"/>
  <c r="H50" i="387"/>
  <c r="U50" i="387"/>
  <c r="F50" i="387"/>
  <c r="C50" i="387"/>
  <c r="S49" i="387"/>
  <c r="T49" i="387"/>
  <c r="R49" i="387"/>
  <c r="Q49" i="387"/>
  <c r="K49" i="387"/>
  <c r="J49" i="387"/>
  <c r="I49" i="387"/>
  <c r="H49" i="387"/>
  <c r="U49" i="387"/>
  <c r="F49" i="387"/>
  <c r="C49" i="387"/>
  <c r="S48" i="387"/>
  <c r="T48" i="387"/>
  <c r="R48" i="387"/>
  <c r="Q48" i="387"/>
  <c r="K48" i="387"/>
  <c r="I48" i="387"/>
  <c r="J48" i="387"/>
  <c r="H48" i="387"/>
  <c r="U48" i="387"/>
  <c r="F48" i="387"/>
  <c r="C48" i="387"/>
  <c r="S47" i="387"/>
  <c r="T47" i="387"/>
  <c r="R47" i="387"/>
  <c r="Q47" i="387"/>
  <c r="K47" i="387"/>
  <c r="J47" i="387"/>
  <c r="I47" i="387"/>
  <c r="H47" i="387"/>
  <c r="U47" i="387"/>
  <c r="F47" i="387"/>
  <c r="C47" i="387"/>
  <c r="S46" i="387"/>
  <c r="T46" i="387"/>
  <c r="R46" i="387"/>
  <c r="Q46" i="387"/>
  <c r="K46" i="387"/>
  <c r="J46" i="387"/>
  <c r="I46" i="387"/>
  <c r="H46" i="387"/>
  <c r="U46" i="387"/>
  <c r="F46" i="387"/>
  <c r="C46" i="387"/>
  <c r="T45" i="387"/>
  <c r="S45" i="387"/>
  <c r="R45" i="387"/>
  <c r="Q45" i="387"/>
  <c r="K45" i="387"/>
  <c r="I45" i="387"/>
  <c r="J45" i="387"/>
  <c r="H45" i="387"/>
  <c r="U45" i="387"/>
  <c r="F45" i="387"/>
  <c r="C45" i="387"/>
  <c r="T44" i="387"/>
  <c r="S44" i="387"/>
  <c r="Q44" i="387"/>
  <c r="K44" i="387"/>
  <c r="H44" i="387"/>
  <c r="F44" i="387"/>
  <c r="C44" i="387"/>
  <c r="T43" i="387"/>
  <c r="S43" i="387"/>
  <c r="R43" i="387"/>
  <c r="Q43" i="387"/>
  <c r="K43" i="387"/>
  <c r="I43" i="387"/>
  <c r="J43" i="387"/>
  <c r="H43" i="387"/>
  <c r="U43" i="387"/>
  <c r="F43" i="387"/>
  <c r="C43" i="387"/>
  <c r="U42" i="387"/>
  <c r="T42" i="387"/>
  <c r="S42" i="387"/>
  <c r="Q42" i="387"/>
  <c r="K42" i="387"/>
  <c r="H42" i="387"/>
  <c r="F42" i="387"/>
  <c r="C42" i="387"/>
  <c r="T41" i="387"/>
  <c r="S41" i="387"/>
  <c r="Q41" i="387"/>
  <c r="K41" i="387"/>
  <c r="F41" i="387"/>
  <c r="H41" i="387"/>
  <c r="C41" i="387"/>
  <c r="BP40" i="387"/>
  <c r="S40" i="387"/>
  <c r="T40" i="387"/>
  <c r="Q40" i="387"/>
  <c r="K40" i="387"/>
  <c r="F40" i="387"/>
  <c r="H40" i="387"/>
  <c r="C40" i="387"/>
  <c r="BP39" i="387"/>
  <c r="T39" i="387"/>
  <c r="S39" i="387"/>
  <c r="Q39" i="387"/>
  <c r="K39" i="387"/>
  <c r="F39" i="387"/>
  <c r="H39" i="387"/>
  <c r="C39" i="387"/>
  <c r="BP38" i="387"/>
  <c r="S38" i="387"/>
  <c r="T38" i="387"/>
  <c r="Q38" i="387"/>
  <c r="K38" i="387"/>
  <c r="F38" i="387"/>
  <c r="H38" i="387"/>
  <c r="C38" i="387"/>
  <c r="BP37" i="387"/>
  <c r="T37" i="387"/>
  <c r="S37" i="387"/>
  <c r="Q37" i="387"/>
  <c r="K37" i="387"/>
  <c r="F37" i="387"/>
  <c r="H37" i="387"/>
  <c r="C37" i="387"/>
  <c r="BP36" i="387"/>
  <c r="S36" i="387"/>
  <c r="T36" i="387"/>
  <c r="Q36" i="387"/>
  <c r="K36" i="387"/>
  <c r="F36" i="387"/>
  <c r="H36" i="387"/>
  <c r="C36" i="387"/>
  <c r="BP35" i="387"/>
  <c r="T35" i="387"/>
  <c r="S35" i="387"/>
  <c r="Q35" i="387"/>
  <c r="K35" i="387"/>
  <c r="F35" i="387"/>
  <c r="H35" i="387"/>
  <c r="C35" i="387"/>
  <c r="BP34" i="387"/>
  <c r="T34" i="387"/>
  <c r="S34" i="387"/>
  <c r="Q34" i="387"/>
  <c r="K34" i="387"/>
  <c r="F34" i="387"/>
  <c r="H34" i="387"/>
  <c r="C34" i="387"/>
  <c r="S33" i="387"/>
  <c r="T33" i="387"/>
  <c r="R33" i="387"/>
  <c r="Q33" i="387"/>
  <c r="K33" i="387"/>
  <c r="I33" i="387"/>
  <c r="J33" i="387"/>
  <c r="H33" i="387"/>
  <c r="U33" i="387"/>
  <c r="F33" i="387"/>
  <c r="C33" i="387"/>
  <c r="T32" i="387"/>
  <c r="S32" i="387"/>
  <c r="R32" i="387"/>
  <c r="Q32" i="387"/>
  <c r="K32" i="387"/>
  <c r="I32" i="387"/>
  <c r="J32" i="387"/>
  <c r="H32" i="387"/>
  <c r="U32" i="387"/>
  <c r="F32" i="387"/>
  <c r="C32" i="387"/>
  <c r="T31" i="387"/>
  <c r="S31" i="387"/>
  <c r="Q31" i="387"/>
  <c r="K31" i="387"/>
  <c r="F31" i="387"/>
  <c r="H31" i="387"/>
  <c r="C31" i="387"/>
  <c r="BP30" i="387"/>
  <c r="BD30" i="387"/>
  <c r="AR30" i="387"/>
  <c r="AA30" i="387"/>
  <c r="T30" i="387"/>
  <c r="S30" i="387"/>
  <c r="Q30" i="387"/>
  <c r="K30" i="387"/>
  <c r="F30" i="387"/>
  <c r="H30" i="387"/>
  <c r="C30" i="387"/>
  <c r="S29" i="387"/>
  <c r="T29" i="387"/>
  <c r="Q29" i="387"/>
  <c r="K29" i="387"/>
  <c r="F29" i="387"/>
  <c r="H29" i="387"/>
  <c r="C29" i="387"/>
  <c r="S28" i="387"/>
  <c r="T28" i="387"/>
  <c r="Q28" i="387"/>
  <c r="K28" i="387"/>
  <c r="F28" i="387"/>
  <c r="H28" i="387"/>
  <c r="C28" i="387"/>
  <c r="S27" i="387"/>
  <c r="T27" i="387"/>
  <c r="R27" i="387"/>
  <c r="Q27" i="387"/>
  <c r="K27" i="387"/>
  <c r="J27" i="387"/>
  <c r="I27" i="387"/>
  <c r="H27" i="387"/>
  <c r="U27" i="387"/>
  <c r="F27" i="387"/>
  <c r="C27" i="387"/>
  <c r="T26" i="387"/>
  <c r="S26" i="387"/>
  <c r="R26" i="387"/>
  <c r="Q26" i="387"/>
  <c r="K26" i="387"/>
  <c r="I26" i="387"/>
  <c r="J26" i="387"/>
  <c r="H26" i="387"/>
  <c r="U26" i="387"/>
  <c r="F26" i="387"/>
  <c r="C26" i="387"/>
  <c r="T25" i="387"/>
  <c r="S25" i="387"/>
  <c r="Q25" i="387"/>
  <c r="K25" i="387"/>
  <c r="H25" i="387"/>
  <c r="U25" i="387"/>
  <c r="F25" i="387"/>
  <c r="C25" i="387"/>
  <c r="T24" i="387"/>
  <c r="S24" i="387"/>
  <c r="Q24" i="387"/>
  <c r="K24" i="387"/>
  <c r="F24" i="387"/>
  <c r="H24" i="387"/>
  <c r="C24" i="387"/>
  <c r="S23" i="387"/>
  <c r="T23" i="387"/>
  <c r="R23" i="387"/>
  <c r="Q23" i="387"/>
  <c r="K23" i="387"/>
  <c r="J23" i="387"/>
  <c r="I23" i="387"/>
  <c r="H23" i="387"/>
  <c r="U23" i="387"/>
  <c r="F23" i="387"/>
  <c r="C23" i="387"/>
  <c r="U22" i="387"/>
  <c r="T22" i="387"/>
  <c r="S22" i="387"/>
  <c r="R22" i="387"/>
  <c r="Q22" i="387"/>
  <c r="K22" i="387"/>
  <c r="I22" i="387"/>
  <c r="J22" i="387"/>
  <c r="H22" i="387"/>
  <c r="F22" i="387"/>
  <c r="C22" i="387"/>
  <c r="U21" i="387"/>
  <c r="T21" i="387"/>
  <c r="S21" i="387"/>
  <c r="Q21" i="387"/>
  <c r="K21" i="387"/>
  <c r="H21" i="387"/>
  <c r="F21" i="387"/>
  <c r="C21" i="387"/>
  <c r="T20" i="387"/>
  <c r="S20" i="387"/>
  <c r="Q20" i="387"/>
  <c r="K20" i="387"/>
  <c r="F20" i="387"/>
  <c r="H20" i="387"/>
  <c r="C20" i="387"/>
  <c r="S19" i="387"/>
  <c r="T19" i="387"/>
  <c r="R19" i="387"/>
  <c r="Q19" i="387"/>
  <c r="K19" i="387"/>
  <c r="J19" i="387"/>
  <c r="I19" i="387"/>
  <c r="H19" i="387"/>
  <c r="U19" i="387"/>
  <c r="F19" i="387"/>
  <c r="C19" i="387"/>
  <c r="AP18" i="387"/>
  <c r="S18" i="387"/>
  <c r="T18" i="387"/>
  <c r="R18" i="387"/>
  <c r="Q18" i="387"/>
  <c r="K18" i="387"/>
  <c r="J18" i="387"/>
  <c r="I18" i="387"/>
  <c r="H18" i="387"/>
  <c r="U18" i="387"/>
  <c r="F18" i="387"/>
  <c r="C18" i="387"/>
  <c r="T17" i="387"/>
  <c r="S17" i="387"/>
  <c r="Q17" i="387"/>
  <c r="K17" i="387"/>
  <c r="H17" i="387"/>
  <c r="F17" i="387"/>
  <c r="C17" i="387"/>
  <c r="T16" i="387"/>
  <c r="S16" i="387"/>
  <c r="Q16" i="387"/>
  <c r="K16" i="387"/>
  <c r="H16" i="387"/>
  <c r="F16" i="387"/>
  <c r="C16" i="387"/>
  <c r="AL15" i="387"/>
  <c r="T15" i="387"/>
  <c r="S15" i="387"/>
  <c r="Q15" i="387"/>
  <c r="K15" i="387"/>
  <c r="F15" i="387"/>
  <c r="H15" i="387"/>
  <c r="C15" i="387"/>
  <c r="T14" i="387"/>
  <c r="S14" i="387"/>
  <c r="Q14" i="387"/>
  <c r="K14" i="387"/>
  <c r="F14" i="387"/>
  <c r="H14" i="387"/>
  <c r="C14" i="387"/>
  <c r="AL13" i="387"/>
  <c r="T13" i="387"/>
  <c r="S13" i="387"/>
  <c r="Q13" i="387"/>
  <c r="K13" i="387"/>
  <c r="F13" i="387"/>
  <c r="C13" i="387"/>
  <c r="BR11" i="387"/>
  <c r="AL11" i="387"/>
  <c r="BR9" i="387"/>
  <c r="CL7" i="387"/>
  <c r="CC7" i="387"/>
  <c r="BW7" i="387"/>
  <c r="N73" i="386"/>
  <c r="M73" i="386"/>
  <c r="D75" i="386"/>
  <c r="G73" i="386"/>
  <c r="T72" i="386"/>
  <c r="S72" i="386"/>
  <c r="R72" i="386"/>
  <c r="Q72" i="386"/>
  <c r="K72" i="386"/>
  <c r="I72" i="386"/>
  <c r="J72" i="386"/>
  <c r="H72" i="386"/>
  <c r="U72" i="386"/>
  <c r="F72" i="386"/>
  <c r="C72" i="386"/>
  <c r="T71" i="386"/>
  <c r="S71" i="386"/>
  <c r="Q71" i="386"/>
  <c r="K71" i="386"/>
  <c r="F71" i="386"/>
  <c r="H71" i="386"/>
  <c r="C71" i="386"/>
  <c r="T70" i="386"/>
  <c r="S70" i="386"/>
  <c r="Q70" i="386"/>
  <c r="K70" i="386"/>
  <c r="F70" i="386"/>
  <c r="H70" i="386"/>
  <c r="C70" i="386"/>
  <c r="S69" i="386"/>
  <c r="T69" i="386"/>
  <c r="R69" i="386"/>
  <c r="Q69" i="386"/>
  <c r="K69" i="386"/>
  <c r="J69" i="386"/>
  <c r="I69" i="386"/>
  <c r="H69" i="386"/>
  <c r="U69" i="386"/>
  <c r="F69" i="386"/>
  <c r="C69" i="386"/>
  <c r="T68" i="386"/>
  <c r="S68" i="386"/>
  <c r="Q68" i="386"/>
  <c r="K68" i="386"/>
  <c r="H68" i="386"/>
  <c r="F68" i="386"/>
  <c r="C68" i="386"/>
  <c r="T67" i="386"/>
  <c r="S67" i="386"/>
  <c r="Q67" i="386"/>
  <c r="K67" i="386"/>
  <c r="H67" i="386"/>
  <c r="F67" i="386"/>
  <c r="C67" i="386"/>
  <c r="T66" i="386"/>
  <c r="S66" i="386"/>
  <c r="Q66" i="386"/>
  <c r="K66" i="386"/>
  <c r="F66" i="386"/>
  <c r="H66" i="386"/>
  <c r="C66" i="386"/>
  <c r="S65" i="386"/>
  <c r="T65" i="386"/>
  <c r="R65" i="386"/>
  <c r="Q65" i="386"/>
  <c r="K65" i="386"/>
  <c r="I65" i="386"/>
  <c r="J65" i="386"/>
  <c r="H65" i="386"/>
  <c r="U65" i="386"/>
  <c r="F65" i="386"/>
  <c r="C65" i="386"/>
  <c r="T64" i="386"/>
  <c r="S64" i="386"/>
  <c r="R64" i="386"/>
  <c r="Q64" i="386"/>
  <c r="K64" i="386"/>
  <c r="I64" i="386"/>
  <c r="J64" i="386"/>
  <c r="H64" i="386"/>
  <c r="U64" i="386"/>
  <c r="F64" i="386"/>
  <c r="C64" i="386"/>
  <c r="T63" i="386"/>
  <c r="S63" i="386"/>
  <c r="Q63" i="386"/>
  <c r="K63" i="386"/>
  <c r="H63" i="386"/>
  <c r="F63" i="386"/>
  <c r="C63" i="386"/>
  <c r="T62" i="386"/>
  <c r="S62" i="386"/>
  <c r="Q62" i="386"/>
  <c r="K62" i="386"/>
  <c r="F62" i="386"/>
  <c r="H62" i="386"/>
  <c r="C62" i="386"/>
  <c r="S61" i="386"/>
  <c r="T61" i="386"/>
  <c r="R61" i="386"/>
  <c r="Q61" i="386"/>
  <c r="K61" i="386"/>
  <c r="J61" i="386"/>
  <c r="I61" i="386"/>
  <c r="H61" i="386"/>
  <c r="U61" i="386"/>
  <c r="F61" i="386"/>
  <c r="C61" i="386"/>
  <c r="T60" i="386"/>
  <c r="S60" i="386"/>
  <c r="Q60" i="386"/>
  <c r="K60" i="386"/>
  <c r="H60" i="386"/>
  <c r="F60" i="386"/>
  <c r="C60" i="386"/>
  <c r="T59" i="386"/>
  <c r="S59" i="386"/>
  <c r="Q59" i="386"/>
  <c r="K59" i="386"/>
  <c r="H59" i="386"/>
  <c r="F59" i="386"/>
  <c r="C59" i="386"/>
  <c r="S58" i="386"/>
  <c r="T58" i="386"/>
  <c r="Q58" i="386"/>
  <c r="K58" i="386"/>
  <c r="F58" i="386"/>
  <c r="H58" i="386"/>
  <c r="C58" i="386"/>
  <c r="S57" i="386"/>
  <c r="T57" i="386"/>
  <c r="R57" i="386"/>
  <c r="Q57" i="386"/>
  <c r="K57" i="386"/>
  <c r="I57" i="386"/>
  <c r="J57" i="386"/>
  <c r="H57" i="386"/>
  <c r="U57" i="386"/>
  <c r="F57" i="386"/>
  <c r="C57" i="386"/>
  <c r="T56" i="386"/>
  <c r="S56" i="386"/>
  <c r="R56" i="386"/>
  <c r="Q56" i="386"/>
  <c r="K56" i="386"/>
  <c r="I56" i="386"/>
  <c r="J56" i="386"/>
  <c r="H56" i="386"/>
  <c r="U56" i="386"/>
  <c r="F56" i="386"/>
  <c r="C56" i="386"/>
  <c r="U55" i="386"/>
  <c r="T55" i="386"/>
  <c r="S55" i="386"/>
  <c r="R55" i="386"/>
  <c r="Q55" i="386"/>
  <c r="K55" i="386"/>
  <c r="I55" i="386"/>
  <c r="J55" i="386"/>
  <c r="H55" i="386"/>
  <c r="F55" i="386"/>
  <c r="C55" i="386"/>
  <c r="T54" i="386"/>
  <c r="S54" i="386"/>
  <c r="R54" i="386"/>
  <c r="Q54" i="386"/>
  <c r="K54" i="386"/>
  <c r="I54" i="386"/>
  <c r="J54" i="386"/>
  <c r="H54" i="386"/>
  <c r="U54" i="386"/>
  <c r="F54" i="386"/>
  <c r="C54" i="386"/>
  <c r="T53" i="386"/>
  <c r="S53" i="386"/>
  <c r="Q53" i="386"/>
  <c r="K53" i="386"/>
  <c r="H53" i="386"/>
  <c r="F53" i="386"/>
  <c r="C53" i="386"/>
  <c r="T52" i="386"/>
  <c r="S52" i="386"/>
  <c r="Q52" i="386"/>
  <c r="K52" i="386"/>
  <c r="H52" i="386"/>
  <c r="F52" i="386"/>
  <c r="C52" i="386"/>
  <c r="S51" i="386"/>
  <c r="T51" i="386"/>
  <c r="Q51" i="386"/>
  <c r="K51" i="386"/>
  <c r="F51" i="386"/>
  <c r="H51" i="386"/>
  <c r="C51" i="386"/>
  <c r="S50" i="386"/>
  <c r="T50" i="386"/>
  <c r="R50" i="386"/>
  <c r="Q50" i="386"/>
  <c r="K50" i="386"/>
  <c r="I50" i="386"/>
  <c r="J50" i="386"/>
  <c r="H50" i="386"/>
  <c r="U50" i="386"/>
  <c r="F50" i="386"/>
  <c r="C50" i="386"/>
  <c r="S49" i="386"/>
  <c r="T49" i="386"/>
  <c r="R49" i="386"/>
  <c r="Q49" i="386"/>
  <c r="K49" i="386"/>
  <c r="J49" i="386"/>
  <c r="I49" i="386"/>
  <c r="H49" i="386"/>
  <c r="U49" i="386"/>
  <c r="F49" i="386"/>
  <c r="C49" i="386"/>
  <c r="S48" i="386"/>
  <c r="T48" i="386"/>
  <c r="R48" i="386"/>
  <c r="Q48" i="386"/>
  <c r="K48" i="386"/>
  <c r="J48" i="386"/>
  <c r="I48" i="386"/>
  <c r="H48" i="386"/>
  <c r="U48" i="386"/>
  <c r="F48" i="386"/>
  <c r="C48" i="386"/>
  <c r="S47" i="386"/>
  <c r="T47" i="386"/>
  <c r="R47" i="386"/>
  <c r="Q47" i="386"/>
  <c r="K47" i="386"/>
  <c r="J47" i="386"/>
  <c r="I47" i="386"/>
  <c r="H47" i="386"/>
  <c r="U47" i="386"/>
  <c r="F47" i="386"/>
  <c r="C47" i="386"/>
  <c r="S46" i="386"/>
  <c r="T46" i="386"/>
  <c r="R46" i="386"/>
  <c r="Q46" i="386"/>
  <c r="K46" i="386"/>
  <c r="I46" i="386"/>
  <c r="J46" i="386"/>
  <c r="H46" i="386"/>
  <c r="U46" i="386"/>
  <c r="F46" i="386"/>
  <c r="C46" i="386"/>
  <c r="T45" i="386"/>
  <c r="S45" i="386"/>
  <c r="R45" i="386"/>
  <c r="Q45" i="386"/>
  <c r="K45" i="386"/>
  <c r="I45" i="386"/>
  <c r="J45" i="386"/>
  <c r="H45" i="386"/>
  <c r="U45" i="386"/>
  <c r="F45" i="386"/>
  <c r="C45" i="386"/>
  <c r="T44" i="386"/>
  <c r="S44" i="386"/>
  <c r="Q44" i="386"/>
  <c r="K44" i="386"/>
  <c r="I44" i="386"/>
  <c r="J44" i="386"/>
  <c r="H44" i="386"/>
  <c r="U44" i="386"/>
  <c r="F44" i="386"/>
  <c r="C44" i="386"/>
  <c r="T43" i="386"/>
  <c r="S43" i="386"/>
  <c r="R43" i="386"/>
  <c r="Q43" i="386"/>
  <c r="K43" i="386"/>
  <c r="I43" i="386"/>
  <c r="J43" i="386"/>
  <c r="H43" i="386"/>
  <c r="U43" i="386"/>
  <c r="F43" i="386"/>
  <c r="C43" i="386"/>
  <c r="T42" i="386"/>
  <c r="S42" i="386"/>
  <c r="Q42" i="386"/>
  <c r="K42" i="386"/>
  <c r="F42" i="386"/>
  <c r="H42" i="386"/>
  <c r="C42" i="386"/>
  <c r="T41" i="386"/>
  <c r="S41" i="386"/>
  <c r="Q41" i="386"/>
  <c r="K41" i="386"/>
  <c r="F41" i="386"/>
  <c r="H41" i="386"/>
  <c r="C41" i="386"/>
  <c r="BP40" i="386"/>
  <c r="T40" i="386"/>
  <c r="S40" i="386"/>
  <c r="Q40" i="386"/>
  <c r="K40" i="386"/>
  <c r="F40" i="386"/>
  <c r="H40" i="386"/>
  <c r="C40" i="386"/>
  <c r="BP39" i="386"/>
  <c r="T39" i="386"/>
  <c r="S39" i="386"/>
  <c r="Q39" i="386"/>
  <c r="K39" i="386"/>
  <c r="F39" i="386"/>
  <c r="H39" i="386"/>
  <c r="C39" i="386"/>
  <c r="BP38" i="386"/>
  <c r="S38" i="386"/>
  <c r="T38" i="386"/>
  <c r="Q38" i="386"/>
  <c r="K38" i="386"/>
  <c r="F38" i="386"/>
  <c r="H38" i="386"/>
  <c r="C38" i="386"/>
  <c r="BP37" i="386"/>
  <c r="T37" i="386"/>
  <c r="S37" i="386"/>
  <c r="Q37" i="386"/>
  <c r="K37" i="386"/>
  <c r="F37" i="386"/>
  <c r="H37" i="386"/>
  <c r="C37" i="386"/>
  <c r="BP36" i="386"/>
  <c r="T36" i="386"/>
  <c r="S36" i="386"/>
  <c r="Q36" i="386"/>
  <c r="K36" i="386"/>
  <c r="F36" i="386"/>
  <c r="H36" i="386"/>
  <c r="C36" i="386"/>
  <c r="BP35" i="386"/>
  <c r="T35" i="386"/>
  <c r="S35" i="386"/>
  <c r="Q35" i="386"/>
  <c r="K35" i="386"/>
  <c r="F35" i="386"/>
  <c r="H35" i="386"/>
  <c r="C35" i="386"/>
  <c r="BP34" i="386"/>
  <c r="S34" i="386"/>
  <c r="T34" i="386"/>
  <c r="Q34" i="386"/>
  <c r="K34" i="386"/>
  <c r="F34" i="386"/>
  <c r="H34" i="386"/>
  <c r="C34" i="386"/>
  <c r="S33" i="386"/>
  <c r="T33" i="386"/>
  <c r="R33" i="386"/>
  <c r="Q33" i="386"/>
  <c r="K33" i="386"/>
  <c r="I33" i="386"/>
  <c r="J33" i="386"/>
  <c r="H33" i="386"/>
  <c r="U33" i="386"/>
  <c r="F33" i="386"/>
  <c r="C33" i="386"/>
  <c r="T32" i="386"/>
  <c r="S32" i="386"/>
  <c r="R32" i="386"/>
  <c r="Q32" i="386"/>
  <c r="K32" i="386"/>
  <c r="I32" i="386"/>
  <c r="J32" i="386"/>
  <c r="H32" i="386"/>
  <c r="U32" i="386"/>
  <c r="F32" i="386"/>
  <c r="C32" i="386"/>
  <c r="T31" i="386"/>
  <c r="S31" i="386"/>
  <c r="Q31" i="386"/>
  <c r="K31" i="386"/>
  <c r="H31" i="386"/>
  <c r="F31" i="386"/>
  <c r="C31" i="386"/>
  <c r="BP30" i="386"/>
  <c r="BD30" i="386"/>
  <c r="AR30" i="386"/>
  <c r="AA30" i="386"/>
  <c r="S30" i="386"/>
  <c r="T30" i="386"/>
  <c r="Q30" i="386"/>
  <c r="K30" i="386"/>
  <c r="F30" i="386"/>
  <c r="H30" i="386"/>
  <c r="C30" i="386"/>
  <c r="T29" i="386"/>
  <c r="S29" i="386"/>
  <c r="Q29" i="386"/>
  <c r="K29" i="386"/>
  <c r="F29" i="386"/>
  <c r="H29" i="386"/>
  <c r="C29" i="386"/>
  <c r="S28" i="386"/>
  <c r="T28" i="386"/>
  <c r="Q28" i="386"/>
  <c r="K28" i="386"/>
  <c r="F28" i="386"/>
  <c r="H28" i="386"/>
  <c r="C28" i="386"/>
  <c r="S27" i="386"/>
  <c r="T27" i="386"/>
  <c r="R27" i="386"/>
  <c r="Q27" i="386"/>
  <c r="K27" i="386"/>
  <c r="I27" i="386"/>
  <c r="J27" i="386"/>
  <c r="H27" i="386"/>
  <c r="U27" i="386"/>
  <c r="F27" i="386"/>
  <c r="C27" i="386"/>
  <c r="T26" i="386"/>
  <c r="S26" i="386"/>
  <c r="R26" i="386"/>
  <c r="Q26" i="386"/>
  <c r="K26" i="386"/>
  <c r="I26" i="386"/>
  <c r="J26" i="386"/>
  <c r="H26" i="386"/>
  <c r="U26" i="386"/>
  <c r="F26" i="386"/>
  <c r="C26" i="386"/>
  <c r="T25" i="386"/>
  <c r="S25" i="386"/>
  <c r="Q25" i="386"/>
  <c r="K25" i="386"/>
  <c r="H25" i="386"/>
  <c r="U25" i="386"/>
  <c r="F25" i="386"/>
  <c r="C25" i="386"/>
  <c r="T24" i="386"/>
  <c r="S24" i="386"/>
  <c r="Q24" i="386"/>
  <c r="K24" i="386"/>
  <c r="F24" i="386"/>
  <c r="H24" i="386"/>
  <c r="C24" i="386"/>
  <c r="S23" i="386"/>
  <c r="T23" i="386"/>
  <c r="R23" i="386"/>
  <c r="Q23" i="386"/>
  <c r="K23" i="386"/>
  <c r="J23" i="386"/>
  <c r="I23" i="386"/>
  <c r="H23" i="386"/>
  <c r="U23" i="386"/>
  <c r="F23" i="386"/>
  <c r="C23" i="386"/>
  <c r="T22" i="386"/>
  <c r="S22" i="386"/>
  <c r="R22" i="386"/>
  <c r="Q22" i="386"/>
  <c r="K22" i="386"/>
  <c r="H22" i="386"/>
  <c r="I22" i="386"/>
  <c r="J22" i="386"/>
  <c r="F22" i="386"/>
  <c r="C22" i="386"/>
  <c r="U21" i="386"/>
  <c r="T21" i="386"/>
  <c r="S21" i="386"/>
  <c r="Q21" i="386"/>
  <c r="K21" i="386"/>
  <c r="H21" i="386"/>
  <c r="F21" i="386"/>
  <c r="C21" i="386"/>
  <c r="S20" i="386"/>
  <c r="T20" i="386"/>
  <c r="Q20" i="386"/>
  <c r="K20" i="386"/>
  <c r="F20" i="386"/>
  <c r="H20" i="386"/>
  <c r="C20" i="386"/>
  <c r="S19" i="386"/>
  <c r="T19" i="386"/>
  <c r="R19" i="386"/>
  <c r="Q19" i="386"/>
  <c r="K19" i="386"/>
  <c r="J19" i="386"/>
  <c r="I19" i="386"/>
  <c r="H19" i="386"/>
  <c r="U19" i="386"/>
  <c r="F19" i="386"/>
  <c r="C19" i="386"/>
  <c r="AP18" i="386"/>
  <c r="S18" i="386"/>
  <c r="T18" i="386"/>
  <c r="R18" i="386"/>
  <c r="Q18" i="386"/>
  <c r="K18" i="386"/>
  <c r="J18" i="386"/>
  <c r="I18" i="386"/>
  <c r="H18" i="386"/>
  <c r="U18" i="386"/>
  <c r="F18" i="386"/>
  <c r="C18" i="386"/>
  <c r="U17" i="386"/>
  <c r="T17" i="386"/>
  <c r="S17" i="386"/>
  <c r="Q17" i="386"/>
  <c r="K17" i="386"/>
  <c r="I17" i="386"/>
  <c r="J17" i="386"/>
  <c r="H17" i="386"/>
  <c r="R17" i="386"/>
  <c r="F17" i="386"/>
  <c r="C17" i="386"/>
  <c r="T16" i="386"/>
  <c r="S16" i="386"/>
  <c r="Q16" i="386"/>
  <c r="K16" i="386"/>
  <c r="H16" i="386"/>
  <c r="F16" i="386"/>
  <c r="C16" i="386"/>
  <c r="AL15" i="386"/>
  <c r="T15" i="386"/>
  <c r="S15" i="386"/>
  <c r="Q15" i="386"/>
  <c r="K15" i="386"/>
  <c r="H15" i="386"/>
  <c r="F15" i="386"/>
  <c r="C15" i="386"/>
  <c r="T14" i="386"/>
  <c r="S14" i="386"/>
  <c r="Q14" i="386"/>
  <c r="K14" i="386"/>
  <c r="F14" i="386"/>
  <c r="H14" i="386"/>
  <c r="C14" i="386"/>
  <c r="AL13" i="386"/>
  <c r="S13" i="386"/>
  <c r="T13" i="386"/>
  <c r="Q13" i="386"/>
  <c r="K13" i="386"/>
  <c r="F13" i="386"/>
  <c r="H13" i="386"/>
  <c r="C13" i="386"/>
  <c r="BR11" i="386"/>
  <c r="AL11" i="386"/>
  <c r="BR9" i="386"/>
  <c r="CL7" i="386"/>
  <c r="CC7" i="386"/>
  <c r="BW7" i="386"/>
  <c r="N73" i="385"/>
  <c r="M73" i="385"/>
  <c r="D75" i="385"/>
  <c r="G73" i="385"/>
  <c r="T72" i="385"/>
  <c r="S72" i="385"/>
  <c r="Q72" i="385"/>
  <c r="K72" i="385"/>
  <c r="H72" i="385"/>
  <c r="F72" i="385"/>
  <c r="C72" i="385"/>
  <c r="T71" i="385"/>
  <c r="S71" i="385"/>
  <c r="Q71" i="385"/>
  <c r="K71" i="385"/>
  <c r="H71" i="385"/>
  <c r="F71" i="385"/>
  <c r="C71" i="385"/>
  <c r="T70" i="385"/>
  <c r="S70" i="385"/>
  <c r="Q70" i="385"/>
  <c r="K70" i="385"/>
  <c r="F70" i="385"/>
  <c r="H70" i="385"/>
  <c r="C70" i="385"/>
  <c r="S69" i="385"/>
  <c r="T69" i="385"/>
  <c r="R69" i="385"/>
  <c r="Q69" i="385"/>
  <c r="K69" i="385"/>
  <c r="J69" i="385"/>
  <c r="I69" i="385"/>
  <c r="H69" i="385"/>
  <c r="U69" i="385"/>
  <c r="F69" i="385"/>
  <c r="C69" i="385"/>
  <c r="T68" i="385"/>
  <c r="S68" i="385"/>
  <c r="Q68" i="385"/>
  <c r="K68" i="385"/>
  <c r="H68" i="385"/>
  <c r="F68" i="385"/>
  <c r="C68" i="385"/>
  <c r="T67" i="385"/>
  <c r="S67" i="385"/>
  <c r="Q67" i="385"/>
  <c r="K67" i="385"/>
  <c r="H67" i="385"/>
  <c r="F67" i="385"/>
  <c r="C67" i="385"/>
  <c r="S66" i="385"/>
  <c r="T66" i="385"/>
  <c r="Q66" i="385"/>
  <c r="K66" i="385"/>
  <c r="F66" i="385"/>
  <c r="H66" i="385"/>
  <c r="C66" i="385"/>
  <c r="S65" i="385"/>
  <c r="T65" i="385"/>
  <c r="R65" i="385"/>
  <c r="Q65" i="385"/>
  <c r="K65" i="385"/>
  <c r="J65" i="385"/>
  <c r="I65" i="385"/>
  <c r="H65" i="385"/>
  <c r="U65" i="385"/>
  <c r="F65" i="385"/>
  <c r="C65" i="385"/>
  <c r="T64" i="385"/>
  <c r="S64" i="385"/>
  <c r="R64" i="385"/>
  <c r="Q64" i="385"/>
  <c r="K64" i="385"/>
  <c r="I64" i="385"/>
  <c r="J64" i="385"/>
  <c r="H64" i="385"/>
  <c r="U64" i="385"/>
  <c r="F64" i="385"/>
  <c r="C64" i="385"/>
  <c r="T63" i="385"/>
  <c r="S63" i="385"/>
  <c r="Q63" i="385"/>
  <c r="K63" i="385"/>
  <c r="H63" i="385"/>
  <c r="U63" i="385"/>
  <c r="F63" i="385"/>
  <c r="C63" i="385"/>
  <c r="S62" i="385"/>
  <c r="T62" i="385"/>
  <c r="Q62" i="385"/>
  <c r="K62" i="385"/>
  <c r="F62" i="385"/>
  <c r="H62" i="385"/>
  <c r="C62" i="385"/>
  <c r="S61" i="385"/>
  <c r="T61" i="385"/>
  <c r="R61" i="385"/>
  <c r="Q61" i="385"/>
  <c r="K61" i="385"/>
  <c r="J61" i="385"/>
  <c r="I61" i="385"/>
  <c r="H61" i="385"/>
  <c r="U61" i="385"/>
  <c r="F61" i="385"/>
  <c r="C61" i="385"/>
  <c r="T60" i="385"/>
  <c r="S60" i="385"/>
  <c r="R60" i="385"/>
  <c r="Q60" i="385"/>
  <c r="K60" i="385"/>
  <c r="H60" i="385"/>
  <c r="I60" i="385"/>
  <c r="J60" i="385"/>
  <c r="F60" i="385"/>
  <c r="C60" i="385"/>
  <c r="U59" i="385"/>
  <c r="T59" i="385"/>
  <c r="S59" i="385"/>
  <c r="Q59" i="385"/>
  <c r="K59" i="385"/>
  <c r="H59" i="385"/>
  <c r="F59" i="385"/>
  <c r="C59" i="385"/>
  <c r="S58" i="385"/>
  <c r="T58" i="385"/>
  <c r="Q58" i="385"/>
  <c r="K58" i="385"/>
  <c r="F58" i="385"/>
  <c r="H58" i="385"/>
  <c r="C58" i="385"/>
  <c r="S57" i="385"/>
  <c r="T57" i="385"/>
  <c r="R57" i="385"/>
  <c r="Q57" i="385"/>
  <c r="K57" i="385"/>
  <c r="J57" i="385"/>
  <c r="I57" i="385"/>
  <c r="H57" i="385"/>
  <c r="U57" i="385"/>
  <c r="F57" i="385"/>
  <c r="C57" i="385"/>
  <c r="T56" i="385"/>
  <c r="S56" i="385"/>
  <c r="Q56" i="385"/>
  <c r="K56" i="385"/>
  <c r="H56" i="385"/>
  <c r="F56" i="385"/>
  <c r="C56" i="385"/>
  <c r="T55" i="385"/>
  <c r="S55" i="385"/>
  <c r="Q55" i="385"/>
  <c r="K55" i="385"/>
  <c r="I55" i="385"/>
  <c r="J55" i="385"/>
  <c r="H55" i="385"/>
  <c r="U55" i="385"/>
  <c r="F55" i="385"/>
  <c r="C55" i="385"/>
  <c r="T54" i="385"/>
  <c r="S54" i="385"/>
  <c r="R54" i="385"/>
  <c r="Q54" i="385"/>
  <c r="K54" i="385"/>
  <c r="H54" i="385"/>
  <c r="I54" i="385"/>
  <c r="J54" i="385"/>
  <c r="F54" i="385"/>
  <c r="C54" i="385"/>
  <c r="U53" i="385"/>
  <c r="T53" i="385"/>
  <c r="S53" i="385"/>
  <c r="Q53" i="385"/>
  <c r="K53" i="385"/>
  <c r="I53" i="385"/>
  <c r="J53" i="385"/>
  <c r="H53" i="385"/>
  <c r="R53" i="385"/>
  <c r="F53" i="385"/>
  <c r="C53" i="385"/>
  <c r="T52" i="385"/>
  <c r="S52" i="385"/>
  <c r="Q52" i="385"/>
  <c r="K52" i="385"/>
  <c r="F52" i="385"/>
  <c r="H52" i="385"/>
  <c r="C52" i="385"/>
  <c r="T51" i="385"/>
  <c r="S51" i="385"/>
  <c r="Q51" i="385"/>
  <c r="K51" i="385"/>
  <c r="F51" i="385"/>
  <c r="H51" i="385"/>
  <c r="C51" i="385"/>
  <c r="S50" i="385"/>
  <c r="T50" i="385"/>
  <c r="R50" i="385"/>
  <c r="Q50" i="385"/>
  <c r="K50" i="385"/>
  <c r="I50" i="385"/>
  <c r="J50" i="385"/>
  <c r="H50" i="385"/>
  <c r="U50" i="385"/>
  <c r="F50" i="385"/>
  <c r="C50" i="385"/>
  <c r="S49" i="385"/>
  <c r="T49" i="385"/>
  <c r="R49" i="385"/>
  <c r="Q49" i="385"/>
  <c r="K49" i="385"/>
  <c r="I49" i="385"/>
  <c r="J49" i="385"/>
  <c r="H49" i="385"/>
  <c r="U49" i="385"/>
  <c r="F49" i="385"/>
  <c r="C49" i="385"/>
  <c r="S48" i="385"/>
  <c r="T48" i="385"/>
  <c r="R48" i="385"/>
  <c r="Q48" i="385"/>
  <c r="K48" i="385"/>
  <c r="J48" i="385"/>
  <c r="I48" i="385"/>
  <c r="H48" i="385"/>
  <c r="U48" i="385"/>
  <c r="F48" i="385"/>
  <c r="C48" i="385"/>
  <c r="S47" i="385"/>
  <c r="T47" i="385"/>
  <c r="R47" i="385"/>
  <c r="Q47" i="385"/>
  <c r="K47" i="385"/>
  <c r="I47" i="385"/>
  <c r="J47" i="385"/>
  <c r="H47" i="385"/>
  <c r="U47" i="385"/>
  <c r="F47" i="385"/>
  <c r="C47" i="385"/>
  <c r="S46" i="385"/>
  <c r="T46" i="385"/>
  <c r="R46" i="385"/>
  <c r="Q46" i="385"/>
  <c r="K46" i="385"/>
  <c r="I46" i="385"/>
  <c r="J46" i="385"/>
  <c r="H46" i="385"/>
  <c r="U46" i="385"/>
  <c r="F46" i="385"/>
  <c r="C46" i="385"/>
  <c r="T45" i="385"/>
  <c r="S45" i="385"/>
  <c r="Q45" i="385"/>
  <c r="K45" i="385"/>
  <c r="I45" i="385"/>
  <c r="J45" i="385"/>
  <c r="H45" i="385"/>
  <c r="U45" i="385"/>
  <c r="F45" i="385"/>
  <c r="C45" i="385"/>
  <c r="T44" i="385"/>
  <c r="S44" i="385"/>
  <c r="R44" i="385"/>
  <c r="Q44" i="385"/>
  <c r="K44" i="385"/>
  <c r="H44" i="385"/>
  <c r="I44" i="385"/>
  <c r="J44" i="385"/>
  <c r="F44" i="385"/>
  <c r="C44" i="385"/>
  <c r="U43" i="385"/>
  <c r="T43" i="385"/>
  <c r="S43" i="385"/>
  <c r="Q43" i="385"/>
  <c r="K43" i="385"/>
  <c r="I43" i="385"/>
  <c r="J43" i="385"/>
  <c r="H43" i="385"/>
  <c r="R43" i="385"/>
  <c r="F43" i="385"/>
  <c r="C43" i="385"/>
  <c r="T42" i="385"/>
  <c r="S42" i="385"/>
  <c r="Q42" i="385"/>
  <c r="K42" i="385"/>
  <c r="F42" i="385"/>
  <c r="H42" i="385"/>
  <c r="C42" i="385"/>
  <c r="T41" i="385"/>
  <c r="S41" i="385"/>
  <c r="Q41" i="385"/>
  <c r="K41" i="385"/>
  <c r="F41" i="385"/>
  <c r="H41" i="385"/>
  <c r="C41" i="385"/>
  <c r="BP40" i="385"/>
  <c r="T40" i="385"/>
  <c r="S40" i="385"/>
  <c r="Q40" i="385"/>
  <c r="K40" i="385"/>
  <c r="F40" i="385"/>
  <c r="H40" i="385"/>
  <c r="C40" i="385"/>
  <c r="BP39" i="385"/>
  <c r="T39" i="385"/>
  <c r="S39" i="385"/>
  <c r="Q39" i="385"/>
  <c r="K39" i="385"/>
  <c r="F39" i="385"/>
  <c r="H39" i="385"/>
  <c r="C39" i="385"/>
  <c r="BP38" i="385"/>
  <c r="T38" i="385"/>
  <c r="S38" i="385"/>
  <c r="Q38" i="385"/>
  <c r="K38" i="385"/>
  <c r="F38" i="385"/>
  <c r="H38" i="385"/>
  <c r="C38" i="385"/>
  <c r="BP37" i="385"/>
  <c r="T37" i="385"/>
  <c r="S37" i="385"/>
  <c r="Q37" i="385"/>
  <c r="K37" i="385"/>
  <c r="F37" i="385"/>
  <c r="H37" i="385"/>
  <c r="C37" i="385"/>
  <c r="BP36" i="385"/>
  <c r="T36" i="385"/>
  <c r="S36" i="385"/>
  <c r="Q36" i="385"/>
  <c r="K36" i="385"/>
  <c r="F36" i="385"/>
  <c r="H36" i="385"/>
  <c r="C36" i="385"/>
  <c r="BP35" i="385"/>
  <c r="T35" i="385"/>
  <c r="S35" i="385"/>
  <c r="Q35" i="385"/>
  <c r="K35" i="385"/>
  <c r="F35" i="385"/>
  <c r="H35" i="385"/>
  <c r="C35" i="385"/>
  <c r="BP34" i="385"/>
  <c r="T34" i="385"/>
  <c r="S34" i="385"/>
  <c r="Q34" i="385"/>
  <c r="K34" i="385"/>
  <c r="F34" i="385"/>
  <c r="H34" i="385"/>
  <c r="C34" i="385"/>
  <c r="S33" i="385"/>
  <c r="T33" i="385"/>
  <c r="R33" i="385"/>
  <c r="Q33" i="385"/>
  <c r="K33" i="385"/>
  <c r="I33" i="385"/>
  <c r="J33" i="385"/>
  <c r="H33" i="385"/>
  <c r="U33" i="385"/>
  <c r="F33" i="385"/>
  <c r="C33" i="385"/>
  <c r="T32" i="385"/>
  <c r="S32" i="385"/>
  <c r="Q32" i="385"/>
  <c r="K32" i="385"/>
  <c r="I32" i="385"/>
  <c r="J32" i="385"/>
  <c r="H32" i="385"/>
  <c r="U32" i="385"/>
  <c r="F32" i="385"/>
  <c r="C32" i="385"/>
  <c r="T31" i="385"/>
  <c r="S31" i="385"/>
  <c r="Q31" i="385"/>
  <c r="K31" i="385"/>
  <c r="H31" i="385"/>
  <c r="U31" i="385"/>
  <c r="F31" i="385"/>
  <c r="C31" i="385"/>
  <c r="BP30" i="385"/>
  <c r="BD30" i="385"/>
  <c r="AR30" i="385"/>
  <c r="AA30" i="385"/>
  <c r="T30" i="385"/>
  <c r="S30" i="385"/>
  <c r="Q30" i="385"/>
  <c r="K30" i="385"/>
  <c r="F30" i="385"/>
  <c r="H30" i="385"/>
  <c r="C30" i="385"/>
  <c r="T29" i="385"/>
  <c r="S29" i="385"/>
  <c r="Q29" i="385"/>
  <c r="K29" i="385"/>
  <c r="F29" i="385"/>
  <c r="H29" i="385"/>
  <c r="C29" i="385"/>
  <c r="T28" i="385"/>
  <c r="S28" i="385"/>
  <c r="Q28" i="385"/>
  <c r="K28" i="385"/>
  <c r="F28" i="385"/>
  <c r="H28" i="385"/>
  <c r="C28" i="385"/>
  <c r="S27" i="385"/>
  <c r="T27" i="385"/>
  <c r="R27" i="385"/>
  <c r="Q27" i="385"/>
  <c r="K27" i="385"/>
  <c r="I27" i="385"/>
  <c r="J27" i="385"/>
  <c r="H27" i="385"/>
  <c r="U27" i="385"/>
  <c r="F27" i="385"/>
  <c r="C27" i="385"/>
  <c r="T26" i="385"/>
  <c r="S26" i="385"/>
  <c r="Q26" i="385"/>
  <c r="K26" i="385"/>
  <c r="I26" i="385"/>
  <c r="J26" i="385"/>
  <c r="H26" i="385"/>
  <c r="U26" i="385"/>
  <c r="F26" i="385"/>
  <c r="C26" i="385"/>
  <c r="T25" i="385"/>
  <c r="S25" i="385"/>
  <c r="Q25" i="385"/>
  <c r="K25" i="385"/>
  <c r="H25" i="385"/>
  <c r="U25" i="385"/>
  <c r="F25" i="385"/>
  <c r="C25" i="385"/>
  <c r="T24" i="385"/>
  <c r="S24" i="385"/>
  <c r="Q24" i="385"/>
  <c r="K24" i="385"/>
  <c r="F24" i="385"/>
  <c r="H24" i="385"/>
  <c r="C24" i="385"/>
  <c r="S23" i="385"/>
  <c r="T23" i="385"/>
  <c r="R23" i="385"/>
  <c r="Q23" i="385"/>
  <c r="K23" i="385"/>
  <c r="I23" i="385"/>
  <c r="J23" i="385"/>
  <c r="H23" i="385"/>
  <c r="U23" i="385"/>
  <c r="F23" i="385"/>
  <c r="C23" i="385"/>
  <c r="U22" i="385"/>
  <c r="T22" i="385"/>
  <c r="S22" i="385"/>
  <c r="R22" i="385"/>
  <c r="Q22" i="385"/>
  <c r="K22" i="385"/>
  <c r="I22" i="385"/>
  <c r="J22" i="385"/>
  <c r="H22" i="385"/>
  <c r="F22" i="385"/>
  <c r="C22" i="385"/>
  <c r="T21" i="385"/>
  <c r="S21" i="385"/>
  <c r="Q21" i="385"/>
  <c r="K21" i="385"/>
  <c r="F21" i="385"/>
  <c r="H21" i="385"/>
  <c r="C21" i="385"/>
  <c r="T20" i="385"/>
  <c r="S20" i="385"/>
  <c r="Q20" i="385"/>
  <c r="K20" i="385"/>
  <c r="F20" i="385"/>
  <c r="H20" i="385"/>
  <c r="C20" i="385"/>
  <c r="S19" i="385"/>
  <c r="T19" i="385"/>
  <c r="R19" i="385"/>
  <c r="Q19" i="385"/>
  <c r="K19" i="385"/>
  <c r="J19" i="385"/>
  <c r="I19" i="385"/>
  <c r="H19" i="385"/>
  <c r="U19" i="385"/>
  <c r="F19" i="385"/>
  <c r="C19" i="385"/>
  <c r="AP18" i="385"/>
  <c r="S18" i="385"/>
  <c r="T18" i="385"/>
  <c r="R18" i="385"/>
  <c r="Q18" i="385"/>
  <c r="K18" i="385"/>
  <c r="I18" i="385"/>
  <c r="J18" i="385"/>
  <c r="H18" i="385"/>
  <c r="U18" i="385"/>
  <c r="F18" i="385"/>
  <c r="C18" i="385"/>
  <c r="U17" i="385"/>
  <c r="T17" i="385"/>
  <c r="S17" i="385"/>
  <c r="Q17" i="385"/>
  <c r="K17" i="385"/>
  <c r="I17" i="385"/>
  <c r="J17" i="385"/>
  <c r="H17" i="385"/>
  <c r="R17" i="385"/>
  <c r="F17" i="385"/>
  <c r="C17" i="385"/>
  <c r="T16" i="385"/>
  <c r="S16" i="385"/>
  <c r="Q16" i="385"/>
  <c r="K16" i="385"/>
  <c r="F16" i="385"/>
  <c r="H16" i="385"/>
  <c r="C16" i="385"/>
  <c r="AL15" i="385"/>
  <c r="T15" i="385"/>
  <c r="S15" i="385"/>
  <c r="Q15" i="385"/>
  <c r="K15" i="385"/>
  <c r="H15" i="385"/>
  <c r="F15" i="385"/>
  <c r="C15" i="385"/>
  <c r="S14" i="385"/>
  <c r="T14" i="385"/>
  <c r="Q14" i="385"/>
  <c r="K14" i="385"/>
  <c r="F14" i="385"/>
  <c r="H14" i="385"/>
  <c r="C14" i="385"/>
  <c r="AL13" i="385"/>
  <c r="S13" i="385"/>
  <c r="T13" i="385"/>
  <c r="Q13" i="385"/>
  <c r="K13" i="385"/>
  <c r="F13" i="385"/>
  <c r="H13" i="385"/>
  <c r="C13" i="385"/>
  <c r="BR11" i="385"/>
  <c r="AL11" i="385"/>
  <c r="BR9" i="385"/>
  <c r="CL7" i="385"/>
  <c r="CC7" i="385"/>
  <c r="BW7" i="385"/>
  <c r="N73" i="384"/>
  <c r="M73" i="384"/>
  <c r="D75" i="384"/>
  <c r="G73" i="384"/>
  <c r="U72" i="384"/>
  <c r="T72" i="384"/>
  <c r="S72" i="384"/>
  <c r="Q72" i="384"/>
  <c r="K72" i="384"/>
  <c r="I72" i="384"/>
  <c r="J72" i="384"/>
  <c r="H72" i="384"/>
  <c r="R72" i="384"/>
  <c r="F72" i="384"/>
  <c r="C72" i="384"/>
  <c r="T71" i="384"/>
  <c r="S71" i="384"/>
  <c r="Q71" i="384"/>
  <c r="K71" i="384"/>
  <c r="F71" i="384"/>
  <c r="H71" i="384"/>
  <c r="C71" i="384"/>
  <c r="T70" i="384"/>
  <c r="S70" i="384"/>
  <c r="Q70" i="384"/>
  <c r="K70" i="384"/>
  <c r="F70" i="384"/>
  <c r="H70" i="384"/>
  <c r="C70" i="384"/>
  <c r="S69" i="384"/>
  <c r="T69" i="384"/>
  <c r="R69" i="384"/>
  <c r="Q69" i="384"/>
  <c r="K69" i="384"/>
  <c r="I69" i="384"/>
  <c r="J69" i="384"/>
  <c r="H69" i="384"/>
  <c r="U69" i="384"/>
  <c r="F69" i="384"/>
  <c r="C69" i="384"/>
  <c r="T68" i="384"/>
  <c r="S68" i="384"/>
  <c r="Q68" i="384"/>
  <c r="K68" i="384"/>
  <c r="I68" i="384"/>
  <c r="J68" i="384"/>
  <c r="H68" i="384"/>
  <c r="U68" i="384"/>
  <c r="F68" i="384"/>
  <c r="C68" i="384"/>
  <c r="T67" i="384"/>
  <c r="S67" i="384"/>
  <c r="Q67" i="384"/>
  <c r="K67" i="384"/>
  <c r="H67" i="384"/>
  <c r="U67" i="384"/>
  <c r="F67" i="384"/>
  <c r="C67" i="384"/>
  <c r="T66" i="384"/>
  <c r="S66" i="384"/>
  <c r="Q66" i="384"/>
  <c r="K66" i="384"/>
  <c r="F66" i="384"/>
  <c r="H66" i="384"/>
  <c r="C66" i="384"/>
  <c r="S65" i="384"/>
  <c r="T65" i="384"/>
  <c r="R65" i="384"/>
  <c r="Q65" i="384"/>
  <c r="K65" i="384"/>
  <c r="I65" i="384"/>
  <c r="J65" i="384"/>
  <c r="H65" i="384"/>
  <c r="U65" i="384"/>
  <c r="F65" i="384"/>
  <c r="C65" i="384"/>
  <c r="U64" i="384"/>
  <c r="T64" i="384"/>
  <c r="S64" i="384"/>
  <c r="R64" i="384"/>
  <c r="Q64" i="384"/>
  <c r="K64" i="384"/>
  <c r="I64" i="384"/>
  <c r="J64" i="384"/>
  <c r="H64" i="384"/>
  <c r="F64" i="384"/>
  <c r="C64" i="384"/>
  <c r="T63" i="384"/>
  <c r="S63" i="384"/>
  <c r="Q63" i="384"/>
  <c r="K63" i="384"/>
  <c r="F63" i="384"/>
  <c r="H63" i="384"/>
  <c r="U63" i="384"/>
  <c r="C63" i="384"/>
  <c r="T62" i="384"/>
  <c r="S62" i="384"/>
  <c r="Q62" i="384"/>
  <c r="K62" i="384"/>
  <c r="F62" i="384"/>
  <c r="H62" i="384"/>
  <c r="C62" i="384"/>
  <c r="S61" i="384"/>
  <c r="T61" i="384"/>
  <c r="R61" i="384"/>
  <c r="Q61" i="384"/>
  <c r="K61" i="384"/>
  <c r="J61" i="384"/>
  <c r="I61" i="384"/>
  <c r="H61" i="384"/>
  <c r="U61" i="384"/>
  <c r="F61" i="384"/>
  <c r="C61" i="384"/>
  <c r="U60" i="384"/>
  <c r="T60" i="384"/>
  <c r="S60" i="384"/>
  <c r="R60" i="384"/>
  <c r="Q60" i="384"/>
  <c r="K60" i="384"/>
  <c r="I60" i="384"/>
  <c r="J60" i="384"/>
  <c r="H60" i="384"/>
  <c r="F60" i="384"/>
  <c r="C60" i="384"/>
  <c r="T59" i="384"/>
  <c r="S59" i="384"/>
  <c r="Q59" i="384"/>
  <c r="K59" i="384"/>
  <c r="F59" i="384"/>
  <c r="H59" i="384"/>
  <c r="C59" i="384"/>
  <c r="T58" i="384"/>
  <c r="S58" i="384"/>
  <c r="Q58" i="384"/>
  <c r="K58" i="384"/>
  <c r="F58" i="384"/>
  <c r="H58" i="384"/>
  <c r="C58" i="384"/>
  <c r="S57" i="384"/>
  <c r="T57" i="384"/>
  <c r="R57" i="384"/>
  <c r="Q57" i="384"/>
  <c r="K57" i="384"/>
  <c r="I57" i="384"/>
  <c r="J57" i="384"/>
  <c r="H57" i="384"/>
  <c r="U57" i="384"/>
  <c r="F57" i="384"/>
  <c r="C57" i="384"/>
  <c r="U56" i="384"/>
  <c r="T56" i="384"/>
  <c r="S56" i="384"/>
  <c r="Q56" i="384"/>
  <c r="K56" i="384"/>
  <c r="I56" i="384"/>
  <c r="J56" i="384"/>
  <c r="H56" i="384"/>
  <c r="R56" i="384"/>
  <c r="F56" i="384"/>
  <c r="C56" i="384"/>
  <c r="T55" i="384"/>
  <c r="S55" i="384"/>
  <c r="R55" i="384"/>
  <c r="Q55" i="384"/>
  <c r="K55" i="384"/>
  <c r="I55" i="384"/>
  <c r="J55" i="384"/>
  <c r="H55" i="384"/>
  <c r="U55" i="384"/>
  <c r="F55" i="384"/>
  <c r="C55" i="384"/>
  <c r="U54" i="384"/>
  <c r="T54" i="384"/>
  <c r="S54" i="384"/>
  <c r="R54" i="384"/>
  <c r="Q54" i="384"/>
  <c r="K54" i="384"/>
  <c r="I54" i="384"/>
  <c r="J54" i="384"/>
  <c r="H54" i="384"/>
  <c r="F54" i="384"/>
  <c r="C54" i="384"/>
  <c r="T53" i="384"/>
  <c r="S53" i="384"/>
  <c r="Q53" i="384"/>
  <c r="K53" i="384"/>
  <c r="H53" i="384"/>
  <c r="F53" i="384"/>
  <c r="C53" i="384"/>
  <c r="T52" i="384"/>
  <c r="S52" i="384"/>
  <c r="Q52" i="384"/>
  <c r="K52" i="384"/>
  <c r="H52" i="384"/>
  <c r="F52" i="384"/>
  <c r="C52" i="384"/>
  <c r="S51" i="384"/>
  <c r="T51" i="384"/>
  <c r="Q51" i="384"/>
  <c r="K51" i="384"/>
  <c r="F51" i="384"/>
  <c r="H51" i="384"/>
  <c r="C51" i="384"/>
  <c r="S50" i="384"/>
  <c r="T50" i="384"/>
  <c r="R50" i="384"/>
  <c r="Q50" i="384"/>
  <c r="K50" i="384"/>
  <c r="J50" i="384"/>
  <c r="I50" i="384"/>
  <c r="H50" i="384"/>
  <c r="U50" i="384"/>
  <c r="F50" i="384"/>
  <c r="C50" i="384"/>
  <c r="S49" i="384"/>
  <c r="T49" i="384"/>
  <c r="R49" i="384"/>
  <c r="Q49" i="384"/>
  <c r="K49" i="384"/>
  <c r="J49" i="384"/>
  <c r="I49" i="384"/>
  <c r="H49" i="384"/>
  <c r="U49" i="384"/>
  <c r="F49" i="384"/>
  <c r="C49" i="384"/>
  <c r="S48" i="384"/>
  <c r="T48" i="384"/>
  <c r="R48" i="384"/>
  <c r="Q48" i="384"/>
  <c r="K48" i="384"/>
  <c r="J48" i="384"/>
  <c r="I48" i="384"/>
  <c r="H48" i="384"/>
  <c r="U48" i="384"/>
  <c r="F48" i="384"/>
  <c r="C48" i="384"/>
  <c r="S47" i="384"/>
  <c r="T47" i="384"/>
  <c r="R47" i="384"/>
  <c r="Q47" i="384"/>
  <c r="K47" i="384"/>
  <c r="J47" i="384"/>
  <c r="I47" i="384"/>
  <c r="H47" i="384"/>
  <c r="U47" i="384"/>
  <c r="F47" i="384"/>
  <c r="C47" i="384"/>
  <c r="S46" i="384"/>
  <c r="T46" i="384"/>
  <c r="R46" i="384"/>
  <c r="Q46" i="384"/>
  <c r="K46" i="384"/>
  <c r="J46" i="384"/>
  <c r="I46" i="384"/>
  <c r="H46" i="384"/>
  <c r="U46" i="384"/>
  <c r="F46" i="384"/>
  <c r="C46" i="384"/>
  <c r="T45" i="384"/>
  <c r="S45" i="384"/>
  <c r="R45" i="384"/>
  <c r="Q45" i="384"/>
  <c r="K45" i="384"/>
  <c r="I45" i="384"/>
  <c r="J45" i="384"/>
  <c r="H45" i="384"/>
  <c r="U45" i="384"/>
  <c r="F45" i="384"/>
  <c r="C45" i="384"/>
  <c r="U44" i="384"/>
  <c r="T44" i="384"/>
  <c r="S44" i="384"/>
  <c r="R44" i="384"/>
  <c r="Q44" i="384"/>
  <c r="K44" i="384"/>
  <c r="I44" i="384"/>
  <c r="J44" i="384"/>
  <c r="H44" i="384"/>
  <c r="F44" i="384"/>
  <c r="C44" i="384"/>
  <c r="T43" i="384"/>
  <c r="S43" i="384"/>
  <c r="Q43" i="384"/>
  <c r="K43" i="384"/>
  <c r="H43" i="384"/>
  <c r="F43" i="384"/>
  <c r="C43" i="384"/>
  <c r="T42" i="384"/>
  <c r="S42" i="384"/>
  <c r="Q42" i="384"/>
  <c r="K42" i="384"/>
  <c r="H42" i="384"/>
  <c r="F42" i="384"/>
  <c r="C42" i="384"/>
  <c r="S41" i="384"/>
  <c r="T41" i="384"/>
  <c r="Q41" i="384"/>
  <c r="K41" i="384"/>
  <c r="F41" i="384"/>
  <c r="H41" i="384"/>
  <c r="C41" i="384"/>
  <c r="BP40" i="384"/>
  <c r="S40" i="384"/>
  <c r="T40" i="384"/>
  <c r="Q40" i="384"/>
  <c r="K40" i="384"/>
  <c r="F40" i="384"/>
  <c r="H40" i="384"/>
  <c r="C40" i="384"/>
  <c r="BP39" i="384"/>
  <c r="S39" i="384"/>
  <c r="T39" i="384"/>
  <c r="Q39" i="384"/>
  <c r="K39" i="384"/>
  <c r="F39" i="384"/>
  <c r="H39" i="384"/>
  <c r="C39" i="384"/>
  <c r="BP38" i="384"/>
  <c r="S38" i="384"/>
  <c r="T38" i="384"/>
  <c r="Q38" i="384"/>
  <c r="K38" i="384"/>
  <c r="F38" i="384"/>
  <c r="H38" i="384"/>
  <c r="C38" i="384"/>
  <c r="BP37" i="384"/>
  <c r="S37" i="384"/>
  <c r="T37" i="384"/>
  <c r="Q37" i="384"/>
  <c r="K37" i="384"/>
  <c r="F37" i="384"/>
  <c r="H37" i="384"/>
  <c r="C37" i="384"/>
  <c r="BP36" i="384"/>
  <c r="S36" i="384"/>
  <c r="T36" i="384"/>
  <c r="Q36" i="384"/>
  <c r="K36" i="384"/>
  <c r="F36" i="384"/>
  <c r="H36" i="384"/>
  <c r="C36" i="384"/>
  <c r="BP35" i="384"/>
  <c r="S35" i="384"/>
  <c r="T35" i="384"/>
  <c r="Q35" i="384"/>
  <c r="K35" i="384"/>
  <c r="F35" i="384"/>
  <c r="H35" i="384"/>
  <c r="C35" i="384"/>
  <c r="BP34" i="384"/>
  <c r="S34" i="384"/>
  <c r="T34" i="384"/>
  <c r="Q34" i="384"/>
  <c r="K34" i="384"/>
  <c r="F34" i="384"/>
  <c r="H34" i="384"/>
  <c r="C34" i="384"/>
  <c r="S33" i="384"/>
  <c r="T33" i="384"/>
  <c r="R33" i="384"/>
  <c r="Q33" i="384"/>
  <c r="K33" i="384"/>
  <c r="J33" i="384"/>
  <c r="I33" i="384"/>
  <c r="H33" i="384"/>
  <c r="U33" i="384"/>
  <c r="F33" i="384"/>
  <c r="C33" i="384"/>
  <c r="T32" i="384"/>
  <c r="S32" i="384"/>
  <c r="R32" i="384"/>
  <c r="Q32" i="384"/>
  <c r="K32" i="384"/>
  <c r="I32" i="384"/>
  <c r="J32" i="384"/>
  <c r="H32" i="384"/>
  <c r="U32" i="384"/>
  <c r="F32" i="384"/>
  <c r="C32" i="384"/>
  <c r="T31" i="384"/>
  <c r="S31" i="384"/>
  <c r="Q31" i="384"/>
  <c r="K31" i="384"/>
  <c r="H31" i="384"/>
  <c r="U31" i="384"/>
  <c r="F31" i="384"/>
  <c r="C31" i="384"/>
  <c r="BP30" i="384"/>
  <c r="BD30" i="384"/>
  <c r="AR30" i="384"/>
  <c r="AA30" i="384"/>
  <c r="T30" i="384"/>
  <c r="S30" i="384"/>
  <c r="Q30" i="384"/>
  <c r="K30" i="384"/>
  <c r="F30" i="384"/>
  <c r="H30" i="384"/>
  <c r="C30" i="384"/>
  <c r="T29" i="384"/>
  <c r="S29" i="384"/>
  <c r="Q29" i="384"/>
  <c r="K29" i="384"/>
  <c r="F29" i="384"/>
  <c r="H29" i="384"/>
  <c r="C29" i="384"/>
  <c r="S28" i="384"/>
  <c r="T28" i="384"/>
  <c r="Q28" i="384"/>
  <c r="K28" i="384"/>
  <c r="F28" i="384"/>
  <c r="C28" i="384"/>
  <c r="S27" i="384"/>
  <c r="T27" i="384"/>
  <c r="R27" i="384"/>
  <c r="Q27" i="384"/>
  <c r="K27" i="384"/>
  <c r="J27" i="384"/>
  <c r="I27" i="384"/>
  <c r="H27" i="384"/>
  <c r="U27" i="384"/>
  <c r="F27" i="384"/>
  <c r="C27" i="384"/>
  <c r="T26" i="384"/>
  <c r="S26" i="384"/>
  <c r="R26" i="384"/>
  <c r="Q26" i="384"/>
  <c r="K26" i="384"/>
  <c r="I26" i="384"/>
  <c r="J26" i="384"/>
  <c r="H26" i="384"/>
  <c r="U26" i="384"/>
  <c r="F26" i="384"/>
  <c r="C26" i="384"/>
  <c r="T25" i="384"/>
  <c r="S25" i="384"/>
  <c r="Q25" i="384"/>
  <c r="K25" i="384"/>
  <c r="H25" i="384"/>
  <c r="U25" i="384"/>
  <c r="F25" i="384"/>
  <c r="C25" i="384"/>
  <c r="S24" i="384"/>
  <c r="T24" i="384"/>
  <c r="Q24" i="384"/>
  <c r="K24" i="384"/>
  <c r="F24" i="384"/>
  <c r="H24" i="384"/>
  <c r="C24" i="384"/>
  <c r="S23" i="384"/>
  <c r="T23" i="384"/>
  <c r="R23" i="384"/>
  <c r="Q23" i="384"/>
  <c r="K23" i="384"/>
  <c r="J23" i="384"/>
  <c r="I23" i="384"/>
  <c r="H23" i="384"/>
  <c r="U23" i="384"/>
  <c r="F23" i="384"/>
  <c r="C23" i="384"/>
  <c r="T22" i="384"/>
  <c r="S22" i="384"/>
  <c r="R22" i="384"/>
  <c r="Q22" i="384"/>
  <c r="K22" i="384"/>
  <c r="H22" i="384"/>
  <c r="I22" i="384"/>
  <c r="J22" i="384"/>
  <c r="F22" i="384"/>
  <c r="C22" i="384"/>
  <c r="U21" i="384"/>
  <c r="T21" i="384"/>
  <c r="S21" i="384"/>
  <c r="Q21" i="384"/>
  <c r="K21" i="384"/>
  <c r="H21" i="384"/>
  <c r="F21" i="384"/>
  <c r="C21" i="384"/>
  <c r="S20" i="384"/>
  <c r="T20" i="384"/>
  <c r="Q20" i="384"/>
  <c r="K20" i="384"/>
  <c r="F20" i="384"/>
  <c r="H20" i="384"/>
  <c r="C20" i="384"/>
  <c r="S19" i="384"/>
  <c r="T19" i="384"/>
  <c r="R19" i="384"/>
  <c r="Q19" i="384"/>
  <c r="K19" i="384"/>
  <c r="J19" i="384"/>
  <c r="I19" i="384"/>
  <c r="H19" i="384"/>
  <c r="U19" i="384"/>
  <c r="F19" i="384"/>
  <c r="C19" i="384"/>
  <c r="AP18" i="384"/>
  <c r="S18" i="384"/>
  <c r="T18" i="384"/>
  <c r="R18" i="384"/>
  <c r="Q18" i="384"/>
  <c r="K18" i="384"/>
  <c r="J18" i="384"/>
  <c r="I18" i="384"/>
  <c r="H18" i="384"/>
  <c r="U18" i="384"/>
  <c r="F18" i="384"/>
  <c r="C18" i="384"/>
  <c r="T17" i="384"/>
  <c r="S17" i="384"/>
  <c r="Q17" i="384"/>
  <c r="K17" i="384"/>
  <c r="H17" i="384"/>
  <c r="F17" i="384"/>
  <c r="C17" i="384"/>
  <c r="T16" i="384"/>
  <c r="S16" i="384"/>
  <c r="Q16" i="384"/>
  <c r="K16" i="384"/>
  <c r="H16" i="384"/>
  <c r="F16" i="384"/>
  <c r="C16" i="384"/>
  <c r="AL15" i="384"/>
  <c r="T15" i="384"/>
  <c r="S15" i="384"/>
  <c r="Q15" i="384"/>
  <c r="K15" i="384"/>
  <c r="H15" i="384"/>
  <c r="U15" i="384"/>
  <c r="F15" i="384"/>
  <c r="C15" i="384"/>
  <c r="T14" i="384"/>
  <c r="S14" i="384"/>
  <c r="Q14" i="384"/>
  <c r="K14" i="384"/>
  <c r="F14" i="384"/>
  <c r="H14" i="384"/>
  <c r="C14" i="384"/>
  <c r="AL13" i="384"/>
  <c r="T13" i="384"/>
  <c r="S13" i="384"/>
  <c r="Q13" i="384"/>
  <c r="K13" i="384"/>
  <c r="F13" i="384"/>
  <c r="H13" i="384"/>
  <c r="C13" i="384"/>
  <c r="BR11" i="384"/>
  <c r="AL11" i="384"/>
  <c r="BR9" i="384"/>
  <c r="CL7" i="384"/>
  <c r="CC7" i="384"/>
  <c r="BW7" i="384"/>
  <c r="N73" i="383"/>
  <c r="M73" i="383"/>
  <c r="D75" i="383"/>
  <c r="G73" i="383"/>
  <c r="T72" i="383"/>
  <c r="S72" i="383"/>
  <c r="Q72" i="383"/>
  <c r="K72" i="383"/>
  <c r="H72" i="383"/>
  <c r="F72" i="383"/>
  <c r="C72" i="383"/>
  <c r="T71" i="383"/>
  <c r="S71" i="383"/>
  <c r="Q71" i="383"/>
  <c r="K71" i="383"/>
  <c r="H71" i="383"/>
  <c r="F71" i="383"/>
  <c r="C71" i="383"/>
  <c r="S70" i="383"/>
  <c r="T70" i="383"/>
  <c r="Q70" i="383"/>
  <c r="K70" i="383"/>
  <c r="F70" i="383"/>
  <c r="H70" i="383"/>
  <c r="C70" i="383"/>
  <c r="S69" i="383"/>
  <c r="T69" i="383"/>
  <c r="R69" i="383"/>
  <c r="Q69" i="383"/>
  <c r="K69" i="383"/>
  <c r="J69" i="383"/>
  <c r="I69" i="383"/>
  <c r="H69" i="383"/>
  <c r="U69" i="383"/>
  <c r="F69" i="383"/>
  <c r="C69" i="383"/>
  <c r="T68" i="383"/>
  <c r="S68" i="383"/>
  <c r="R68" i="383"/>
  <c r="Q68" i="383"/>
  <c r="K68" i="383"/>
  <c r="I68" i="383"/>
  <c r="J68" i="383"/>
  <c r="H68" i="383"/>
  <c r="U68" i="383"/>
  <c r="F68" i="383"/>
  <c r="C68" i="383"/>
  <c r="T67" i="383"/>
  <c r="S67" i="383"/>
  <c r="Q67" i="383"/>
  <c r="K67" i="383"/>
  <c r="H67" i="383"/>
  <c r="U67" i="383"/>
  <c r="F67" i="383"/>
  <c r="C67" i="383"/>
  <c r="S66" i="383"/>
  <c r="T66" i="383"/>
  <c r="Q66" i="383"/>
  <c r="K66" i="383"/>
  <c r="F66" i="383"/>
  <c r="H66" i="383"/>
  <c r="C66" i="383"/>
  <c r="S65" i="383"/>
  <c r="T65" i="383"/>
  <c r="R65" i="383"/>
  <c r="Q65" i="383"/>
  <c r="K65" i="383"/>
  <c r="J65" i="383"/>
  <c r="I65" i="383"/>
  <c r="H65" i="383"/>
  <c r="U65" i="383"/>
  <c r="F65" i="383"/>
  <c r="C65" i="383"/>
  <c r="T64" i="383"/>
  <c r="S64" i="383"/>
  <c r="R64" i="383"/>
  <c r="Q64" i="383"/>
  <c r="K64" i="383"/>
  <c r="H64" i="383"/>
  <c r="I64" i="383"/>
  <c r="J64" i="383"/>
  <c r="F64" i="383"/>
  <c r="C64" i="383"/>
  <c r="U63" i="383"/>
  <c r="T63" i="383"/>
  <c r="S63" i="383"/>
  <c r="Q63" i="383"/>
  <c r="K63" i="383"/>
  <c r="H63" i="383"/>
  <c r="F63" i="383"/>
  <c r="C63" i="383"/>
  <c r="S62" i="383"/>
  <c r="T62" i="383"/>
  <c r="Q62" i="383"/>
  <c r="K62" i="383"/>
  <c r="F62" i="383"/>
  <c r="H62" i="383"/>
  <c r="C62" i="383"/>
  <c r="S61" i="383"/>
  <c r="T61" i="383"/>
  <c r="R61" i="383"/>
  <c r="Q61" i="383"/>
  <c r="K61" i="383"/>
  <c r="J61" i="383"/>
  <c r="I61" i="383"/>
  <c r="H61" i="383"/>
  <c r="U61" i="383"/>
  <c r="F61" i="383"/>
  <c r="C61" i="383"/>
  <c r="T60" i="383"/>
  <c r="S60" i="383"/>
  <c r="Q60" i="383"/>
  <c r="K60" i="383"/>
  <c r="H60" i="383"/>
  <c r="F60" i="383"/>
  <c r="C60" i="383"/>
  <c r="T59" i="383"/>
  <c r="S59" i="383"/>
  <c r="Q59" i="383"/>
  <c r="K59" i="383"/>
  <c r="H59" i="383"/>
  <c r="F59" i="383"/>
  <c r="C59" i="383"/>
  <c r="T58" i="383"/>
  <c r="S58" i="383"/>
  <c r="Q58" i="383"/>
  <c r="K58" i="383"/>
  <c r="F58" i="383"/>
  <c r="H58" i="383"/>
  <c r="C58" i="383"/>
  <c r="S57" i="383"/>
  <c r="T57" i="383"/>
  <c r="R57" i="383"/>
  <c r="Q57" i="383"/>
  <c r="K57" i="383"/>
  <c r="J57" i="383"/>
  <c r="I57" i="383"/>
  <c r="H57" i="383"/>
  <c r="U57" i="383"/>
  <c r="F57" i="383"/>
  <c r="C57" i="383"/>
  <c r="T56" i="383"/>
  <c r="S56" i="383"/>
  <c r="Q56" i="383"/>
  <c r="K56" i="383"/>
  <c r="H56" i="383"/>
  <c r="F56" i="383"/>
  <c r="C56" i="383"/>
  <c r="U55" i="383"/>
  <c r="T55" i="383"/>
  <c r="S55" i="383"/>
  <c r="R55" i="383"/>
  <c r="Q55" i="383"/>
  <c r="K55" i="383"/>
  <c r="I55" i="383"/>
  <c r="J55" i="383"/>
  <c r="H55" i="383"/>
  <c r="F55" i="383"/>
  <c r="C55" i="383"/>
  <c r="T54" i="383"/>
  <c r="S54" i="383"/>
  <c r="Q54" i="383"/>
  <c r="K54" i="383"/>
  <c r="H54" i="383"/>
  <c r="F54" i="383"/>
  <c r="C54" i="383"/>
  <c r="T53" i="383"/>
  <c r="S53" i="383"/>
  <c r="Q53" i="383"/>
  <c r="K53" i="383"/>
  <c r="I53" i="383"/>
  <c r="J53" i="383"/>
  <c r="H53" i="383"/>
  <c r="U53" i="383"/>
  <c r="F53" i="383"/>
  <c r="C53" i="383"/>
  <c r="T52" i="383"/>
  <c r="S52" i="383"/>
  <c r="Q52" i="383"/>
  <c r="K52" i="383"/>
  <c r="H52" i="383"/>
  <c r="U52" i="383"/>
  <c r="F52" i="383"/>
  <c r="C52" i="383"/>
  <c r="T51" i="383"/>
  <c r="S51" i="383"/>
  <c r="Q51" i="383"/>
  <c r="K51" i="383"/>
  <c r="F51" i="383"/>
  <c r="H51" i="383"/>
  <c r="C51" i="383"/>
  <c r="S50" i="383"/>
  <c r="T50" i="383"/>
  <c r="R50" i="383"/>
  <c r="Q50" i="383"/>
  <c r="K50" i="383"/>
  <c r="I50" i="383"/>
  <c r="J50" i="383"/>
  <c r="H50" i="383"/>
  <c r="U50" i="383"/>
  <c r="F50" i="383"/>
  <c r="C50" i="383"/>
  <c r="S49" i="383"/>
  <c r="T49" i="383"/>
  <c r="R49" i="383"/>
  <c r="Q49" i="383"/>
  <c r="K49" i="383"/>
  <c r="J49" i="383"/>
  <c r="I49" i="383"/>
  <c r="H49" i="383"/>
  <c r="U49" i="383"/>
  <c r="F49" i="383"/>
  <c r="C49" i="383"/>
  <c r="S48" i="383"/>
  <c r="T48" i="383"/>
  <c r="R48" i="383"/>
  <c r="Q48" i="383"/>
  <c r="K48" i="383"/>
  <c r="I48" i="383"/>
  <c r="J48" i="383"/>
  <c r="H48" i="383"/>
  <c r="U48" i="383"/>
  <c r="F48" i="383"/>
  <c r="C48" i="383"/>
  <c r="S47" i="383"/>
  <c r="T47" i="383"/>
  <c r="R47" i="383"/>
  <c r="Q47" i="383"/>
  <c r="K47" i="383"/>
  <c r="I47" i="383"/>
  <c r="J47" i="383"/>
  <c r="H47" i="383"/>
  <c r="U47" i="383"/>
  <c r="F47" i="383"/>
  <c r="C47" i="383"/>
  <c r="S46" i="383"/>
  <c r="T46" i="383"/>
  <c r="R46" i="383"/>
  <c r="Q46" i="383"/>
  <c r="K46" i="383"/>
  <c r="I46" i="383"/>
  <c r="J46" i="383"/>
  <c r="H46" i="383"/>
  <c r="U46" i="383"/>
  <c r="F46" i="383"/>
  <c r="C46" i="383"/>
  <c r="U45" i="383"/>
  <c r="T45" i="383"/>
  <c r="S45" i="383"/>
  <c r="R45" i="383"/>
  <c r="Q45" i="383"/>
  <c r="K45" i="383"/>
  <c r="I45" i="383"/>
  <c r="J45" i="383"/>
  <c r="H45" i="383"/>
  <c r="F45" i="383"/>
  <c r="C45" i="383"/>
  <c r="T44" i="383"/>
  <c r="S44" i="383"/>
  <c r="Q44" i="383"/>
  <c r="K44" i="383"/>
  <c r="H44" i="383"/>
  <c r="F44" i="383"/>
  <c r="C44" i="383"/>
  <c r="T43" i="383"/>
  <c r="S43" i="383"/>
  <c r="Q43" i="383"/>
  <c r="K43" i="383"/>
  <c r="I43" i="383"/>
  <c r="J43" i="383"/>
  <c r="H43" i="383"/>
  <c r="U43" i="383"/>
  <c r="F43" i="383"/>
  <c r="C43" i="383"/>
  <c r="T42" i="383"/>
  <c r="S42" i="383"/>
  <c r="Q42" i="383"/>
  <c r="K42" i="383"/>
  <c r="H42" i="383"/>
  <c r="U42" i="383"/>
  <c r="F42" i="383"/>
  <c r="C42" i="383"/>
  <c r="T41" i="383"/>
  <c r="S41" i="383"/>
  <c r="Q41" i="383"/>
  <c r="K41" i="383"/>
  <c r="F41" i="383"/>
  <c r="H41" i="383"/>
  <c r="C41" i="383"/>
  <c r="BP40" i="383"/>
  <c r="T40" i="383"/>
  <c r="S40" i="383"/>
  <c r="Q40" i="383"/>
  <c r="K40" i="383"/>
  <c r="F40" i="383"/>
  <c r="H40" i="383"/>
  <c r="C40" i="383"/>
  <c r="BP39" i="383"/>
  <c r="T39" i="383"/>
  <c r="S39" i="383"/>
  <c r="Q39" i="383"/>
  <c r="K39" i="383"/>
  <c r="F39" i="383"/>
  <c r="H39" i="383"/>
  <c r="C39" i="383"/>
  <c r="BP38" i="383"/>
  <c r="T38" i="383"/>
  <c r="S38" i="383"/>
  <c r="Q38" i="383"/>
  <c r="K38" i="383"/>
  <c r="F38" i="383"/>
  <c r="H38" i="383"/>
  <c r="C38" i="383"/>
  <c r="BP37" i="383"/>
  <c r="T37" i="383"/>
  <c r="S37" i="383"/>
  <c r="Q37" i="383"/>
  <c r="K37" i="383"/>
  <c r="F37" i="383"/>
  <c r="H37" i="383"/>
  <c r="C37" i="383"/>
  <c r="BP36" i="383"/>
  <c r="T36" i="383"/>
  <c r="S36" i="383"/>
  <c r="Q36" i="383"/>
  <c r="K36" i="383"/>
  <c r="F36" i="383"/>
  <c r="H36" i="383"/>
  <c r="C36" i="383"/>
  <c r="BP35" i="383"/>
  <c r="T35" i="383"/>
  <c r="S35" i="383"/>
  <c r="Q35" i="383"/>
  <c r="K35" i="383"/>
  <c r="F35" i="383"/>
  <c r="H35" i="383"/>
  <c r="C35" i="383"/>
  <c r="BP34" i="383"/>
  <c r="T34" i="383"/>
  <c r="S34" i="383"/>
  <c r="Q34" i="383"/>
  <c r="K34" i="383"/>
  <c r="F34" i="383"/>
  <c r="H34" i="383"/>
  <c r="C34" i="383"/>
  <c r="S33" i="383"/>
  <c r="T33" i="383"/>
  <c r="R33" i="383"/>
  <c r="Q33" i="383"/>
  <c r="K33" i="383"/>
  <c r="I33" i="383"/>
  <c r="J33" i="383"/>
  <c r="H33" i="383"/>
  <c r="U33" i="383"/>
  <c r="F33" i="383"/>
  <c r="C33" i="383"/>
  <c r="U32" i="383"/>
  <c r="T32" i="383"/>
  <c r="S32" i="383"/>
  <c r="R32" i="383"/>
  <c r="Q32" i="383"/>
  <c r="K32" i="383"/>
  <c r="I32" i="383"/>
  <c r="J32" i="383"/>
  <c r="H32" i="383"/>
  <c r="F32" i="383"/>
  <c r="C32" i="383"/>
  <c r="U31" i="383"/>
  <c r="T31" i="383"/>
  <c r="S31" i="383"/>
  <c r="Q31" i="383"/>
  <c r="K31" i="383"/>
  <c r="F31" i="383"/>
  <c r="H31" i="383"/>
  <c r="C31" i="383"/>
  <c r="BP30" i="383"/>
  <c r="BD30" i="383"/>
  <c r="AR30" i="383"/>
  <c r="AA30" i="383"/>
  <c r="T30" i="383"/>
  <c r="S30" i="383"/>
  <c r="Q30" i="383"/>
  <c r="K30" i="383"/>
  <c r="F30" i="383"/>
  <c r="H30" i="383"/>
  <c r="C30" i="383"/>
  <c r="S29" i="383"/>
  <c r="T29" i="383"/>
  <c r="Q29" i="383"/>
  <c r="K29" i="383"/>
  <c r="F29" i="383"/>
  <c r="H29" i="383"/>
  <c r="C29" i="383"/>
  <c r="T28" i="383"/>
  <c r="S28" i="383"/>
  <c r="Q28" i="383"/>
  <c r="K28" i="383"/>
  <c r="F28" i="383"/>
  <c r="H28" i="383"/>
  <c r="C28" i="383"/>
  <c r="S27" i="383"/>
  <c r="T27" i="383"/>
  <c r="R27" i="383"/>
  <c r="Q27" i="383"/>
  <c r="K27" i="383"/>
  <c r="I27" i="383"/>
  <c r="J27" i="383"/>
  <c r="H27" i="383"/>
  <c r="U27" i="383"/>
  <c r="F27" i="383"/>
  <c r="C27" i="383"/>
  <c r="U26" i="383"/>
  <c r="T26" i="383"/>
  <c r="S26" i="383"/>
  <c r="R26" i="383"/>
  <c r="Q26" i="383"/>
  <c r="K26" i="383"/>
  <c r="I26" i="383"/>
  <c r="J26" i="383"/>
  <c r="H26" i="383"/>
  <c r="F26" i="383"/>
  <c r="C26" i="383"/>
  <c r="U25" i="383"/>
  <c r="T25" i="383"/>
  <c r="S25" i="383"/>
  <c r="Q25" i="383"/>
  <c r="K25" i="383"/>
  <c r="F25" i="383"/>
  <c r="H25" i="383"/>
  <c r="C25" i="383"/>
  <c r="T24" i="383"/>
  <c r="S24" i="383"/>
  <c r="Q24" i="383"/>
  <c r="K24" i="383"/>
  <c r="F24" i="383"/>
  <c r="H24" i="383"/>
  <c r="C24" i="383"/>
  <c r="S23" i="383"/>
  <c r="T23" i="383"/>
  <c r="R23" i="383"/>
  <c r="Q23" i="383"/>
  <c r="K23" i="383"/>
  <c r="J23" i="383"/>
  <c r="I23" i="383"/>
  <c r="H23" i="383"/>
  <c r="U23" i="383"/>
  <c r="F23" i="383"/>
  <c r="C23" i="383"/>
  <c r="U22" i="383"/>
  <c r="T22" i="383"/>
  <c r="S22" i="383"/>
  <c r="R22" i="383"/>
  <c r="Q22" i="383"/>
  <c r="K22" i="383"/>
  <c r="I22" i="383"/>
  <c r="J22" i="383"/>
  <c r="H22" i="383"/>
  <c r="F22" i="383"/>
  <c r="C22" i="383"/>
  <c r="U21" i="383"/>
  <c r="T21" i="383"/>
  <c r="S21" i="383"/>
  <c r="Q21" i="383"/>
  <c r="K21" i="383"/>
  <c r="F21" i="383"/>
  <c r="H21" i="383"/>
  <c r="C21" i="383"/>
  <c r="T20" i="383"/>
  <c r="S20" i="383"/>
  <c r="Q20" i="383"/>
  <c r="K20" i="383"/>
  <c r="F20" i="383"/>
  <c r="H20" i="383"/>
  <c r="C20" i="383"/>
  <c r="S19" i="383"/>
  <c r="T19" i="383"/>
  <c r="R19" i="383"/>
  <c r="Q19" i="383"/>
  <c r="K19" i="383"/>
  <c r="I19" i="383"/>
  <c r="J19" i="383"/>
  <c r="H19" i="383"/>
  <c r="U19" i="383"/>
  <c r="F19" i="383"/>
  <c r="C19" i="383"/>
  <c r="AP18" i="383"/>
  <c r="S18" i="383"/>
  <c r="T18" i="383"/>
  <c r="R18" i="383"/>
  <c r="Q18" i="383"/>
  <c r="K18" i="383"/>
  <c r="I18" i="383"/>
  <c r="J18" i="383"/>
  <c r="H18" i="383"/>
  <c r="U18" i="383"/>
  <c r="F18" i="383"/>
  <c r="C18" i="383"/>
  <c r="T17" i="383"/>
  <c r="S17" i="383"/>
  <c r="Q17" i="383"/>
  <c r="K17" i="383"/>
  <c r="I17" i="383"/>
  <c r="J17" i="383"/>
  <c r="H17" i="383"/>
  <c r="U17" i="383"/>
  <c r="F17" i="383"/>
  <c r="C17" i="383"/>
  <c r="U16" i="383"/>
  <c r="S16" i="383"/>
  <c r="T16" i="383"/>
  <c r="Q16" i="383"/>
  <c r="K16" i="383"/>
  <c r="H16" i="383"/>
  <c r="F16" i="383"/>
  <c r="C16" i="383"/>
  <c r="AL15" i="383"/>
  <c r="U15" i="383"/>
  <c r="S15" i="383"/>
  <c r="T15" i="383"/>
  <c r="Q15" i="383"/>
  <c r="K15" i="383"/>
  <c r="H15" i="383"/>
  <c r="F15" i="383"/>
  <c r="C15" i="383"/>
  <c r="S14" i="383"/>
  <c r="T14" i="383"/>
  <c r="Q14" i="383"/>
  <c r="K14" i="383"/>
  <c r="F14" i="383"/>
  <c r="H14" i="383"/>
  <c r="C14" i="383"/>
  <c r="AL13" i="383"/>
  <c r="T13" i="383"/>
  <c r="S13" i="383"/>
  <c r="Q13" i="383"/>
  <c r="K13" i="383"/>
  <c r="F13" i="383"/>
  <c r="H13" i="383"/>
  <c r="C13" i="383"/>
  <c r="BR11" i="383"/>
  <c r="AL11" i="383"/>
  <c r="BR9" i="383"/>
  <c r="CL7" i="383"/>
  <c r="CC7" i="383"/>
  <c r="BW7" i="383"/>
  <c r="D75" i="382"/>
  <c r="N73" i="382"/>
  <c r="M73" i="382"/>
  <c r="G73" i="382"/>
  <c r="T72" i="382"/>
  <c r="S72" i="382"/>
  <c r="Q72" i="382"/>
  <c r="K72" i="382"/>
  <c r="I72" i="382"/>
  <c r="J72" i="382"/>
  <c r="H72" i="382"/>
  <c r="U72" i="382"/>
  <c r="F72" i="382"/>
  <c r="C72" i="382"/>
  <c r="U71" i="382"/>
  <c r="S71" i="382"/>
  <c r="T71" i="382"/>
  <c r="Q71" i="382"/>
  <c r="K71" i="382"/>
  <c r="H71" i="382"/>
  <c r="F71" i="382"/>
  <c r="C71" i="382"/>
  <c r="S70" i="382"/>
  <c r="T70" i="382"/>
  <c r="R70" i="382"/>
  <c r="Q70" i="382"/>
  <c r="K70" i="382"/>
  <c r="F70" i="382"/>
  <c r="H70" i="382"/>
  <c r="U70" i="382"/>
  <c r="C70" i="382"/>
  <c r="U69" i="382"/>
  <c r="S69" i="382"/>
  <c r="T69" i="382"/>
  <c r="R69" i="382"/>
  <c r="Q69" i="382"/>
  <c r="K69" i="382"/>
  <c r="I69" i="382"/>
  <c r="J69" i="382"/>
  <c r="H69" i="382"/>
  <c r="F69" i="382"/>
  <c r="C69" i="382"/>
  <c r="T68" i="382"/>
  <c r="S68" i="382"/>
  <c r="Q68" i="382"/>
  <c r="K68" i="382"/>
  <c r="F68" i="382"/>
  <c r="H68" i="382"/>
  <c r="R68" i="382"/>
  <c r="C68" i="382"/>
  <c r="S67" i="382"/>
  <c r="T67" i="382"/>
  <c r="Q67" i="382"/>
  <c r="K67" i="382"/>
  <c r="H67" i="382"/>
  <c r="F67" i="382"/>
  <c r="C67" i="382"/>
  <c r="S66" i="382"/>
  <c r="T66" i="382"/>
  <c r="Q66" i="382"/>
  <c r="K66" i="382"/>
  <c r="J66" i="382"/>
  <c r="I66" i="382"/>
  <c r="F66" i="382"/>
  <c r="H66" i="382"/>
  <c r="U66" i="382"/>
  <c r="C66" i="382"/>
  <c r="U65" i="382"/>
  <c r="S65" i="382"/>
  <c r="T65" i="382"/>
  <c r="R65" i="382"/>
  <c r="Q65" i="382"/>
  <c r="K65" i="382"/>
  <c r="J65" i="382"/>
  <c r="I65" i="382"/>
  <c r="H65" i="382"/>
  <c r="F65" i="382"/>
  <c r="C65" i="382"/>
  <c r="U64" i="382"/>
  <c r="T64" i="382"/>
  <c r="S64" i="382"/>
  <c r="Q64" i="382"/>
  <c r="K64" i="382"/>
  <c r="F64" i="382"/>
  <c r="H64" i="382"/>
  <c r="C64" i="382"/>
  <c r="U63" i="382"/>
  <c r="T63" i="382"/>
  <c r="S63" i="382"/>
  <c r="Q63" i="382"/>
  <c r="K63" i="382"/>
  <c r="H63" i="382"/>
  <c r="F63" i="382"/>
  <c r="C63" i="382"/>
  <c r="T62" i="382"/>
  <c r="S62" i="382"/>
  <c r="Q62" i="382"/>
  <c r="K62" i="382"/>
  <c r="F62" i="382"/>
  <c r="H62" i="382"/>
  <c r="C62" i="382"/>
  <c r="S61" i="382"/>
  <c r="T61" i="382"/>
  <c r="Q61" i="382"/>
  <c r="K61" i="382"/>
  <c r="I61" i="382"/>
  <c r="J61" i="382"/>
  <c r="H61" i="382"/>
  <c r="U61" i="382"/>
  <c r="F61" i="382"/>
  <c r="C61" i="382"/>
  <c r="T60" i="382"/>
  <c r="S60" i="382"/>
  <c r="Q60" i="382"/>
  <c r="K60" i="382"/>
  <c r="F60" i="382"/>
  <c r="H60" i="382"/>
  <c r="C60" i="382"/>
  <c r="U59" i="382"/>
  <c r="S59" i="382"/>
  <c r="T59" i="382"/>
  <c r="Q59" i="382"/>
  <c r="K59" i="382"/>
  <c r="H59" i="382"/>
  <c r="F59" i="382"/>
  <c r="C59" i="382"/>
  <c r="S58" i="382"/>
  <c r="T58" i="382"/>
  <c r="Q58" i="382"/>
  <c r="K58" i="382"/>
  <c r="F58" i="382"/>
  <c r="H58" i="382"/>
  <c r="C58" i="382"/>
  <c r="U57" i="382"/>
  <c r="S57" i="382"/>
  <c r="T57" i="382"/>
  <c r="Q57" i="382"/>
  <c r="K57" i="382"/>
  <c r="I57" i="382"/>
  <c r="J57" i="382"/>
  <c r="H57" i="382"/>
  <c r="R57" i="382"/>
  <c r="F57" i="382"/>
  <c r="C57" i="382"/>
  <c r="T56" i="382"/>
  <c r="S56" i="382"/>
  <c r="Q56" i="382"/>
  <c r="K56" i="382"/>
  <c r="I56" i="382"/>
  <c r="J56" i="382"/>
  <c r="H56" i="382"/>
  <c r="U56" i="382"/>
  <c r="F56" i="382"/>
  <c r="C56" i="382"/>
  <c r="T55" i="382"/>
  <c r="S55" i="382"/>
  <c r="R55" i="382"/>
  <c r="Q55" i="382"/>
  <c r="K55" i="382"/>
  <c r="H55" i="382"/>
  <c r="I55" i="382"/>
  <c r="J55" i="382"/>
  <c r="F55" i="382"/>
  <c r="C55" i="382"/>
  <c r="U54" i="382"/>
  <c r="T54" i="382"/>
  <c r="S54" i="382"/>
  <c r="Q54" i="382"/>
  <c r="K54" i="382"/>
  <c r="I54" i="382"/>
  <c r="J54" i="382"/>
  <c r="F54" i="382"/>
  <c r="H54" i="382"/>
  <c r="R54" i="382"/>
  <c r="C54" i="382"/>
  <c r="T53" i="382"/>
  <c r="S53" i="382"/>
  <c r="R53" i="382"/>
  <c r="Q53" i="382"/>
  <c r="K53" i="382"/>
  <c r="I53" i="382"/>
  <c r="J53" i="382"/>
  <c r="H53" i="382"/>
  <c r="U53" i="382"/>
  <c r="F53" i="382"/>
  <c r="C53" i="382"/>
  <c r="T52" i="382"/>
  <c r="S52" i="382"/>
  <c r="Q52" i="382"/>
  <c r="K52" i="382"/>
  <c r="F52" i="382"/>
  <c r="H52" i="382"/>
  <c r="C52" i="382"/>
  <c r="T51" i="382"/>
  <c r="S51" i="382"/>
  <c r="R51" i="382"/>
  <c r="Q51" i="382"/>
  <c r="K51" i="382"/>
  <c r="I51" i="382"/>
  <c r="J51" i="382"/>
  <c r="F51" i="382"/>
  <c r="H51" i="382"/>
  <c r="U51" i="382"/>
  <c r="C51" i="382"/>
  <c r="S50" i="382"/>
  <c r="T50" i="382"/>
  <c r="Q50" i="382"/>
  <c r="K50" i="382"/>
  <c r="H50" i="382"/>
  <c r="F50" i="382"/>
  <c r="C50" i="382"/>
  <c r="S49" i="382"/>
  <c r="T49" i="382"/>
  <c r="Q49" i="382"/>
  <c r="K49" i="382"/>
  <c r="I49" i="382"/>
  <c r="J49" i="382"/>
  <c r="H49" i="382"/>
  <c r="U49" i="382"/>
  <c r="F49" i="382"/>
  <c r="C49" i="382"/>
  <c r="S48" i="382"/>
  <c r="T48" i="382"/>
  <c r="R48" i="382"/>
  <c r="Q48" i="382"/>
  <c r="K48" i="382"/>
  <c r="H48" i="382"/>
  <c r="I48" i="382"/>
  <c r="J48" i="382"/>
  <c r="F48" i="382"/>
  <c r="C48" i="382"/>
  <c r="U47" i="382"/>
  <c r="S47" i="382"/>
  <c r="T47" i="382"/>
  <c r="Q47" i="382"/>
  <c r="K47" i="382"/>
  <c r="I47" i="382"/>
  <c r="J47" i="382"/>
  <c r="H47" i="382"/>
  <c r="R47" i="382"/>
  <c r="F47" i="382"/>
  <c r="C47" i="382"/>
  <c r="U46" i="382"/>
  <c r="S46" i="382"/>
  <c r="T46" i="382"/>
  <c r="Q46" i="382"/>
  <c r="K46" i="382"/>
  <c r="J46" i="382"/>
  <c r="I46" i="382"/>
  <c r="H46" i="382"/>
  <c r="R46" i="382"/>
  <c r="F46" i="382"/>
  <c r="C46" i="382"/>
  <c r="T45" i="382"/>
  <c r="S45" i="382"/>
  <c r="R45" i="382"/>
  <c r="Q45" i="382"/>
  <c r="K45" i="382"/>
  <c r="H45" i="382"/>
  <c r="I45" i="382"/>
  <c r="J45" i="382"/>
  <c r="F45" i="382"/>
  <c r="C45" i="382"/>
  <c r="T44" i="382"/>
  <c r="S44" i="382"/>
  <c r="Q44" i="382"/>
  <c r="K44" i="382"/>
  <c r="I44" i="382"/>
  <c r="J44" i="382"/>
  <c r="F44" i="382"/>
  <c r="H44" i="382"/>
  <c r="R44" i="382"/>
  <c r="C44" i="382"/>
  <c r="T43" i="382"/>
  <c r="S43" i="382"/>
  <c r="Q43" i="382"/>
  <c r="K43" i="382"/>
  <c r="F43" i="382"/>
  <c r="H43" i="382"/>
  <c r="R43" i="382"/>
  <c r="C43" i="382"/>
  <c r="T42" i="382"/>
  <c r="S42" i="382"/>
  <c r="Q42" i="382"/>
  <c r="K42" i="382"/>
  <c r="F42" i="382"/>
  <c r="H42" i="382"/>
  <c r="C42" i="382"/>
  <c r="T41" i="382"/>
  <c r="S41" i="382"/>
  <c r="R41" i="382"/>
  <c r="Q41" i="382"/>
  <c r="K41" i="382"/>
  <c r="I41" i="382"/>
  <c r="J41" i="382"/>
  <c r="F41" i="382"/>
  <c r="H41" i="382"/>
  <c r="U41" i="382"/>
  <c r="C41" i="382"/>
  <c r="BP40" i="382"/>
  <c r="T40" i="382"/>
  <c r="S40" i="382"/>
  <c r="Q40" i="382"/>
  <c r="K40" i="382"/>
  <c r="I40" i="382"/>
  <c r="J40" i="382"/>
  <c r="F40" i="382"/>
  <c r="H40" i="382"/>
  <c r="U40" i="382"/>
  <c r="C40" i="382"/>
  <c r="BP39" i="382"/>
  <c r="S39" i="382"/>
  <c r="T39" i="382"/>
  <c r="Q39" i="382"/>
  <c r="K39" i="382"/>
  <c r="I39" i="382"/>
  <c r="J39" i="382"/>
  <c r="F39" i="382"/>
  <c r="H39" i="382"/>
  <c r="U39" i="382"/>
  <c r="C39" i="382"/>
  <c r="BP38" i="382"/>
  <c r="T38" i="382"/>
  <c r="S38" i="382"/>
  <c r="R38" i="382"/>
  <c r="Q38" i="382"/>
  <c r="K38" i="382"/>
  <c r="F38" i="382"/>
  <c r="H38" i="382"/>
  <c r="U38" i="382"/>
  <c r="C38" i="382"/>
  <c r="BP37" i="382"/>
  <c r="T37" i="382"/>
  <c r="S37" i="382"/>
  <c r="R37" i="382"/>
  <c r="Q37" i="382"/>
  <c r="K37" i="382"/>
  <c r="I37" i="382"/>
  <c r="J37" i="382"/>
  <c r="F37" i="382"/>
  <c r="H37" i="382"/>
  <c r="U37" i="382"/>
  <c r="C37" i="382"/>
  <c r="BP36" i="382"/>
  <c r="T36" i="382"/>
  <c r="S36" i="382"/>
  <c r="Q36" i="382"/>
  <c r="K36" i="382"/>
  <c r="I36" i="382"/>
  <c r="J36" i="382"/>
  <c r="F36" i="382"/>
  <c r="H36" i="382"/>
  <c r="U36" i="382"/>
  <c r="C36" i="382"/>
  <c r="BP35" i="382"/>
  <c r="S35" i="382"/>
  <c r="T35" i="382"/>
  <c r="Q35" i="382"/>
  <c r="K35" i="382"/>
  <c r="I35" i="382"/>
  <c r="J35" i="382"/>
  <c r="F35" i="382"/>
  <c r="H35" i="382"/>
  <c r="U35" i="382"/>
  <c r="C35" i="382"/>
  <c r="BP34" i="382"/>
  <c r="T34" i="382"/>
  <c r="S34" i="382"/>
  <c r="R34" i="382"/>
  <c r="Q34" i="382"/>
  <c r="K34" i="382"/>
  <c r="F34" i="382"/>
  <c r="H34" i="382"/>
  <c r="U34" i="382"/>
  <c r="C34" i="382"/>
  <c r="S33" i="382"/>
  <c r="T33" i="382"/>
  <c r="R33" i="382"/>
  <c r="Q33" i="382"/>
  <c r="K33" i="382"/>
  <c r="H33" i="382"/>
  <c r="I33" i="382"/>
  <c r="J33" i="382"/>
  <c r="F33" i="382"/>
  <c r="C33" i="382"/>
  <c r="T32" i="382"/>
  <c r="S32" i="382"/>
  <c r="Q32" i="382"/>
  <c r="K32" i="382"/>
  <c r="H32" i="382"/>
  <c r="F32" i="382"/>
  <c r="C32" i="382"/>
  <c r="S31" i="382"/>
  <c r="T31" i="382"/>
  <c r="Q31" i="382"/>
  <c r="K31" i="382"/>
  <c r="F31" i="382"/>
  <c r="H31" i="382"/>
  <c r="C31" i="382"/>
  <c r="BP30" i="382"/>
  <c r="BD30" i="382"/>
  <c r="AR30" i="382"/>
  <c r="AA30" i="382"/>
  <c r="T30" i="382"/>
  <c r="S30" i="382"/>
  <c r="R30" i="382"/>
  <c r="Q30" i="382"/>
  <c r="K30" i="382"/>
  <c r="I30" i="382"/>
  <c r="J30" i="382"/>
  <c r="F30" i="382"/>
  <c r="H30" i="382"/>
  <c r="U30" i="382"/>
  <c r="C30" i="382"/>
  <c r="S29" i="382"/>
  <c r="T29" i="382"/>
  <c r="Q29" i="382"/>
  <c r="K29" i="382"/>
  <c r="J29" i="382"/>
  <c r="I29" i="382"/>
  <c r="F29" i="382"/>
  <c r="H29" i="382"/>
  <c r="U29" i="382"/>
  <c r="C29" i="382"/>
  <c r="T28" i="382"/>
  <c r="S28" i="382"/>
  <c r="Q28" i="382"/>
  <c r="K28" i="382"/>
  <c r="I28" i="382"/>
  <c r="J28" i="382"/>
  <c r="F28" i="382"/>
  <c r="H28" i="382"/>
  <c r="U28" i="382"/>
  <c r="C28" i="382"/>
  <c r="S27" i="382"/>
  <c r="T27" i="382"/>
  <c r="Q27" i="382"/>
  <c r="K27" i="382"/>
  <c r="H27" i="382"/>
  <c r="F27" i="382"/>
  <c r="C27" i="382"/>
  <c r="T26" i="382"/>
  <c r="S26" i="382"/>
  <c r="R26" i="382"/>
  <c r="Q26" i="382"/>
  <c r="K26" i="382"/>
  <c r="F26" i="382"/>
  <c r="H26" i="382"/>
  <c r="C26" i="382"/>
  <c r="T25" i="382"/>
  <c r="S25" i="382"/>
  <c r="Q25" i="382"/>
  <c r="K25" i="382"/>
  <c r="F25" i="382"/>
  <c r="H25" i="382"/>
  <c r="C25" i="382"/>
  <c r="T24" i="382"/>
  <c r="S24" i="382"/>
  <c r="R24" i="382"/>
  <c r="Q24" i="382"/>
  <c r="K24" i="382"/>
  <c r="I24" i="382"/>
  <c r="J24" i="382"/>
  <c r="F24" i="382"/>
  <c r="H24" i="382"/>
  <c r="U24" i="382"/>
  <c r="C24" i="382"/>
  <c r="S23" i="382"/>
  <c r="T23" i="382"/>
  <c r="Q23" i="382"/>
  <c r="K23" i="382"/>
  <c r="H23" i="382"/>
  <c r="F23" i="382"/>
  <c r="C23" i="382"/>
  <c r="T22" i="382"/>
  <c r="S22" i="382"/>
  <c r="Q22" i="382"/>
  <c r="K22" i="382"/>
  <c r="H22" i="382"/>
  <c r="F22" i="382"/>
  <c r="C22" i="382"/>
  <c r="T21" i="382"/>
  <c r="S21" i="382"/>
  <c r="Q21" i="382"/>
  <c r="K21" i="382"/>
  <c r="H21" i="382"/>
  <c r="U21" i="382"/>
  <c r="F21" i="382"/>
  <c r="C21" i="382"/>
  <c r="T20" i="382"/>
  <c r="S20" i="382"/>
  <c r="R20" i="382"/>
  <c r="Q20" i="382"/>
  <c r="K20" i="382"/>
  <c r="F20" i="382"/>
  <c r="H20" i="382"/>
  <c r="U20" i="382"/>
  <c r="C20" i="382"/>
  <c r="S19" i="382"/>
  <c r="T19" i="382"/>
  <c r="R19" i="382"/>
  <c r="Q19" i="382"/>
  <c r="K19" i="382"/>
  <c r="H19" i="382"/>
  <c r="I19" i="382"/>
  <c r="J19" i="382"/>
  <c r="F19" i="382"/>
  <c r="C19" i="382"/>
  <c r="AP18" i="382"/>
  <c r="U18" i="382"/>
  <c r="S18" i="382"/>
  <c r="T18" i="382"/>
  <c r="Q18" i="382"/>
  <c r="K18" i="382"/>
  <c r="I18" i="382"/>
  <c r="J18" i="382"/>
  <c r="H18" i="382"/>
  <c r="R18" i="382"/>
  <c r="F18" i="382"/>
  <c r="C18" i="382"/>
  <c r="T17" i="382"/>
  <c r="S17" i="382"/>
  <c r="Q17" i="382"/>
  <c r="K17" i="382"/>
  <c r="I17" i="382"/>
  <c r="J17" i="382"/>
  <c r="H17" i="382"/>
  <c r="U17" i="382"/>
  <c r="F17" i="382"/>
  <c r="C17" i="382"/>
  <c r="S16" i="382"/>
  <c r="T16" i="382"/>
  <c r="Q16" i="382"/>
  <c r="K16" i="382"/>
  <c r="F16" i="382"/>
  <c r="H16" i="382"/>
  <c r="C16" i="382"/>
  <c r="AL15" i="382"/>
  <c r="U15" i="382"/>
  <c r="S15" i="382"/>
  <c r="T15" i="382"/>
  <c r="Q15" i="382"/>
  <c r="K15" i="382"/>
  <c r="H15" i="382"/>
  <c r="F15" i="382"/>
  <c r="C15" i="382"/>
  <c r="S14" i="382"/>
  <c r="T14" i="382"/>
  <c r="Q14" i="382"/>
  <c r="K14" i="382"/>
  <c r="F14" i="382"/>
  <c r="H14" i="382"/>
  <c r="C14" i="382"/>
  <c r="AL13" i="382"/>
  <c r="T13" i="382"/>
  <c r="S13" i="382"/>
  <c r="Q13" i="382"/>
  <c r="K13" i="382"/>
  <c r="F13" i="382"/>
  <c r="C13" i="382"/>
  <c r="BR11" i="382"/>
  <c r="AL11" i="382"/>
  <c r="BR9" i="382"/>
  <c r="CL7" i="382"/>
  <c r="CC7" i="382"/>
  <c r="BW7" i="382"/>
  <c r="D75" i="381"/>
  <c r="N73" i="381"/>
  <c r="M73" i="381"/>
  <c r="G73" i="381"/>
  <c r="S72" i="381"/>
  <c r="T72" i="381"/>
  <c r="Q72" i="381"/>
  <c r="K72" i="381"/>
  <c r="F72" i="381"/>
  <c r="H72" i="381"/>
  <c r="C72" i="381"/>
  <c r="T71" i="381"/>
  <c r="S71" i="381"/>
  <c r="Q71" i="381"/>
  <c r="K71" i="381"/>
  <c r="F71" i="381"/>
  <c r="H71" i="381"/>
  <c r="R71" i="381"/>
  <c r="C71" i="381"/>
  <c r="T70" i="381"/>
  <c r="S70" i="381"/>
  <c r="Q70" i="381"/>
  <c r="K70" i="381"/>
  <c r="H70" i="381"/>
  <c r="F70" i="381"/>
  <c r="C70" i="381"/>
  <c r="T69" i="381"/>
  <c r="S69" i="381"/>
  <c r="Q69" i="381"/>
  <c r="K69" i="381"/>
  <c r="F69" i="381"/>
  <c r="H69" i="381"/>
  <c r="C69" i="381"/>
  <c r="S68" i="381"/>
  <c r="T68" i="381"/>
  <c r="Q68" i="381"/>
  <c r="K68" i="381"/>
  <c r="H68" i="381"/>
  <c r="F68" i="381"/>
  <c r="C68" i="381"/>
  <c r="S67" i="381"/>
  <c r="T67" i="381"/>
  <c r="Q67" i="381"/>
  <c r="K67" i="381"/>
  <c r="I67" i="381"/>
  <c r="J67" i="381"/>
  <c r="H67" i="381"/>
  <c r="U67" i="381"/>
  <c r="F67" i="381"/>
  <c r="C67" i="381"/>
  <c r="S66" i="381"/>
  <c r="T66" i="381"/>
  <c r="R66" i="381"/>
  <c r="Q66" i="381"/>
  <c r="K66" i="381"/>
  <c r="H66" i="381"/>
  <c r="I66" i="381"/>
  <c r="J66" i="381"/>
  <c r="F66" i="381"/>
  <c r="C66" i="381"/>
  <c r="T65" i="381"/>
  <c r="S65" i="381"/>
  <c r="Q65" i="381"/>
  <c r="K65" i="381"/>
  <c r="F65" i="381"/>
  <c r="H65" i="381"/>
  <c r="C65" i="381"/>
  <c r="S64" i="381"/>
  <c r="T64" i="381"/>
  <c r="Q64" i="381"/>
  <c r="K64" i="381"/>
  <c r="F64" i="381"/>
  <c r="H64" i="381"/>
  <c r="C64" i="381"/>
  <c r="T63" i="381"/>
  <c r="S63" i="381"/>
  <c r="Q63" i="381"/>
  <c r="K63" i="381"/>
  <c r="F63" i="381"/>
  <c r="H63" i="381"/>
  <c r="R63" i="381"/>
  <c r="C63" i="381"/>
  <c r="T62" i="381"/>
  <c r="S62" i="381"/>
  <c r="Q62" i="381"/>
  <c r="K62" i="381"/>
  <c r="H62" i="381"/>
  <c r="F62" i="381"/>
  <c r="C62" i="381"/>
  <c r="T61" i="381"/>
  <c r="S61" i="381"/>
  <c r="Q61" i="381"/>
  <c r="K61" i="381"/>
  <c r="F61" i="381"/>
  <c r="H61" i="381"/>
  <c r="R61" i="381"/>
  <c r="C61" i="381"/>
  <c r="S60" i="381"/>
  <c r="T60" i="381"/>
  <c r="Q60" i="381"/>
  <c r="K60" i="381"/>
  <c r="H60" i="381"/>
  <c r="F60" i="381"/>
  <c r="C60" i="381"/>
  <c r="S59" i="381"/>
  <c r="T59" i="381"/>
  <c r="Q59" i="381"/>
  <c r="K59" i="381"/>
  <c r="I59" i="381"/>
  <c r="J59" i="381"/>
  <c r="H59" i="381"/>
  <c r="U59" i="381"/>
  <c r="F59" i="381"/>
  <c r="C59" i="381"/>
  <c r="S58" i="381"/>
  <c r="T58" i="381"/>
  <c r="R58" i="381"/>
  <c r="Q58" i="381"/>
  <c r="K58" i="381"/>
  <c r="H58" i="381"/>
  <c r="I58" i="381"/>
  <c r="J58" i="381"/>
  <c r="F58" i="381"/>
  <c r="C58" i="381"/>
  <c r="T57" i="381"/>
  <c r="S57" i="381"/>
  <c r="Q57" i="381"/>
  <c r="K57" i="381"/>
  <c r="F57" i="381"/>
  <c r="H57" i="381"/>
  <c r="C57" i="381"/>
  <c r="S56" i="381"/>
  <c r="T56" i="381"/>
  <c r="Q56" i="381"/>
  <c r="K56" i="381"/>
  <c r="F56" i="381"/>
  <c r="H56" i="381"/>
  <c r="C56" i="381"/>
  <c r="S55" i="381"/>
  <c r="T55" i="381"/>
  <c r="Q55" i="381"/>
  <c r="K55" i="381"/>
  <c r="H55" i="381"/>
  <c r="F55" i="381"/>
  <c r="C55" i="381"/>
  <c r="S54" i="381"/>
  <c r="T54" i="381"/>
  <c r="Q54" i="381"/>
  <c r="K54" i="381"/>
  <c r="F54" i="381"/>
  <c r="H54" i="381"/>
  <c r="C54" i="381"/>
  <c r="S53" i="381"/>
  <c r="T53" i="381"/>
  <c r="Q53" i="381"/>
  <c r="K53" i="381"/>
  <c r="H53" i="381"/>
  <c r="F53" i="381"/>
  <c r="C53" i="381"/>
  <c r="S52" i="381"/>
  <c r="T52" i="381"/>
  <c r="Q52" i="381"/>
  <c r="K52" i="381"/>
  <c r="I52" i="381"/>
  <c r="J52" i="381"/>
  <c r="H52" i="381"/>
  <c r="U52" i="381"/>
  <c r="F52" i="381"/>
  <c r="C52" i="381"/>
  <c r="S51" i="381"/>
  <c r="T51" i="381"/>
  <c r="R51" i="381"/>
  <c r="Q51" i="381"/>
  <c r="K51" i="381"/>
  <c r="I51" i="381"/>
  <c r="J51" i="381"/>
  <c r="H51" i="381"/>
  <c r="U51" i="381"/>
  <c r="F51" i="381"/>
  <c r="C51" i="381"/>
  <c r="T50" i="381"/>
  <c r="S50" i="381"/>
  <c r="Q50" i="381"/>
  <c r="K50" i="381"/>
  <c r="F50" i="381"/>
  <c r="H50" i="381"/>
  <c r="C50" i="381"/>
  <c r="T49" i="381"/>
  <c r="S49" i="381"/>
  <c r="R49" i="381"/>
  <c r="Q49" i="381"/>
  <c r="K49" i="381"/>
  <c r="H49" i="381"/>
  <c r="I49" i="381"/>
  <c r="J49" i="381"/>
  <c r="F49" i="381"/>
  <c r="C49" i="381"/>
  <c r="T48" i="381"/>
  <c r="S48" i="381"/>
  <c r="Q48" i="381"/>
  <c r="K48" i="381"/>
  <c r="F48" i="381"/>
  <c r="H48" i="381"/>
  <c r="C48" i="381"/>
  <c r="T47" i="381"/>
  <c r="S47" i="381"/>
  <c r="R47" i="381"/>
  <c r="Q47" i="381"/>
  <c r="K47" i="381"/>
  <c r="H47" i="381"/>
  <c r="I47" i="381"/>
  <c r="J47" i="381"/>
  <c r="F47" i="381"/>
  <c r="C47" i="381"/>
  <c r="T46" i="381"/>
  <c r="S46" i="381"/>
  <c r="Q46" i="381"/>
  <c r="K46" i="381"/>
  <c r="F46" i="381"/>
  <c r="H46" i="381"/>
  <c r="C46" i="381"/>
  <c r="T45" i="381"/>
  <c r="S45" i="381"/>
  <c r="Q45" i="381"/>
  <c r="K45" i="381"/>
  <c r="F45" i="381"/>
  <c r="H45" i="381"/>
  <c r="C45" i="381"/>
  <c r="U44" i="381"/>
  <c r="S44" i="381"/>
  <c r="T44" i="381"/>
  <c r="Q44" i="381"/>
  <c r="K44" i="381"/>
  <c r="H44" i="381"/>
  <c r="F44" i="381"/>
  <c r="C44" i="381"/>
  <c r="T43" i="381"/>
  <c r="S43" i="381"/>
  <c r="Q43" i="381"/>
  <c r="K43" i="381"/>
  <c r="F43" i="381"/>
  <c r="H43" i="381"/>
  <c r="C43" i="381"/>
  <c r="T42" i="381"/>
  <c r="S42" i="381"/>
  <c r="Q42" i="381"/>
  <c r="K42" i="381"/>
  <c r="F42" i="381"/>
  <c r="H42" i="381"/>
  <c r="R42" i="381"/>
  <c r="C42" i="381"/>
  <c r="T41" i="381"/>
  <c r="S41" i="381"/>
  <c r="Q41" i="381"/>
  <c r="K41" i="381"/>
  <c r="H41" i="381"/>
  <c r="F41" i="381"/>
  <c r="C41" i="381"/>
  <c r="BP40" i="381"/>
  <c r="S40" i="381"/>
  <c r="T40" i="381"/>
  <c r="R40" i="381"/>
  <c r="Q40" i="381"/>
  <c r="K40" i="381"/>
  <c r="I40" i="381"/>
  <c r="J40" i="381"/>
  <c r="H40" i="381"/>
  <c r="U40" i="381"/>
  <c r="F40" i="381"/>
  <c r="C40" i="381"/>
  <c r="BP39" i="381"/>
  <c r="T39" i="381"/>
  <c r="S39" i="381"/>
  <c r="Q39" i="381"/>
  <c r="K39" i="381"/>
  <c r="H39" i="381"/>
  <c r="U39" i="381"/>
  <c r="F39" i="381"/>
  <c r="C39" i="381"/>
  <c r="BP38" i="381"/>
  <c r="S38" i="381"/>
  <c r="T38" i="381"/>
  <c r="R38" i="381"/>
  <c r="Q38" i="381"/>
  <c r="K38" i="381"/>
  <c r="I38" i="381"/>
  <c r="J38" i="381"/>
  <c r="H38" i="381"/>
  <c r="U38" i="381"/>
  <c r="F38" i="381"/>
  <c r="C38" i="381"/>
  <c r="BP37" i="381"/>
  <c r="U37" i="381"/>
  <c r="T37" i="381"/>
  <c r="S37" i="381"/>
  <c r="Q37" i="381"/>
  <c r="K37" i="381"/>
  <c r="H37" i="381"/>
  <c r="F37" i="381"/>
  <c r="C37" i="381"/>
  <c r="BP36" i="381"/>
  <c r="S36" i="381"/>
  <c r="T36" i="381"/>
  <c r="R36" i="381"/>
  <c r="Q36" i="381"/>
  <c r="K36" i="381"/>
  <c r="I36" i="381"/>
  <c r="J36" i="381"/>
  <c r="H36" i="381"/>
  <c r="U36" i="381"/>
  <c r="F36" i="381"/>
  <c r="C36" i="381"/>
  <c r="BP35" i="381"/>
  <c r="U35" i="381"/>
  <c r="T35" i="381"/>
  <c r="S35" i="381"/>
  <c r="Q35" i="381"/>
  <c r="K35" i="381"/>
  <c r="H35" i="381"/>
  <c r="F35" i="381"/>
  <c r="C35" i="381"/>
  <c r="BP34" i="381"/>
  <c r="S34" i="381"/>
  <c r="T34" i="381"/>
  <c r="R34" i="381"/>
  <c r="Q34" i="381"/>
  <c r="K34" i="381"/>
  <c r="I34" i="381"/>
  <c r="J34" i="381"/>
  <c r="H34" i="381"/>
  <c r="U34" i="381"/>
  <c r="F34" i="381"/>
  <c r="C34" i="381"/>
  <c r="T33" i="381"/>
  <c r="S33" i="381"/>
  <c r="Q33" i="381"/>
  <c r="K33" i="381"/>
  <c r="I33" i="381"/>
  <c r="J33" i="381"/>
  <c r="F33" i="381"/>
  <c r="H33" i="381"/>
  <c r="C33" i="381"/>
  <c r="T32" i="381"/>
  <c r="S32" i="381"/>
  <c r="Q32" i="381"/>
  <c r="K32" i="381"/>
  <c r="F32" i="381"/>
  <c r="H32" i="381"/>
  <c r="C32" i="381"/>
  <c r="T31" i="381"/>
  <c r="S31" i="381"/>
  <c r="Q31" i="381"/>
  <c r="K31" i="381"/>
  <c r="F31" i="381"/>
  <c r="H31" i="381"/>
  <c r="C31" i="381"/>
  <c r="BP30" i="381"/>
  <c r="BD30" i="381"/>
  <c r="AR30" i="381"/>
  <c r="AA30" i="381"/>
  <c r="S30" i="381"/>
  <c r="T30" i="381"/>
  <c r="R30" i="381"/>
  <c r="Q30" i="381"/>
  <c r="K30" i="381"/>
  <c r="I30" i="381"/>
  <c r="J30" i="381"/>
  <c r="H30" i="381"/>
  <c r="U30" i="381"/>
  <c r="F30" i="381"/>
  <c r="C30" i="381"/>
  <c r="S29" i="381"/>
  <c r="T29" i="381"/>
  <c r="R29" i="381"/>
  <c r="Q29" i="381"/>
  <c r="K29" i="381"/>
  <c r="I29" i="381"/>
  <c r="J29" i="381"/>
  <c r="H29" i="381"/>
  <c r="U29" i="381"/>
  <c r="F29" i="381"/>
  <c r="C29" i="381"/>
  <c r="S28" i="381"/>
  <c r="T28" i="381"/>
  <c r="R28" i="381"/>
  <c r="Q28" i="381"/>
  <c r="K28" i="381"/>
  <c r="I28" i="381"/>
  <c r="J28" i="381"/>
  <c r="H28" i="381"/>
  <c r="U28" i="381"/>
  <c r="F28" i="381"/>
  <c r="C28" i="381"/>
  <c r="T27" i="381"/>
  <c r="S27" i="381"/>
  <c r="Q27" i="381"/>
  <c r="K27" i="381"/>
  <c r="I27" i="381"/>
  <c r="J27" i="381"/>
  <c r="F27" i="381"/>
  <c r="H27" i="381"/>
  <c r="C27" i="381"/>
  <c r="T26" i="381"/>
  <c r="S26" i="381"/>
  <c r="Q26" i="381"/>
  <c r="K26" i="381"/>
  <c r="F26" i="381"/>
  <c r="H26" i="381"/>
  <c r="C26" i="381"/>
  <c r="T25" i="381"/>
  <c r="S25" i="381"/>
  <c r="R25" i="381"/>
  <c r="Q25" i="381"/>
  <c r="K25" i="381"/>
  <c r="F25" i="381"/>
  <c r="H25" i="381"/>
  <c r="C25" i="381"/>
  <c r="T24" i="381"/>
  <c r="S24" i="381"/>
  <c r="Q24" i="381"/>
  <c r="K24" i="381"/>
  <c r="H24" i="381"/>
  <c r="U24" i="381"/>
  <c r="F24" i="381"/>
  <c r="C24" i="381"/>
  <c r="T23" i="381"/>
  <c r="S23" i="381"/>
  <c r="R23" i="381"/>
  <c r="Q23" i="381"/>
  <c r="K23" i="381"/>
  <c r="H23" i="381"/>
  <c r="I23" i="381"/>
  <c r="J23" i="381"/>
  <c r="F23" i="381"/>
  <c r="C23" i="381"/>
  <c r="U22" i="381"/>
  <c r="S22" i="381"/>
  <c r="T22" i="381"/>
  <c r="Q22" i="381"/>
  <c r="K22" i="381"/>
  <c r="H22" i="381"/>
  <c r="F22" i="381"/>
  <c r="C22" i="381"/>
  <c r="S21" i="381"/>
  <c r="T21" i="381"/>
  <c r="Q21" i="381"/>
  <c r="K21" i="381"/>
  <c r="I21" i="381"/>
  <c r="J21" i="381"/>
  <c r="H21" i="381"/>
  <c r="U21" i="381"/>
  <c r="F21" i="381"/>
  <c r="C21" i="381"/>
  <c r="S20" i="381"/>
  <c r="T20" i="381"/>
  <c r="R20" i="381"/>
  <c r="Q20" i="381"/>
  <c r="K20" i="381"/>
  <c r="I20" i="381"/>
  <c r="J20" i="381"/>
  <c r="H20" i="381"/>
  <c r="U20" i="381"/>
  <c r="F20" i="381"/>
  <c r="C20" i="381"/>
  <c r="T19" i="381"/>
  <c r="S19" i="381"/>
  <c r="Q19" i="381"/>
  <c r="K19" i="381"/>
  <c r="I19" i="381"/>
  <c r="J19" i="381"/>
  <c r="F19" i="381"/>
  <c r="H19" i="381"/>
  <c r="C19" i="381"/>
  <c r="AP18" i="381"/>
  <c r="T18" i="381"/>
  <c r="S18" i="381"/>
  <c r="R18" i="381"/>
  <c r="Q18" i="381"/>
  <c r="K18" i="381"/>
  <c r="H18" i="381"/>
  <c r="I18" i="381"/>
  <c r="J18" i="381"/>
  <c r="F18" i="381"/>
  <c r="C18" i="381"/>
  <c r="S17" i="381"/>
  <c r="T17" i="381"/>
  <c r="Q17" i="381"/>
  <c r="K17" i="381"/>
  <c r="H17" i="381"/>
  <c r="U17" i="381"/>
  <c r="F17" i="381"/>
  <c r="C17" i="381"/>
  <c r="S16" i="381"/>
  <c r="T16" i="381"/>
  <c r="Q16" i="381"/>
  <c r="K16" i="381"/>
  <c r="I16" i="381"/>
  <c r="J16" i="381"/>
  <c r="H16" i="381"/>
  <c r="U16" i="381"/>
  <c r="F16" i="381"/>
  <c r="C16" i="381"/>
  <c r="AL15" i="381"/>
  <c r="T15" i="381"/>
  <c r="S15" i="381"/>
  <c r="Q15" i="381"/>
  <c r="K15" i="381"/>
  <c r="F15" i="381"/>
  <c r="H15" i="381"/>
  <c r="R15" i="381"/>
  <c r="C15" i="381"/>
  <c r="T14" i="381"/>
  <c r="S14" i="381"/>
  <c r="Q14" i="381"/>
  <c r="K14" i="381"/>
  <c r="H14" i="381"/>
  <c r="U14" i="381"/>
  <c r="F14" i="381"/>
  <c r="C14" i="381"/>
  <c r="AL13" i="381"/>
  <c r="S13" i="381"/>
  <c r="T13" i="381"/>
  <c r="R13" i="381"/>
  <c r="Q13" i="381"/>
  <c r="K13" i="381"/>
  <c r="I13" i="381"/>
  <c r="J13" i="381"/>
  <c r="H13" i="381"/>
  <c r="U13" i="381"/>
  <c r="F13" i="381"/>
  <c r="C13" i="381"/>
  <c r="BR11" i="381"/>
  <c r="AL11" i="381"/>
  <c r="BR9" i="381"/>
  <c r="CL7" i="381"/>
  <c r="CC7" i="381"/>
  <c r="BW7" i="381"/>
  <c r="D75" i="380"/>
  <c r="N73" i="380"/>
  <c r="M73" i="380"/>
  <c r="G73" i="380"/>
  <c r="T72" i="380"/>
  <c r="S72" i="380"/>
  <c r="Q72" i="380"/>
  <c r="K72" i="380"/>
  <c r="F72" i="380"/>
  <c r="H72" i="380"/>
  <c r="C72" i="380"/>
  <c r="T71" i="380"/>
  <c r="S71" i="380"/>
  <c r="Q71" i="380"/>
  <c r="K71" i="380"/>
  <c r="F71" i="380"/>
  <c r="H71" i="380"/>
  <c r="C71" i="380"/>
  <c r="U70" i="380"/>
  <c r="T70" i="380"/>
  <c r="S70" i="380"/>
  <c r="Q70" i="380"/>
  <c r="K70" i="380"/>
  <c r="H70" i="380"/>
  <c r="R70" i="380"/>
  <c r="F70" i="380"/>
  <c r="C70" i="380"/>
  <c r="T69" i="380"/>
  <c r="S69" i="380"/>
  <c r="R69" i="380"/>
  <c r="Q69" i="380"/>
  <c r="K69" i="380"/>
  <c r="H69" i="380"/>
  <c r="I69" i="380"/>
  <c r="J69" i="380"/>
  <c r="F69" i="380"/>
  <c r="C69" i="380"/>
  <c r="S68" i="380"/>
  <c r="T68" i="380"/>
  <c r="Q68" i="380"/>
  <c r="K68" i="380"/>
  <c r="F68" i="380"/>
  <c r="H68" i="380"/>
  <c r="C68" i="380"/>
  <c r="S67" i="380"/>
  <c r="T67" i="380"/>
  <c r="Q67" i="380"/>
  <c r="K67" i="380"/>
  <c r="J67" i="380"/>
  <c r="I67" i="380"/>
  <c r="H67" i="380"/>
  <c r="U67" i="380"/>
  <c r="F67" i="380"/>
  <c r="C67" i="380"/>
  <c r="S66" i="380"/>
  <c r="T66" i="380"/>
  <c r="R66" i="380"/>
  <c r="Q66" i="380"/>
  <c r="K66" i="380"/>
  <c r="I66" i="380"/>
  <c r="J66" i="380"/>
  <c r="H66" i="380"/>
  <c r="U66" i="380"/>
  <c r="F66" i="380"/>
  <c r="C66" i="380"/>
  <c r="T65" i="380"/>
  <c r="S65" i="380"/>
  <c r="Q65" i="380"/>
  <c r="K65" i="380"/>
  <c r="F65" i="380"/>
  <c r="H65" i="380"/>
  <c r="C65" i="380"/>
  <c r="T64" i="380"/>
  <c r="S64" i="380"/>
  <c r="Q64" i="380"/>
  <c r="K64" i="380"/>
  <c r="F64" i="380"/>
  <c r="H64" i="380"/>
  <c r="C64" i="380"/>
  <c r="T63" i="380"/>
  <c r="S63" i="380"/>
  <c r="Q63" i="380"/>
  <c r="K63" i="380"/>
  <c r="F63" i="380"/>
  <c r="H63" i="380"/>
  <c r="C63" i="380"/>
  <c r="U62" i="380"/>
  <c r="T62" i="380"/>
  <c r="S62" i="380"/>
  <c r="Q62" i="380"/>
  <c r="K62" i="380"/>
  <c r="H62" i="380"/>
  <c r="R62" i="380"/>
  <c r="F62" i="380"/>
  <c r="C62" i="380"/>
  <c r="T61" i="380"/>
  <c r="S61" i="380"/>
  <c r="R61" i="380"/>
  <c r="Q61" i="380"/>
  <c r="K61" i="380"/>
  <c r="H61" i="380"/>
  <c r="I61" i="380"/>
  <c r="J61" i="380"/>
  <c r="F61" i="380"/>
  <c r="C61" i="380"/>
  <c r="S60" i="380"/>
  <c r="T60" i="380"/>
  <c r="Q60" i="380"/>
  <c r="K60" i="380"/>
  <c r="F60" i="380"/>
  <c r="H60" i="380"/>
  <c r="C60" i="380"/>
  <c r="S59" i="380"/>
  <c r="T59" i="380"/>
  <c r="Q59" i="380"/>
  <c r="K59" i="380"/>
  <c r="I59" i="380"/>
  <c r="J59" i="380"/>
  <c r="H59" i="380"/>
  <c r="U59" i="380"/>
  <c r="F59" i="380"/>
  <c r="C59" i="380"/>
  <c r="S58" i="380"/>
  <c r="T58" i="380"/>
  <c r="R58" i="380"/>
  <c r="Q58" i="380"/>
  <c r="K58" i="380"/>
  <c r="I58" i="380"/>
  <c r="J58" i="380"/>
  <c r="H58" i="380"/>
  <c r="U58" i="380"/>
  <c r="F58" i="380"/>
  <c r="C58" i="380"/>
  <c r="T57" i="380"/>
  <c r="S57" i="380"/>
  <c r="Q57" i="380"/>
  <c r="K57" i="380"/>
  <c r="H57" i="380"/>
  <c r="R57" i="380"/>
  <c r="F57" i="380"/>
  <c r="C57" i="380"/>
  <c r="T56" i="380"/>
  <c r="S56" i="380"/>
  <c r="Q56" i="380"/>
  <c r="K56" i="380"/>
  <c r="F56" i="380"/>
  <c r="H56" i="380"/>
  <c r="C56" i="380"/>
  <c r="S55" i="380"/>
  <c r="T55" i="380"/>
  <c r="Q55" i="380"/>
  <c r="K55" i="380"/>
  <c r="F55" i="380"/>
  <c r="H55" i="380"/>
  <c r="C55" i="380"/>
  <c r="T54" i="380"/>
  <c r="S54" i="380"/>
  <c r="Q54" i="380"/>
  <c r="K54" i="380"/>
  <c r="F54" i="380"/>
  <c r="H54" i="380"/>
  <c r="C54" i="380"/>
  <c r="S53" i="380"/>
  <c r="T53" i="380"/>
  <c r="Q53" i="380"/>
  <c r="K53" i="380"/>
  <c r="F53" i="380"/>
  <c r="H53" i="380"/>
  <c r="C53" i="380"/>
  <c r="S52" i="380"/>
  <c r="T52" i="380"/>
  <c r="Q52" i="380"/>
  <c r="K52" i="380"/>
  <c r="J52" i="380"/>
  <c r="I52" i="380"/>
  <c r="H52" i="380"/>
  <c r="U52" i="380"/>
  <c r="F52" i="380"/>
  <c r="C52" i="380"/>
  <c r="S51" i="380"/>
  <c r="T51" i="380"/>
  <c r="R51" i="380"/>
  <c r="Q51" i="380"/>
  <c r="K51" i="380"/>
  <c r="I51" i="380"/>
  <c r="J51" i="380"/>
  <c r="H51" i="380"/>
  <c r="U51" i="380"/>
  <c r="F51" i="380"/>
  <c r="C51" i="380"/>
  <c r="T50" i="380"/>
  <c r="S50" i="380"/>
  <c r="Q50" i="380"/>
  <c r="K50" i="380"/>
  <c r="F50" i="380"/>
  <c r="H50" i="380"/>
  <c r="C50" i="380"/>
  <c r="T49" i="380"/>
  <c r="S49" i="380"/>
  <c r="R49" i="380"/>
  <c r="Q49" i="380"/>
  <c r="K49" i="380"/>
  <c r="H49" i="380"/>
  <c r="I49" i="380"/>
  <c r="J49" i="380"/>
  <c r="F49" i="380"/>
  <c r="C49" i="380"/>
  <c r="U48" i="380"/>
  <c r="T48" i="380"/>
  <c r="S48" i="380"/>
  <c r="Q48" i="380"/>
  <c r="K48" i="380"/>
  <c r="I48" i="380"/>
  <c r="J48" i="380"/>
  <c r="H48" i="380"/>
  <c r="R48" i="380"/>
  <c r="F48" i="380"/>
  <c r="C48" i="380"/>
  <c r="T47" i="380"/>
  <c r="S47" i="380"/>
  <c r="R47" i="380"/>
  <c r="Q47" i="380"/>
  <c r="K47" i="380"/>
  <c r="H47" i="380"/>
  <c r="I47" i="380"/>
  <c r="J47" i="380"/>
  <c r="F47" i="380"/>
  <c r="C47" i="380"/>
  <c r="T46" i="380"/>
  <c r="S46" i="380"/>
  <c r="Q46" i="380"/>
  <c r="K46" i="380"/>
  <c r="F46" i="380"/>
  <c r="H46" i="380"/>
  <c r="C46" i="380"/>
  <c r="T45" i="380"/>
  <c r="S45" i="380"/>
  <c r="Q45" i="380"/>
  <c r="K45" i="380"/>
  <c r="F45" i="380"/>
  <c r="H45" i="380"/>
  <c r="C45" i="380"/>
  <c r="S44" i="380"/>
  <c r="T44" i="380"/>
  <c r="Q44" i="380"/>
  <c r="K44" i="380"/>
  <c r="F44" i="380"/>
  <c r="H44" i="380"/>
  <c r="C44" i="380"/>
  <c r="T43" i="380"/>
  <c r="S43" i="380"/>
  <c r="Q43" i="380"/>
  <c r="K43" i="380"/>
  <c r="F43" i="380"/>
  <c r="H43" i="380"/>
  <c r="C43" i="380"/>
  <c r="T42" i="380"/>
  <c r="S42" i="380"/>
  <c r="R42" i="380"/>
  <c r="Q42" i="380"/>
  <c r="K42" i="380"/>
  <c r="F42" i="380"/>
  <c r="H42" i="380"/>
  <c r="C42" i="380"/>
  <c r="U41" i="380"/>
  <c r="T41" i="380"/>
  <c r="S41" i="380"/>
  <c r="Q41" i="380"/>
  <c r="K41" i="380"/>
  <c r="J41" i="380"/>
  <c r="I41" i="380"/>
  <c r="H41" i="380"/>
  <c r="R41" i="380"/>
  <c r="F41" i="380"/>
  <c r="C41" i="380"/>
  <c r="BP40" i="380"/>
  <c r="S40" i="380"/>
  <c r="T40" i="380"/>
  <c r="R40" i="380"/>
  <c r="Q40" i="380"/>
  <c r="K40" i="380"/>
  <c r="I40" i="380"/>
  <c r="J40" i="380"/>
  <c r="H40" i="380"/>
  <c r="U40" i="380"/>
  <c r="F40" i="380"/>
  <c r="C40" i="380"/>
  <c r="BP39" i="380"/>
  <c r="U39" i="380"/>
  <c r="T39" i="380"/>
  <c r="S39" i="380"/>
  <c r="Q39" i="380"/>
  <c r="K39" i="380"/>
  <c r="H39" i="380"/>
  <c r="R39" i="380"/>
  <c r="F39" i="380"/>
  <c r="C39" i="380"/>
  <c r="BP38" i="380"/>
  <c r="S38" i="380"/>
  <c r="T38" i="380"/>
  <c r="R38" i="380"/>
  <c r="Q38" i="380"/>
  <c r="K38" i="380"/>
  <c r="I38" i="380"/>
  <c r="J38" i="380"/>
  <c r="H38" i="380"/>
  <c r="U38" i="380"/>
  <c r="F38" i="380"/>
  <c r="C38" i="380"/>
  <c r="BP37" i="380"/>
  <c r="U37" i="380"/>
  <c r="T37" i="380"/>
  <c r="S37" i="380"/>
  <c r="Q37" i="380"/>
  <c r="K37" i="380"/>
  <c r="J37" i="380"/>
  <c r="I37" i="380"/>
  <c r="H37" i="380"/>
  <c r="R37" i="380"/>
  <c r="F37" i="380"/>
  <c r="C37" i="380"/>
  <c r="BP36" i="380"/>
  <c r="S36" i="380"/>
  <c r="T36" i="380"/>
  <c r="R36" i="380"/>
  <c r="Q36" i="380"/>
  <c r="K36" i="380"/>
  <c r="I36" i="380"/>
  <c r="J36" i="380"/>
  <c r="H36" i="380"/>
  <c r="U36" i="380"/>
  <c r="F36" i="380"/>
  <c r="C36" i="380"/>
  <c r="BP35" i="380"/>
  <c r="U35" i="380"/>
  <c r="T35" i="380"/>
  <c r="S35" i="380"/>
  <c r="Q35" i="380"/>
  <c r="K35" i="380"/>
  <c r="H35" i="380"/>
  <c r="R35" i="380"/>
  <c r="F35" i="380"/>
  <c r="C35" i="380"/>
  <c r="BP34" i="380"/>
  <c r="S34" i="380"/>
  <c r="T34" i="380"/>
  <c r="R34" i="380"/>
  <c r="Q34" i="380"/>
  <c r="K34" i="380"/>
  <c r="I34" i="380"/>
  <c r="J34" i="380"/>
  <c r="H34" i="380"/>
  <c r="U34" i="380"/>
  <c r="F34" i="380"/>
  <c r="C34" i="380"/>
  <c r="T33" i="380"/>
  <c r="S33" i="380"/>
  <c r="Q33" i="380"/>
  <c r="K33" i="380"/>
  <c r="H33" i="380"/>
  <c r="R33" i="380"/>
  <c r="F33" i="380"/>
  <c r="C33" i="380"/>
  <c r="T32" i="380"/>
  <c r="S32" i="380"/>
  <c r="Q32" i="380"/>
  <c r="K32" i="380"/>
  <c r="F32" i="380"/>
  <c r="H32" i="380"/>
  <c r="C32" i="380"/>
  <c r="S31" i="380"/>
  <c r="T31" i="380"/>
  <c r="Q31" i="380"/>
  <c r="K31" i="380"/>
  <c r="F31" i="380"/>
  <c r="H31" i="380"/>
  <c r="R31" i="380"/>
  <c r="C31" i="380"/>
  <c r="BP30" i="380"/>
  <c r="BD30" i="380"/>
  <c r="AR30" i="380"/>
  <c r="AA30" i="380"/>
  <c r="S30" i="380"/>
  <c r="T30" i="380"/>
  <c r="R30" i="380"/>
  <c r="Q30" i="380"/>
  <c r="K30" i="380"/>
  <c r="I30" i="380"/>
  <c r="J30" i="380"/>
  <c r="H30" i="380"/>
  <c r="U30" i="380"/>
  <c r="F30" i="380"/>
  <c r="C30" i="380"/>
  <c r="S29" i="380"/>
  <c r="T29" i="380"/>
  <c r="R29" i="380"/>
  <c r="Q29" i="380"/>
  <c r="K29" i="380"/>
  <c r="I29" i="380"/>
  <c r="J29" i="380"/>
  <c r="H29" i="380"/>
  <c r="U29" i="380"/>
  <c r="F29" i="380"/>
  <c r="C29" i="380"/>
  <c r="S28" i="380"/>
  <c r="T28" i="380"/>
  <c r="R28" i="380"/>
  <c r="Q28" i="380"/>
  <c r="K28" i="380"/>
  <c r="I28" i="380"/>
  <c r="J28" i="380"/>
  <c r="H28" i="380"/>
  <c r="U28" i="380"/>
  <c r="F28" i="380"/>
  <c r="C28" i="380"/>
  <c r="T27" i="380"/>
  <c r="S27" i="380"/>
  <c r="Q27" i="380"/>
  <c r="K27" i="380"/>
  <c r="F27" i="380"/>
  <c r="H27" i="380"/>
  <c r="C27" i="380"/>
  <c r="T26" i="380"/>
  <c r="S26" i="380"/>
  <c r="Q26" i="380"/>
  <c r="K26" i="380"/>
  <c r="F26" i="380"/>
  <c r="H26" i="380"/>
  <c r="C26" i="380"/>
  <c r="T25" i="380"/>
  <c r="S25" i="380"/>
  <c r="Q25" i="380"/>
  <c r="K25" i="380"/>
  <c r="F25" i="380"/>
  <c r="H25" i="380"/>
  <c r="R25" i="380"/>
  <c r="C25" i="380"/>
  <c r="U24" i="380"/>
  <c r="T24" i="380"/>
  <c r="S24" i="380"/>
  <c r="Q24" i="380"/>
  <c r="K24" i="380"/>
  <c r="H24" i="380"/>
  <c r="R24" i="380"/>
  <c r="F24" i="380"/>
  <c r="C24" i="380"/>
  <c r="T23" i="380"/>
  <c r="S23" i="380"/>
  <c r="R23" i="380"/>
  <c r="Q23" i="380"/>
  <c r="K23" i="380"/>
  <c r="H23" i="380"/>
  <c r="I23" i="380"/>
  <c r="J23" i="380"/>
  <c r="F23" i="380"/>
  <c r="C23" i="380"/>
  <c r="S22" i="380"/>
  <c r="T22" i="380"/>
  <c r="Q22" i="380"/>
  <c r="K22" i="380"/>
  <c r="F22" i="380"/>
  <c r="H22" i="380"/>
  <c r="C22" i="380"/>
  <c r="S21" i="380"/>
  <c r="T21" i="380"/>
  <c r="Q21" i="380"/>
  <c r="K21" i="380"/>
  <c r="I21" i="380"/>
  <c r="J21" i="380"/>
  <c r="H21" i="380"/>
  <c r="U21" i="380"/>
  <c r="F21" i="380"/>
  <c r="C21" i="380"/>
  <c r="S20" i="380"/>
  <c r="T20" i="380"/>
  <c r="R20" i="380"/>
  <c r="Q20" i="380"/>
  <c r="K20" i="380"/>
  <c r="I20" i="380"/>
  <c r="J20" i="380"/>
  <c r="H20" i="380"/>
  <c r="U20" i="380"/>
  <c r="F20" i="380"/>
  <c r="C20" i="380"/>
  <c r="T19" i="380"/>
  <c r="S19" i="380"/>
  <c r="Q19" i="380"/>
  <c r="K19" i="380"/>
  <c r="H19" i="380"/>
  <c r="R19" i="380"/>
  <c r="F19" i="380"/>
  <c r="C19" i="380"/>
  <c r="AP18" i="380"/>
  <c r="T18" i="380"/>
  <c r="S18" i="380"/>
  <c r="R18" i="380"/>
  <c r="Q18" i="380"/>
  <c r="K18" i="380"/>
  <c r="H18" i="380"/>
  <c r="I18" i="380"/>
  <c r="J18" i="380"/>
  <c r="F18" i="380"/>
  <c r="C18" i="380"/>
  <c r="U17" i="380"/>
  <c r="S17" i="380"/>
  <c r="T17" i="380"/>
  <c r="Q17" i="380"/>
  <c r="K17" i="380"/>
  <c r="H17" i="380"/>
  <c r="F17" i="380"/>
  <c r="C17" i="380"/>
  <c r="S16" i="380"/>
  <c r="T16" i="380"/>
  <c r="Q16" i="380"/>
  <c r="K16" i="380"/>
  <c r="I16" i="380"/>
  <c r="J16" i="380"/>
  <c r="H16" i="380"/>
  <c r="U16" i="380"/>
  <c r="F16" i="380"/>
  <c r="C16" i="380"/>
  <c r="AL15" i="380"/>
  <c r="S15" i="380"/>
  <c r="T15" i="380"/>
  <c r="R15" i="380"/>
  <c r="Q15" i="380"/>
  <c r="K15" i="380"/>
  <c r="F15" i="380"/>
  <c r="H15" i="380"/>
  <c r="C15" i="380"/>
  <c r="U14" i="380"/>
  <c r="T14" i="380"/>
  <c r="S14" i="380"/>
  <c r="Q14" i="380"/>
  <c r="K14" i="380"/>
  <c r="H14" i="380"/>
  <c r="R14" i="380"/>
  <c r="F14" i="380"/>
  <c r="C14" i="380"/>
  <c r="AL13" i="380"/>
  <c r="S13" i="380"/>
  <c r="T13" i="380"/>
  <c r="R13" i="380"/>
  <c r="Q13" i="380"/>
  <c r="K13" i="380"/>
  <c r="I13" i="380"/>
  <c r="J13" i="380"/>
  <c r="H13" i="380"/>
  <c r="U13" i="380"/>
  <c r="F13" i="380"/>
  <c r="C13" i="380"/>
  <c r="BR11" i="380"/>
  <c r="AL11" i="380"/>
  <c r="BR9" i="380"/>
  <c r="CL7" i="380"/>
  <c r="CC7" i="380"/>
  <c r="BW7" i="380"/>
  <c r="D75" i="379"/>
  <c r="N73" i="379"/>
  <c r="M73" i="379"/>
  <c r="G73" i="379"/>
  <c r="T72" i="379"/>
  <c r="S72" i="379"/>
  <c r="Q72" i="379"/>
  <c r="K72" i="379"/>
  <c r="F72" i="379"/>
  <c r="H72" i="379"/>
  <c r="C72" i="379"/>
  <c r="S71" i="379"/>
  <c r="T71" i="379"/>
  <c r="Q71" i="379"/>
  <c r="K71" i="379"/>
  <c r="F71" i="379"/>
  <c r="H71" i="379"/>
  <c r="R71" i="379"/>
  <c r="C71" i="379"/>
  <c r="T70" i="379"/>
  <c r="S70" i="379"/>
  <c r="Q70" i="379"/>
  <c r="K70" i="379"/>
  <c r="I70" i="379"/>
  <c r="J70" i="379"/>
  <c r="H70" i="379"/>
  <c r="R70" i="379"/>
  <c r="F70" i="379"/>
  <c r="C70" i="379"/>
  <c r="T69" i="379"/>
  <c r="S69" i="379"/>
  <c r="R69" i="379"/>
  <c r="Q69" i="379"/>
  <c r="K69" i="379"/>
  <c r="H69" i="379"/>
  <c r="I69" i="379"/>
  <c r="J69" i="379"/>
  <c r="F69" i="379"/>
  <c r="C69" i="379"/>
  <c r="S68" i="379"/>
  <c r="T68" i="379"/>
  <c r="Q68" i="379"/>
  <c r="K68" i="379"/>
  <c r="F68" i="379"/>
  <c r="H68" i="379"/>
  <c r="C68" i="379"/>
  <c r="S67" i="379"/>
  <c r="T67" i="379"/>
  <c r="Q67" i="379"/>
  <c r="K67" i="379"/>
  <c r="H67" i="379"/>
  <c r="R67" i="379"/>
  <c r="F67" i="379"/>
  <c r="C67" i="379"/>
  <c r="S66" i="379"/>
  <c r="T66" i="379"/>
  <c r="R66" i="379"/>
  <c r="Q66" i="379"/>
  <c r="K66" i="379"/>
  <c r="I66" i="379"/>
  <c r="J66" i="379"/>
  <c r="H66" i="379"/>
  <c r="U66" i="379"/>
  <c r="F66" i="379"/>
  <c r="C66" i="379"/>
  <c r="U65" i="379"/>
  <c r="S65" i="379"/>
  <c r="T65" i="379"/>
  <c r="Q65" i="379"/>
  <c r="K65" i="379"/>
  <c r="H65" i="379"/>
  <c r="R65" i="379"/>
  <c r="F65" i="379"/>
  <c r="C65" i="379"/>
  <c r="T64" i="379"/>
  <c r="S64" i="379"/>
  <c r="Q64" i="379"/>
  <c r="K64" i="379"/>
  <c r="I64" i="379"/>
  <c r="J64" i="379"/>
  <c r="F64" i="379"/>
  <c r="H64" i="379"/>
  <c r="C64" i="379"/>
  <c r="S63" i="379"/>
  <c r="T63" i="379"/>
  <c r="Q63" i="379"/>
  <c r="K63" i="379"/>
  <c r="F63" i="379"/>
  <c r="H63" i="379"/>
  <c r="C63" i="379"/>
  <c r="T62" i="379"/>
  <c r="S62" i="379"/>
  <c r="Q62" i="379"/>
  <c r="K62" i="379"/>
  <c r="F62" i="379"/>
  <c r="H62" i="379"/>
  <c r="C62" i="379"/>
  <c r="T61" i="379"/>
  <c r="S61" i="379"/>
  <c r="R61" i="379"/>
  <c r="Q61" i="379"/>
  <c r="K61" i="379"/>
  <c r="H61" i="379"/>
  <c r="I61" i="379"/>
  <c r="J61" i="379"/>
  <c r="F61" i="379"/>
  <c r="C61" i="379"/>
  <c r="S60" i="379"/>
  <c r="T60" i="379"/>
  <c r="Q60" i="379"/>
  <c r="K60" i="379"/>
  <c r="F60" i="379"/>
  <c r="H60" i="379"/>
  <c r="C60" i="379"/>
  <c r="S59" i="379"/>
  <c r="T59" i="379"/>
  <c r="Q59" i="379"/>
  <c r="K59" i="379"/>
  <c r="H59" i="379"/>
  <c r="R59" i="379"/>
  <c r="F59" i="379"/>
  <c r="C59" i="379"/>
  <c r="S58" i="379"/>
  <c r="T58" i="379"/>
  <c r="R58" i="379"/>
  <c r="Q58" i="379"/>
  <c r="K58" i="379"/>
  <c r="I58" i="379"/>
  <c r="J58" i="379"/>
  <c r="H58" i="379"/>
  <c r="U58" i="379"/>
  <c r="F58" i="379"/>
  <c r="C58" i="379"/>
  <c r="U57" i="379"/>
  <c r="T57" i="379"/>
  <c r="S57" i="379"/>
  <c r="Q57" i="379"/>
  <c r="K57" i="379"/>
  <c r="I57" i="379"/>
  <c r="J57" i="379"/>
  <c r="H57" i="379"/>
  <c r="R57" i="379"/>
  <c r="F57" i="379"/>
  <c r="C57" i="379"/>
  <c r="T56" i="379"/>
  <c r="S56" i="379"/>
  <c r="Q56" i="379"/>
  <c r="K56" i="379"/>
  <c r="J56" i="379"/>
  <c r="I56" i="379"/>
  <c r="F56" i="379"/>
  <c r="H56" i="379"/>
  <c r="C56" i="379"/>
  <c r="S55" i="379"/>
  <c r="T55" i="379"/>
  <c r="Q55" i="379"/>
  <c r="K55" i="379"/>
  <c r="F55" i="379"/>
  <c r="H55" i="379"/>
  <c r="C55" i="379"/>
  <c r="T54" i="379"/>
  <c r="S54" i="379"/>
  <c r="Q54" i="379"/>
  <c r="K54" i="379"/>
  <c r="F54" i="379"/>
  <c r="H54" i="379"/>
  <c r="C54" i="379"/>
  <c r="U53" i="379"/>
  <c r="S53" i="379"/>
  <c r="T53" i="379"/>
  <c r="Q53" i="379"/>
  <c r="K53" i="379"/>
  <c r="H53" i="379"/>
  <c r="I53" i="379"/>
  <c r="J53" i="379"/>
  <c r="F53" i="379"/>
  <c r="C53" i="379"/>
  <c r="U52" i="379"/>
  <c r="S52" i="379"/>
  <c r="T52" i="379"/>
  <c r="Q52" i="379"/>
  <c r="K52" i="379"/>
  <c r="I52" i="379"/>
  <c r="J52" i="379"/>
  <c r="H52" i="379"/>
  <c r="R52" i="379"/>
  <c r="F52" i="379"/>
  <c r="C52" i="379"/>
  <c r="S51" i="379"/>
  <c r="T51" i="379"/>
  <c r="R51" i="379"/>
  <c r="Q51" i="379"/>
  <c r="K51" i="379"/>
  <c r="I51" i="379"/>
  <c r="J51" i="379"/>
  <c r="H51" i="379"/>
  <c r="U51" i="379"/>
  <c r="F51" i="379"/>
  <c r="C51" i="379"/>
  <c r="T50" i="379"/>
  <c r="S50" i="379"/>
  <c r="Q50" i="379"/>
  <c r="K50" i="379"/>
  <c r="F50" i="379"/>
  <c r="H50" i="379"/>
  <c r="C50" i="379"/>
  <c r="T49" i="379"/>
  <c r="S49" i="379"/>
  <c r="R49" i="379"/>
  <c r="Q49" i="379"/>
  <c r="K49" i="379"/>
  <c r="H49" i="379"/>
  <c r="I49" i="379"/>
  <c r="J49" i="379"/>
  <c r="F49" i="379"/>
  <c r="C49" i="379"/>
  <c r="U48" i="379"/>
  <c r="T48" i="379"/>
  <c r="S48" i="379"/>
  <c r="Q48" i="379"/>
  <c r="K48" i="379"/>
  <c r="I48" i="379"/>
  <c r="J48" i="379"/>
  <c r="H48" i="379"/>
  <c r="R48" i="379"/>
  <c r="F48" i="379"/>
  <c r="C48" i="379"/>
  <c r="T47" i="379"/>
  <c r="S47" i="379"/>
  <c r="R47" i="379"/>
  <c r="Q47" i="379"/>
  <c r="K47" i="379"/>
  <c r="J47" i="379"/>
  <c r="H47" i="379"/>
  <c r="I47" i="379"/>
  <c r="F47" i="379"/>
  <c r="C47" i="379"/>
  <c r="U46" i="379"/>
  <c r="S46" i="379"/>
  <c r="T46" i="379"/>
  <c r="Q46" i="379"/>
  <c r="K46" i="379"/>
  <c r="H46" i="379"/>
  <c r="R46" i="379"/>
  <c r="F46" i="379"/>
  <c r="C46" i="379"/>
  <c r="T45" i="379"/>
  <c r="S45" i="379"/>
  <c r="Q45" i="379"/>
  <c r="K45" i="379"/>
  <c r="I45" i="379"/>
  <c r="J45" i="379"/>
  <c r="F45" i="379"/>
  <c r="H45" i="379"/>
  <c r="C45" i="379"/>
  <c r="T44" i="379"/>
  <c r="S44" i="379"/>
  <c r="Q44" i="379"/>
  <c r="K44" i="379"/>
  <c r="F44" i="379"/>
  <c r="H44" i="379"/>
  <c r="C44" i="379"/>
  <c r="T43" i="379"/>
  <c r="S43" i="379"/>
  <c r="Q43" i="379"/>
  <c r="K43" i="379"/>
  <c r="F43" i="379"/>
  <c r="H43" i="379"/>
  <c r="I43" i="379"/>
  <c r="J43" i="379"/>
  <c r="C43" i="379"/>
  <c r="T42" i="379"/>
  <c r="S42" i="379"/>
  <c r="Q42" i="379"/>
  <c r="K42" i="379"/>
  <c r="F42" i="379"/>
  <c r="H42" i="379"/>
  <c r="C42" i="379"/>
  <c r="T41" i="379"/>
  <c r="S41" i="379"/>
  <c r="R41" i="379"/>
  <c r="Q41" i="379"/>
  <c r="K41" i="379"/>
  <c r="I41" i="379"/>
  <c r="J41" i="379"/>
  <c r="H41" i="379"/>
  <c r="U41" i="379"/>
  <c r="F41" i="379"/>
  <c r="C41" i="379"/>
  <c r="BP40" i="379"/>
  <c r="S40" i="379"/>
  <c r="T40" i="379"/>
  <c r="R40" i="379"/>
  <c r="Q40" i="379"/>
  <c r="K40" i="379"/>
  <c r="I40" i="379"/>
  <c r="J40" i="379"/>
  <c r="H40" i="379"/>
  <c r="U40" i="379"/>
  <c r="F40" i="379"/>
  <c r="C40" i="379"/>
  <c r="BP39" i="379"/>
  <c r="T39" i="379"/>
  <c r="S39" i="379"/>
  <c r="Q39" i="379"/>
  <c r="K39" i="379"/>
  <c r="F39" i="379"/>
  <c r="H39" i="379"/>
  <c r="C39" i="379"/>
  <c r="BP38" i="379"/>
  <c r="S38" i="379"/>
  <c r="T38" i="379"/>
  <c r="R38" i="379"/>
  <c r="Q38" i="379"/>
  <c r="K38" i="379"/>
  <c r="I38" i="379"/>
  <c r="J38" i="379"/>
  <c r="H38" i="379"/>
  <c r="U38" i="379"/>
  <c r="F38" i="379"/>
  <c r="C38" i="379"/>
  <c r="BP37" i="379"/>
  <c r="T37" i="379"/>
  <c r="S37" i="379"/>
  <c r="Q37" i="379"/>
  <c r="K37" i="379"/>
  <c r="F37" i="379"/>
  <c r="H37" i="379"/>
  <c r="C37" i="379"/>
  <c r="BP36" i="379"/>
  <c r="S36" i="379"/>
  <c r="T36" i="379"/>
  <c r="R36" i="379"/>
  <c r="Q36" i="379"/>
  <c r="K36" i="379"/>
  <c r="I36" i="379"/>
  <c r="J36" i="379"/>
  <c r="H36" i="379"/>
  <c r="U36" i="379"/>
  <c r="F36" i="379"/>
  <c r="C36" i="379"/>
  <c r="BP35" i="379"/>
  <c r="T35" i="379"/>
  <c r="S35" i="379"/>
  <c r="Q35" i="379"/>
  <c r="K35" i="379"/>
  <c r="H35" i="379"/>
  <c r="R35" i="379"/>
  <c r="F35" i="379"/>
  <c r="C35" i="379"/>
  <c r="BP34" i="379"/>
  <c r="S34" i="379"/>
  <c r="T34" i="379"/>
  <c r="R34" i="379"/>
  <c r="Q34" i="379"/>
  <c r="K34" i="379"/>
  <c r="I34" i="379"/>
  <c r="J34" i="379"/>
  <c r="H34" i="379"/>
  <c r="U34" i="379"/>
  <c r="F34" i="379"/>
  <c r="C34" i="379"/>
  <c r="S33" i="379"/>
  <c r="T33" i="379"/>
  <c r="Q33" i="379"/>
  <c r="K33" i="379"/>
  <c r="F33" i="379"/>
  <c r="H33" i="379"/>
  <c r="C33" i="379"/>
  <c r="T32" i="379"/>
  <c r="S32" i="379"/>
  <c r="Q32" i="379"/>
  <c r="K32" i="379"/>
  <c r="F32" i="379"/>
  <c r="H32" i="379"/>
  <c r="C32" i="379"/>
  <c r="S31" i="379"/>
  <c r="T31" i="379"/>
  <c r="R31" i="379"/>
  <c r="Q31" i="379"/>
  <c r="K31" i="379"/>
  <c r="F31" i="379"/>
  <c r="H31" i="379"/>
  <c r="C31" i="379"/>
  <c r="BP30" i="379"/>
  <c r="BD30" i="379"/>
  <c r="AR30" i="379"/>
  <c r="AA30" i="379"/>
  <c r="S30" i="379"/>
  <c r="T30" i="379"/>
  <c r="R30" i="379"/>
  <c r="Q30" i="379"/>
  <c r="K30" i="379"/>
  <c r="I30" i="379"/>
  <c r="J30" i="379"/>
  <c r="H30" i="379"/>
  <c r="U30" i="379"/>
  <c r="F30" i="379"/>
  <c r="C30" i="379"/>
  <c r="S29" i="379"/>
  <c r="T29" i="379"/>
  <c r="R29" i="379"/>
  <c r="Q29" i="379"/>
  <c r="K29" i="379"/>
  <c r="I29" i="379"/>
  <c r="J29" i="379"/>
  <c r="H29" i="379"/>
  <c r="U29" i="379"/>
  <c r="F29" i="379"/>
  <c r="C29" i="379"/>
  <c r="S28" i="379"/>
  <c r="T28" i="379"/>
  <c r="R28" i="379"/>
  <c r="Q28" i="379"/>
  <c r="K28" i="379"/>
  <c r="I28" i="379"/>
  <c r="J28" i="379"/>
  <c r="H28" i="379"/>
  <c r="U28" i="379"/>
  <c r="F28" i="379"/>
  <c r="C28" i="379"/>
  <c r="S27" i="379"/>
  <c r="T27" i="379"/>
  <c r="Q27" i="379"/>
  <c r="K27" i="379"/>
  <c r="F27" i="379"/>
  <c r="H27" i="379"/>
  <c r="C27" i="379"/>
  <c r="T26" i="379"/>
  <c r="S26" i="379"/>
  <c r="Q26" i="379"/>
  <c r="K26" i="379"/>
  <c r="F26" i="379"/>
  <c r="H26" i="379"/>
  <c r="I26" i="379"/>
  <c r="J26" i="379"/>
  <c r="C26" i="379"/>
  <c r="S25" i="379"/>
  <c r="T25" i="379"/>
  <c r="Q25" i="379"/>
  <c r="K25" i="379"/>
  <c r="F25" i="379"/>
  <c r="H25" i="379"/>
  <c r="R25" i="379"/>
  <c r="C25" i="379"/>
  <c r="T24" i="379"/>
  <c r="S24" i="379"/>
  <c r="Q24" i="379"/>
  <c r="K24" i="379"/>
  <c r="F24" i="379"/>
  <c r="H24" i="379"/>
  <c r="C24" i="379"/>
  <c r="T23" i="379"/>
  <c r="S23" i="379"/>
  <c r="R23" i="379"/>
  <c r="Q23" i="379"/>
  <c r="K23" i="379"/>
  <c r="H23" i="379"/>
  <c r="I23" i="379"/>
  <c r="J23" i="379"/>
  <c r="F23" i="379"/>
  <c r="C23" i="379"/>
  <c r="T22" i="379"/>
  <c r="S22" i="379"/>
  <c r="Q22" i="379"/>
  <c r="K22" i="379"/>
  <c r="F22" i="379"/>
  <c r="H22" i="379"/>
  <c r="C22" i="379"/>
  <c r="U21" i="379"/>
  <c r="S21" i="379"/>
  <c r="T21" i="379"/>
  <c r="Q21" i="379"/>
  <c r="K21" i="379"/>
  <c r="H21" i="379"/>
  <c r="R21" i="379"/>
  <c r="F21" i="379"/>
  <c r="C21" i="379"/>
  <c r="S20" i="379"/>
  <c r="T20" i="379"/>
  <c r="R20" i="379"/>
  <c r="Q20" i="379"/>
  <c r="K20" i="379"/>
  <c r="I20" i="379"/>
  <c r="J20" i="379"/>
  <c r="H20" i="379"/>
  <c r="U20" i="379"/>
  <c r="F20" i="379"/>
  <c r="C20" i="379"/>
  <c r="S19" i="379"/>
  <c r="T19" i="379"/>
  <c r="Q19" i="379"/>
  <c r="K19" i="379"/>
  <c r="F19" i="379"/>
  <c r="H19" i="379"/>
  <c r="C19" i="379"/>
  <c r="AP18" i="379"/>
  <c r="U18" i="379"/>
  <c r="T18" i="379"/>
  <c r="S18" i="379"/>
  <c r="R18" i="379"/>
  <c r="Q18" i="379"/>
  <c r="K18" i="379"/>
  <c r="J18" i="379"/>
  <c r="H18" i="379"/>
  <c r="I18" i="379"/>
  <c r="F18" i="379"/>
  <c r="C18" i="379"/>
  <c r="S17" i="379"/>
  <c r="T17" i="379"/>
  <c r="Q17" i="379"/>
  <c r="K17" i="379"/>
  <c r="F17" i="379"/>
  <c r="H17" i="379"/>
  <c r="C17" i="379"/>
  <c r="U16" i="379"/>
  <c r="S16" i="379"/>
  <c r="T16" i="379"/>
  <c r="Q16" i="379"/>
  <c r="K16" i="379"/>
  <c r="H16" i="379"/>
  <c r="R16" i="379"/>
  <c r="F16" i="379"/>
  <c r="C16" i="379"/>
  <c r="AL15" i="379"/>
  <c r="T15" i="379"/>
  <c r="S15" i="379"/>
  <c r="Q15" i="379"/>
  <c r="K15" i="379"/>
  <c r="F15" i="379"/>
  <c r="H15" i="379"/>
  <c r="C15" i="379"/>
  <c r="T14" i="379"/>
  <c r="S14" i="379"/>
  <c r="Q14" i="379"/>
  <c r="K14" i="379"/>
  <c r="H14" i="379"/>
  <c r="F14" i="379"/>
  <c r="C14" i="379"/>
  <c r="AL13" i="379"/>
  <c r="S13" i="379"/>
  <c r="T13" i="379"/>
  <c r="R13" i="379"/>
  <c r="Q13" i="379"/>
  <c r="K13" i="379"/>
  <c r="I13" i="379"/>
  <c r="J13" i="379"/>
  <c r="H13" i="379"/>
  <c r="U13" i="379"/>
  <c r="F13" i="379"/>
  <c r="C13" i="379"/>
  <c r="BR11" i="379"/>
  <c r="AL11" i="379"/>
  <c r="BR9" i="379"/>
  <c r="CL7" i="379"/>
  <c r="CC7" i="379"/>
  <c r="BW7" i="379"/>
  <c r="N73" i="378"/>
  <c r="M73" i="378"/>
  <c r="D75" i="378"/>
  <c r="G73" i="378"/>
  <c r="T72" i="378"/>
  <c r="S72" i="378"/>
  <c r="Q72" i="378"/>
  <c r="K72" i="378"/>
  <c r="I72" i="378"/>
  <c r="J72" i="378"/>
  <c r="F72" i="378"/>
  <c r="H72" i="378"/>
  <c r="C72" i="378"/>
  <c r="S71" i="378"/>
  <c r="T71" i="378"/>
  <c r="Q71" i="378"/>
  <c r="K71" i="378"/>
  <c r="F71" i="378"/>
  <c r="H71" i="378"/>
  <c r="R71" i="378"/>
  <c r="C71" i="378"/>
  <c r="T70" i="378"/>
  <c r="S70" i="378"/>
  <c r="Q70" i="378"/>
  <c r="K70" i="378"/>
  <c r="F70" i="378"/>
  <c r="H70" i="378"/>
  <c r="C70" i="378"/>
  <c r="U69" i="378"/>
  <c r="T69" i="378"/>
  <c r="S69" i="378"/>
  <c r="R69" i="378"/>
  <c r="Q69" i="378"/>
  <c r="K69" i="378"/>
  <c r="J69" i="378"/>
  <c r="H69" i="378"/>
  <c r="I69" i="378"/>
  <c r="F69" i="378"/>
  <c r="C69" i="378"/>
  <c r="T68" i="378"/>
  <c r="S68" i="378"/>
  <c r="Q68" i="378"/>
  <c r="K68" i="378"/>
  <c r="F68" i="378"/>
  <c r="H68" i="378"/>
  <c r="C68" i="378"/>
  <c r="S67" i="378"/>
  <c r="T67" i="378"/>
  <c r="Q67" i="378"/>
  <c r="K67" i="378"/>
  <c r="H67" i="378"/>
  <c r="R67" i="378"/>
  <c r="F67" i="378"/>
  <c r="C67" i="378"/>
  <c r="S66" i="378"/>
  <c r="T66" i="378"/>
  <c r="Q66" i="378"/>
  <c r="K66" i="378"/>
  <c r="H66" i="378"/>
  <c r="U66" i="378"/>
  <c r="F66" i="378"/>
  <c r="C66" i="378"/>
  <c r="U65" i="378"/>
  <c r="T65" i="378"/>
  <c r="S65" i="378"/>
  <c r="Q65" i="378"/>
  <c r="K65" i="378"/>
  <c r="I65" i="378"/>
  <c r="J65" i="378"/>
  <c r="H65" i="378"/>
  <c r="R65" i="378"/>
  <c r="F65" i="378"/>
  <c r="C65" i="378"/>
  <c r="T64" i="378"/>
  <c r="S64" i="378"/>
  <c r="Q64" i="378"/>
  <c r="K64" i="378"/>
  <c r="J64" i="378"/>
  <c r="I64" i="378"/>
  <c r="F64" i="378"/>
  <c r="H64" i="378"/>
  <c r="C64" i="378"/>
  <c r="T63" i="378"/>
  <c r="S63" i="378"/>
  <c r="R63" i="378"/>
  <c r="Q63" i="378"/>
  <c r="K63" i="378"/>
  <c r="F63" i="378"/>
  <c r="H63" i="378"/>
  <c r="U63" i="378"/>
  <c r="C63" i="378"/>
  <c r="T62" i="378"/>
  <c r="S62" i="378"/>
  <c r="Q62" i="378"/>
  <c r="K62" i="378"/>
  <c r="F62" i="378"/>
  <c r="H62" i="378"/>
  <c r="C62" i="378"/>
  <c r="T61" i="378"/>
  <c r="S61" i="378"/>
  <c r="Q61" i="378"/>
  <c r="K61" i="378"/>
  <c r="F61" i="378"/>
  <c r="H61" i="378"/>
  <c r="C61" i="378"/>
  <c r="S60" i="378"/>
  <c r="T60" i="378"/>
  <c r="Q60" i="378"/>
  <c r="K60" i="378"/>
  <c r="J60" i="378"/>
  <c r="H60" i="378"/>
  <c r="I60" i="378"/>
  <c r="F60" i="378"/>
  <c r="C60" i="378"/>
  <c r="U59" i="378"/>
  <c r="S59" i="378"/>
  <c r="T59" i="378"/>
  <c r="R59" i="378"/>
  <c r="Q59" i="378"/>
  <c r="K59" i="378"/>
  <c r="H59" i="378"/>
  <c r="I59" i="378"/>
  <c r="J59" i="378"/>
  <c r="F59" i="378"/>
  <c r="C59" i="378"/>
  <c r="U58" i="378"/>
  <c r="S58" i="378"/>
  <c r="T58" i="378"/>
  <c r="R58" i="378"/>
  <c r="Q58" i="378"/>
  <c r="K58" i="378"/>
  <c r="H58" i="378"/>
  <c r="I58" i="378"/>
  <c r="J58" i="378"/>
  <c r="F58" i="378"/>
  <c r="C58" i="378"/>
  <c r="T57" i="378"/>
  <c r="S57" i="378"/>
  <c r="Q57" i="378"/>
  <c r="K57" i="378"/>
  <c r="F57" i="378"/>
  <c r="H57" i="378"/>
  <c r="C57" i="378"/>
  <c r="T56" i="378"/>
  <c r="S56" i="378"/>
  <c r="Q56" i="378"/>
  <c r="K56" i="378"/>
  <c r="F56" i="378"/>
  <c r="H56" i="378"/>
  <c r="I56" i="378"/>
  <c r="J56" i="378"/>
  <c r="C56" i="378"/>
  <c r="T55" i="378"/>
  <c r="S55" i="378"/>
  <c r="Q55" i="378"/>
  <c r="K55" i="378"/>
  <c r="F55" i="378"/>
  <c r="H55" i="378"/>
  <c r="C55" i="378"/>
  <c r="S54" i="378"/>
  <c r="T54" i="378"/>
  <c r="Q54" i="378"/>
  <c r="K54" i="378"/>
  <c r="I54" i="378"/>
  <c r="J54" i="378"/>
  <c r="F54" i="378"/>
  <c r="H54" i="378"/>
  <c r="C54" i="378"/>
  <c r="T53" i="378"/>
  <c r="S53" i="378"/>
  <c r="Q53" i="378"/>
  <c r="K53" i="378"/>
  <c r="F53" i="378"/>
  <c r="H53" i="378"/>
  <c r="C53" i="378"/>
  <c r="S52" i="378"/>
  <c r="T52" i="378"/>
  <c r="R52" i="378"/>
  <c r="Q52" i="378"/>
  <c r="K52" i="378"/>
  <c r="H52" i="378"/>
  <c r="I52" i="378"/>
  <c r="J52" i="378"/>
  <c r="F52" i="378"/>
  <c r="C52" i="378"/>
  <c r="U51" i="378"/>
  <c r="S51" i="378"/>
  <c r="T51" i="378"/>
  <c r="R51" i="378"/>
  <c r="Q51" i="378"/>
  <c r="K51" i="378"/>
  <c r="I51" i="378"/>
  <c r="J51" i="378"/>
  <c r="H51" i="378"/>
  <c r="F51" i="378"/>
  <c r="C51" i="378"/>
  <c r="T50" i="378"/>
  <c r="S50" i="378"/>
  <c r="Q50" i="378"/>
  <c r="K50" i="378"/>
  <c r="F50" i="378"/>
  <c r="H50" i="378"/>
  <c r="C50" i="378"/>
  <c r="T49" i="378"/>
  <c r="S49" i="378"/>
  <c r="Q49" i="378"/>
  <c r="K49" i="378"/>
  <c r="H49" i="378"/>
  <c r="I49" i="378"/>
  <c r="J49" i="378"/>
  <c r="F49" i="378"/>
  <c r="C49" i="378"/>
  <c r="S48" i="378"/>
  <c r="T48" i="378"/>
  <c r="Q48" i="378"/>
  <c r="K48" i="378"/>
  <c r="F48" i="378"/>
  <c r="H48" i="378"/>
  <c r="C48" i="378"/>
  <c r="T47" i="378"/>
  <c r="S47" i="378"/>
  <c r="R47" i="378"/>
  <c r="Q47" i="378"/>
  <c r="K47" i="378"/>
  <c r="H47" i="378"/>
  <c r="I47" i="378"/>
  <c r="J47" i="378"/>
  <c r="F47" i="378"/>
  <c r="C47" i="378"/>
  <c r="T46" i="378"/>
  <c r="S46" i="378"/>
  <c r="Q46" i="378"/>
  <c r="K46" i="378"/>
  <c r="F46" i="378"/>
  <c r="H46" i="378"/>
  <c r="C46" i="378"/>
  <c r="T45" i="378"/>
  <c r="S45" i="378"/>
  <c r="Q45" i="378"/>
  <c r="K45" i="378"/>
  <c r="F45" i="378"/>
  <c r="H45" i="378"/>
  <c r="C45" i="378"/>
  <c r="S44" i="378"/>
  <c r="T44" i="378"/>
  <c r="Q44" i="378"/>
  <c r="K44" i="378"/>
  <c r="H44" i="378"/>
  <c r="I44" i="378"/>
  <c r="J44" i="378"/>
  <c r="F44" i="378"/>
  <c r="C44" i="378"/>
  <c r="T43" i="378"/>
  <c r="S43" i="378"/>
  <c r="Q43" i="378"/>
  <c r="K43" i="378"/>
  <c r="J43" i="378"/>
  <c r="I43" i="378"/>
  <c r="F43" i="378"/>
  <c r="H43" i="378"/>
  <c r="C43" i="378"/>
  <c r="T42" i="378"/>
  <c r="S42" i="378"/>
  <c r="R42" i="378"/>
  <c r="Q42" i="378"/>
  <c r="K42" i="378"/>
  <c r="F42" i="378"/>
  <c r="H42" i="378"/>
  <c r="U42" i="378"/>
  <c r="C42" i="378"/>
  <c r="T41" i="378"/>
  <c r="S41" i="378"/>
  <c r="Q41" i="378"/>
  <c r="K41" i="378"/>
  <c r="F41" i="378"/>
  <c r="H41" i="378"/>
  <c r="C41" i="378"/>
  <c r="BP40" i="378"/>
  <c r="S40" i="378"/>
  <c r="T40" i="378"/>
  <c r="Q40" i="378"/>
  <c r="K40" i="378"/>
  <c r="H40" i="378"/>
  <c r="U40" i="378"/>
  <c r="F40" i="378"/>
  <c r="C40" i="378"/>
  <c r="BP39" i="378"/>
  <c r="T39" i="378"/>
  <c r="S39" i="378"/>
  <c r="Q39" i="378"/>
  <c r="K39" i="378"/>
  <c r="F39" i="378"/>
  <c r="H39" i="378"/>
  <c r="C39" i="378"/>
  <c r="BP38" i="378"/>
  <c r="U38" i="378"/>
  <c r="S38" i="378"/>
  <c r="T38" i="378"/>
  <c r="R38" i="378"/>
  <c r="Q38" i="378"/>
  <c r="K38" i="378"/>
  <c r="I38" i="378"/>
  <c r="J38" i="378"/>
  <c r="H38" i="378"/>
  <c r="F38" i="378"/>
  <c r="C38" i="378"/>
  <c r="BP37" i="378"/>
  <c r="T37" i="378"/>
  <c r="S37" i="378"/>
  <c r="R37" i="378"/>
  <c r="Q37" i="378"/>
  <c r="K37" i="378"/>
  <c r="I37" i="378"/>
  <c r="J37" i="378"/>
  <c r="H37" i="378"/>
  <c r="U37" i="378"/>
  <c r="F37" i="378"/>
  <c r="C37" i="378"/>
  <c r="BP36" i="378"/>
  <c r="S36" i="378"/>
  <c r="T36" i="378"/>
  <c r="R36" i="378"/>
  <c r="Q36" i="378"/>
  <c r="K36" i="378"/>
  <c r="H36" i="378"/>
  <c r="I36" i="378"/>
  <c r="J36" i="378"/>
  <c r="F36" i="378"/>
  <c r="C36" i="378"/>
  <c r="BP35" i="378"/>
  <c r="T35" i="378"/>
  <c r="S35" i="378"/>
  <c r="Q35" i="378"/>
  <c r="K35" i="378"/>
  <c r="F35" i="378"/>
  <c r="H35" i="378"/>
  <c r="C35" i="378"/>
  <c r="BP34" i="378"/>
  <c r="U34" i="378"/>
  <c r="S34" i="378"/>
  <c r="T34" i="378"/>
  <c r="Q34" i="378"/>
  <c r="K34" i="378"/>
  <c r="I34" i="378"/>
  <c r="J34" i="378"/>
  <c r="H34" i="378"/>
  <c r="R34" i="378"/>
  <c r="F34" i="378"/>
  <c r="C34" i="378"/>
  <c r="S33" i="378"/>
  <c r="T33" i="378"/>
  <c r="Q33" i="378"/>
  <c r="K33" i="378"/>
  <c r="F33" i="378"/>
  <c r="H33" i="378"/>
  <c r="C33" i="378"/>
  <c r="S32" i="378"/>
  <c r="T32" i="378"/>
  <c r="Q32" i="378"/>
  <c r="K32" i="378"/>
  <c r="F32" i="378"/>
  <c r="H32" i="378"/>
  <c r="C32" i="378"/>
  <c r="S31" i="378"/>
  <c r="T31" i="378"/>
  <c r="R31" i="378"/>
  <c r="Q31" i="378"/>
  <c r="K31" i="378"/>
  <c r="F31" i="378"/>
  <c r="H31" i="378"/>
  <c r="U31" i="378"/>
  <c r="C31" i="378"/>
  <c r="BP30" i="378"/>
  <c r="BD30" i="378"/>
  <c r="AR30" i="378"/>
  <c r="AA30" i="378"/>
  <c r="S30" i="378"/>
  <c r="T30" i="378"/>
  <c r="Q30" i="378"/>
  <c r="K30" i="378"/>
  <c r="H30" i="378"/>
  <c r="I30" i="378"/>
  <c r="J30" i="378"/>
  <c r="F30" i="378"/>
  <c r="C30" i="378"/>
  <c r="U29" i="378"/>
  <c r="S29" i="378"/>
  <c r="T29" i="378"/>
  <c r="R29" i="378"/>
  <c r="Q29" i="378"/>
  <c r="K29" i="378"/>
  <c r="I29" i="378"/>
  <c r="J29" i="378"/>
  <c r="H29" i="378"/>
  <c r="F29" i="378"/>
  <c r="C29" i="378"/>
  <c r="U28" i="378"/>
  <c r="S28" i="378"/>
  <c r="T28" i="378"/>
  <c r="R28" i="378"/>
  <c r="Q28" i="378"/>
  <c r="K28" i="378"/>
  <c r="I28" i="378"/>
  <c r="J28" i="378"/>
  <c r="H28" i="378"/>
  <c r="F28" i="378"/>
  <c r="C28" i="378"/>
  <c r="S27" i="378"/>
  <c r="T27" i="378"/>
  <c r="Q27" i="378"/>
  <c r="K27" i="378"/>
  <c r="F27" i="378"/>
  <c r="H27" i="378"/>
  <c r="C27" i="378"/>
  <c r="S26" i="378"/>
  <c r="T26" i="378"/>
  <c r="Q26" i="378"/>
  <c r="K26" i="378"/>
  <c r="F26" i="378"/>
  <c r="H26" i="378"/>
  <c r="C26" i="378"/>
  <c r="S25" i="378"/>
  <c r="T25" i="378"/>
  <c r="R25" i="378"/>
  <c r="Q25" i="378"/>
  <c r="K25" i="378"/>
  <c r="I25" i="378"/>
  <c r="J25" i="378"/>
  <c r="F25" i="378"/>
  <c r="H25" i="378"/>
  <c r="U25" i="378"/>
  <c r="C25" i="378"/>
  <c r="T24" i="378"/>
  <c r="S24" i="378"/>
  <c r="Q24" i="378"/>
  <c r="K24" i="378"/>
  <c r="F24" i="378"/>
  <c r="H24" i="378"/>
  <c r="C24" i="378"/>
  <c r="T23" i="378"/>
  <c r="S23" i="378"/>
  <c r="Q23" i="378"/>
  <c r="K23" i="378"/>
  <c r="J23" i="378"/>
  <c r="H23" i="378"/>
  <c r="I23" i="378"/>
  <c r="F23" i="378"/>
  <c r="C23" i="378"/>
  <c r="S22" i="378"/>
  <c r="T22" i="378"/>
  <c r="Q22" i="378"/>
  <c r="K22" i="378"/>
  <c r="F22" i="378"/>
  <c r="H22" i="378"/>
  <c r="C22" i="378"/>
  <c r="U21" i="378"/>
  <c r="S21" i="378"/>
  <c r="T21" i="378"/>
  <c r="R21" i="378"/>
  <c r="Q21" i="378"/>
  <c r="K21" i="378"/>
  <c r="I21" i="378"/>
  <c r="J21" i="378"/>
  <c r="H21" i="378"/>
  <c r="F21" i="378"/>
  <c r="C21" i="378"/>
  <c r="U20" i="378"/>
  <c r="S20" i="378"/>
  <c r="T20" i="378"/>
  <c r="Q20" i="378"/>
  <c r="K20" i="378"/>
  <c r="H20" i="378"/>
  <c r="R20" i="378"/>
  <c r="F20" i="378"/>
  <c r="C20" i="378"/>
  <c r="S19" i="378"/>
  <c r="T19" i="378"/>
  <c r="Q19" i="378"/>
  <c r="K19" i="378"/>
  <c r="F19" i="378"/>
  <c r="H19" i="378"/>
  <c r="C19" i="378"/>
  <c r="AP18" i="378"/>
  <c r="T18" i="378"/>
  <c r="S18" i="378"/>
  <c r="Q18" i="378"/>
  <c r="K18" i="378"/>
  <c r="F18" i="378"/>
  <c r="H18" i="378"/>
  <c r="C18" i="378"/>
  <c r="S17" i="378"/>
  <c r="T17" i="378"/>
  <c r="Q17" i="378"/>
  <c r="K17" i="378"/>
  <c r="F17" i="378"/>
  <c r="H17" i="378"/>
  <c r="C17" i="378"/>
  <c r="T16" i="378"/>
  <c r="S16" i="378"/>
  <c r="Q16" i="378"/>
  <c r="K16" i="378"/>
  <c r="H16" i="378"/>
  <c r="U16" i="378"/>
  <c r="F16" i="378"/>
  <c r="C16" i="378"/>
  <c r="AL15" i="378"/>
  <c r="S15" i="378"/>
  <c r="T15" i="378"/>
  <c r="R15" i="378"/>
  <c r="Q15" i="378"/>
  <c r="K15" i="378"/>
  <c r="H15" i="378"/>
  <c r="I15" i="378"/>
  <c r="J15" i="378"/>
  <c r="F15" i="378"/>
  <c r="C15" i="378"/>
  <c r="T14" i="378"/>
  <c r="S14" i="378"/>
  <c r="Q14" i="378"/>
  <c r="K14" i="378"/>
  <c r="F14" i="378"/>
  <c r="H14" i="378"/>
  <c r="C14" i="378"/>
  <c r="AL13" i="378"/>
  <c r="T13" i="378"/>
  <c r="S13" i="378"/>
  <c r="Q13" i="378"/>
  <c r="K13" i="378"/>
  <c r="K73" i="378"/>
  <c r="BL29" i="378"/>
  <c r="F13" i="378"/>
  <c r="F73" i="378"/>
  <c r="C13" i="378"/>
  <c r="BR11" i="378"/>
  <c r="AL11" i="378"/>
  <c r="BR9" i="378"/>
  <c r="CL7" i="378"/>
  <c r="CC7" i="378"/>
  <c r="BW7" i="378"/>
  <c r="D75" i="377"/>
  <c r="N73" i="377"/>
  <c r="M73" i="377"/>
  <c r="G73" i="377"/>
  <c r="S72" i="377"/>
  <c r="T72" i="377"/>
  <c r="R72" i="377"/>
  <c r="Q72" i="377"/>
  <c r="K72" i="377"/>
  <c r="I72" i="377"/>
  <c r="J72" i="377"/>
  <c r="H72" i="377"/>
  <c r="U72" i="377"/>
  <c r="F72" i="377"/>
  <c r="C72" i="377"/>
  <c r="S71" i="377"/>
  <c r="T71" i="377"/>
  <c r="R71" i="377"/>
  <c r="Q71" i="377"/>
  <c r="K71" i="377"/>
  <c r="H71" i="377"/>
  <c r="I71" i="377"/>
  <c r="J71" i="377"/>
  <c r="F71" i="377"/>
  <c r="C71" i="377"/>
  <c r="T70" i="377"/>
  <c r="S70" i="377"/>
  <c r="Q70" i="377"/>
  <c r="K70" i="377"/>
  <c r="F70" i="377"/>
  <c r="H70" i="377"/>
  <c r="C70" i="377"/>
  <c r="S69" i="377"/>
  <c r="T69" i="377"/>
  <c r="Q69" i="377"/>
  <c r="K69" i="377"/>
  <c r="F69" i="377"/>
  <c r="H69" i="377"/>
  <c r="C69" i="377"/>
  <c r="S68" i="377"/>
  <c r="T68" i="377"/>
  <c r="Q68" i="377"/>
  <c r="K68" i="377"/>
  <c r="F68" i="377"/>
  <c r="H68" i="377"/>
  <c r="C68" i="377"/>
  <c r="T67" i="377"/>
  <c r="S67" i="377"/>
  <c r="Q67" i="377"/>
  <c r="K67" i="377"/>
  <c r="H67" i="377"/>
  <c r="U67" i="377"/>
  <c r="F67" i="377"/>
  <c r="C67" i="377"/>
  <c r="T66" i="377"/>
  <c r="S66" i="377"/>
  <c r="Q66" i="377"/>
  <c r="K66" i="377"/>
  <c r="F66" i="377"/>
  <c r="H66" i="377"/>
  <c r="C66" i="377"/>
  <c r="S65" i="377"/>
  <c r="T65" i="377"/>
  <c r="Q65" i="377"/>
  <c r="K65" i="377"/>
  <c r="F65" i="377"/>
  <c r="H65" i="377"/>
  <c r="C65" i="377"/>
  <c r="S64" i="377"/>
  <c r="T64" i="377"/>
  <c r="R64" i="377"/>
  <c r="Q64" i="377"/>
  <c r="K64" i="377"/>
  <c r="I64" i="377"/>
  <c r="J64" i="377"/>
  <c r="H64" i="377"/>
  <c r="U64" i="377"/>
  <c r="F64" i="377"/>
  <c r="C64" i="377"/>
  <c r="S63" i="377"/>
  <c r="T63" i="377"/>
  <c r="R63" i="377"/>
  <c r="Q63" i="377"/>
  <c r="K63" i="377"/>
  <c r="H63" i="377"/>
  <c r="I63" i="377"/>
  <c r="J63" i="377"/>
  <c r="F63" i="377"/>
  <c r="C63" i="377"/>
  <c r="T62" i="377"/>
  <c r="S62" i="377"/>
  <c r="Q62" i="377"/>
  <c r="K62" i="377"/>
  <c r="F62" i="377"/>
  <c r="H62" i="377"/>
  <c r="C62" i="377"/>
  <c r="S61" i="377"/>
  <c r="T61" i="377"/>
  <c r="Q61" i="377"/>
  <c r="K61" i="377"/>
  <c r="F61" i="377"/>
  <c r="H61" i="377"/>
  <c r="C61" i="377"/>
  <c r="S60" i="377"/>
  <c r="T60" i="377"/>
  <c r="Q60" i="377"/>
  <c r="K60" i="377"/>
  <c r="F60" i="377"/>
  <c r="H60" i="377"/>
  <c r="C60" i="377"/>
  <c r="T59" i="377"/>
  <c r="S59" i="377"/>
  <c r="Q59" i="377"/>
  <c r="K59" i="377"/>
  <c r="H59" i="377"/>
  <c r="I59" i="377"/>
  <c r="J59" i="377"/>
  <c r="F59" i="377"/>
  <c r="C59" i="377"/>
  <c r="T58" i="377"/>
  <c r="S58" i="377"/>
  <c r="Q58" i="377"/>
  <c r="K58" i="377"/>
  <c r="F58" i="377"/>
  <c r="H58" i="377"/>
  <c r="C58" i="377"/>
  <c r="S57" i="377"/>
  <c r="T57" i="377"/>
  <c r="Q57" i="377"/>
  <c r="K57" i="377"/>
  <c r="F57" i="377"/>
  <c r="H57" i="377"/>
  <c r="C57" i="377"/>
  <c r="S56" i="377"/>
  <c r="T56" i="377"/>
  <c r="R56" i="377"/>
  <c r="Q56" i="377"/>
  <c r="K56" i="377"/>
  <c r="I56" i="377"/>
  <c r="J56" i="377"/>
  <c r="H56" i="377"/>
  <c r="U56" i="377"/>
  <c r="F56" i="377"/>
  <c r="C56" i="377"/>
  <c r="S55" i="377"/>
  <c r="T55" i="377"/>
  <c r="Q55" i="377"/>
  <c r="K55" i="377"/>
  <c r="F55" i="377"/>
  <c r="H55" i="377"/>
  <c r="C55" i="377"/>
  <c r="S54" i="377"/>
  <c r="T54" i="377"/>
  <c r="R54" i="377"/>
  <c r="Q54" i="377"/>
  <c r="K54" i="377"/>
  <c r="I54" i="377"/>
  <c r="J54" i="377"/>
  <c r="H54" i="377"/>
  <c r="U54" i="377"/>
  <c r="F54" i="377"/>
  <c r="C54" i="377"/>
  <c r="S53" i="377"/>
  <c r="T53" i="377"/>
  <c r="Q53" i="377"/>
  <c r="K53" i="377"/>
  <c r="F53" i="377"/>
  <c r="H53" i="377"/>
  <c r="C53" i="377"/>
  <c r="T52" i="377"/>
  <c r="S52" i="377"/>
  <c r="Q52" i="377"/>
  <c r="K52" i="377"/>
  <c r="H52" i="377"/>
  <c r="R52" i="377"/>
  <c r="F52" i="377"/>
  <c r="C52" i="377"/>
  <c r="T51" i="377"/>
  <c r="S51" i="377"/>
  <c r="Q51" i="377"/>
  <c r="K51" i="377"/>
  <c r="F51" i="377"/>
  <c r="H51" i="377"/>
  <c r="C51" i="377"/>
  <c r="S50" i="377"/>
  <c r="T50" i="377"/>
  <c r="Q50" i="377"/>
  <c r="K50" i="377"/>
  <c r="F50" i="377"/>
  <c r="H50" i="377"/>
  <c r="C50" i="377"/>
  <c r="S49" i="377"/>
  <c r="T49" i="377"/>
  <c r="Q49" i="377"/>
  <c r="K49" i="377"/>
  <c r="F49" i="377"/>
  <c r="H49" i="377"/>
  <c r="C49" i="377"/>
  <c r="S48" i="377"/>
  <c r="T48" i="377"/>
  <c r="Q48" i="377"/>
  <c r="K48" i="377"/>
  <c r="F48" i="377"/>
  <c r="H48" i="377"/>
  <c r="C48" i="377"/>
  <c r="S47" i="377"/>
  <c r="T47" i="377"/>
  <c r="Q47" i="377"/>
  <c r="K47" i="377"/>
  <c r="F47" i="377"/>
  <c r="H47" i="377"/>
  <c r="C47" i="377"/>
  <c r="S46" i="377"/>
  <c r="T46" i="377"/>
  <c r="Q46" i="377"/>
  <c r="K46" i="377"/>
  <c r="F46" i="377"/>
  <c r="H46" i="377"/>
  <c r="C46" i="377"/>
  <c r="S45" i="377"/>
  <c r="T45" i="377"/>
  <c r="R45" i="377"/>
  <c r="Q45" i="377"/>
  <c r="K45" i="377"/>
  <c r="I45" i="377"/>
  <c r="J45" i="377"/>
  <c r="H45" i="377"/>
  <c r="U45" i="377"/>
  <c r="F45" i="377"/>
  <c r="C45" i="377"/>
  <c r="S44" i="377"/>
  <c r="T44" i="377"/>
  <c r="Q44" i="377"/>
  <c r="K44" i="377"/>
  <c r="F44" i="377"/>
  <c r="H44" i="377"/>
  <c r="C44" i="377"/>
  <c r="S43" i="377"/>
  <c r="T43" i="377"/>
  <c r="R43" i="377"/>
  <c r="Q43" i="377"/>
  <c r="K43" i="377"/>
  <c r="I43" i="377"/>
  <c r="J43" i="377"/>
  <c r="H43" i="377"/>
  <c r="U43" i="377"/>
  <c r="F43" i="377"/>
  <c r="C43" i="377"/>
  <c r="S42" i="377"/>
  <c r="T42" i="377"/>
  <c r="R42" i="377"/>
  <c r="Q42" i="377"/>
  <c r="K42" i="377"/>
  <c r="H42" i="377"/>
  <c r="I42" i="377"/>
  <c r="J42" i="377"/>
  <c r="F42" i="377"/>
  <c r="C42" i="377"/>
  <c r="T41" i="377"/>
  <c r="S41" i="377"/>
  <c r="Q41" i="377"/>
  <c r="K41" i="377"/>
  <c r="F41" i="377"/>
  <c r="H41" i="377"/>
  <c r="C41" i="377"/>
  <c r="BP40" i="377"/>
  <c r="T40" i="377"/>
  <c r="S40" i="377"/>
  <c r="Q40" i="377"/>
  <c r="K40" i="377"/>
  <c r="F40" i="377"/>
  <c r="H40" i="377"/>
  <c r="C40" i="377"/>
  <c r="BP39" i="377"/>
  <c r="T39" i="377"/>
  <c r="S39" i="377"/>
  <c r="Q39" i="377"/>
  <c r="K39" i="377"/>
  <c r="F39" i="377"/>
  <c r="H39" i="377"/>
  <c r="C39" i="377"/>
  <c r="BP38" i="377"/>
  <c r="T38" i="377"/>
  <c r="S38" i="377"/>
  <c r="Q38" i="377"/>
  <c r="K38" i="377"/>
  <c r="F38" i="377"/>
  <c r="H38" i="377"/>
  <c r="C38" i="377"/>
  <c r="BP37" i="377"/>
  <c r="T37" i="377"/>
  <c r="S37" i="377"/>
  <c r="Q37" i="377"/>
  <c r="K37" i="377"/>
  <c r="F37" i="377"/>
  <c r="H37" i="377"/>
  <c r="C37" i="377"/>
  <c r="BP36" i="377"/>
  <c r="T36" i="377"/>
  <c r="S36" i="377"/>
  <c r="Q36" i="377"/>
  <c r="K36" i="377"/>
  <c r="F36" i="377"/>
  <c r="H36" i="377"/>
  <c r="C36" i="377"/>
  <c r="BP35" i="377"/>
  <c r="T35" i="377"/>
  <c r="S35" i="377"/>
  <c r="Q35" i="377"/>
  <c r="K35" i="377"/>
  <c r="F35" i="377"/>
  <c r="H35" i="377"/>
  <c r="C35" i="377"/>
  <c r="BP34" i="377"/>
  <c r="T34" i="377"/>
  <c r="S34" i="377"/>
  <c r="Q34" i="377"/>
  <c r="K34" i="377"/>
  <c r="F34" i="377"/>
  <c r="H34" i="377"/>
  <c r="C34" i="377"/>
  <c r="S33" i="377"/>
  <c r="T33" i="377"/>
  <c r="Q33" i="377"/>
  <c r="K33" i="377"/>
  <c r="F33" i="377"/>
  <c r="H33" i="377"/>
  <c r="C33" i="377"/>
  <c r="S32" i="377"/>
  <c r="T32" i="377"/>
  <c r="R32" i="377"/>
  <c r="Q32" i="377"/>
  <c r="K32" i="377"/>
  <c r="I32" i="377"/>
  <c r="J32" i="377"/>
  <c r="H32" i="377"/>
  <c r="U32" i="377"/>
  <c r="F32" i="377"/>
  <c r="C32" i="377"/>
  <c r="S31" i="377"/>
  <c r="T31" i="377"/>
  <c r="R31" i="377"/>
  <c r="Q31" i="377"/>
  <c r="K31" i="377"/>
  <c r="H31" i="377"/>
  <c r="I31" i="377"/>
  <c r="J31" i="377"/>
  <c r="F31" i="377"/>
  <c r="C31" i="377"/>
  <c r="BP30" i="377"/>
  <c r="BD30" i="377"/>
  <c r="AR30" i="377"/>
  <c r="AA30" i="377"/>
  <c r="T30" i="377"/>
  <c r="S30" i="377"/>
  <c r="Q30" i="377"/>
  <c r="K30" i="377"/>
  <c r="F30" i="377"/>
  <c r="H30" i="377"/>
  <c r="C30" i="377"/>
  <c r="T29" i="377"/>
  <c r="S29" i="377"/>
  <c r="Q29" i="377"/>
  <c r="K29" i="377"/>
  <c r="F29" i="377"/>
  <c r="H29" i="377"/>
  <c r="C29" i="377"/>
  <c r="T28" i="377"/>
  <c r="S28" i="377"/>
  <c r="Q28" i="377"/>
  <c r="K28" i="377"/>
  <c r="F28" i="377"/>
  <c r="H28" i="377"/>
  <c r="C28" i="377"/>
  <c r="S27" i="377"/>
  <c r="T27" i="377"/>
  <c r="Q27" i="377"/>
  <c r="K27" i="377"/>
  <c r="F27" i="377"/>
  <c r="H27" i="377"/>
  <c r="C27" i="377"/>
  <c r="S26" i="377"/>
  <c r="T26" i="377"/>
  <c r="R26" i="377"/>
  <c r="Q26" i="377"/>
  <c r="K26" i="377"/>
  <c r="I26" i="377"/>
  <c r="J26" i="377"/>
  <c r="H26" i="377"/>
  <c r="U26" i="377"/>
  <c r="F26" i="377"/>
  <c r="C26" i="377"/>
  <c r="S25" i="377"/>
  <c r="T25" i="377"/>
  <c r="R25" i="377"/>
  <c r="Q25" i="377"/>
  <c r="K25" i="377"/>
  <c r="H25" i="377"/>
  <c r="I25" i="377"/>
  <c r="J25" i="377"/>
  <c r="F25" i="377"/>
  <c r="C25" i="377"/>
  <c r="T24" i="377"/>
  <c r="S24" i="377"/>
  <c r="Q24" i="377"/>
  <c r="K24" i="377"/>
  <c r="F24" i="377"/>
  <c r="H24" i="377"/>
  <c r="C24" i="377"/>
  <c r="S23" i="377"/>
  <c r="T23" i="377"/>
  <c r="Q23" i="377"/>
  <c r="K23" i="377"/>
  <c r="F23" i="377"/>
  <c r="H23" i="377"/>
  <c r="C23" i="377"/>
  <c r="S22" i="377"/>
  <c r="T22" i="377"/>
  <c r="Q22" i="377"/>
  <c r="K22" i="377"/>
  <c r="F22" i="377"/>
  <c r="H22" i="377"/>
  <c r="C22" i="377"/>
  <c r="T21" i="377"/>
  <c r="S21" i="377"/>
  <c r="Q21" i="377"/>
  <c r="K21" i="377"/>
  <c r="H21" i="377"/>
  <c r="I21" i="377"/>
  <c r="J21" i="377"/>
  <c r="F21" i="377"/>
  <c r="C21" i="377"/>
  <c r="T20" i="377"/>
  <c r="S20" i="377"/>
  <c r="Q20" i="377"/>
  <c r="K20" i="377"/>
  <c r="F20" i="377"/>
  <c r="H20" i="377"/>
  <c r="C20" i="377"/>
  <c r="S19" i="377"/>
  <c r="T19" i="377"/>
  <c r="Q19" i="377"/>
  <c r="K19" i="377"/>
  <c r="F19" i="377"/>
  <c r="H19" i="377"/>
  <c r="C19" i="377"/>
  <c r="AP18" i="377"/>
  <c r="S18" i="377"/>
  <c r="T18" i="377"/>
  <c r="Q18" i="377"/>
  <c r="K18" i="377"/>
  <c r="F18" i="377"/>
  <c r="H18" i="377"/>
  <c r="C18" i="377"/>
  <c r="S17" i="377"/>
  <c r="T17" i="377"/>
  <c r="Q17" i="377"/>
  <c r="K17" i="377"/>
  <c r="F17" i="377"/>
  <c r="H17" i="377"/>
  <c r="C17" i="377"/>
  <c r="T16" i="377"/>
  <c r="S16" i="377"/>
  <c r="Q16" i="377"/>
  <c r="K16" i="377"/>
  <c r="H16" i="377"/>
  <c r="R16" i="377"/>
  <c r="F16" i="377"/>
  <c r="C16" i="377"/>
  <c r="AL15" i="377"/>
  <c r="S15" i="377"/>
  <c r="T15" i="377"/>
  <c r="R15" i="377"/>
  <c r="Q15" i="377"/>
  <c r="K15" i="377"/>
  <c r="H15" i="377"/>
  <c r="I15" i="377"/>
  <c r="J15" i="377"/>
  <c r="F15" i="377"/>
  <c r="C15" i="377"/>
  <c r="T14" i="377"/>
  <c r="S14" i="377"/>
  <c r="Q14" i="377"/>
  <c r="K14" i="377"/>
  <c r="F14" i="377"/>
  <c r="F73" i="377"/>
  <c r="C14" i="377"/>
  <c r="AL13" i="377"/>
  <c r="T13" i="377"/>
  <c r="S13" i="377"/>
  <c r="Q13" i="377"/>
  <c r="K13" i="377"/>
  <c r="K73" i="377"/>
  <c r="BL29" i="377"/>
  <c r="F13" i="377"/>
  <c r="H13" i="377"/>
  <c r="C13" i="377"/>
  <c r="BR11" i="377"/>
  <c r="AL11" i="377"/>
  <c r="BR9" i="377"/>
  <c r="CL7" i="377"/>
  <c r="CC7" i="377"/>
  <c r="BW7" i="377"/>
  <c r="D75" i="376"/>
  <c r="N73" i="376"/>
  <c r="M73" i="376"/>
  <c r="G73" i="376"/>
  <c r="S72" i="376"/>
  <c r="T72" i="376"/>
  <c r="R72" i="376"/>
  <c r="Q72" i="376"/>
  <c r="K72" i="376"/>
  <c r="I72" i="376"/>
  <c r="J72" i="376"/>
  <c r="H72" i="376"/>
  <c r="U72" i="376"/>
  <c r="F72" i="376"/>
  <c r="C72" i="376"/>
  <c r="S71" i="376"/>
  <c r="T71" i="376"/>
  <c r="R71" i="376"/>
  <c r="Q71" i="376"/>
  <c r="K71" i="376"/>
  <c r="H71" i="376"/>
  <c r="I71" i="376"/>
  <c r="J71" i="376"/>
  <c r="F71" i="376"/>
  <c r="C71" i="376"/>
  <c r="T70" i="376"/>
  <c r="S70" i="376"/>
  <c r="Q70" i="376"/>
  <c r="K70" i="376"/>
  <c r="F70" i="376"/>
  <c r="H70" i="376"/>
  <c r="C70" i="376"/>
  <c r="S69" i="376"/>
  <c r="T69" i="376"/>
  <c r="Q69" i="376"/>
  <c r="K69" i="376"/>
  <c r="F69" i="376"/>
  <c r="H69" i="376"/>
  <c r="C69" i="376"/>
  <c r="S68" i="376"/>
  <c r="T68" i="376"/>
  <c r="Q68" i="376"/>
  <c r="K68" i="376"/>
  <c r="F68" i="376"/>
  <c r="H68" i="376"/>
  <c r="C68" i="376"/>
  <c r="T67" i="376"/>
  <c r="S67" i="376"/>
  <c r="Q67" i="376"/>
  <c r="K67" i="376"/>
  <c r="H67" i="376"/>
  <c r="R67" i="376"/>
  <c r="F67" i="376"/>
  <c r="C67" i="376"/>
  <c r="T66" i="376"/>
  <c r="S66" i="376"/>
  <c r="Q66" i="376"/>
  <c r="K66" i="376"/>
  <c r="F66" i="376"/>
  <c r="H66" i="376"/>
  <c r="C66" i="376"/>
  <c r="S65" i="376"/>
  <c r="T65" i="376"/>
  <c r="Q65" i="376"/>
  <c r="K65" i="376"/>
  <c r="F65" i="376"/>
  <c r="H65" i="376"/>
  <c r="C65" i="376"/>
  <c r="S64" i="376"/>
  <c r="T64" i="376"/>
  <c r="R64" i="376"/>
  <c r="Q64" i="376"/>
  <c r="K64" i="376"/>
  <c r="I64" i="376"/>
  <c r="J64" i="376"/>
  <c r="H64" i="376"/>
  <c r="U64" i="376"/>
  <c r="F64" i="376"/>
  <c r="C64" i="376"/>
  <c r="S63" i="376"/>
  <c r="T63" i="376"/>
  <c r="R63" i="376"/>
  <c r="Q63" i="376"/>
  <c r="K63" i="376"/>
  <c r="H63" i="376"/>
  <c r="I63" i="376"/>
  <c r="J63" i="376"/>
  <c r="F63" i="376"/>
  <c r="C63" i="376"/>
  <c r="T62" i="376"/>
  <c r="S62" i="376"/>
  <c r="Q62" i="376"/>
  <c r="K62" i="376"/>
  <c r="F62" i="376"/>
  <c r="H62" i="376"/>
  <c r="C62" i="376"/>
  <c r="S61" i="376"/>
  <c r="T61" i="376"/>
  <c r="Q61" i="376"/>
  <c r="K61" i="376"/>
  <c r="F61" i="376"/>
  <c r="H61" i="376"/>
  <c r="C61" i="376"/>
  <c r="S60" i="376"/>
  <c r="T60" i="376"/>
  <c r="Q60" i="376"/>
  <c r="K60" i="376"/>
  <c r="F60" i="376"/>
  <c r="H60" i="376"/>
  <c r="C60" i="376"/>
  <c r="T59" i="376"/>
  <c r="S59" i="376"/>
  <c r="Q59" i="376"/>
  <c r="K59" i="376"/>
  <c r="H59" i="376"/>
  <c r="U59" i="376"/>
  <c r="F59" i="376"/>
  <c r="C59" i="376"/>
  <c r="T58" i="376"/>
  <c r="S58" i="376"/>
  <c r="Q58" i="376"/>
  <c r="K58" i="376"/>
  <c r="F58" i="376"/>
  <c r="H58" i="376"/>
  <c r="C58" i="376"/>
  <c r="S57" i="376"/>
  <c r="T57" i="376"/>
  <c r="Q57" i="376"/>
  <c r="K57" i="376"/>
  <c r="F57" i="376"/>
  <c r="H57" i="376"/>
  <c r="C57" i="376"/>
  <c r="S56" i="376"/>
  <c r="T56" i="376"/>
  <c r="R56" i="376"/>
  <c r="Q56" i="376"/>
  <c r="K56" i="376"/>
  <c r="I56" i="376"/>
  <c r="J56" i="376"/>
  <c r="H56" i="376"/>
  <c r="U56" i="376"/>
  <c r="F56" i="376"/>
  <c r="C56" i="376"/>
  <c r="S55" i="376"/>
  <c r="T55" i="376"/>
  <c r="Q55" i="376"/>
  <c r="K55" i="376"/>
  <c r="F55" i="376"/>
  <c r="H55" i="376"/>
  <c r="C55" i="376"/>
  <c r="S54" i="376"/>
  <c r="T54" i="376"/>
  <c r="R54" i="376"/>
  <c r="Q54" i="376"/>
  <c r="K54" i="376"/>
  <c r="I54" i="376"/>
  <c r="J54" i="376"/>
  <c r="H54" i="376"/>
  <c r="U54" i="376"/>
  <c r="F54" i="376"/>
  <c r="C54" i="376"/>
  <c r="S53" i="376"/>
  <c r="T53" i="376"/>
  <c r="Q53" i="376"/>
  <c r="K53" i="376"/>
  <c r="F53" i="376"/>
  <c r="H53" i="376"/>
  <c r="C53" i="376"/>
  <c r="T52" i="376"/>
  <c r="S52" i="376"/>
  <c r="Q52" i="376"/>
  <c r="K52" i="376"/>
  <c r="H52" i="376"/>
  <c r="U52" i="376"/>
  <c r="F52" i="376"/>
  <c r="C52" i="376"/>
  <c r="T51" i="376"/>
  <c r="S51" i="376"/>
  <c r="Q51" i="376"/>
  <c r="K51" i="376"/>
  <c r="F51" i="376"/>
  <c r="H51" i="376"/>
  <c r="C51" i="376"/>
  <c r="S50" i="376"/>
  <c r="T50" i="376"/>
  <c r="Q50" i="376"/>
  <c r="K50" i="376"/>
  <c r="F50" i="376"/>
  <c r="H50" i="376"/>
  <c r="C50" i="376"/>
  <c r="S49" i="376"/>
  <c r="T49" i="376"/>
  <c r="Q49" i="376"/>
  <c r="K49" i="376"/>
  <c r="F49" i="376"/>
  <c r="H49" i="376"/>
  <c r="C49" i="376"/>
  <c r="S48" i="376"/>
  <c r="T48" i="376"/>
  <c r="Q48" i="376"/>
  <c r="K48" i="376"/>
  <c r="F48" i="376"/>
  <c r="H48" i="376"/>
  <c r="C48" i="376"/>
  <c r="S47" i="376"/>
  <c r="T47" i="376"/>
  <c r="Q47" i="376"/>
  <c r="K47" i="376"/>
  <c r="F47" i="376"/>
  <c r="H47" i="376"/>
  <c r="C47" i="376"/>
  <c r="S46" i="376"/>
  <c r="T46" i="376"/>
  <c r="Q46" i="376"/>
  <c r="K46" i="376"/>
  <c r="F46" i="376"/>
  <c r="H46" i="376"/>
  <c r="C46" i="376"/>
  <c r="S45" i="376"/>
  <c r="T45" i="376"/>
  <c r="R45" i="376"/>
  <c r="Q45" i="376"/>
  <c r="K45" i="376"/>
  <c r="I45" i="376"/>
  <c r="J45" i="376"/>
  <c r="H45" i="376"/>
  <c r="U45" i="376"/>
  <c r="F45" i="376"/>
  <c r="C45" i="376"/>
  <c r="S44" i="376"/>
  <c r="T44" i="376"/>
  <c r="Q44" i="376"/>
  <c r="K44" i="376"/>
  <c r="F44" i="376"/>
  <c r="H44" i="376"/>
  <c r="C44" i="376"/>
  <c r="S43" i="376"/>
  <c r="T43" i="376"/>
  <c r="R43" i="376"/>
  <c r="Q43" i="376"/>
  <c r="K43" i="376"/>
  <c r="I43" i="376"/>
  <c r="J43" i="376"/>
  <c r="H43" i="376"/>
  <c r="U43" i="376"/>
  <c r="F43" i="376"/>
  <c r="C43" i="376"/>
  <c r="S42" i="376"/>
  <c r="T42" i="376"/>
  <c r="R42" i="376"/>
  <c r="Q42" i="376"/>
  <c r="K42" i="376"/>
  <c r="H42" i="376"/>
  <c r="I42" i="376"/>
  <c r="J42" i="376"/>
  <c r="F42" i="376"/>
  <c r="C42" i="376"/>
  <c r="T41" i="376"/>
  <c r="S41" i="376"/>
  <c r="Q41" i="376"/>
  <c r="K41" i="376"/>
  <c r="F41" i="376"/>
  <c r="H41" i="376"/>
  <c r="C41" i="376"/>
  <c r="BP40" i="376"/>
  <c r="T40" i="376"/>
  <c r="S40" i="376"/>
  <c r="Q40" i="376"/>
  <c r="K40" i="376"/>
  <c r="F40" i="376"/>
  <c r="H40" i="376"/>
  <c r="C40" i="376"/>
  <c r="BP39" i="376"/>
  <c r="T39" i="376"/>
  <c r="S39" i="376"/>
  <c r="Q39" i="376"/>
  <c r="K39" i="376"/>
  <c r="F39" i="376"/>
  <c r="H39" i="376"/>
  <c r="C39" i="376"/>
  <c r="BP38" i="376"/>
  <c r="T38" i="376"/>
  <c r="S38" i="376"/>
  <c r="Q38" i="376"/>
  <c r="K38" i="376"/>
  <c r="F38" i="376"/>
  <c r="H38" i="376"/>
  <c r="C38" i="376"/>
  <c r="BP37" i="376"/>
  <c r="T37" i="376"/>
  <c r="S37" i="376"/>
  <c r="Q37" i="376"/>
  <c r="K37" i="376"/>
  <c r="F37" i="376"/>
  <c r="H37" i="376"/>
  <c r="C37" i="376"/>
  <c r="BP36" i="376"/>
  <c r="T36" i="376"/>
  <c r="S36" i="376"/>
  <c r="Q36" i="376"/>
  <c r="K36" i="376"/>
  <c r="F36" i="376"/>
  <c r="H36" i="376"/>
  <c r="C36" i="376"/>
  <c r="BP35" i="376"/>
  <c r="T35" i="376"/>
  <c r="S35" i="376"/>
  <c r="Q35" i="376"/>
  <c r="K35" i="376"/>
  <c r="F35" i="376"/>
  <c r="H35" i="376"/>
  <c r="C35" i="376"/>
  <c r="BP34" i="376"/>
  <c r="T34" i="376"/>
  <c r="S34" i="376"/>
  <c r="Q34" i="376"/>
  <c r="K34" i="376"/>
  <c r="F34" i="376"/>
  <c r="H34" i="376"/>
  <c r="C34" i="376"/>
  <c r="S33" i="376"/>
  <c r="T33" i="376"/>
  <c r="Q33" i="376"/>
  <c r="K33" i="376"/>
  <c r="F33" i="376"/>
  <c r="H33" i="376"/>
  <c r="C33" i="376"/>
  <c r="S32" i="376"/>
  <c r="T32" i="376"/>
  <c r="R32" i="376"/>
  <c r="Q32" i="376"/>
  <c r="K32" i="376"/>
  <c r="I32" i="376"/>
  <c r="J32" i="376"/>
  <c r="H32" i="376"/>
  <c r="U32" i="376"/>
  <c r="F32" i="376"/>
  <c r="C32" i="376"/>
  <c r="S31" i="376"/>
  <c r="T31" i="376"/>
  <c r="R31" i="376"/>
  <c r="Q31" i="376"/>
  <c r="K31" i="376"/>
  <c r="H31" i="376"/>
  <c r="I31" i="376"/>
  <c r="J31" i="376"/>
  <c r="F31" i="376"/>
  <c r="C31" i="376"/>
  <c r="BP30" i="376"/>
  <c r="BD30" i="376"/>
  <c r="AR30" i="376"/>
  <c r="AA30" i="376"/>
  <c r="T30" i="376"/>
  <c r="S30" i="376"/>
  <c r="Q30" i="376"/>
  <c r="K30" i="376"/>
  <c r="F30" i="376"/>
  <c r="H30" i="376"/>
  <c r="C30" i="376"/>
  <c r="T29" i="376"/>
  <c r="S29" i="376"/>
  <c r="Q29" i="376"/>
  <c r="K29" i="376"/>
  <c r="F29" i="376"/>
  <c r="H29" i="376"/>
  <c r="C29" i="376"/>
  <c r="T28" i="376"/>
  <c r="S28" i="376"/>
  <c r="Q28" i="376"/>
  <c r="K28" i="376"/>
  <c r="F28" i="376"/>
  <c r="H28" i="376"/>
  <c r="C28" i="376"/>
  <c r="S27" i="376"/>
  <c r="T27" i="376"/>
  <c r="Q27" i="376"/>
  <c r="K27" i="376"/>
  <c r="F27" i="376"/>
  <c r="H27" i="376"/>
  <c r="C27" i="376"/>
  <c r="S26" i="376"/>
  <c r="T26" i="376"/>
  <c r="R26" i="376"/>
  <c r="Q26" i="376"/>
  <c r="K26" i="376"/>
  <c r="I26" i="376"/>
  <c r="J26" i="376"/>
  <c r="H26" i="376"/>
  <c r="U26" i="376"/>
  <c r="F26" i="376"/>
  <c r="C26" i="376"/>
  <c r="S25" i="376"/>
  <c r="T25" i="376"/>
  <c r="R25" i="376"/>
  <c r="Q25" i="376"/>
  <c r="K25" i="376"/>
  <c r="H25" i="376"/>
  <c r="I25" i="376"/>
  <c r="J25" i="376"/>
  <c r="F25" i="376"/>
  <c r="C25" i="376"/>
  <c r="T24" i="376"/>
  <c r="S24" i="376"/>
  <c r="Q24" i="376"/>
  <c r="K24" i="376"/>
  <c r="F24" i="376"/>
  <c r="H24" i="376"/>
  <c r="C24" i="376"/>
  <c r="S23" i="376"/>
  <c r="T23" i="376"/>
  <c r="Q23" i="376"/>
  <c r="K23" i="376"/>
  <c r="F23" i="376"/>
  <c r="H23" i="376"/>
  <c r="C23" i="376"/>
  <c r="S22" i="376"/>
  <c r="T22" i="376"/>
  <c r="Q22" i="376"/>
  <c r="K22" i="376"/>
  <c r="F22" i="376"/>
  <c r="H22" i="376"/>
  <c r="C22" i="376"/>
  <c r="T21" i="376"/>
  <c r="S21" i="376"/>
  <c r="Q21" i="376"/>
  <c r="K21" i="376"/>
  <c r="H21" i="376"/>
  <c r="R21" i="376"/>
  <c r="F21" i="376"/>
  <c r="C21" i="376"/>
  <c r="T20" i="376"/>
  <c r="S20" i="376"/>
  <c r="Q20" i="376"/>
  <c r="K20" i="376"/>
  <c r="F20" i="376"/>
  <c r="H20" i="376"/>
  <c r="C20" i="376"/>
  <c r="S19" i="376"/>
  <c r="T19" i="376"/>
  <c r="Q19" i="376"/>
  <c r="K19" i="376"/>
  <c r="F19" i="376"/>
  <c r="H19" i="376"/>
  <c r="C19" i="376"/>
  <c r="AP18" i="376"/>
  <c r="S18" i="376"/>
  <c r="T18" i="376"/>
  <c r="Q18" i="376"/>
  <c r="K18" i="376"/>
  <c r="F18" i="376"/>
  <c r="H18" i="376"/>
  <c r="C18" i="376"/>
  <c r="S17" i="376"/>
  <c r="T17" i="376"/>
  <c r="Q17" i="376"/>
  <c r="K17" i="376"/>
  <c r="F17" i="376"/>
  <c r="H17" i="376"/>
  <c r="C17" i="376"/>
  <c r="T16" i="376"/>
  <c r="S16" i="376"/>
  <c r="Q16" i="376"/>
  <c r="K16" i="376"/>
  <c r="H16" i="376"/>
  <c r="U16" i="376"/>
  <c r="F16" i="376"/>
  <c r="C16" i="376"/>
  <c r="AL15" i="376"/>
  <c r="S15" i="376"/>
  <c r="T15" i="376"/>
  <c r="R15" i="376"/>
  <c r="Q15" i="376"/>
  <c r="K15" i="376"/>
  <c r="H15" i="376"/>
  <c r="I15" i="376"/>
  <c r="J15" i="376"/>
  <c r="F15" i="376"/>
  <c r="C15" i="376"/>
  <c r="T14" i="376"/>
  <c r="S14" i="376"/>
  <c r="Q14" i="376"/>
  <c r="K14" i="376"/>
  <c r="F14" i="376"/>
  <c r="H14" i="376"/>
  <c r="C14" i="376"/>
  <c r="AL13" i="376"/>
  <c r="T13" i="376"/>
  <c r="S13" i="376"/>
  <c r="Q13" i="376"/>
  <c r="K13" i="376"/>
  <c r="K73" i="376"/>
  <c r="BL29" i="376"/>
  <c r="F13" i="376"/>
  <c r="H13" i="376"/>
  <c r="C13" i="376"/>
  <c r="BR11" i="376"/>
  <c r="AL11" i="376"/>
  <c r="BR9" i="376"/>
  <c r="CL7" i="376"/>
  <c r="CC7" i="376"/>
  <c r="BW7" i="376"/>
  <c r="D75" i="375"/>
  <c r="N73" i="375"/>
  <c r="M73" i="375"/>
  <c r="G73" i="375"/>
  <c r="S72" i="375"/>
  <c r="T72" i="375"/>
  <c r="Q72" i="375"/>
  <c r="K72" i="375"/>
  <c r="F72" i="375"/>
  <c r="H72" i="375"/>
  <c r="C72" i="375"/>
  <c r="T71" i="375"/>
  <c r="S71" i="375"/>
  <c r="Q71" i="375"/>
  <c r="K71" i="375"/>
  <c r="F71" i="375"/>
  <c r="H71" i="375"/>
  <c r="C71" i="375"/>
  <c r="S70" i="375"/>
  <c r="T70" i="375"/>
  <c r="Q70" i="375"/>
  <c r="K70" i="375"/>
  <c r="F70" i="375"/>
  <c r="H70" i="375"/>
  <c r="C70" i="375"/>
  <c r="T69" i="375"/>
  <c r="S69" i="375"/>
  <c r="Q69" i="375"/>
  <c r="K69" i="375"/>
  <c r="F69" i="375"/>
  <c r="H69" i="375"/>
  <c r="C69" i="375"/>
  <c r="T68" i="375"/>
  <c r="S68" i="375"/>
  <c r="Q68" i="375"/>
  <c r="K68" i="375"/>
  <c r="F68" i="375"/>
  <c r="H68" i="375"/>
  <c r="C68" i="375"/>
  <c r="T67" i="375"/>
  <c r="S67" i="375"/>
  <c r="R67" i="375"/>
  <c r="Q67" i="375"/>
  <c r="K67" i="375"/>
  <c r="F67" i="375"/>
  <c r="H67" i="375"/>
  <c r="C67" i="375"/>
  <c r="U66" i="375"/>
  <c r="S66" i="375"/>
  <c r="T66" i="375"/>
  <c r="Q66" i="375"/>
  <c r="K66" i="375"/>
  <c r="H66" i="375"/>
  <c r="F66" i="375"/>
  <c r="C66" i="375"/>
  <c r="T65" i="375"/>
  <c r="S65" i="375"/>
  <c r="Q65" i="375"/>
  <c r="K65" i="375"/>
  <c r="I65" i="375"/>
  <c r="J65" i="375"/>
  <c r="H65" i="375"/>
  <c r="U65" i="375"/>
  <c r="F65" i="375"/>
  <c r="C65" i="375"/>
  <c r="S64" i="375"/>
  <c r="T64" i="375"/>
  <c r="Q64" i="375"/>
  <c r="K64" i="375"/>
  <c r="H64" i="375"/>
  <c r="R64" i="375"/>
  <c r="F64" i="375"/>
  <c r="C64" i="375"/>
  <c r="T63" i="375"/>
  <c r="S63" i="375"/>
  <c r="Q63" i="375"/>
  <c r="K63" i="375"/>
  <c r="I63" i="375"/>
  <c r="J63" i="375"/>
  <c r="F63" i="375"/>
  <c r="H63" i="375"/>
  <c r="C63" i="375"/>
  <c r="S62" i="375"/>
  <c r="T62" i="375"/>
  <c r="Q62" i="375"/>
  <c r="K62" i="375"/>
  <c r="J62" i="375"/>
  <c r="I62" i="375"/>
  <c r="H62" i="375"/>
  <c r="U62" i="375"/>
  <c r="F62" i="375"/>
  <c r="C62" i="375"/>
  <c r="T61" i="375"/>
  <c r="S61" i="375"/>
  <c r="Q61" i="375"/>
  <c r="K61" i="375"/>
  <c r="F61" i="375"/>
  <c r="H61" i="375"/>
  <c r="C61" i="375"/>
  <c r="T60" i="375"/>
  <c r="S60" i="375"/>
  <c r="Q60" i="375"/>
  <c r="K60" i="375"/>
  <c r="F60" i="375"/>
  <c r="H60" i="375"/>
  <c r="C60" i="375"/>
  <c r="T59" i="375"/>
  <c r="S59" i="375"/>
  <c r="R59" i="375"/>
  <c r="Q59" i="375"/>
  <c r="K59" i="375"/>
  <c r="F59" i="375"/>
  <c r="H59" i="375"/>
  <c r="C59" i="375"/>
  <c r="U58" i="375"/>
  <c r="S58" i="375"/>
  <c r="T58" i="375"/>
  <c r="Q58" i="375"/>
  <c r="K58" i="375"/>
  <c r="H58" i="375"/>
  <c r="F58" i="375"/>
  <c r="C58" i="375"/>
  <c r="T57" i="375"/>
  <c r="S57" i="375"/>
  <c r="Q57" i="375"/>
  <c r="K57" i="375"/>
  <c r="I57" i="375"/>
  <c r="J57" i="375"/>
  <c r="H57" i="375"/>
  <c r="U57" i="375"/>
  <c r="F57" i="375"/>
  <c r="C57" i="375"/>
  <c r="S56" i="375"/>
  <c r="T56" i="375"/>
  <c r="Q56" i="375"/>
  <c r="K56" i="375"/>
  <c r="H56" i="375"/>
  <c r="R56" i="375"/>
  <c r="F56" i="375"/>
  <c r="C56" i="375"/>
  <c r="T55" i="375"/>
  <c r="S55" i="375"/>
  <c r="Q55" i="375"/>
  <c r="K55" i="375"/>
  <c r="F55" i="375"/>
  <c r="H55" i="375"/>
  <c r="C55" i="375"/>
  <c r="S54" i="375"/>
  <c r="T54" i="375"/>
  <c r="Q54" i="375"/>
  <c r="K54" i="375"/>
  <c r="H54" i="375"/>
  <c r="R54" i="375"/>
  <c r="F54" i="375"/>
  <c r="C54" i="375"/>
  <c r="T53" i="375"/>
  <c r="S53" i="375"/>
  <c r="Q53" i="375"/>
  <c r="K53" i="375"/>
  <c r="F53" i="375"/>
  <c r="H53" i="375"/>
  <c r="C53" i="375"/>
  <c r="T52" i="375"/>
  <c r="S52" i="375"/>
  <c r="R52" i="375"/>
  <c r="Q52" i="375"/>
  <c r="K52" i="375"/>
  <c r="F52" i="375"/>
  <c r="H52" i="375"/>
  <c r="C52" i="375"/>
  <c r="U51" i="375"/>
  <c r="S51" i="375"/>
  <c r="T51" i="375"/>
  <c r="Q51" i="375"/>
  <c r="K51" i="375"/>
  <c r="H51" i="375"/>
  <c r="F51" i="375"/>
  <c r="C51" i="375"/>
  <c r="T50" i="375"/>
  <c r="S50" i="375"/>
  <c r="Q50" i="375"/>
  <c r="K50" i="375"/>
  <c r="I50" i="375"/>
  <c r="J50" i="375"/>
  <c r="H50" i="375"/>
  <c r="U50" i="375"/>
  <c r="F50" i="375"/>
  <c r="C50" i="375"/>
  <c r="T49" i="375"/>
  <c r="S49" i="375"/>
  <c r="Q49" i="375"/>
  <c r="K49" i="375"/>
  <c r="F49" i="375"/>
  <c r="H49" i="375"/>
  <c r="C49" i="375"/>
  <c r="T48" i="375"/>
  <c r="S48" i="375"/>
  <c r="Q48" i="375"/>
  <c r="K48" i="375"/>
  <c r="H48" i="375"/>
  <c r="I48" i="375"/>
  <c r="J48" i="375"/>
  <c r="F48" i="375"/>
  <c r="C48" i="375"/>
  <c r="T47" i="375"/>
  <c r="S47" i="375"/>
  <c r="Q47" i="375"/>
  <c r="K47" i="375"/>
  <c r="F47" i="375"/>
  <c r="H47" i="375"/>
  <c r="C47" i="375"/>
  <c r="T46" i="375"/>
  <c r="S46" i="375"/>
  <c r="Q46" i="375"/>
  <c r="K46" i="375"/>
  <c r="H46" i="375"/>
  <c r="I46" i="375"/>
  <c r="J46" i="375"/>
  <c r="F46" i="375"/>
  <c r="C46" i="375"/>
  <c r="S45" i="375"/>
  <c r="T45" i="375"/>
  <c r="Q45" i="375"/>
  <c r="K45" i="375"/>
  <c r="H45" i="375"/>
  <c r="R45" i="375"/>
  <c r="F45" i="375"/>
  <c r="C45" i="375"/>
  <c r="T44" i="375"/>
  <c r="S44" i="375"/>
  <c r="Q44" i="375"/>
  <c r="K44" i="375"/>
  <c r="F44" i="375"/>
  <c r="H44" i="375"/>
  <c r="C44" i="375"/>
  <c r="S43" i="375"/>
  <c r="T43" i="375"/>
  <c r="Q43" i="375"/>
  <c r="K43" i="375"/>
  <c r="H43" i="375"/>
  <c r="R43" i="375"/>
  <c r="F43" i="375"/>
  <c r="C43" i="375"/>
  <c r="S42" i="375"/>
  <c r="T42" i="375"/>
  <c r="Q42" i="375"/>
  <c r="K42" i="375"/>
  <c r="I42" i="375"/>
  <c r="J42" i="375"/>
  <c r="F42" i="375"/>
  <c r="H42" i="375"/>
  <c r="C42" i="375"/>
  <c r="S41" i="375"/>
  <c r="T41" i="375"/>
  <c r="Q41" i="375"/>
  <c r="K41" i="375"/>
  <c r="J41" i="375"/>
  <c r="I41" i="375"/>
  <c r="H41" i="375"/>
  <c r="U41" i="375"/>
  <c r="F41" i="375"/>
  <c r="C41" i="375"/>
  <c r="BP40" i="375"/>
  <c r="S40" i="375"/>
  <c r="T40" i="375"/>
  <c r="R40" i="375"/>
  <c r="Q40" i="375"/>
  <c r="K40" i="375"/>
  <c r="H40" i="375"/>
  <c r="I40" i="375"/>
  <c r="J40" i="375"/>
  <c r="F40" i="375"/>
  <c r="C40" i="375"/>
  <c r="BP39" i="375"/>
  <c r="S39" i="375"/>
  <c r="T39" i="375"/>
  <c r="Q39" i="375"/>
  <c r="K39" i="375"/>
  <c r="I39" i="375"/>
  <c r="J39" i="375"/>
  <c r="H39" i="375"/>
  <c r="U39" i="375"/>
  <c r="F39" i="375"/>
  <c r="C39" i="375"/>
  <c r="BP38" i="375"/>
  <c r="U38" i="375"/>
  <c r="S38" i="375"/>
  <c r="T38" i="375"/>
  <c r="R38" i="375"/>
  <c r="Q38" i="375"/>
  <c r="K38" i="375"/>
  <c r="H38" i="375"/>
  <c r="I38" i="375"/>
  <c r="J38" i="375"/>
  <c r="F38" i="375"/>
  <c r="C38" i="375"/>
  <c r="BP37" i="375"/>
  <c r="S37" i="375"/>
  <c r="T37" i="375"/>
  <c r="Q37" i="375"/>
  <c r="K37" i="375"/>
  <c r="J37" i="375"/>
  <c r="I37" i="375"/>
  <c r="H37" i="375"/>
  <c r="U37" i="375"/>
  <c r="F37" i="375"/>
  <c r="C37" i="375"/>
  <c r="BP36" i="375"/>
  <c r="U36" i="375"/>
  <c r="S36" i="375"/>
  <c r="T36" i="375"/>
  <c r="Q36" i="375"/>
  <c r="K36" i="375"/>
  <c r="H36" i="375"/>
  <c r="I36" i="375"/>
  <c r="J36" i="375"/>
  <c r="F36" i="375"/>
  <c r="C36" i="375"/>
  <c r="BP35" i="375"/>
  <c r="S35" i="375"/>
  <c r="T35" i="375"/>
  <c r="Q35" i="375"/>
  <c r="K35" i="375"/>
  <c r="I35" i="375"/>
  <c r="J35" i="375"/>
  <c r="H35" i="375"/>
  <c r="U35" i="375"/>
  <c r="F35" i="375"/>
  <c r="C35" i="375"/>
  <c r="BP34" i="375"/>
  <c r="U34" i="375"/>
  <c r="S34" i="375"/>
  <c r="T34" i="375"/>
  <c r="R34" i="375"/>
  <c r="Q34" i="375"/>
  <c r="K34" i="375"/>
  <c r="H34" i="375"/>
  <c r="I34" i="375"/>
  <c r="J34" i="375"/>
  <c r="F34" i="375"/>
  <c r="C34" i="375"/>
  <c r="T33" i="375"/>
  <c r="S33" i="375"/>
  <c r="Q33" i="375"/>
  <c r="K33" i="375"/>
  <c r="H33" i="375"/>
  <c r="R33" i="375"/>
  <c r="F33" i="375"/>
  <c r="C33" i="375"/>
  <c r="S32" i="375"/>
  <c r="T32" i="375"/>
  <c r="Q32" i="375"/>
  <c r="K32" i="375"/>
  <c r="H32" i="375"/>
  <c r="R32" i="375"/>
  <c r="F32" i="375"/>
  <c r="C32" i="375"/>
  <c r="T31" i="375"/>
  <c r="S31" i="375"/>
  <c r="Q31" i="375"/>
  <c r="K31" i="375"/>
  <c r="F31" i="375"/>
  <c r="H31" i="375"/>
  <c r="C31" i="375"/>
  <c r="BP30" i="375"/>
  <c r="BD30" i="375"/>
  <c r="AR30" i="375"/>
  <c r="AA30" i="375"/>
  <c r="S30" i="375"/>
  <c r="T30" i="375"/>
  <c r="R30" i="375"/>
  <c r="Q30" i="375"/>
  <c r="K30" i="375"/>
  <c r="H30" i="375"/>
  <c r="I30" i="375"/>
  <c r="J30" i="375"/>
  <c r="F30" i="375"/>
  <c r="C30" i="375"/>
  <c r="S29" i="375"/>
  <c r="T29" i="375"/>
  <c r="Q29" i="375"/>
  <c r="K29" i="375"/>
  <c r="H29" i="375"/>
  <c r="I29" i="375"/>
  <c r="J29" i="375"/>
  <c r="F29" i="375"/>
  <c r="C29" i="375"/>
  <c r="U28" i="375"/>
  <c r="S28" i="375"/>
  <c r="T28" i="375"/>
  <c r="R28" i="375"/>
  <c r="Q28" i="375"/>
  <c r="K28" i="375"/>
  <c r="H28" i="375"/>
  <c r="I28" i="375"/>
  <c r="J28" i="375"/>
  <c r="F28" i="375"/>
  <c r="C28" i="375"/>
  <c r="U27" i="375"/>
  <c r="T27" i="375"/>
  <c r="S27" i="375"/>
  <c r="Q27" i="375"/>
  <c r="K27" i="375"/>
  <c r="H27" i="375"/>
  <c r="R27" i="375"/>
  <c r="F27" i="375"/>
  <c r="C27" i="375"/>
  <c r="S26" i="375"/>
  <c r="T26" i="375"/>
  <c r="Q26" i="375"/>
  <c r="K26" i="375"/>
  <c r="H26" i="375"/>
  <c r="R26" i="375"/>
  <c r="F26" i="375"/>
  <c r="C26" i="375"/>
  <c r="S25" i="375"/>
  <c r="T25" i="375"/>
  <c r="Q25" i="375"/>
  <c r="K25" i="375"/>
  <c r="I25" i="375"/>
  <c r="J25" i="375"/>
  <c r="F25" i="375"/>
  <c r="H25" i="375"/>
  <c r="C25" i="375"/>
  <c r="S24" i="375"/>
  <c r="T24" i="375"/>
  <c r="Q24" i="375"/>
  <c r="K24" i="375"/>
  <c r="I24" i="375"/>
  <c r="J24" i="375"/>
  <c r="F24" i="375"/>
  <c r="H24" i="375"/>
  <c r="C24" i="375"/>
  <c r="T23" i="375"/>
  <c r="S23" i="375"/>
  <c r="Q23" i="375"/>
  <c r="K23" i="375"/>
  <c r="F23" i="375"/>
  <c r="H23" i="375"/>
  <c r="R23" i="375"/>
  <c r="C23" i="375"/>
  <c r="T22" i="375"/>
  <c r="S22" i="375"/>
  <c r="Q22" i="375"/>
  <c r="K22" i="375"/>
  <c r="H22" i="375"/>
  <c r="U22" i="375"/>
  <c r="F22" i="375"/>
  <c r="C22" i="375"/>
  <c r="T21" i="375"/>
  <c r="S21" i="375"/>
  <c r="Q21" i="375"/>
  <c r="K21" i="375"/>
  <c r="F21" i="375"/>
  <c r="H21" i="375"/>
  <c r="R21" i="375"/>
  <c r="C21" i="375"/>
  <c r="S20" i="375"/>
  <c r="T20" i="375"/>
  <c r="Q20" i="375"/>
  <c r="K20" i="375"/>
  <c r="H20" i="375"/>
  <c r="I20" i="375"/>
  <c r="J20" i="375"/>
  <c r="F20" i="375"/>
  <c r="C20" i="375"/>
  <c r="T19" i="375"/>
  <c r="S19" i="375"/>
  <c r="Q19" i="375"/>
  <c r="K19" i="375"/>
  <c r="I19" i="375"/>
  <c r="J19" i="375"/>
  <c r="H19" i="375"/>
  <c r="R19" i="375"/>
  <c r="F19" i="375"/>
  <c r="C19" i="375"/>
  <c r="AP18" i="375"/>
  <c r="T18" i="375"/>
  <c r="S18" i="375"/>
  <c r="Q18" i="375"/>
  <c r="K18" i="375"/>
  <c r="F18" i="375"/>
  <c r="H18" i="375"/>
  <c r="C18" i="375"/>
  <c r="T17" i="375"/>
  <c r="S17" i="375"/>
  <c r="Q17" i="375"/>
  <c r="K17" i="375"/>
  <c r="H17" i="375"/>
  <c r="U17" i="375"/>
  <c r="F17" i="375"/>
  <c r="C17" i="375"/>
  <c r="T16" i="375"/>
  <c r="S16" i="375"/>
  <c r="Q16" i="375"/>
  <c r="K16" i="375"/>
  <c r="F16" i="375"/>
  <c r="H16" i="375"/>
  <c r="C16" i="375"/>
  <c r="AL15" i="375"/>
  <c r="T15" i="375"/>
  <c r="S15" i="375"/>
  <c r="Q15" i="375"/>
  <c r="K15" i="375"/>
  <c r="I15" i="375"/>
  <c r="J15" i="375"/>
  <c r="F15" i="375"/>
  <c r="H15" i="375"/>
  <c r="C15" i="375"/>
  <c r="S14" i="375"/>
  <c r="T14" i="375"/>
  <c r="Q14" i="375"/>
  <c r="K14" i="375"/>
  <c r="J14" i="375"/>
  <c r="I14" i="375"/>
  <c r="H14" i="375"/>
  <c r="U14" i="375"/>
  <c r="F14" i="375"/>
  <c r="C14" i="375"/>
  <c r="AL13" i="375"/>
  <c r="U13" i="375"/>
  <c r="S13" i="375"/>
  <c r="T13" i="375"/>
  <c r="R13" i="375"/>
  <c r="Q13" i="375"/>
  <c r="K13" i="375"/>
  <c r="H13" i="375"/>
  <c r="F13" i="375"/>
  <c r="C13" i="375"/>
  <c r="BR11" i="375"/>
  <c r="AL11" i="375"/>
  <c r="BR9" i="375"/>
  <c r="CL7" i="375"/>
  <c r="CC7" i="375"/>
  <c r="BW7" i="375"/>
  <c r="D75" i="374"/>
  <c r="N73" i="374"/>
  <c r="M73" i="374"/>
  <c r="G73" i="374"/>
  <c r="S72" i="374"/>
  <c r="T72" i="374"/>
  <c r="Q72" i="374"/>
  <c r="K72" i="374"/>
  <c r="H72" i="374"/>
  <c r="R72" i="374"/>
  <c r="F72" i="374"/>
  <c r="C72" i="374"/>
  <c r="T71" i="374"/>
  <c r="S71" i="374"/>
  <c r="Q71" i="374"/>
  <c r="K71" i="374"/>
  <c r="I71" i="374"/>
  <c r="J71" i="374"/>
  <c r="F71" i="374"/>
  <c r="H71" i="374"/>
  <c r="C71" i="374"/>
  <c r="S70" i="374"/>
  <c r="T70" i="374"/>
  <c r="Q70" i="374"/>
  <c r="K70" i="374"/>
  <c r="I70" i="374"/>
  <c r="J70" i="374"/>
  <c r="H70" i="374"/>
  <c r="U70" i="374"/>
  <c r="F70" i="374"/>
  <c r="C70" i="374"/>
  <c r="T69" i="374"/>
  <c r="S69" i="374"/>
  <c r="Q69" i="374"/>
  <c r="K69" i="374"/>
  <c r="F69" i="374"/>
  <c r="H69" i="374"/>
  <c r="C69" i="374"/>
  <c r="T68" i="374"/>
  <c r="S68" i="374"/>
  <c r="Q68" i="374"/>
  <c r="K68" i="374"/>
  <c r="H68" i="374"/>
  <c r="F68" i="374"/>
  <c r="C68" i="374"/>
  <c r="T67" i="374"/>
  <c r="S67" i="374"/>
  <c r="R67" i="374"/>
  <c r="Q67" i="374"/>
  <c r="K67" i="374"/>
  <c r="F67" i="374"/>
  <c r="H67" i="374"/>
  <c r="C67" i="374"/>
  <c r="S66" i="374"/>
  <c r="T66" i="374"/>
  <c r="Q66" i="374"/>
  <c r="K66" i="374"/>
  <c r="H66" i="374"/>
  <c r="F66" i="374"/>
  <c r="C66" i="374"/>
  <c r="U65" i="374"/>
  <c r="T65" i="374"/>
  <c r="S65" i="374"/>
  <c r="Q65" i="374"/>
  <c r="K65" i="374"/>
  <c r="I65" i="374"/>
  <c r="J65" i="374"/>
  <c r="H65" i="374"/>
  <c r="R65" i="374"/>
  <c r="F65" i="374"/>
  <c r="C65" i="374"/>
  <c r="S64" i="374"/>
  <c r="T64" i="374"/>
  <c r="Q64" i="374"/>
  <c r="K64" i="374"/>
  <c r="H64" i="374"/>
  <c r="R64" i="374"/>
  <c r="F64" i="374"/>
  <c r="C64" i="374"/>
  <c r="S63" i="374"/>
  <c r="T63" i="374"/>
  <c r="Q63" i="374"/>
  <c r="K63" i="374"/>
  <c r="F63" i="374"/>
  <c r="H63" i="374"/>
  <c r="C63" i="374"/>
  <c r="S62" i="374"/>
  <c r="T62" i="374"/>
  <c r="Q62" i="374"/>
  <c r="K62" i="374"/>
  <c r="F62" i="374"/>
  <c r="H62" i="374"/>
  <c r="C62" i="374"/>
  <c r="T61" i="374"/>
  <c r="S61" i="374"/>
  <c r="R61" i="374"/>
  <c r="Q61" i="374"/>
  <c r="K61" i="374"/>
  <c r="F61" i="374"/>
  <c r="H61" i="374"/>
  <c r="C61" i="374"/>
  <c r="T60" i="374"/>
  <c r="S60" i="374"/>
  <c r="Q60" i="374"/>
  <c r="K60" i="374"/>
  <c r="F60" i="374"/>
  <c r="H60" i="374"/>
  <c r="U60" i="374"/>
  <c r="C60" i="374"/>
  <c r="U59" i="374"/>
  <c r="T59" i="374"/>
  <c r="S59" i="374"/>
  <c r="R59" i="374"/>
  <c r="Q59" i="374"/>
  <c r="K59" i="374"/>
  <c r="J59" i="374"/>
  <c r="H59" i="374"/>
  <c r="I59" i="374"/>
  <c r="F59" i="374"/>
  <c r="C59" i="374"/>
  <c r="U58" i="374"/>
  <c r="S58" i="374"/>
  <c r="T58" i="374"/>
  <c r="R58" i="374"/>
  <c r="Q58" i="374"/>
  <c r="K58" i="374"/>
  <c r="H58" i="374"/>
  <c r="I58" i="374"/>
  <c r="J58" i="374"/>
  <c r="F58" i="374"/>
  <c r="C58" i="374"/>
  <c r="U57" i="374"/>
  <c r="S57" i="374"/>
  <c r="T57" i="374"/>
  <c r="Q57" i="374"/>
  <c r="K57" i="374"/>
  <c r="I57" i="374"/>
  <c r="J57" i="374"/>
  <c r="H57" i="374"/>
  <c r="R57" i="374"/>
  <c r="F57" i="374"/>
  <c r="C57" i="374"/>
  <c r="S56" i="374"/>
  <c r="T56" i="374"/>
  <c r="Q56" i="374"/>
  <c r="K56" i="374"/>
  <c r="I56" i="374"/>
  <c r="J56" i="374"/>
  <c r="H56" i="374"/>
  <c r="R56" i="374"/>
  <c r="F56" i="374"/>
  <c r="C56" i="374"/>
  <c r="T55" i="374"/>
  <c r="S55" i="374"/>
  <c r="Q55" i="374"/>
  <c r="K55" i="374"/>
  <c r="F55" i="374"/>
  <c r="H55" i="374"/>
  <c r="C55" i="374"/>
  <c r="S54" i="374"/>
  <c r="T54" i="374"/>
  <c r="Q54" i="374"/>
  <c r="K54" i="374"/>
  <c r="I54" i="374"/>
  <c r="J54" i="374"/>
  <c r="H54" i="374"/>
  <c r="R54" i="374"/>
  <c r="F54" i="374"/>
  <c r="C54" i="374"/>
  <c r="T53" i="374"/>
  <c r="S53" i="374"/>
  <c r="R53" i="374"/>
  <c r="Q53" i="374"/>
  <c r="K53" i="374"/>
  <c r="J53" i="374"/>
  <c r="H53" i="374"/>
  <c r="I53" i="374"/>
  <c r="F53" i="374"/>
  <c r="C53" i="374"/>
  <c r="U52" i="374"/>
  <c r="T52" i="374"/>
  <c r="S52" i="374"/>
  <c r="R52" i="374"/>
  <c r="Q52" i="374"/>
  <c r="K52" i="374"/>
  <c r="H52" i="374"/>
  <c r="I52" i="374"/>
  <c r="J52" i="374"/>
  <c r="F52" i="374"/>
  <c r="C52" i="374"/>
  <c r="S51" i="374"/>
  <c r="T51" i="374"/>
  <c r="R51" i="374"/>
  <c r="Q51" i="374"/>
  <c r="K51" i="374"/>
  <c r="H51" i="374"/>
  <c r="I51" i="374"/>
  <c r="J51" i="374"/>
  <c r="F51" i="374"/>
  <c r="C51" i="374"/>
  <c r="S50" i="374"/>
  <c r="T50" i="374"/>
  <c r="Q50" i="374"/>
  <c r="K50" i="374"/>
  <c r="H50" i="374"/>
  <c r="R50" i="374"/>
  <c r="F50" i="374"/>
  <c r="C50" i="374"/>
  <c r="T49" i="374"/>
  <c r="S49" i="374"/>
  <c r="R49" i="374"/>
  <c r="Q49" i="374"/>
  <c r="K49" i="374"/>
  <c r="F49" i="374"/>
  <c r="H49" i="374"/>
  <c r="C49" i="374"/>
  <c r="U48" i="374"/>
  <c r="S48" i="374"/>
  <c r="T48" i="374"/>
  <c r="Q48" i="374"/>
  <c r="K48" i="374"/>
  <c r="I48" i="374"/>
  <c r="J48" i="374"/>
  <c r="H48" i="374"/>
  <c r="R48" i="374"/>
  <c r="F48" i="374"/>
  <c r="C48" i="374"/>
  <c r="T47" i="374"/>
  <c r="S47" i="374"/>
  <c r="Q47" i="374"/>
  <c r="K47" i="374"/>
  <c r="F47" i="374"/>
  <c r="H47" i="374"/>
  <c r="C47" i="374"/>
  <c r="S46" i="374"/>
  <c r="T46" i="374"/>
  <c r="Q46" i="374"/>
  <c r="K46" i="374"/>
  <c r="H46" i="374"/>
  <c r="F46" i="374"/>
  <c r="C46" i="374"/>
  <c r="S45" i="374"/>
  <c r="T45" i="374"/>
  <c r="Q45" i="374"/>
  <c r="K45" i="374"/>
  <c r="I45" i="374"/>
  <c r="J45" i="374"/>
  <c r="H45" i="374"/>
  <c r="R45" i="374"/>
  <c r="F45" i="374"/>
  <c r="C45" i="374"/>
  <c r="T44" i="374"/>
  <c r="S44" i="374"/>
  <c r="Q44" i="374"/>
  <c r="K44" i="374"/>
  <c r="F44" i="374"/>
  <c r="H44" i="374"/>
  <c r="C44" i="374"/>
  <c r="S43" i="374"/>
  <c r="T43" i="374"/>
  <c r="Q43" i="374"/>
  <c r="K43" i="374"/>
  <c r="H43" i="374"/>
  <c r="R43" i="374"/>
  <c r="F43" i="374"/>
  <c r="C43" i="374"/>
  <c r="S42" i="374"/>
  <c r="T42" i="374"/>
  <c r="Q42" i="374"/>
  <c r="K42" i="374"/>
  <c r="I42" i="374"/>
  <c r="J42" i="374"/>
  <c r="F42" i="374"/>
  <c r="H42" i="374"/>
  <c r="C42" i="374"/>
  <c r="S41" i="374"/>
  <c r="T41" i="374"/>
  <c r="Q41" i="374"/>
  <c r="K41" i="374"/>
  <c r="J41" i="374"/>
  <c r="I41" i="374"/>
  <c r="H41" i="374"/>
  <c r="U41" i="374"/>
  <c r="F41" i="374"/>
  <c r="C41" i="374"/>
  <c r="BP40" i="374"/>
  <c r="U40" i="374"/>
  <c r="S40" i="374"/>
  <c r="T40" i="374"/>
  <c r="R40" i="374"/>
  <c r="Q40" i="374"/>
  <c r="K40" i="374"/>
  <c r="I40" i="374"/>
  <c r="J40" i="374"/>
  <c r="H40" i="374"/>
  <c r="F40" i="374"/>
  <c r="C40" i="374"/>
  <c r="BP39" i="374"/>
  <c r="T39" i="374"/>
  <c r="S39" i="374"/>
  <c r="Q39" i="374"/>
  <c r="K39" i="374"/>
  <c r="I39" i="374"/>
  <c r="J39" i="374"/>
  <c r="H39" i="374"/>
  <c r="U39" i="374"/>
  <c r="F39" i="374"/>
  <c r="C39" i="374"/>
  <c r="BP38" i="374"/>
  <c r="S38" i="374"/>
  <c r="T38" i="374"/>
  <c r="Q38" i="374"/>
  <c r="K38" i="374"/>
  <c r="H38" i="374"/>
  <c r="R38" i="374"/>
  <c r="F38" i="374"/>
  <c r="C38" i="374"/>
  <c r="BP37" i="374"/>
  <c r="T37" i="374"/>
  <c r="S37" i="374"/>
  <c r="Q37" i="374"/>
  <c r="K37" i="374"/>
  <c r="H37" i="374"/>
  <c r="F37" i="374"/>
  <c r="C37" i="374"/>
  <c r="BP36" i="374"/>
  <c r="S36" i="374"/>
  <c r="T36" i="374"/>
  <c r="Q36" i="374"/>
  <c r="K36" i="374"/>
  <c r="F36" i="374"/>
  <c r="H36" i="374"/>
  <c r="C36" i="374"/>
  <c r="BP35" i="374"/>
  <c r="T35" i="374"/>
  <c r="S35" i="374"/>
  <c r="Q35" i="374"/>
  <c r="K35" i="374"/>
  <c r="F35" i="374"/>
  <c r="H35" i="374"/>
  <c r="C35" i="374"/>
  <c r="BP34" i="374"/>
  <c r="T34" i="374"/>
  <c r="S34" i="374"/>
  <c r="R34" i="374"/>
  <c r="Q34" i="374"/>
  <c r="K34" i="374"/>
  <c r="F34" i="374"/>
  <c r="H34" i="374"/>
  <c r="C34" i="374"/>
  <c r="S33" i="374"/>
  <c r="T33" i="374"/>
  <c r="Q33" i="374"/>
  <c r="K33" i="374"/>
  <c r="H33" i="374"/>
  <c r="F33" i="374"/>
  <c r="C33" i="374"/>
  <c r="U32" i="374"/>
  <c r="T32" i="374"/>
  <c r="S32" i="374"/>
  <c r="Q32" i="374"/>
  <c r="K32" i="374"/>
  <c r="I32" i="374"/>
  <c r="J32" i="374"/>
  <c r="H32" i="374"/>
  <c r="R32" i="374"/>
  <c r="F32" i="374"/>
  <c r="C32" i="374"/>
  <c r="S31" i="374"/>
  <c r="T31" i="374"/>
  <c r="Q31" i="374"/>
  <c r="K31" i="374"/>
  <c r="F31" i="374"/>
  <c r="H31" i="374"/>
  <c r="C31" i="374"/>
  <c r="BP30" i="374"/>
  <c r="BD30" i="374"/>
  <c r="AR30" i="374"/>
  <c r="AA30" i="374"/>
  <c r="S30" i="374"/>
  <c r="T30" i="374"/>
  <c r="Q30" i="374"/>
  <c r="K30" i="374"/>
  <c r="F30" i="374"/>
  <c r="H30" i="374"/>
  <c r="R30" i="374"/>
  <c r="C30" i="374"/>
  <c r="S29" i="374"/>
  <c r="T29" i="374"/>
  <c r="R29" i="374"/>
  <c r="Q29" i="374"/>
  <c r="K29" i="374"/>
  <c r="F29" i="374"/>
  <c r="H29" i="374"/>
  <c r="C29" i="374"/>
  <c r="S28" i="374"/>
  <c r="T28" i="374"/>
  <c r="R28" i="374"/>
  <c r="Q28" i="374"/>
  <c r="K28" i="374"/>
  <c r="F28" i="374"/>
  <c r="H28" i="374"/>
  <c r="C28" i="374"/>
  <c r="U27" i="374"/>
  <c r="S27" i="374"/>
  <c r="T27" i="374"/>
  <c r="R27" i="374"/>
  <c r="Q27" i="374"/>
  <c r="K27" i="374"/>
  <c r="H27" i="374"/>
  <c r="I27" i="374"/>
  <c r="J27" i="374"/>
  <c r="F27" i="374"/>
  <c r="C27" i="374"/>
  <c r="U26" i="374"/>
  <c r="T26" i="374"/>
  <c r="S26" i="374"/>
  <c r="Q26" i="374"/>
  <c r="K26" i="374"/>
  <c r="I26" i="374"/>
  <c r="J26" i="374"/>
  <c r="H26" i="374"/>
  <c r="R26" i="374"/>
  <c r="F26" i="374"/>
  <c r="C26" i="374"/>
  <c r="S25" i="374"/>
  <c r="T25" i="374"/>
  <c r="Q25" i="374"/>
  <c r="K25" i="374"/>
  <c r="F25" i="374"/>
  <c r="H25" i="374"/>
  <c r="C25" i="374"/>
  <c r="S24" i="374"/>
  <c r="T24" i="374"/>
  <c r="Q24" i="374"/>
  <c r="K24" i="374"/>
  <c r="F24" i="374"/>
  <c r="H24" i="374"/>
  <c r="C24" i="374"/>
  <c r="S23" i="374"/>
  <c r="T23" i="374"/>
  <c r="Q23" i="374"/>
  <c r="K23" i="374"/>
  <c r="J23" i="374"/>
  <c r="I23" i="374"/>
  <c r="H23" i="374"/>
  <c r="U23" i="374"/>
  <c r="F23" i="374"/>
  <c r="C23" i="374"/>
  <c r="T22" i="374"/>
  <c r="S22" i="374"/>
  <c r="Q22" i="374"/>
  <c r="K22" i="374"/>
  <c r="F22" i="374"/>
  <c r="H22" i="374"/>
  <c r="R22" i="374"/>
  <c r="C22" i="374"/>
  <c r="T21" i="374"/>
  <c r="S21" i="374"/>
  <c r="Q21" i="374"/>
  <c r="K21" i="374"/>
  <c r="F21" i="374"/>
  <c r="H21" i="374"/>
  <c r="C21" i="374"/>
  <c r="S20" i="374"/>
  <c r="T20" i="374"/>
  <c r="Q20" i="374"/>
  <c r="K20" i="374"/>
  <c r="F20" i="374"/>
  <c r="H20" i="374"/>
  <c r="R20" i="374"/>
  <c r="C20" i="374"/>
  <c r="S19" i="374"/>
  <c r="T19" i="374"/>
  <c r="Q19" i="374"/>
  <c r="K19" i="374"/>
  <c r="H19" i="374"/>
  <c r="I19" i="374"/>
  <c r="J19" i="374"/>
  <c r="F19" i="374"/>
  <c r="C19" i="374"/>
  <c r="AP18" i="374"/>
  <c r="S18" i="374"/>
  <c r="T18" i="374"/>
  <c r="Q18" i="374"/>
  <c r="K18" i="374"/>
  <c r="J18" i="374"/>
  <c r="I18" i="374"/>
  <c r="H18" i="374"/>
  <c r="U18" i="374"/>
  <c r="F18" i="374"/>
  <c r="C18" i="374"/>
  <c r="T17" i="374"/>
  <c r="S17" i="374"/>
  <c r="Q17" i="374"/>
  <c r="K17" i="374"/>
  <c r="F17" i="374"/>
  <c r="H17" i="374"/>
  <c r="R17" i="374"/>
  <c r="C17" i="374"/>
  <c r="T16" i="374"/>
  <c r="S16" i="374"/>
  <c r="Q16" i="374"/>
  <c r="K16" i="374"/>
  <c r="F16" i="374"/>
  <c r="H16" i="374"/>
  <c r="C16" i="374"/>
  <c r="AL15" i="374"/>
  <c r="S15" i="374"/>
  <c r="T15" i="374"/>
  <c r="Q15" i="374"/>
  <c r="K15" i="374"/>
  <c r="F15" i="374"/>
  <c r="H15" i="374"/>
  <c r="C15" i="374"/>
  <c r="T14" i="374"/>
  <c r="S14" i="374"/>
  <c r="Q14" i="374"/>
  <c r="K14" i="374"/>
  <c r="F14" i="374"/>
  <c r="H14" i="374"/>
  <c r="C14" i="374"/>
  <c r="AL13" i="374"/>
  <c r="S13" i="374"/>
  <c r="T13" i="374"/>
  <c r="Q13" i="374"/>
  <c r="K13" i="374"/>
  <c r="F13" i="374"/>
  <c r="C13" i="374"/>
  <c r="BR11" i="374"/>
  <c r="AL11" i="374"/>
  <c r="BR9" i="374"/>
  <c r="CL7" i="374"/>
  <c r="CC7" i="374"/>
  <c r="BW7" i="374"/>
  <c r="D75" i="373"/>
  <c r="N73" i="373"/>
  <c r="M73" i="373"/>
  <c r="G73" i="373"/>
  <c r="T72" i="373"/>
  <c r="S72" i="373"/>
  <c r="Q72" i="373"/>
  <c r="K72" i="373"/>
  <c r="I72" i="373"/>
  <c r="J72" i="373"/>
  <c r="H72" i="373"/>
  <c r="R72" i="373"/>
  <c r="F72" i="373"/>
  <c r="C72" i="373"/>
  <c r="S71" i="373"/>
  <c r="T71" i="373"/>
  <c r="Q71" i="373"/>
  <c r="K71" i="373"/>
  <c r="F71" i="373"/>
  <c r="H71" i="373"/>
  <c r="C71" i="373"/>
  <c r="S70" i="373"/>
  <c r="T70" i="373"/>
  <c r="Q70" i="373"/>
  <c r="K70" i="373"/>
  <c r="I70" i="373"/>
  <c r="J70" i="373"/>
  <c r="F70" i="373"/>
  <c r="H70" i="373"/>
  <c r="C70" i="373"/>
  <c r="S69" i="373"/>
  <c r="T69" i="373"/>
  <c r="Q69" i="373"/>
  <c r="K69" i="373"/>
  <c r="I69" i="373"/>
  <c r="J69" i="373"/>
  <c r="H69" i="373"/>
  <c r="U69" i="373"/>
  <c r="F69" i="373"/>
  <c r="C69" i="373"/>
  <c r="T68" i="373"/>
  <c r="S68" i="373"/>
  <c r="Q68" i="373"/>
  <c r="K68" i="373"/>
  <c r="F68" i="373"/>
  <c r="H68" i="373"/>
  <c r="C68" i="373"/>
  <c r="T67" i="373"/>
  <c r="S67" i="373"/>
  <c r="Q67" i="373"/>
  <c r="K67" i="373"/>
  <c r="H67" i="373"/>
  <c r="F67" i="373"/>
  <c r="C67" i="373"/>
  <c r="S66" i="373"/>
  <c r="T66" i="373"/>
  <c r="Q66" i="373"/>
  <c r="K66" i="373"/>
  <c r="F66" i="373"/>
  <c r="H66" i="373"/>
  <c r="C66" i="373"/>
  <c r="U65" i="373"/>
  <c r="S65" i="373"/>
  <c r="T65" i="373"/>
  <c r="R65" i="373"/>
  <c r="Q65" i="373"/>
  <c r="K65" i="373"/>
  <c r="H65" i="373"/>
  <c r="I65" i="373"/>
  <c r="J65" i="373"/>
  <c r="F65" i="373"/>
  <c r="C65" i="373"/>
  <c r="T64" i="373"/>
  <c r="S64" i="373"/>
  <c r="Q64" i="373"/>
  <c r="K64" i="373"/>
  <c r="H64" i="373"/>
  <c r="F64" i="373"/>
  <c r="C64" i="373"/>
  <c r="S63" i="373"/>
  <c r="T63" i="373"/>
  <c r="Q63" i="373"/>
  <c r="K63" i="373"/>
  <c r="F63" i="373"/>
  <c r="H63" i="373"/>
  <c r="C63" i="373"/>
  <c r="T62" i="373"/>
  <c r="S62" i="373"/>
  <c r="Q62" i="373"/>
  <c r="K62" i="373"/>
  <c r="F62" i="373"/>
  <c r="H62" i="373"/>
  <c r="C62" i="373"/>
  <c r="S61" i="373"/>
  <c r="T61" i="373"/>
  <c r="Q61" i="373"/>
  <c r="K61" i="373"/>
  <c r="I61" i="373"/>
  <c r="J61" i="373"/>
  <c r="H61" i="373"/>
  <c r="U61" i="373"/>
  <c r="F61" i="373"/>
  <c r="C61" i="373"/>
  <c r="T60" i="373"/>
  <c r="S60" i="373"/>
  <c r="R60" i="373"/>
  <c r="Q60" i="373"/>
  <c r="K60" i="373"/>
  <c r="F60" i="373"/>
  <c r="H60" i="373"/>
  <c r="C60" i="373"/>
  <c r="T59" i="373"/>
  <c r="S59" i="373"/>
  <c r="Q59" i="373"/>
  <c r="K59" i="373"/>
  <c r="F59" i="373"/>
  <c r="H59" i="373"/>
  <c r="C59" i="373"/>
  <c r="S58" i="373"/>
  <c r="T58" i="373"/>
  <c r="R58" i="373"/>
  <c r="Q58" i="373"/>
  <c r="K58" i="373"/>
  <c r="F58" i="373"/>
  <c r="H58" i="373"/>
  <c r="C58" i="373"/>
  <c r="S57" i="373"/>
  <c r="T57" i="373"/>
  <c r="R57" i="373"/>
  <c r="Q57" i="373"/>
  <c r="K57" i="373"/>
  <c r="H57" i="373"/>
  <c r="I57" i="373"/>
  <c r="J57" i="373"/>
  <c r="F57" i="373"/>
  <c r="C57" i="373"/>
  <c r="T56" i="373"/>
  <c r="S56" i="373"/>
  <c r="Q56" i="373"/>
  <c r="K56" i="373"/>
  <c r="I56" i="373"/>
  <c r="J56" i="373"/>
  <c r="H56" i="373"/>
  <c r="R56" i="373"/>
  <c r="F56" i="373"/>
  <c r="C56" i="373"/>
  <c r="T55" i="373"/>
  <c r="S55" i="373"/>
  <c r="Q55" i="373"/>
  <c r="K55" i="373"/>
  <c r="F55" i="373"/>
  <c r="H55" i="373"/>
  <c r="C55" i="373"/>
  <c r="T54" i="373"/>
  <c r="S54" i="373"/>
  <c r="Q54" i="373"/>
  <c r="K54" i="373"/>
  <c r="H54" i="373"/>
  <c r="R54" i="373"/>
  <c r="F54" i="373"/>
  <c r="C54" i="373"/>
  <c r="T53" i="373"/>
  <c r="S53" i="373"/>
  <c r="R53" i="373"/>
  <c r="Q53" i="373"/>
  <c r="K53" i="373"/>
  <c r="F53" i="373"/>
  <c r="H53" i="373"/>
  <c r="C53" i="373"/>
  <c r="T52" i="373"/>
  <c r="S52" i="373"/>
  <c r="Q52" i="373"/>
  <c r="K52" i="373"/>
  <c r="H52" i="373"/>
  <c r="U52" i="373"/>
  <c r="F52" i="373"/>
  <c r="C52" i="373"/>
  <c r="T51" i="373"/>
  <c r="S51" i="373"/>
  <c r="R51" i="373"/>
  <c r="Q51" i="373"/>
  <c r="K51" i="373"/>
  <c r="F51" i="373"/>
  <c r="H51" i="373"/>
  <c r="U51" i="373"/>
  <c r="C51" i="373"/>
  <c r="U50" i="373"/>
  <c r="S50" i="373"/>
  <c r="T50" i="373"/>
  <c r="R50" i="373"/>
  <c r="Q50" i="373"/>
  <c r="K50" i="373"/>
  <c r="H50" i="373"/>
  <c r="I50" i="373"/>
  <c r="J50" i="373"/>
  <c r="F50" i="373"/>
  <c r="C50" i="373"/>
  <c r="S49" i="373"/>
  <c r="T49" i="373"/>
  <c r="Q49" i="373"/>
  <c r="K49" i="373"/>
  <c r="H49" i="373"/>
  <c r="F49" i="373"/>
  <c r="C49" i="373"/>
  <c r="S48" i="373"/>
  <c r="T48" i="373"/>
  <c r="Q48" i="373"/>
  <c r="K48" i="373"/>
  <c r="H48" i="373"/>
  <c r="F48" i="373"/>
  <c r="C48" i="373"/>
  <c r="S47" i="373"/>
  <c r="T47" i="373"/>
  <c r="Q47" i="373"/>
  <c r="K47" i="373"/>
  <c r="H47" i="373"/>
  <c r="R47" i="373"/>
  <c r="F47" i="373"/>
  <c r="C47" i="373"/>
  <c r="S46" i="373"/>
  <c r="T46" i="373"/>
  <c r="Q46" i="373"/>
  <c r="K46" i="373"/>
  <c r="H46" i="373"/>
  <c r="I46" i="373"/>
  <c r="J46" i="373"/>
  <c r="F46" i="373"/>
  <c r="C46" i="373"/>
  <c r="T45" i="373"/>
  <c r="S45" i="373"/>
  <c r="Q45" i="373"/>
  <c r="K45" i="373"/>
  <c r="H45" i="373"/>
  <c r="R45" i="373"/>
  <c r="F45" i="373"/>
  <c r="C45" i="373"/>
  <c r="T44" i="373"/>
  <c r="S44" i="373"/>
  <c r="Q44" i="373"/>
  <c r="K44" i="373"/>
  <c r="F44" i="373"/>
  <c r="H44" i="373"/>
  <c r="C44" i="373"/>
  <c r="T43" i="373"/>
  <c r="S43" i="373"/>
  <c r="Q43" i="373"/>
  <c r="K43" i="373"/>
  <c r="I43" i="373"/>
  <c r="J43" i="373"/>
  <c r="F43" i="373"/>
  <c r="H43" i="373"/>
  <c r="C43" i="373"/>
  <c r="S42" i="373"/>
  <c r="T42" i="373"/>
  <c r="Q42" i="373"/>
  <c r="K42" i="373"/>
  <c r="F42" i="373"/>
  <c r="H42" i="373"/>
  <c r="C42" i="373"/>
  <c r="T41" i="373"/>
  <c r="S41" i="373"/>
  <c r="Q41" i="373"/>
  <c r="K41" i="373"/>
  <c r="F41" i="373"/>
  <c r="H41" i="373"/>
  <c r="C41" i="373"/>
  <c r="BP40" i="373"/>
  <c r="S40" i="373"/>
  <c r="T40" i="373"/>
  <c r="Q40" i="373"/>
  <c r="K40" i="373"/>
  <c r="I40" i="373"/>
  <c r="J40" i="373"/>
  <c r="F40" i="373"/>
  <c r="H40" i="373"/>
  <c r="U40" i="373"/>
  <c r="C40" i="373"/>
  <c r="BP39" i="373"/>
  <c r="S39" i="373"/>
  <c r="T39" i="373"/>
  <c r="Q39" i="373"/>
  <c r="K39" i="373"/>
  <c r="F39" i="373"/>
  <c r="H39" i="373"/>
  <c r="U39" i="373"/>
  <c r="C39" i="373"/>
  <c r="BP38" i="373"/>
  <c r="S38" i="373"/>
  <c r="T38" i="373"/>
  <c r="R38" i="373"/>
  <c r="Q38" i="373"/>
  <c r="K38" i="373"/>
  <c r="I38" i="373"/>
  <c r="J38" i="373"/>
  <c r="F38" i="373"/>
  <c r="H38" i="373"/>
  <c r="U38" i="373"/>
  <c r="C38" i="373"/>
  <c r="BP37" i="373"/>
  <c r="S37" i="373"/>
  <c r="T37" i="373"/>
  <c r="R37" i="373"/>
  <c r="Q37" i="373"/>
  <c r="K37" i="373"/>
  <c r="I37" i="373"/>
  <c r="J37" i="373"/>
  <c r="F37" i="373"/>
  <c r="H37" i="373"/>
  <c r="U37" i="373"/>
  <c r="C37" i="373"/>
  <c r="BP36" i="373"/>
  <c r="S36" i="373"/>
  <c r="T36" i="373"/>
  <c r="R36" i="373"/>
  <c r="Q36" i="373"/>
  <c r="K36" i="373"/>
  <c r="F36" i="373"/>
  <c r="H36" i="373"/>
  <c r="C36" i="373"/>
  <c r="BP35" i="373"/>
  <c r="T35" i="373"/>
  <c r="S35" i="373"/>
  <c r="R35" i="373"/>
  <c r="Q35" i="373"/>
  <c r="K35" i="373"/>
  <c r="I35" i="373"/>
  <c r="J35" i="373"/>
  <c r="F35" i="373"/>
  <c r="H35" i="373"/>
  <c r="U35" i="373"/>
  <c r="C35" i="373"/>
  <c r="BP34" i="373"/>
  <c r="S34" i="373"/>
  <c r="T34" i="373"/>
  <c r="Q34" i="373"/>
  <c r="K34" i="373"/>
  <c r="F34" i="373"/>
  <c r="H34" i="373"/>
  <c r="U34" i="373"/>
  <c r="C34" i="373"/>
  <c r="U33" i="373"/>
  <c r="S33" i="373"/>
  <c r="T33" i="373"/>
  <c r="Q33" i="373"/>
  <c r="K33" i="373"/>
  <c r="H33" i="373"/>
  <c r="I33" i="373"/>
  <c r="J33" i="373"/>
  <c r="F33" i="373"/>
  <c r="C33" i="373"/>
  <c r="T32" i="373"/>
  <c r="S32" i="373"/>
  <c r="Q32" i="373"/>
  <c r="K32" i="373"/>
  <c r="H32" i="373"/>
  <c r="F32" i="373"/>
  <c r="C32" i="373"/>
  <c r="T31" i="373"/>
  <c r="S31" i="373"/>
  <c r="Q31" i="373"/>
  <c r="K31" i="373"/>
  <c r="F31" i="373"/>
  <c r="H31" i="373"/>
  <c r="C31" i="373"/>
  <c r="BP30" i="373"/>
  <c r="BD30" i="373"/>
  <c r="AR30" i="373"/>
  <c r="AA30" i="373"/>
  <c r="S30" i="373"/>
  <c r="T30" i="373"/>
  <c r="R30" i="373"/>
  <c r="Q30" i="373"/>
  <c r="K30" i="373"/>
  <c r="I30" i="373"/>
  <c r="J30" i="373"/>
  <c r="F30" i="373"/>
  <c r="H30" i="373"/>
  <c r="U30" i="373"/>
  <c r="C30" i="373"/>
  <c r="T29" i="373"/>
  <c r="S29" i="373"/>
  <c r="Q29" i="373"/>
  <c r="K29" i="373"/>
  <c r="J29" i="373"/>
  <c r="I29" i="373"/>
  <c r="F29" i="373"/>
  <c r="H29" i="373"/>
  <c r="U29" i="373"/>
  <c r="C29" i="373"/>
  <c r="T28" i="373"/>
  <c r="S28" i="373"/>
  <c r="Q28" i="373"/>
  <c r="K28" i="373"/>
  <c r="F28" i="373"/>
  <c r="H28" i="373"/>
  <c r="C28" i="373"/>
  <c r="T27" i="373"/>
  <c r="S27" i="373"/>
  <c r="Q27" i="373"/>
  <c r="K27" i="373"/>
  <c r="I27" i="373"/>
  <c r="J27" i="373"/>
  <c r="F27" i="373"/>
  <c r="H27" i="373"/>
  <c r="C27" i="373"/>
  <c r="T26" i="373"/>
  <c r="S26" i="373"/>
  <c r="Q26" i="373"/>
  <c r="K26" i="373"/>
  <c r="F26" i="373"/>
  <c r="H26" i="373"/>
  <c r="C26" i="373"/>
  <c r="T25" i="373"/>
  <c r="S25" i="373"/>
  <c r="Q25" i="373"/>
  <c r="K25" i="373"/>
  <c r="F25" i="373"/>
  <c r="H25" i="373"/>
  <c r="C25" i="373"/>
  <c r="T24" i="373"/>
  <c r="S24" i="373"/>
  <c r="Q24" i="373"/>
  <c r="K24" i="373"/>
  <c r="F24" i="373"/>
  <c r="H24" i="373"/>
  <c r="C24" i="373"/>
  <c r="S23" i="373"/>
  <c r="T23" i="373"/>
  <c r="R23" i="373"/>
  <c r="Q23" i="373"/>
  <c r="K23" i="373"/>
  <c r="I23" i="373"/>
  <c r="J23" i="373"/>
  <c r="H23" i="373"/>
  <c r="U23" i="373"/>
  <c r="F23" i="373"/>
  <c r="C23" i="373"/>
  <c r="T22" i="373"/>
  <c r="S22" i="373"/>
  <c r="Q22" i="373"/>
  <c r="K22" i="373"/>
  <c r="H22" i="373"/>
  <c r="F22" i="373"/>
  <c r="C22" i="373"/>
  <c r="S21" i="373"/>
  <c r="T21" i="373"/>
  <c r="Q21" i="373"/>
  <c r="K21" i="373"/>
  <c r="H21" i="373"/>
  <c r="F21" i="373"/>
  <c r="C21" i="373"/>
  <c r="T20" i="373"/>
  <c r="S20" i="373"/>
  <c r="Q20" i="373"/>
  <c r="K20" i="373"/>
  <c r="I20" i="373"/>
  <c r="J20" i="373"/>
  <c r="F20" i="373"/>
  <c r="H20" i="373"/>
  <c r="C20" i="373"/>
  <c r="T19" i="373"/>
  <c r="S19" i="373"/>
  <c r="R19" i="373"/>
  <c r="Q19" i="373"/>
  <c r="K19" i="373"/>
  <c r="F19" i="373"/>
  <c r="H19" i="373"/>
  <c r="C19" i="373"/>
  <c r="AP18" i="373"/>
  <c r="S18" i="373"/>
  <c r="T18" i="373"/>
  <c r="Q18" i="373"/>
  <c r="K18" i="373"/>
  <c r="H18" i="373"/>
  <c r="R18" i="373"/>
  <c r="F18" i="373"/>
  <c r="C18" i="373"/>
  <c r="S17" i="373"/>
  <c r="T17" i="373"/>
  <c r="R17" i="373"/>
  <c r="Q17" i="373"/>
  <c r="K17" i="373"/>
  <c r="I17" i="373"/>
  <c r="J17" i="373"/>
  <c r="H17" i="373"/>
  <c r="U17" i="373"/>
  <c r="F17" i="373"/>
  <c r="C17" i="373"/>
  <c r="S16" i="373"/>
  <c r="T16" i="373"/>
  <c r="Q16" i="373"/>
  <c r="K16" i="373"/>
  <c r="F16" i="373"/>
  <c r="H16" i="373"/>
  <c r="C16" i="373"/>
  <c r="AL15" i="373"/>
  <c r="T15" i="373"/>
  <c r="S15" i="373"/>
  <c r="R15" i="373"/>
  <c r="Q15" i="373"/>
  <c r="K15" i="373"/>
  <c r="J15" i="373"/>
  <c r="H15" i="373"/>
  <c r="I15" i="373"/>
  <c r="F15" i="373"/>
  <c r="C15" i="373"/>
  <c r="U14" i="373"/>
  <c r="S14" i="373"/>
  <c r="T14" i="373"/>
  <c r="R14" i="373"/>
  <c r="Q14" i="373"/>
  <c r="K14" i="373"/>
  <c r="H14" i="373"/>
  <c r="I14" i="373"/>
  <c r="J14" i="373"/>
  <c r="F14" i="373"/>
  <c r="C14" i="373"/>
  <c r="AL13" i="373"/>
  <c r="T13" i="373"/>
  <c r="S13" i="373"/>
  <c r="Q13" i="373"/>
  <c r="K13" i="373"/>
  <c r="I13" i="373"/>
  <c r="F13" i="373"/>
  <c r="H13" i="373"/>
  <c r="C13" i="373"/>
  <c r="BR11" i="373"/>
  <c r="AL11" i="373"/>
  <c r="BR9" i="373"/>
  <c r="CL7" i="373"/>
  <c r="CC7" i="373"/>
  <c r="BW7" i="373"/>
  <c r="N73" i="372"/>
  <c r="M73" i="372"/>
  <c r="D75" i="372"/>
  <c r="G73" i="372"/>
  <c r="T72" i="372"/>
  <c r="S72" i="372"/>
  <c r="Q72" i="372"/>
  <c r="K72" i="372"/>
  <c r="F72" i="372"/>
  <c r="H72" i="372"/>
  <c r="C72" i="372"/>
  <c r="T71" i="372"/>
  <c r="S71" i="372"/>
  <c r="R71" i="372"/>
  <c r="Q71" i="372"/>
  <c r="K71" i="372"/>
  <c r="H71" i="372"/>
  <c r="I71" i="372"/>
  <c r="J71" i="372"/>
  <c r="F71" i="372"/>
  <c r="C71" i="372"/>
  <c r="S70" i="372"/>
  <c r="T70" i="372"/>
  <c r="R70" i="372"/>
  <c r="Q70" i="372"/>
  <c r="K70" i="372"/>
  <c r="H70" i="372"/>
  <c r="I70" i="372"/>
  <c r="J70" i="372"/>
  <c r="F70" i="372"/>
  <c r="C70" i="372"/>
  <c r="S69" i="372"/>
  <c r="T69" i="372"/>
  <c r="Q69" i="372"/>
  <c r="K69" i="372"/>
  <c r="H69" i="372"/>
  <c r="R69" i="372"/>
  <c r="F69" i="372"/>
  <c r="C69" i="372"/>
  <c r="S68" i="372"/>
  <c r="T68" i="372"/>
  <c r="R68" i="372"/>
  <c r="Q68" i="372"/>
  <c r="K68" i="372"/>
  <c r="I68" i="372"/>
  <c r="J68" i="372"/>
  <c r="H68" i="372"/>
  <c r="U68" i="372"/>
  <c r="F68" i="372"/>
  <c r="C68" i="372"/>
  <c r="T67" i="372"/>
  <c r="S67" i="372"/>
  <c r="Q67" i="372"/>
  <c r="K67" i="372"/>
  <c r="F67" i="372"/>
  <c r="H67" i="372"/>
  <c r="C67" i="372"/>
  <c r="T66" i="372"/>
  <c r="S66" i="372"/>
  <c r="Q66" i="372"/>
  <c r="K66" i="372"/>
  <c r="F66" i="372"/>
  <c r="H66" i="372"/>
  <c r="C66" i="372"/>
  <c r="T65" i="372"/>
  <c r="S65" i="372"/>
  <c r="Q65" i="372"/>
  <c r="K65" i="372"/>
  <c r="F65" i="372"/>
  <c r="H65" i="372"/>
  <c r="R65" i="372"/>
  <c r="C65" i="372"/>
  <c r="T64" i="372"/>
  <c r="S64" i="372"/>
  <c r="Q64" i="372"/>
  <c r="K64" i="372"/>
  <c r="F64" i="372"/>
  <c r="H64" i="372"/>
  <c r="C64" i="372"/>
  <c r="T63" i="372"/>
  <c r="S63" i="372"/>
  <c r="R63" i="372"/>
  <c r="Q63" i="372"/>
  <c r="K63" i="372"/>
  <c r="H63" i="372"/>
  <c r="I63" i="372"/>
  <c r="J63" i="372"/>
  <c r="F63" i="372"/>
  <c r="C63" i="372"/>
  <c r="S62" i="372"/>
  <c r="T62" i="372"/>
  <c r="R62" i="372"/>
  <c r="Q62" i="372"/>
  <c r="K62" i="372"/>
  <c r="H62" i="372"/>
  <c r="I62" i="372"/>
  <c r="J62" i="372"/>
  <c r="F62" i="372"/>
  <c r="C62" i="372"/>
  <c r="S61" i="372"/>
  <c r="T61" i="372"/>
  <c r="Q61" i="372"/>
  <c r="K61" i="372"/>
  <c r="H61" i="372"/>
  <c r="R61" i="372"/>
  <c r="F61" i="372"/>
  <c r="C61" i="372"/>
  <c r="S60" i="372"/>
  <c r="T60" i="372"/>
  <c r="Q60" i="372"/>
  <c r="K60" i="372"/>
  <c r="I60" i="372"/>
  <c r="J60" i="372"/>
  <c r="H60" i="372"/>
  <c r="R60" i="372"/>
  <c r="F60" i="372"/>
  <c r="C60" i="372"/>
  <c r="S59" i="372"/>
  <c r="T59" i="372"/>
  <c r="Q59" i="372"/>
  <c r="K59" i="372"/>
  <c r="F59" i="372"/>
  <c r="H59" i="372"/>
  <c r="C59" i="372"/>
  <c r="T58" i="372"/>
  <c r="S58" i="372"/>
  <c r="Q58" i="372"/>
  <c r="K58" i="372"/>
  <c r="F58" i="372"/>
  <c r="H58" i="372"/>
  <c r="C58" i="372"/>
  <c r="T57" i="372"/>
  <c r="S57" i="372"/>
  <c r="R57" i="372"/>
  <c r="Q57" i="372"/>
  <c r="K57" i="372"/>
  <c r="F57" i="372"/>
  <c r="H57" i="372"/>
  <c r="C57" i="372"/>
  <c r="T56" i="372"/>
  <c r="S56" i="372"/>
  <c r="Q56" i="372"/>
  <c r="K56" i="372"/>
  <c r="F56" i="372"/>
  <c r="H56" i="372"/>
  <c r="C56" i="372"/>
  <c r="S55" i="372"/>
  <c r="T55" i="372"/>
  <c r="Q55" i="372"/>
  <c r="K55" i="372"/>
  <c r="I55" i="372"/>
  <c r="J55" i="372"/>
  <c r="H55" i="372"/>
  <c r="R55" i="372"/>
  <c r="F55" i="372"/>
  <c r="C55" i="372"/>
  <c r="T54" i="372"/>
  <c r="S54" i="372"/>
  <c r="Q54" i="372"/>
  <c r="K54" i="372"/>
  <c r="F54" i="372"/>
  <c r="H54" i="372"/>
  <c r="C54" i="372"/>
  <c r="S53" i="372"/>
  <c r="T53" i="372"/>
  <c r="Q53" i="372"/>
  <c r="K53" i="372"/>
  <c r="I53" i="372"/>
  <c r="J53" i="372"/>
  <c r="H53" i="372"/>
  <c r="R53" i="372"/>
  <c r="F53" i="372"/>
  <c r="C53" i="372"/>
  <c r="T52" i="372"/>
  <c r="S52" i="372"/>
  <c r="Q52" i="372"/>
  <c r="K52" i="372"/>
  <c r="F52" i="372"/>
  <c r="H52" i="372"/>
  <c r="C52" i="372"/>
  <c r="T51" i="372"/>
  <c r="S51" i="372"/>
  <c r="Q51" i="372"/>
  <c r="K51" i="372"/>
  <c r="F51" i="372"/>
  <c r="H51" i="372"/>
  <c r="C51" i="372"/>
  <c r="T50" i="372"/>
  <c r="S50" i="372"/>
  <c r="Q50" i="372"/>
  <c r="K50" i="372"/>
  <c r="F50" i="372"/>
  <c r="H50" i="372"/>
  <c r="C50" i="372"/>
  <c r="U49" i="372"/>
  <c r="S49" i="372"/>
  <c r="T49" i="372"/>
  <c r="Q49" i="372"/>
  <c r="K49" i="372"/>
  <c r="I49" i="372"/>
  <c r="J49" i="372"/>
  <c r="H49" i="372"/>
  <c r="R49" i="372"/>
  <c r="F49" i="372"/>
  <c r="C49" i="372"/>
  <c r="T48" i="372"/>
  <c r="S48" i="372"/>
  <c r="Q48" i="372"/>
  <c r="K48" i="372"/>
  <c r="F48" i="372"/>
  <c r="H48" i="372"/>
  <c r="C48" i="372"/>
  <c r="U47" i="372"/>
  <c r="S47" i="372"/>
  <c r="T47" i="372"/>
  <c r="Q47" i="372"/>
  <c r="K47" i="372"/>
  <c r="I47" i="372"/>
  <c r="J47" i="372"/>
  <c r="H47" i="372"/>
  <c r="R47" i="372"/>
  <c r="F47" i="372"/>
  <c r="C47" i="372"/>
  <c r="T46" i="372"/>
  <c r="S46" i="372"/>
  <c r="Q46" i="372"/>
  <c r="K46" i="372"/>
  <c r="F46" i="372"/>
  <c r="H46" i="372"/>
  <c r="C46" i="372"/>
  <c r="T45" i="372"/>
  <c r="S45" i="372"/>
  <c r="Q45" i="372"/>
  <c r="K45" i="372"/>
  <c r="F45" i="372"/>
  <c r="H45" i="372"/>
  <c r="C45" i="372"/>
  <c r="S44" i="372"/>
  <c r="T44" i="372"/>
  <c r="Q44" i="372"/>
  <c r="K44" i="372"/>
  <c r="I44" i="372"/>
  <c r="J44" i="372"/>
  <c r="H44" i="372"/>
  <c r="R44" i="372"/>
  <c r="F44" i="372"/>
  <c r="C44" i="372"/>
  <c r="T43" i="372"/>
  <c r="S43" i="372"/>
  <c r="Q43" i="372"/>
  <c r="K43" i="372"/>
  <c r="F43" i="372"/>
  <c r="H43" i="372"/>
  <c r="C43" i="372"/>
  <c r="T42" i="372"/>
  <c r="S42" i="372"/>
  <c r="R42" i="372"/>
  <c r="Q42" i="372"/>
  <c r="K42" i="372"/>
  <c r="H42" i="372"/>
  <c r="I42" i="372"/>
  <c r="J42" i="372"/>
  <c r="F42" i="372"/>
  <c r="C42" i="372"/>
  <c r="S41" i="372"/>
  <c r="T41" i="372"/>
  <c r="Q41" i="372"/>
  <c r="K41" i="372"/>
  <c r="H41" i="372"/>
  <c r="F41" i="372"/>
  <c r="C41" i="372"/>
  <c r="BP40" i="372"/>
  <c r="T40" i="372"/>
  <c r="S40" i="372"/>
  <c r="Q40" i="372"/>
  <c r="K40" i="372"/>
  <c r="F40" i="372"/>
  <c r="H40" i="372"/>
  <c r="C40" i="372"/>
  <c r="BP39" i="372"/>
  <c r="S39" i="372"/>
  <c r="T39" i="372"/>
  <c r="Q39" i="372"/>
  <c r="K39" i="372"/>
  <c r="H39" i="372"/>
  <c r="I39" i="372"/>
  <c r="J39" i="372"/>
  <c r="F39" i="372"/>
  <c r="C39" i="372"/>
  <c r="BP38" i="372"/>
  <c r="T38" i="372"/>
  <c r="S38" i="372"/>
  <c r="Q38" i="372"/>
  <c r="K38" i="372"/>
  <c r="I38" i="372"/>
  <c r="J38" i="372"/>
  <c r="F38" i="372"/>
  <c r="H38" i="372"/>
  <c r="C38" i="372"/>
  <c r="BP37" i="372"/>
  <c r="U37" i="372"/>
  <c r="S37" i="372"/>
  <c r="T37" i="372"/>
  <c r="Q37" i="372"/>
  <c r="K37" i="372"/>
  <c r="H37" i="372"/>
  <c r="I37" i="372"/>
  <c r="J37" i="372"/>
  <c r="F37" i="372"/>
  <c r="C37" i="372"/>
  <c r="BP36" i="372"/>
  <c r="T36" i="372"/>
  <c r="S36" i="372"/>
  <c r="Q36" i="372"/>
  <c r="K36" i="372"/>
  <c r="F36" i="372"/>
  <c r="H36" i="372"/>
  <c r="C36" i="372"/>
  <c r="BP35" i="372"/>
  <c r="S35" i="372"/>
  <c r="T35" i="372"/>
  <c r="R35" i="372"/>
  <c r="Q35" i="372"/>
  <c r="K35" i="372"/>
  <c r="H35" i="372"/>
  <c r="I35" i="372"/>
  <c r="J35" i="372"/>
  <c r="F35" i="372"/>
  <c r="C35" i="372"/>
  <c r="BP34" i="372"/>
  <c r="T34" i="372"/>
  <c r="S34" i="372"/>
  <c r="Q34" i="372"/>
  <c r="K34" i="372"/>
  <c r="F34" i="372"/>
  <c r="H34" i="372"/>
  <c r="C34" i="372"/>
  <c r="T33" i="372"/>
  <c r="S33" i="372"/>
  <c r="Q33" i="372"/>
  <c r="K33" i="372"/>
  <c r="F33" i="372"/>
  <c r="H33" i="372"/>
  <c r="C33" i="372"/>
  <c r="T32" i="372"/>
  <c r="S32" i="372"/>
  <c r="Q32" i="372"/>
  <c r="K32" i="372"/>
  <c r="F32" i="372"/>
  <c r="H32" i="372"/>
  <c r="C32" i="372"/>
  <c r="T31" i="372"/>
  <c r="S31" i="372"/>
  <c r="Q31" i="372"/>
  <c r="K31" i="372"/>
  <c r="J31" i="372"/>
  <c r="H31" i="372"/>
  <c r="I31" i="372"/>
  <c r="F31" i="372"/>
  <c r="C31" i="372"/>
  <c r="BP30" i="372"/>
  <c r="BD30" i="372"/>
  <c r="AR30" i="372"/>
  <c r="AA30" i="372"/>
  <c r="T30" i="372"/>
  <c r="S30" i="372"/>
  <c r="Q30" i="372"/>
  <c r="K30" i="372"/>
  <c r="F30" i="372"/>
  <c r="H30" i="372"/>
  <c r="C30" i="372"/>
  <c r="T29" i="372"/>
  <c r="S29" i="372"/>
  <c r="Q29" i="372"/>
  <c r="K29" i="372"/>
  <c r="I29" i="372"/>
  <c r="J29" i="372"/>
  <c r="F29" i="372"/>
  <c r="H29" i="372"/>
  <c r="C29" i="372"/>
  <c r="T28" i="372"/>
  <c r="S28" i="372"/>
  <c r="Q28" i="372"/>
  <c r="K28" i="372"/>
  <c r="F28" i="372"/>
  <c r="H28" i="372"/>
  <c r="C28" i="372"/>
  <c r="T27" i="372"/>
  <c r="S27" i="372"/>
  <c r="R27" i="372"/>
  <c r="Q27" i="372"/>
  <c r="K27" i="372"/>
  <c r="F27" i="372"/>
  <c r="H27" i="372"/>
  <c r="C27" i="372"/>
  <c r="T26" i="372"/>
  <c r="S26" i="372"/>
  <c r="Q26" i="372"/>
  <c r="K26" i="372"/>
  <c r="F26" i="372"/>
  <c r="H26" i="372"/>
  <c r="C26" i="372"/>
  <c r="T25" i="372"/>
  <c r="S25" i="372"/>
  <c r="Q25" i="372"/>
  <c r="K25" i="372"/>
  <c r="F25" i="372"/>
  <c r="H25" i="372"/>
  <c r="C25" i="372"/>
  <c r="S24" i="372"/>
  <c r="T24" i="372"/>
  <c r="Q24" i="372"/>
  <c r="K24" i="372"/>
  <c r="H24" i="372"/>
  <c r="I24" i="372"/>
  <c r="J24" i="372"/>
  <c r="F24" i="372"/>
  <c r="C24" i="372"/>
  <c r="S23" i="372"/>
  <c r="T23" i="372"/>
  <c r="Q23" i="372"/>
  <c r="K23" i="372"/>
  <c r="I23" i="372"/>
  <c r="J23" i="372"/>
  <c r="H23" i="372"/>
  <c r="U23" i="372"/>
  <c r="F23" i="372"/>
  <c r="C23" i="372"/>
  <c r="S22" i="372"/>
  <c r="T22" i="372"/>
  <c r="Q22" i="372"/>
  <c r="K22" i="372"/>
  <c r="I22" i="372"/>
  <c r="J22" i="372"/>
  <c r="H22" i="372"/>
  <c r="R22" i="372"/>
  <c r="F22" i="372"/>
  <c r="C22" i="372"/>
  <c r="T21" i="372"/>
  <c r="S21" i="372"/>
  <c r="R21" i="372"/>
  <c r="Q21" i="372"/>
  <c r="K21" i="372"/>
  <c r="I21" i="372"/>
  <c r="J21" i="372"/>
  <c r="F21" i="372"/>
  <c r="H21" i="372"/>
  <c r="U21" i="372"/>
  <c r="C21" i="372"/>
  <c r="S20" i="372"/>
  <c r="T20" i="372"/>
  <c r="Q20" i="372"/>
  <c r="K20" i="372"/>
  <c r="F20" i="372"/>
  <c r="H20" i="372"/>
  <c r="C20" i="372"/>
  <c r="T19" i="372"/>
  <c r="S19" i="372"/>
  <c r="R19" i="372"/>
  <c r="Q19" i="372"/>
  <c r="K19" i="372"/>
  <c r="I19" i="372"/>
  <c r="J19" i="372"/>
  <c r="F19" i="372"/>
  <c r="H19" i="372"/>
  <c r="U19" i="372"/>
  <c r="C19" i="372"/>
  <c r="AP18" i="372"/>
  <c r="T18" i="372"/>
  <c r="S18" i="372"/>
  <c r="Q18" i="372"/>
  <c r="K18" i="372"/>
  <c r="J18" i="372"/>
  <c r="H18" i="372"/>
  <c r="I18" i="372"/>
  <c r="F18" i="372"/>
  <c r="C18" i="372"/>
  <c r="S17" i="372"/>
  <c r="T17" i="372"/>
  <c r="R17" i="372"/>
  <c r="Q17" i="372"/>
  <c r="K17" i="372"/>
  <c r="J17" i="372"/>
  <c r="I17" i="372"/>
  <c r="H17" i="372"/>
  <c r="U17" i="372"/>
  <c r="F17" i="372"/>
  <c r="C17" i="372"/>
  <c r="T16" i="372"/>
  <c r="S16" i="372"/>
  <c r="R16" i="372"/>
  <c r="Q16" i="372"/>
  <c r="K16" i="372"/>
  <c r="H16" i="372"/>
  <c r="I16" i="372"/>
  <c r="J16" i="372"/>
  <c r="F16" i="372"/>
  <c r="C16" i="372"/>
  <c r="AL15" i="372"/>
  <c r="T15" i="372"/>
  <c r="S15" i="372"/>
  <c r="Q15" i="372"/>
  <c r="K15" i="372"/>
  <c r="H15" i="372"/>
  <c r="I15" i="372"/>
  <c r="J15" i="372"/>
  <c r="F15" i="372"/>
  <c r="C15" i="372"/>
  <c r="T14" i="372"/>
  <c r="S14" i="372"/>
  <c r="R14" i="372"/>
  <c r="Q14" i="372"/>
  <c r="K14" i="372"/>
  <c r="J14" i="372"/>
  <c r="H14" i="372"/>
  <c r="I14" i="372"/>
  <c r="F14" i="372"/>
  <c r="C14" i="372"/>
  <c r="AL13" i="372"/>
  <c r="U13" i="372"/>
  <c r="S13" i="372"/>
  <c r="T13" i="372"/>
  <c r="Q13" i="372"/>
  <c r="K13" i="372"/>
  <c r="H13" i="372"/>
  <c r="F13" i="372"/>
  <c r="C13" i="372"/>
  <c r="BR11" i="372"/>
  <c r="AL11" i="372"/>
  <c r="BR9" i="372"/>
  <c r="CL7" i="372"/>
  <c r="CC7" i="372"/>
  <c r="BW7" i="372"/>
  <c r="D75" i="371"/>
  <c r="N73" i="371"/>
  <c r="M73" i="371"/>
  <c r="G73" i="371"/>
  <c r="S72" i="371"/>
  <c r="T72" i="371"/>
  <c r="Q72" i="371"/>
  <c r="K72" i="371"/>
  <c r="H72" i="371"/>
  <c r="R72" i="371"/>
  <c r="F72" i="371"/>
  <c r="C72" i="371"/>
  <c r="T71" i="371"/>
  <c r="S71" i="371"/>
  <c r="Q71" i="371"/>
  <c r="K71" i="371"/>
  <c r="F71" i="371"/>
  <c r="H71" i="371"/>
  <c r="C71" i="371"/>
  <c r="S70" i="371"/>
  <c r="T70" i="371"/>
  <c r="R70" i="371"/>
  <c r="Q70" i="371"/>
  <c r="K70" i="371"/>
  <c r="J70" i="371"/>
  <c r="I70" i="371"/>
  <c r="H70" i="371"/>
  <c r="U70" i="371"/>
  <c r="F70" i="371"/>
  <c r="C70" i="371"/>
  <c r="T69" i="371"/>
  <c r="S69" i="371"/>
  <c r="Q69" i="371"/>
  <c r="K69" i="371"/>
  <c r="F69" i="371"/>
  <c r="H69" i="371"/>
  <c r="C69" i="371"/>
  <c r="T68" i="371"/>
  <c r="S68" i="371"/>
  <c r="Q68" i="371"/>
  <c r="K68" i="371"/>
  <c r="H68" i="371"/>
  <c r="I68" i="371"/>
  <c r="J68" i="371"/>
  <c r="F68" i="371"/>
  <c r="C68" i="371"/>
  <c r="T67" i="371"/>
  <c r="S67" i="371"/>
  <c r="Q67" i="371"/>
  <c r="K67" i="371"/>
  <c r="F67" i="371"/>
  <c r="H67" i="371"/>
  <c r="C67" i="371"/>
  <c r="S66" i="371"/>
  <c r="T66" i="371"/>
  <c r="Q66" i="371"/>
  <c r="K66" i="371"/>
  <c r="H66" i="371"/>
  <c r="F66" i="371"/>
  <c r="C66" i="371"/>
  <c r="T65" i="371"/>
  <c r="S65" i="371"/>
  <c r="Q65" i="371"/>
  <c r="K65" i="371"/>
  <c r="I65" i="371"/>
  <c r="J65" i="371"/>
  <c r="H65" i="371"/>
  <c r="U65" i="371"/>
  <c r="F65" i="371"/>
  <c r="C65" i="371"/>
  <c r="S64" i="371"/>
  <c r="T64" i="371"/>
  <c r="Q64" i="371"/>
  <c r="K64" i="371"/>
  <c r="H64" i="371"/>
  <c r="R64" i="371"/>
  <c r="F64" i="371"/>
  <c r="C64" i="371"/>
  <c r="T63" i="371"/>
  <c r="S63" i="371"/>
  <c r="Q63" i="371"/>
  <c r="K63" i="371"/>
  <c r="I63" i="371"/>
  <c r="J63" i="371"/>
  <c r="F63" i="371"/>
  <c r="H63" i="371"/>
  <c r="C63" i="371"/>
  <c r="S62" i="371"/>
  <c r="T62" i="371"/>
  <c r="R62" i="371"/>
  <c r="Q62" i="371"/>
  <c r="K62" i="371"/>
  <c r="J62" i="371"/>
  <c r="I62" i="371"/>
  <c r="H62" i="371"/>
  <c r="U62" i="371"/>
  <c r="F62" i="371"/>
  <c r="C62" i="371"/>
  <c r="T61" i="371"/>
  <c r="S61" i="371"/>
  <c r="Q61" i="371"/>
  <c r="K61" i="371"/>
  <c r="F61" i="371"/>
  <c r="H61" i="371"/>
  <c r="C61" i="371"/>
  <c r="T60" i="371"/>
  <c r="S60" i="371"/>
  <c r="Q60" i="371"/>
  <c r="K60" i="371"/>
  <c r="J60" i="371"/>
  <c r="H60" i="371"/>
  <c r="I60" i="371"/>
  <c r="F60" i="371"/>
  <c r="C60" i="371"/>
  <c r="T59" i="371"/>
  <c r="S59" i="371"/>
  <c r="R59" i="371"/>
  <c r="Q59" i="371"/>
  <c r="K59" i="371"/>
  <c r="F59" i="371"/>
  <c r="H59" i="371"/>
  <c r="C59" i="371"/>
  <c r="S58" i="371"/>
  <c r="T58" i="371"/>
  <c r="Q58" i="371"/>
  <c r="K58" i="371"/>
  <c r="H58" i="371"/>
  <c r="F58" i="371"/>
  <c r="C58" i="371"/>
  <c r="T57" i="371"/>
  <c r="S57" i="371"/>
  <c r="Q57" i="371"/>
  <c r="K57" i="371"/>
  <c r="I57" i="371"/>
  <c r="J57" i="371"/>
  <c r="H57" i="371"/>
  <c r="U57" i="371"/>
  <c r="F57" i="371"/>
  <c r="C57" i="371"/>
  <c r="S56" i="371"/>
  <c r="T56" i="371"/>
  <c r="Q56" i="371"/>
  <c r="K56" i="371"/>
  <c r="H56" i="371"/>
  <c r="R56" i="371"/>
  <c r="F56" i="371"/>
  <c r="C56" i="371"/>
  <c r="T55" i="371"/>
  <c r="S55" i="371"/>
  <c r="Q55" i="371"/>
  <c r="K55" i="371"/>
  <c r="J55" i="371"/>
  <c r="H55" i="371"/>
  <c r="I55" i="371"/>
  <c r="F55" i="371"/>
  <c r="C55" i="371"/>
  <c r="S54" i="371"/>
  <c r="T54" i="371"/>
  <c r="Q54" i="371"/>
  <c r="K54" i="371"/>
  <c r="H54" i="371"/>
  <c r="R54" i="371"/>
  <c r="F54" i="371"/>
  <c r="C54" i="371"/>
  <c r="T53" i="371"/>
  <c r="S53" i="371"/>
  <c r="Q53" i="371"/>
  <c r="K53" i="371"/>
  <c r="J53" i="371"/>
  <c r="H53" i="371"/>
  <c r="I53" i="371"/>
  <c r="F53" i="371"/>
  <c r="C53" i="371"/>
  <c r="T52" i="371"/>
  <c r="S52" i="371"/>
  <c r="Q52" i="371"/>
  <c r="K52" i="371"/>
  <c r="F52" i="371"/>
  <c r="H52" i="371"/>
  <c r="C52" i="371"/>
  <c r="U51" i="371"/>
  <c r="S51" i="371"/>
  <c r="T51" i="371"/>
  <c r="Q51" i="371"/>
  <c r="K51" i="371"/>
  <c r="H51" i="371"/>
  <c r="F51" i="371"/>
  <c r="C51" i="371"/>
  <c r="T50" i="371"/>
  <c r="S50" i="371"/>
  <c r="Q50" i="371"/>
  <c r="K50" i="371"/>
  <c r="I50" i="371"/>
  <c r="J50" i="371"/>
  <c r="H50" i="371"/>
  <c r="U50" i="371"/>
  <c r="F50" i="371"/>
  <c r="C50" i="371"/>
  <c r="T49" i="371"/>
  <c r="S49" i="371"/>
  <c r="Q49" i="371"/>
  <c r="K49" i="371"/>
  <c r="F49" i="371"/>
  <c r="H49" i="371"/>
  <c r="C49" i="371"/>
  <c r="T48" i="371"/>
  <c r="S48" i="371"/>
  <c r="Q48" i="371"/>
  <c r="K48" i="371"/>
  <c r="I48" i="371"/>
  <c r="J48" i="371"/>
  <c r="H48" i="371"/>
  <c r="U48" i="371"/>
  <c r="F48" i="371"/>
  <c r="C48" i="371"/>
  <c r="T47" i="371"/>
  <c r="S47" i="371"/>
  <c r="Q47" i="371"/>
  <c r="K47" i="371"/>
  <c r="F47" i="371"/>
  <c r="H47" i="371"/>
  <c r="C47" i="371"/>
  <c r="T46" i="371"/>
  <c r="S46" i="371"/>
  <c r="Q46" i="371"/>
  <c r="K46" i="371"/>
  <c r="I46" i="371"/>
  <c r="J46" i="371"/>
  <c r="H46" i="371"/>
  <c r="U46" i="371"/>
  <c r="F46" i="371"/>
  <c r="C46" i="371"/>
  <c r="S45" i="371"/>
  <c r="T45" i="371"/>
  <c r="Q45" i="371"/>
  <c r="K45" i="371"/>
  <c r="H45" i="371"/>
  <c r="R45" i="371"/>
  <c r="F45" i="371"/>
  <c r="C45" i="371"/>
  <c r="T44" i="371"/>
  <c r="S44" i="371"/>
  <c r="Q44" i="371"/>
  <c r="K44" i="371"/>
  <c r="J44" i="371"/>
  <c r="H44" i="371"/>
  <c r="I44" i="371"/>
  <c r="F44" i="371"/>
  <c r="C44" i="371"/>
  <c r="S43" i="371"/>
  <c r="T43" i="371"/>
  <c r="Q43" i="371"/>
  <c r="K43" i="371"/>
  <c r="H43" i="371"/>
  <c r="R43" i="371"/>
  <c r="F43" i="371"/>
  <c r="C43" i="371"/>
  <c r="T42" i="371"/>
  <c r="S42" i="371"/>
  <c r="Q42" i="371"/>
  <c r="K42" i="371"/>
  <c r="I42" i="371"/>
  <c r="J42" i="371"/>
  <c r="F42" i="371"/>
  <c r="H42" i="371"/>
  <c r="C42" i="371"/>
  <c r="S41" i="371"/>
  <c r="T41" i="371"/>
  <c r="Q41" i="371"/>
  <c r="K41" i="371"/>
  <c r="J41" i="371"/>
  <c r="I41" i="371"/>
  <c r="H41" i="371"/>
  <c r="U41" i="371"/>
  <c r="F41" i="371"/>
  <c r="C41" i="371"/>
  <c r="BP40" i="371"/>
  <c r="U40" i="371"/>
  <c r="S40" i="371"/>
  <c r="T40" i="371"/>
  <c r="Q40" i="371"/>
  <c r="K40" i="371"/>
  <c r="H40" i="371"/>
  <c r="F40" i="371"/>
  <c r="C40" i="371"/>
  <c r="BP39" i="371"/>
  <c r="S39" i="371"/>
  <c r="T39" i="371"/>
  <c r="Q39" i="371"/>
  <c r="K39" i="371"/>
  <c r="J39" i="371"/>
  <c r="I39" i="371"/>
  <c r="H39" i="371"/>
  <c r="U39" i="371"/>
  <c r="F39" i="371"/>
  <c r="C39" i="371"/>
  <c r="BP38" i="371"/>
  <c r="U38" i="371"/>
  <c r="S38" i="371"/>
  <c r="T38" i="371"/>
  <c r="Q38" i="371"/>
  <c r="K38" i="371"/>
  <c r="H38" i="371"/>
  <c r="F38" i="371"/>
  <c r="C38" i="371"/>
  <c r="BP37" i="371"/>
  <c r="S37" i="371"/>
  <c r="T37" i="371"/>
  <c r="Q37" i="371"/>
  <c r="K37" i="371"/>
  <c r="J37" i="371"/>
  <c r="I37" i="371"/>
  <c r="H37" i="371"/>
  <c r="U37" i="371"/>
  <c r="F37" i="371"/>
  <c r="C37" i="371"/>
  <c r="BP36" i="371"/>
  <c r="S36" i="371"/>
  <c r="T36" i="371"/>
  <c r="Q36" i="371"/>
  <c r="K36" i="371"/>
  <c r="H36" i="371"/>
  <c r="U36" i="371"/>
  <c r="F36" i="371"/>
  <c r="C36" i="371"/>
  <c r="BP35" i="371"/>
  <c r="S35" i="371"/>
  <c r="T35" i="371"/>
  <c r="Q35" i="371"/>
  <c r="K35" i="371"/>
  <c r="J35" i="371"/>
  <c r="I35" i="371"/>
  <c r="H35" i="371"/>
  <c r="U35" i="371"/>
  <c r="F35" i="371"/>
  <c r="C35" i="371"/>
  <c r="BP34" i="371"/>
  <c r="U34" i="371"/>
  <c r="S34" i="371"/>
  <c r="T34" i="371"/>
  <c r="Q34" i="371"/>
  <c r="K34" i="371"/>
  <c r="H34" i="371"/>
  <c r="F34" i="371"/>
  <c r="C34" i="371"/>
  <c r="T33" i="371"/>
  <c r="S33" i="371"/>
  <c r="Q33" i="371"/>
  <c r="K33" i="371"/>
  <c r="I33" i="371"/>
  <c r="J33" i="371"/>
  <c r="H33" i="371"/>
  <c r="U33" i="371"/>
  <c r="F33" i="371"/>
  <c r="C33" i="371"/>
  <c r="S32" i="371"/>
  <c r="T32" i="371"/>
  <c r="Q32" i="371"/>
  <c r="K32" i="371"/>
  <c r="H32" i="371"/>
  <c r="R32" i="371"/>
  <c r="F32" i="371"/>
  <c r="C32" i="371"/>
  <c r="T31" i="371"/>
  <c r="S31" i="371"/>
  <c r="Q31" i="371"/>
  <c r="K31" i="371"/>
  <c r="F31" i="371"/>
  <c r="H31" i="371"/>
  <c r="C31" i="371"/>
  <c r="BP30" i="371"/>
  <c r="BD30" i="371"/>
  <c r="AR30" i="371"/>
  <c r="AA30" i="371"/>
  <c r="U30" i="371"/>
  <c r="S30" i="371"/>
  <c r="T30" i="371"/>
  <c r="Q30" i="371"/>
  <c r="K30" i="371"/>
  <c r="H30" i="371"/>
  <c r="I30" i="371"/>
  <c r="J30" i="371"/>
  <c r="F30" i="371"/>
  <c r="C30" i="371"/>
  <c r="S29" i="371"/>
  <c r="T29" i="371"/>
  <c r="R29" i="371"/>
  <c r="Q29" i="371"/>
  <c r="K29" i="371"/>
  <c r="H29" i="371"/>
  <c r="I29" i="371"/>
  <c r="J29" i="371"/>
  <c r="F29" i="371"/>
  <c r="C29" i="371"/>
  <c r="U28" i="371"/>
  <c r="S28" i="371"/>
  <c r="T28" i="371"/>
  <c r="Q28" i="371"/>
  <c r="K28" i="371"/>
  <c r="H28" i="371"/>
  <c r="I28" i="371"/>
  <c r="J28" i="371"/>
  <c r="F28" i="371"/>
  <c r="C28" i="371"/>
  <c r="T27" i="371"/>
  <c r="S27" i="371"/>
  <c r="Q27" i="371"/>
  <c r="K27" i="371"/>
  <c r="H27" i="371"/>
  <c r="F27" i="371"/>
  <c r="C27" i="371"/>
  <c r="S26" i="371"/>
  <c r="T26" i="371"/>
  <c r="Q26" i="371"/>
  <c r="K26" i="371"/>
  <c r="H26" i="371"/>
  <c r="R26" i="371"/>
  <c r="F26" i="371"/>
  <c r="C26" i="371"/>
  <c r="S25" i="371"/>
  <c r="T25" i="371"/>
  <c r="Q25" i="371"/>
  <c r="K25" i="371"/>
  <c r="F25" i="371"/>
  <c r="H25" i="371"/>
  <c r="C25" i="371"/>
  <c r="S24" i="371"/>
  <c r="T24" i="371"/>
  <c r="Q24" i="371"/>
  <c r="K24" i="371"/>
  <c r="J24" i="371"/>
  <c r="I24" i="371"/>
  <c r="H24" i="371"/>
  <c r="U24" i="371"/>
  <c r="F24" i="371"/>
  <c r="C24" i="371"/>
  <c r="T23" i="371"/>
  <c r="S23" i="371"/>
  <c r="Q23" i="371"/>
  <c r="K23" i="371"/>
  <c r="F23" i="371"/>
  <c r="H23" i="371"/>
  <c r="C23" i="371"/>
  <c r="T22" i="371"/>
  <c r="S22" i="371"/>
  <c r="Q22" i="371"/>
  <c r="K22" i="371"/>
  <c r="F22" i="371"/>
  <c r="H22" i="371"/>
  <c r="C22" i="371"/>
  <c r="T21" i="371"/>
  <c r="S21" i="371"/>
  <c r="Q21" i="371"/>
  <c r="K21" i="371"/>
  <c r="F21" i="371"/>
  <c r="H21" i="371"/>
  <c r="C21" i="371"/>
  <c r="U20" i="371"/>
  <c r="S20" i="371"/>
  <c r="T20" i="371"/>
  <c r="Q20" i="371"/>
  <c r="K20" i="371"/>
  <c r="H20" i="371"/>
  <c r="I20" i="371"/>
  <c r="J20" i="371"/>
  <c r="F20" i="371"/>
  <c r="C20" i="371"/>
  <c r="U19" i="371"/>
  <c r="T19" i="371"/>
  <c r="S19" i="371"/>
  <c r="Q19" i="371"/>
  <c r="K19" i="371"/>
  <c r="H19" i="371"/>
  <c r="R19" i="371"/>
  <c r="F19" i="371"/>
  <c r="C19" i="371"/>
  <c r="AP18" i="371"/>
  <c r="T18" i="371"/>
  <c r="S18" i="371"/>
  <c r="Q18" i="371"/>
  <c r="K18" i="371"/>
  <c r="F18" i="371"/>
  <c r="H18" i="371"/>
  <c r="C18" i="371"/>
  <c r="T17" i="371"/>
  <c r="S17" i="371"/>
  <c r="Q17" i="371"/>
  <c r="K17" i="371"/>
  <c r="F17" i="371"/>
  <c r="H17" i="371"/>
  <c r="C17" i="371"/>
  <c r="T16" i="371"/>
  <c r="S16" i="371"/>
  <c r="Q16" i="371"/>
  <c r="K16" i="371"/>
  <c r="F16" i="371"/>
  <c r="H16" i="371"/>
  <c r="C16" i="371"/>
  <c r="AL15" i="371"/>
  <c r="T15" i="371"/>
  <c r="S15" i="371"/>
  <c r="Q15" i="371"/>
  <c r="K15" i="371"/>
  <c r="F15" i="371"/>
  <c r="H15" i="371"/>
  <c r="C15" i="371"/>
  <c r="S14" i="371"/>
  <c r="T14" i="371"/>
  <c r="Q14" i="371"/>
  <c r="K14" i="371"/>
  <c r="I14" i="371"/>
  <c r="J14" i="371"/>
  <c r="H14" i="371"/>
  <c r="U14" i="371"/>
  <c r="F14" i="371"/>
  <c r="C14" i="371"/>
  <c r="AL13" i="371"/>
  <c r="S13" i="371"/>
  <c r="T13" i="371"/>
  <c r="Q13" i="371"/>
  <c r="K13" i="371"/>
  <c r="H13" i="371"/>
  <c r="F13" i="371"/>
  <c r="C13" i="371"/>
  <c r="BR11" i="371"/>
  <c r="AL11" i="371"/>
  <c r="BR9" i="371"/>
  <c r="CL7" i="371"/>
  <c r="CC7" i="371"/>
  <c r="BW7" i="371"/>
  <c r="D75" i="370"/>
  <c r="N73" i="370"/>
  <c r="M73" i="370"/>
  <c r="G73" i="370"/>
  <c r="S72" i="370"/>
  <c r="T72" i="370"/>
  <c r="Q72" i="370"/>
  <c r="K72" i="370"/>
  <c r="H72" i="370"/>
  <c r="R72" i="370"/>
  <c r="F72" i="370"/>
  <c r="C72" i="370"/>
  <c r="S71" i="370"/>
  <c r="T71" i="370"/>
  <c r="Q71" i="370"/>
  <c r="K71" i="370"/>
  <c r="I71" i="370"/>
  <c r="J71" i="370"/>
  <c r="F71" i="370"/>
  <c r="H71" i="370"/>
  <c r="C71" i="370"/>
  <c r="S70" i="370"/>
  <c r="T70" i="370"/>
  <c r="Q70" i="370"/>
  <c r="K70" i="370"/>
  <c r="I70" i="370"/>
  <c r="J70" i="370"/>
  <c r="H70" i="370"/>
  <c r="U70" i="370"/>
  <c r="F70" i="370"/>
  <c r="C70" i="370"/>
  <c r="T69" i="370"/>
  <c r="S69" i="370"/>
  <c r="R69" i="370"/>
  <c r="Q69" i="370"/>
  <c r="K69" i="370"/>
  <c r="F69" i="370"/>
  <c r="H69" i="370"/>
  <c r="C69" i="370"/>
  <c r="T68" i="370"/>
  <c r="S68" i="370"/>
  <c r="Q68" i="370"/>
  <c r="K68" i="370"/>
  <c r="H68" i="370"/>
  <c r="U68" i="370"/>
  <c r="F68" i="370"/>
  <c r="C68" i="370"/>
  <c r="T67" i="370"/>
  <c r="S67" i="370"/>
  <c r="R67" i="370"/>
  <c r="Q67" i="370"/>
  <c r="K67" i="370"/>
  <c r="F67" i="370"/>
  <c r="H67" i="370"/>
  <c r="C67" i="370"/>
  <c r="S66" i="370"/>
  <c r="T66" i="370"/>
  <c r="R66" i="370"/>
  <c r="Q66" i="370"/>
  <c r="K66" i="370"/>
  <c r="H66" i="370"/>
  <c r="I66" i="370"/>
  <c r="J66" i="370"/>
  <c r="F66" i="370"/>
  <c r="C66" i="370"/>
  <c r="U65" i="370"/>
  <c r="T65" i="370"/>
  <c r="S65" i="370"/>
  <c r="Q65" i="370"/>
  <c r="K65" i="370"/>
  <c r="I65" i="370"/>
  <c r="J65" i="370"/>
  <c r="H65" i="370"/>
  <c r="R65" i="370"/>
  <c r="F65" i="370"/>
  <c r="C65" i="370"/>
  <c r="S64" i="370"/>
  <c r="T64" i="370"/>
  <c r="Q64" i="370"/>
  <c r="K64" i="370"/>
  <c r="H64" i="370"/>
  <c r="R64" i="370"/>
  <c r="F64" i="370"/>
  <c r="C64" i="370"/>
  <c r="S63" i="370"/>
  <c r="T63" i="370"/>
  <c r="Q63" i="370"/>
  <c r="K63" i="370"/>
  <c r="F63" i="370"/>
  <c r="H63" i="370"/>
  <c r="C63" i="370"/>
  <c r="S62" i="370"/>
  <c r="T62" i="370"/>
  <c r="Q62" i="370"/>
  <c r="K62" i="370"/>
  <c r="I62" i="370"/>
  <c r="J62" i="370"/>
  <c r="H62" i="370"/>
  <c r="U62" i="370"/>
  <c r="F62" i="370"/>
  <c r="C62" i="370"/>
  <c r="T61" i="370"/>
  <c r="S61" i="370"/>
  <c r="R61" i="370"/>
  <c r="Q61" i="370"/>
  <c r="K61" i="370"/>
  <c r="F61" i="370"/>
  <c r="H61" i="370"/>
  <c r="C61" i="370"/>
  <c r="T60" i="370"/>
  <c r="S60" i="370"/>
  <c r="Q60" i="370"/>
  <c r="K60" i="370"/>
  <c r="F60" i="370"/>
  <c r="H60" i="370"/>
  <c r="C60" i="370"/>
  <c r="T59" i="370"/>
  <c r="S59" i="370"/>
  <c r="R59" i="370"/>
  <c r="Q59" i="370"/>
  <c r="K59" i="370"/>
  <c r="F59" i="370"/>
  <c r="H59" i="370"/>
  <c r="C59" i="370"/>
  <c r="U58" i="370"/>
  <c r="S58" i="370"/>
  <c r="T58" i="370"/>
  <c r="R58" i="370"/>
  <c r="Q58" i="370"/>
  <c r="K58" i="370"/>
  <c r="H58" i="370"/>
  <c r="I58" i="370"/>
  <c r="J58" i="370"/>
  <c r="F58" i="370"/>
  <c r="C58" i="370"/>
  <c r="T57" i="370"/>
  <c r="S57" i="370"/>
  <c r="Q57" i="370"/>
  <c r="K57" i="370"/>
  <c r="H57" i="370"/>
  <c r="R57" i="370"/>
  <c r="F57" i="370"/>
  <c r="C57" i="370"/>
  <c r="S56" i="370"/>
  <c r="T56" i="370"/>
  <c r="Q56" i="370"/>
  <c r="K56" i="370"/>
  <c r="H56" i="370"/>
  <c r="R56" i="370"/>
  <c r="F56" i="370"/>
  <c r="C56" i="370"/>
  <c r="T55" i="370"/>
  <c r="S55" i="370"/>
  <c r="Q55" i="370"/>
  <c r="K55" i="370"/>
  <c r="F55" i="370"/>
  <c r="H55" i="370"/>
  <c r="C55" i="370"/>
  <c r="S54" i="370"/>
  <c r="T54" i="370"/>
  <c r="Q54" i="370"/>
  <c r="K54" i="370"/>
  <c r="H54" i="370"/>
  <c r="R54" i="370"/>
  <c r="F54" i="370"/>
  <c r="C54" i="370"/>
  <c r="T53" i="370"/>
  <c r="S53" i="370"/>
  <c r="Q53" i="370"/>
  <c r="K53" i="370"/>
  <c r="H53" i="370"/>
  <c r="F53" i="370"/>
  <c r="C53" i="370"/>
  <c r="T52" i="370"/>
  <c r="S52" i="370"/>
  <c r="R52" i="370"/>
  <c r="Q52" i="370"/>
  <c r="K52" i="370"/>
  <c r="F52" i="370"/>
  <c r="H52" i="370"/>
  <c r="C52" i="370"/>
  <c r="S51" i="370"/>
  <c r="T51" i="370"/>
  <c r="Q51" i="370"/>
  <c r="K51" i="370"/>
  <c r="H51" i="370"/>
  <c r="F51" i="370"/>
  <c r="C51" i="370"/>
  <c r="U50" i="370"/>
  <c r="T50" i="370"/>
  <c r="S50" i="370"/>
  <c r="Q50" i="370"/>
  <c r="K50" i="370"/>
  <c r="I50" i="370"/>
  <c r="J50" i="370"/>
  <c r="H50" i="370"/>
  <c r="R50" i="370"/>
  <c r="F50" i="370"/>
  <c r="C50" i="370"/>
  <c r="T49" i="370"/>
  <c r="S49" i="370"/>
  <c r="R49" i="370"/>
  <c r="Q49" i="370"/>
  <c r="K49" i="370"/>
  <c r="F49" i="370"/>
  <c r="H49" i="370"/>
  <c r="C49" i="370"/>
  <c r="T48" i="370"/>
  <c r="S48" i="370"/>
  <c r="Q48" i="370"/>
  <c r="K48" i="370"/>
  <c r="H48" i="370"/>
  <c r="R48" i="370"/>
  <c r="F48" i="370"/>
  <c r="C48" i="370"/>
  <c r="T47" i="370"/>
  <c r="S47" i="370"/>
  <c r="Q47" i="370"/>
  <c r="K47" i="370"/>
  <c r="F47" i="370"/>
  <c r="H47" i="370"/>
  <c r="R47" i="370"/>
  <c r="C47" i="370"/>
  <c r="T46" i="370"/>
  <c r="S46" i="370"/>
  <c r="Q46" i="370"/>
  <c r="K46" i="370"/>
  <c r="H46" i="370"/>
  <c r="R46" i="370"/>
  <c r="F46" i="370"/>
  <c r="C46" i="370"/>
  <c r="S45" i="370"/>
  <c r="T45" i="370"/>
  <c r="Q45" i="370"/>
  <c r="K45" i="370"/>
  <c r="H45" i="370"/>
  <c r="R45" i="370"/>
  <c r="F45" i="370"/>
  <c r="C45" i="370"/>
  <c r="T44" i="370"/>
  <c r="S44" i="370"/>
  <c r="Q44" i="370"/>
  <c r="K44" i="370"/>
  <c r="F44" i="370"/>
  <c r="H44" i="370"/>
  <c r="C44" i="370"/>
  <c r="S43" i="370"/>
  <c r="T43" i="370"/>
  <c r="Q43" i="370"/>
  <c r="K43" i="370"/>
  <c r="H43" i="370"/>
  <c r="R43" i="370"/>
  <c r="F43" i="370"/>
  <c r="C43" i="370"/>
  <c r="T42" i="370"/>
  <c r="S42" i="370"/>
  <c r="Q42" i="370"/>
  <c r="K42" i="370"/>
  <c r="F42" i="370"/>
  <c r="H42" i="370"/>
  <c r="C42" i="370"/>
  <c r="S41" i="370"/>
  <c r="T41" i="370"/>
  <c r="Q41" i="370"/>
  <c r="K41" i="370"/>
  <c r="I41" i="370"/>
  <c r="J41" i="370"/>
  <c r="H41" i="370"/>
  <c r="U41" i="370"/>
  <c r="F41" i="370"/>
  <c r="C41" i="370"/>
  <c r="BP40" i="370"/>
  <c r="S40" i="370"/>
  <c r="T40" i="370"/>
  <c r="Q40" i="370"/>
  <c r="K40" i="370"/>
  <c r="H40" i="370"/>
  <c r="F40" i="370"/>
  <c r="C40" i="370"/>
  <c r="BP39" i="370"/>
  <c r="S39" i="370"/>
  <c r="T39" i="370"/>
  <c r="Q39" i="370"/>
  <c r="K39" i="370"/>
  <c r="I39" i="370"/>
  <c r="J39" i="370"/>
  <c r="H39" i="370"/>
  <c r="U39" i="370"/>
  <c r="F39" i="370"/>
  <c r="C39" i="370"/>
  <c r="BP38" i="370"/>
  <c r="S38" i="370"/>
  <c r="T38" i="370"/>
  <c r="Q38" i="370"/>
  <c r="K38" i="370"/>
  <c r="H38" i="370"/>
  <c r="I38" i="370"/>
  <c r="J38" i="370"/>
  <c r="F38" i="370"/>
  <c r="C38" i="370"/>
  <c r="BP37" i="370"/>
  <c r="S37" i="370"/>
  <c r="T37" i="370"/>
  <c r="Q37" i="370"/>
  <c r="K37" i="370"/>
  <c r="I37" i="370"/>
  <c r="J37" i="370"/>
  <c r="H37" i="370"/>
  <c r="U37" i="370"/>
  <c r="F37" i="370"/>
  <c r="C37" i="370"/>
  <c r="BP36" i="370"/>
  <c r="S36" i="370"/>
  <c r="T36" i="370"/>
  <c r="Q36" i="370"/>
  <c r="K36" i="370"/>
  <c r="H36" i="370"/>
  <c r="I36" i="370"/>
  <c r="J36" i="370"/>
  <c r="F36" i="370"/>
  <c r="C36" i="370"/>
  <c r="BP35" i="370"/>
  <c r="S35" i="370"/>
  <c r="T35" i="370"/>
  <c r="Q35" i="370"/>
  <c r="K35" i="370"/>
  <c r="J35" i="370"/>
  <c r="I35" i="370"/>
  <c r="H35" i="370"/>
  <c r="U35" i="370"/>
  <c r="F35" i="370"/>
  <c r="C35" i="370"/>
  <c r="BP34" i="370"/>
  <c r="S34" i="370"/>
  <c r="T34" i="370"/>
  <c r="R34" i="370"/>
  <c r="Q34" i="370"/>
  <c r="K34" i="370"/>
  <c r="H34" i="370"/>
  <c r="I34" i="370"/>
  <c r="J34" i="370"/>
  <c r="F34" i="370"/>
  <c r="C34" i="370"/>
  <c r="T33" i="370"/>
  <c r="S33" i="370"/>
  <c r="Q33" i="370"/>
  <c r="K33" i="370"/>
  <c r="I33" i="370"/>
  <c r="J33" i="370"/>
  <c r="H33" i="370"/>
  <c r="R33" i="370"/>
  <c r="F33" i="370"/>
  <c r="C33" i="370"/>
  <c r="S32" i="370"/>
  <c r="T32" i="370"/>
  <c r="Q32" i="370"/>
  <c r="K32" i="370"/>
  <c r="H32" i="370"/>
  <c r="F32" i="370"/>
  <c r="C32" i="370"/>
  <c r="T31" i="370"/>
  <c r="S31" i="370"/>
  <c r="Q31" i="370"/>
  <c r="K31" i="370"/>
  <c r="I31" i="370"/>
  <c r="J31" i="370"/>
  <c r="F31" i="370"/>
  <c r="H31" i="370"/>
  <c r="C31" i="370"/>
  <c r="BP30" i="370"/>
  <c r="BD30" i="370"/>
  <c r="AR30" i="370"/>
  <c r="AA30" i="370"/>
  <c r="U30" i="370"/>
  <c r="S30" i="370"/>
  <c r="T30" i="370"/>
  <c r="R30" i="370"/>
  <c r="Q30" i="370"/>
  <c r="K30" i="370"/>
  <c r="J30" i="370"/>
  <c r="H30" i="370"/>
  <c r="I30" i="370"/>
  <c r="F30" i="370"/>
  <c r="C30" i="370"/>
  <c r="U29" i="370"/>
  <c r="S29" i="370"/>
  <c r="T29" i="370"/>
  <c r="R29" i="370"/>
  <c r="Q29" i="370"/>
  <c r="K29" i="370"/>
  <c r="J29" i="370"/>
  <c r="H29" i="370"/>
  <c r="I29" i="370"/>
  <c r="F29" i="370"/>
  <c r="C29" i="370"/>
  <c r="S28" i="370"/>
  <c r="T28" i="370"/>
  <c r="R28" i="370"/>
  <c r="Q28" i="370"/>
  <c r="K28" i="370"/>
  <c r="J28" i="370"/>
  <c r="H28" i="370"/>
  <c r="I28" i="370"/>
  <c r="F28" i="370"/>
  <c r="C28" i="370"/>
  <c r="T27" i="370"/>
  <c r="S27" i="370"/>
  <c r="Q27" i="370"/>
  <c r="K27" i="370"/>
  <c r="I27" i="370"/>
  <c r="J27" i="370"/>
  <c r="F27" i="370"/>
  <c r="H27" i="370"/>
  <c r="C27" i="370"/>
  <c r="U26" i="370"/>
  <c r="S26" i="370"/>
  <c r="T26" i="370"/>
  <c r="Q26" i="370"/>
  <c r="K26" i="370"/>
  <c r="H26" i="370"/>
  <c r="F26" i="370"/>
  <c r="C26" i="370"/>
  <c r="T25" i="370"/>
  <c r="S25" i="370"/>
  <c r="R25" i="370"/>
  <c r="Q25" i="370"/>
  <c r="K25" i="370"/>
  <c r="F25" i="370"/>
  <c r="H25" i="370"/>
  <c r="U25" i="370"/>
  <c r="C25" i="370"/>
  <c r="S24" i="370"/>
  <c r="T24" i="370"/>
  <c r="Q24" i="370"/>
  <c r="K24" i="370"/>
  <c r="H24" i="370"/>
  <c r="R24" i="370"/>
  <c r="F24" i="370"/>
  <c r="C24" i="370"/>
  <c r="T23" i="370"/>
  <c r="S23" i="370"/>
  <c r="Q23" i="370"/>
  <c r="K23" i="370"/>
  <c r="F23" i="370"/>
  <c r="H23" i="370"/>
  <c r="U23" i="370"/>
  <c r="C23" i="370"/>
  <c r="T22" i="370"/>
  <c r="S22" i="370"/>
  <c r="Q22" i="370"/>
  <c r="K22" i="370"/>
  <c r="H22" i="370"/>
  <c r="U22" i="370"/>
  <c r="F22" i="370"/>
  <c r="C22" i="370"/>
  <c r="T21" i="370"/>
  <c r="S21" i="370"/>
  <c r="R21" i="370"/>
  <c r="Q21" i="370"/>
  <c r="K21" i="370"/>
  <c r="J21" i="370"/>
  <c r="I21" i="370"/>
  <c r="F21" i="370"/>
  <c r="H21" i="370"/>
  <c r="U21" i="370"/>
  <c r="C21" i="370"/>
  <c r="S20" i="370"/>
  <c r="T20" i="370"/>
  <c r="Q20" i="370"/>
  <c r="K20" i="370"/>
  <c r="H20" i="370"/>
  <c r="I20" i="370"/>
  <c r="J20" i="370"/>
  <c r="F20" i="370"/>
  <c r="C20" i="370"/>
  <c r="T19" i="370"/>
  <c r="S19" i="370"/>
  <c r="Q19" i="370"/>
  <c r="K19" i="370"/>
  <c r="F19" i="370"/>
  <c r="H19" i="370"/>
  <c r="U19" i="370"/>
  <c r="C19" i="370"/>
  <c r="AP18" i="370"/>
  <c r="T18" i="370"/>
  <c r="S18" i="370"/>
  <c r="R18" i="370"/>
  <c r="Q18" i="370"/>
  <c r="K18" i="370"/>
  <c r="I18" i="370"/>
  <c r="J18" i="370"/>
  <c r="F18" i="370"/>
  <c r="H18" i="370"/>
  <c r="U18" i="370"/>
  <c r="C18" i="370"/>
  <c r="S17" i="370"/>
  <c r="T17" i="370"/>
  <c r="Q17" i="370"/>
  <c r="K17" i="370"/>
  <c r="F17" i="370"/>
  <c r="H17" i="370"/>
  <c r="C17" i="370"/>
  <c r="T16" i="370"/>
  <c r="S16" i="370"/>
  <c r="Q16" i="370"/>
  <c r="K16" i="370"/>
  <c r="F16" i="370"/>
  <c r="H16" i="370"/>
  <c r="U16" i="370"/>
  <c r="C16" i="370"/>
  <c r="AL15" i="370"/>
  <c r="T15" i="370"/>
  <c r="S15" i="370"/>
  <c r="R15" i="370"/>
  <c r="Q15" i="370"/>
  <c r="K15" i="370"/>
  <c r="I15" i="370"/>
  <c r="J15" i="370"/>
  <c r="F15" i="370"/>
  <c r="H15" i="370"/>
  <c r="U15" i="370"/>
  <c r="C15" i="370"/>
  <c r="U14" i="370"/>
  <c r="S14" i="370"/>
  <c r="T14" i="370"/>
  <c r="Q14" i="370"/>
  <c r="K14" i="370"/>
  <c r="I14" i="370"/>
  <c r="J14" i="370"/>
  <c r="H14" i="370"/>
  <c r="R14" i="370"/>
  <c r="F14" i="370"/>
  <c r="C14" i="370"/>
  <c r="AL13" i="370"/>
  <c r="U13" i="370"/>
  <c r="S13" i="370"/>
  <c r="T13" i="370"/>
  <c r="Q13" i="370"/>
  <c r="K13" i="370"/>
  <c r="H13" i="370"/>
  <c r="I13" i="370"/>
  <c r="J13" i="370"/>
  <c r="F13" i="370"/>
  <c r="C13" i="370"/>
  <c r="BR11" i="370"/>
  <c r="AL11" i="370"/>
  <c r="BR9" i="370"/>
  <c r="CL7" i="370"/>
  <c r="CC7" i="370"/>
  <c r="BW7" i="370"/>
  <c r="D75" i="369"/>
  <c r="N73" i="369"/>
  <c r="M73" i="369"/>
  <c r="G73" i="369"/>
  <c r="U72" i="369"/>
  <c r="S72" i="369"/>
  <c r="T72" i="369"/>
  <c r="Q72" i="369"/>
  <c r="K72" i="369"/>
  <c r="H72" i="369"/>
  <c r="F72" i="369"/>
  <c r="C72" i="369"/>
  <c r="T71" i="369"/>
  <c r="S71" i="369"/>
  <c r="Q71" i="369"/>
  <c r="K71" i="369"/>
  <c r="F71" i="369"/>
  <c r="H71" i="369"/>
  <c r="U71" i="369"/>
  <c r="C71" i="369"/>
  <c r="U70" i="369"/>
  <c r="S70" i="369"/>
  <c r="T70" i="369"/>
  <c r="Q70" i="369"/>
  <c r="K70" i="369"/>
  <c r="H70" i="369"/>
  <c r="R70" i="369"/>
  <c r="F70" i="369"/>
  <c r="C70" i="369"/>
  <c r="T69" i="369"/>
  <c r="S69" i="369"/>
  <c r="R69" i="369"/>
  <c r="Q69" i="369"/>
  <c r="K69" i="369"/>
  <c r="I69" i="369"/>
  <c r="J69" i="369"/>
  <c r="F69" i="369"/>
  <c r="H69" i="369"/>
  <c r="U69" i="369"/>
  <c r="C69" i="369"/>
  <c r="S68" i="369"/>
  <c r="T68" i="369"/>
  <c r="Q68" i="369"/>
  <c r="K68" i="369"/>
  <c r="F68" i="369"/>
  <c r="H68" i="369"/>
  <c r="C68" i="369"/>
  <c r="T67" i="369"/>
  <c r="S67" i="369"/>
  <c r="R67" i="369"/>
  <c r="Q67" i="369"/>
  <c r="K67" i="369"/>
  <c r="I67" i="369"/>
  <c r="J67" i="369"/>
  <c r="F67" i="369"/>
  <c r="H67" i="369"/>
  <c r="U67" i="369"/>
  <c r="C67" i="369"/>
  <c r="U66" i="369"/>
  <c r="S66" i="369"/>
  <c r="T66" i="369"/>
  <c r="R66" i="369"/>
  <c r="Q66" i="369"/>
  <c r="K66" i="369"/>
  <c r="J66" i="369"/>
  <c r="H66" i="369"/>
  <c r="I66" i="369"/>
  <c r="F66" i="369"/>
  <c r="C66" i="369"/>
  <c r="T65" i="369"/>
  <c r="S65" i="369"/>
  <c r="Q65" i="369"/>
  <c r="K65" i="369"/>
  <c r="H65" i="369"/>
  <c r="I65" i="369"/>
  <c r="J65" i="369"/>
  <c r="F65" i="369"/>
  <c r="C65" i="369"/>
  <c r="S64" i="369"/>
  <c r="T64" i="369"/>
  <c r="Q64" i="369"/>
  <c r="K64" i="369"/>
  <c r="H64" i="369"/>
  <c r="U64" i="369"/>
  <c r="F64" i="369"/>
  <c r="C64" i="369"/>
  <c r="T63" i="369"/>
  <c r="S63" i="369"/>
  <c r="R63" i="369"/>
  <c r="Q63" i="369"/>
  <c r="K63" i="369"/>
  <c r="I63" i="369"/>
  <c r="J63" i="369"/>
  <c r="F63" i="369"/>
  <c r="H63" i="369"/>
  <c r="U63" i="369"/>
  <c r="C63" i="369"/>
  <c r="U62" i="369"/>
  <c r="S62" i="369"/>
  <c r="T62" i="369"/>
  <c r="Q62" i="369"/>
  <c r="K62" i="369"/>
  <c r="I62" i="369"/>
  <c r="J62" i="369"/>
  <c r="H62" i="369"/>
  <c r="R62" i="369"/>
  <c r="F62" i="369"/>
  <c r="C62" i="369"/>
  <c r="T61" i="369"/>
  <c r="S61" i="369"/>
  <c r="Q61" i="369"/>
  <c r="K61" i="369"/>
  <c r="I61" i="369"/>
  <c r="J61" i="369"/>
  <c r="F61" i="369"/>
  <c r="H61" i="369"/>
  <c r="U61" i="369"/>
  <c r="C61" i="369"/>
  <c r="T60" i="369"/>
  <c r="S60" i="369"/>
  <c r="Q60" i="369"/>
  <c r="K60" i="369"/>
  <c r="F60" i="369"/>
  <c r="H60" i="369"/>
  <c r="C60" i="369"/>
  <c r="T59" i="369"/>
  <c r="S59" i="369"/>
  <c r="Q59" i="369"/>
  <c r="K59" i="369"/>
  <c r="I59" i="369"/>
  <c r="J59" i="369"/>
  <c r="F59" i="369"/>
  <c r="H59" i="369"/>
  <c r="U59" i="369"/>
  <c r="C59" i="369"/>
  <c r="S58" i="369"/>
  <c r="T58" i="369"/>
  <c r="Q58" i="369"/>
  <c r="K58" i="369"/>
  <c r="I58" i="369"/>
  <c r="J58" i="369"/>
  <c r="F58" i="369"/>
  <c r="H58" i="369"/>
  <c r="C58" i="369"/>
  <c r="S57" i="369"/>
  <c r="T57" i="369"/>
  <c r="Q57" i="369"/>
  <c r="K57" i="369"/>
  <c r="I57" i="369"/>
  <c r="J57" i="369"/>
  <c r="H57" i="369"/>
  <c r="U57" i="369"/>
  <c r="F57" i="369"/>
  <c r="C57" i="369"/>
  <c r="T56" i="369"/>
  <c r="S56" i="369"/>
  <c r="Q56" i="369"/>
  <c r="K56" i="369"/>
  <c r="F56" i="369"/>
  <c r="H56" i="369"/>
  <c r="C56" i="369"/>
  <c r="T55" i="369"/>
  <c r="S55" i="369"/>
  <c r="Q55" i="369"/>
  <c r="K55" i="369"/>
  <c r="H55" i="369"/>
  <c r="I55" i="369"/>
  <c r="J55" i="369"/>
  <c r="F55" i="369"/>
  <c r="C55" i="369"/>
  <c r="T54" i="369"/>
  <c r="S54" i="369"/>
  <c r="Q54" i="369"/>
  <c r="K54" i="369"/>
  <c r="F54" i="369"/>
  <c r="H54" i="369"/>
  <c r="C54" i="369"/>
  <c r="T53" i="369"/>
  <c r="S53" i="369"/>
  <c r="Q53" i="369"/>
  <c r="K53" i="369"/>
  <c r="H53" i="369"/>
  <c r="I53" i="369"/>
  <c r="J53" i="369"/>
  <c r="F53" i="369"/>
  <c r="C53" i="369"/>
  <c r="S52" i="369"/>
  <c r="T52" i="369"/>
  <c r="Q52" i="369"/>
  <c r="K52" i="369"/>
  <c r="H52" i="369"/>
  <c r="R52" i="369"/>
  <c r="F52" i="369"/>
  <c r="C52" i="369"/>
  <c r="S51" i="369"/>
  <c r="T51" i="369"/>
  <c r="Q51" i="369"/>
  <c r="K51" i="369"/>
  <c r="F51" i="369"/>
  <c r="H51" i="369"/>
  <c r="C51" i="369"/>
  <c r="S50" i="369"/>
  <c r="T50" i="369"/>
  <c r="Q50" i="369"/>
  <c r="K50" i="369"/>
  <c r="I50" i="369"/>
  <c r="J50" i="369"/>
  <c r="H50" i="369"/>
  <c r="U50" i="369"/>
  <c r="F50" i="369"/>
  <c r="C50" i="369"/>
  <c r="S49" i="369"/>
  <c r="T49" i="369"/>
  <c r="Q49" i="369"/>
  <c r="K49" i="369"/>
  <c r="H49" i="369"/>
  <c r="F49" i="369"/>
  <c r="C49" i="369"/>
  <c r="S48" i="369"/>
  <c r="T48" i="369"/>
  <c r="Q48" i="369"/>
  <c r="K48" i="369"/>
  <c r="I48" i="369"/>
  <c r="J48" i="369"/>
  <c r="H48" i="369"/>
  <c r="U48" i="369"/>
  <c r="F48" i="369"/>
  <c r="C48" i="369"/>
  <c r="S47" i="369"/>
  <c r="T47" i="369"/>
  <c r="Q47" i="369"/>
  <c r="K47" i="369"/>
  <c r="H47" i="369"/>
  <c r="U47" i="369"/>
  <c r="F47" i="369"/>
  <c r="C47" i="369"/>
  <c r="S46" i="369"/>
  <c r="T46" i="369"/>
  <c r="Q46" i="369"/>
  <c r="K46" i="369"/>
  <c r="I46" i="369"/>
  <c r="J46" i="369"/>
  <c r="H46" i="369"/>
  <c r="U46" i="369"/>
  <c r="F46" i="369"/>
  <c r="C46" i="369"/>
  <c r="T45" i="369"/>
  <c r="S45" i="369"/>
  <c r="Q45" i="369"/>
  <c r="K45" i="369"/>
  <c r="F45" i="369"/>
  <c r="H45" i="369"/>
  <c r="C45" i="369"/>
  <c r="T44" i="369"/>
  <c r="S44" i="369"/>
  <c r="Q44" i="369"/>
  <c r="K44" i="369"/>
  <c r="H44" i="369"/>
  <c r="I44" i="369"/>
  <c r="J44" i="369"/>
  <c r="F44" i="369"/>
  <c r="C44" i="369"/>
  <c r="T43" i="369"/>
  <c r="S43" i="369"/>
  <c r="Q43" i="369"/>
  <c r="K43" i="369"/>
  <c r="F43" i="369"/>
  <c r="H43" i="369"/>
  <c r="C43" i="369"/>
  <c r="T42" i="369"/>
  <c r="S42" i="369"/>
  <c r="Q42" i="369"/>
  <c r="K42" i="369"/>
  <c r="F42" i="369"/>
  <c r="H42" i="369"/>
  <c r="C42" i="369"/>
  <c r="T41" i="369"/>
  <c r="S41" i="369"/>
  <c r="Q41" i="369"/>
  <c r="K41" i="369"/>
  <c r="F41" i="369"/>
  <c r="H41" i="369"/>
  <c r="C41" i="369"/>
  <c r="BP40" i="369"/>
  <c r="S40" i="369"/>
  <c r="T40" i="369"/>
  <c r="Q40" i="369"/>
  <c r="K40" i="369"/>
  <c r="I40" i="369"/>
  <c r="J40" i="369"/>
  <c r="F40" i="369"/>
  <c r="H40" i="369"/>
  <c r="C40" i="369"/>
  <c r="BP39" i="369"/>
  <c r="T39" i="369"/>
  <c r="S39" i="369"/>
  <c r="R39" i="369"/>
  <c r="Q39" i="369"/>
  <c r="K39" i="369"/>
  <c r="F39" i="369"/>
  <c r="H39" i="369"/>
  <c r="C39" i="369"/>
  <c r="BP38" i="369"/>
  <c r="S38" i="369"/>
  <c r="T38" i="369"/>
  <c r="Q38" i="369"/>
  <c r="K38" i="369"/>
  <c r="F38" i="369"/>
  <c r="H38" i="369"/>
  <c r="C38" i="369"/>
  <c r="BP37" i="369"/>
  <c r="T37" i="369"/>
  <c r="S37" i="369"/>
  <c r="Q37" i="369"/>
  <c r="K37" i="369"/>
  <c r="F37" i="369"/>
  <c r="H37" i="369"/>
  <c r="R37" i="369"/>
  <c r="C37" i="369"/>
  <c r="BP36" i="369"/>
  <c r="S36" i="369"/>
  <c r="T36" i="369"/>
  <c r="Q36" i="369"/>
  <c r="K36" i="369"/>
  <c r="I36" i="369"/>
  <c r="J36" i="369"/>
  <c r="F36" i="369"/>
  <c r="H36" i="369"/>
  <c r="C36" i="369"/>
  <c r="BP35" i="369"/>
  <c r="T35" i="369"/>
  <c r="S35" i="369"/>
  <c r="Q35" i="369"/>
  <c r="K35" i="369"/>
  <c r="F35" i="369"/>
  <c r="H35" i="369"/>
  <c r="R35" i="369"/>
  <c r="C35" i="369"/>
  <c r="BP34" i="369"/>
  <c r="S34" i="369"/>
  <c r="T34" i="369"/>
  <c r="Q34" i="369"/>
  <c r="K34" i="369"/>
  <c r="F34" i="369"/>
  <c r="H34" i="369"/>
  <c r="C34" i="369"/>
  <c r="S33" i="369"/>
  <c r="T33" i="369"/>
  <c r="Q33" i="369"/>
  <c r="K33" i="369"/>
  <c r="I33" i="369"/>
  <c r="J33" i="369"/>
  <c r="H33" i="369"/>
  <c r="U33" i="369"/>
  <c r="F33" i="369"/>
  <c r="C33" i="369"/>
  <c r="T32" i="369"/>
  <c r="S32" i="369"/>
  <c r="Q32" i="369"/>
  <c r="K32" i="369"/>
  <c r="F32" i="369"/>
  <c r="H32" i="369"/>
  <c r="C32" i="369"/>
  <c r="T31" i="369"/>
  <c r="S31" i="369"/>
  <c r="Q31" i="369"/>
  <c r="K31" i="369"/>
  <c r="F31" i="369"/>
  <c r="H31" i="369"/>
  <c r="C31" i="369"/>
  <c r="BP30" i="369"/>
  <c r="BD30" i="369"/>
  <c r="AR30" i="369"/>
  <c r="AA30" i="369"/>
  <c r="S30" i="369"/>
  <c r="T30" i="369"/>
  <c r="Q30" i="369"/>
  <c r="K30" i="369"/>
  <c r="I30" i="369"/>
  <c r="J30" i="369"/>
  <c r="F30" i="369"/>
  <c r="H30" i="369"/>
  <c r="C30" i="369"/>
  <c r="S29" i="369"/>
  <c r="T29" i="369"/>
  <c r="Q29" i="369"/>
  <c r="K29" i="369"/>
  <c r="F29" i="369"/>
  <c r="H29" i="369"/>
  <c r="C29" i="369"/>
  <c r="S28" i="369"/>
  <c r="T28" i="369"/>
  <c r="Q28" i="369"/>
  <c r="K28" i="369"/>
  <c r="I28" i="369"/>
  <c r="J28" i="369"/>
  <c r="F28" i="369"/>
  <c r="H28" i="369"/>
  <c r="C28" i="369"/>
  <c r="S27" i="369"/>
  <c r="T27" i="369"/>
  <c r="Q27" i="369"/>
  <c r="K27" i="369"/>
  <c r="I27" i="369"/>
  <c r="J27" i="369"/>
  <c r="H27" i="369"/>
  <c r="U27" i="369"/>
  <c r="F27" i="369"/>
  <c r="C27" i="369"/>
  <c r="T26" i="369"/>
  <c r="S26" i="369"/>
  <c r="Q26" i="369"/>
  <c r="K26" i="369"/>
  <c r="F26" i="369"/>
  <c r="H26" i="369"/>
  <c r="C26" i="369"/>
  <c r="T25" i="369"/>
  <c r="S25" i="369"/>
  <c r="Q25" i="369"/>
  <c r="K25" i="369"/>
  <c r="F25" i="369"/>
  <c r="H25" i="369"/>
  <c r="C25" i="369"/>
  <c r="T24" i="369"/>
  <c r="S24" i="369"/>
  <c r="Q24" i="369"/>
  <c r="K24" i="369"/>
  <c r="F24" i="369"/>
  <c r="H24" i="369"/>
  <c r="C24" i="369"/>
  <c r="U23" i="369"/>
  <c r="S23" i="369"/>
  <c r="T23" i="369"/>
  <c r="Q23" i="369"/>
  <c r="K23" i="369"/>
  <c r="H23" i="369"/>
  <c r="I23" i="369"/>
  <c r="J23" i="369"/>
  <c r="F23" i="369"/>
  <c r="C23" i="369"/>
  <c r="U22" i="369"/>
  <c r="T22" i="369"/>
  <c r="S22" i="369"/>
  <c r="Q22" i="369"/>
  <c r="K22" i="369"/>
  <c r="H22" i="369"/>
  <c r="F22" i="369"/>
  <c r="C22" i="369"/>
  <c r="S21" i="369"/>
  <c r="T21" i="369"/>
  <c r="Q21" i="369"/>
  <c r="K21" i="369"/>
  <c r="H21" i="369"/>
  <c r="R21" i="369"/>
  <c r="F21" i="369"/>
  <c r="C21" i="369"/>
  <c r="S20" i="369"/>
  <c r="T20" i="369"/>
  <c r="Q20" i="369"/>
  <c r="K20" i="369"/>
  <c r="I20" i="369"/>
  <c r="J20" i="369"/>
  <c r="F20" i="369"/>
  <c r="H20" i="369"/>
  <c r="C20" i="369"/>
  <c r="S19" i="369"/>
  <c r="T19" i="369"/>
  <c r="Q19" i="369"/>
  <c r="K19" i="369"/>
  <c r="I19" i="369"/>
  <c r="J19" i="369"/>
  <c r="H19" i="369"/>
  <c r="U19" i="369"/>
  <c r="F19" i="369"/>
  <c r="C19" i="369"/>
  <c r="AP18" i="369"/>
  <c r="S18" i="369"/>
  <c r="T18" i="369"/>
  <c r="R18" i="369"/>
  <c r="Q18" i="369"/>
  <c r="K18" i="369"/>
  <c r="H18" i="369"/>
  <c r="I18" i="369"/>
  <c r="J18" i="369"/>
  <c r="F18" i="369"/>
  <c r="C18" i="369"/>
  <c r="T17" i="369"/>
  <c r="S17" i="369"/>
  <c r="Q17" i="369"/>
  <c r="K17" i="369"/>
  <c r="H17" i="369"/>
  <c r="U17" i="369"/>
  <c r="F17" i="369"/>
  <c r="C17" i="369"/>
  <c r="S16" i="369"/>
  <c r="T16" i="369"/>
  <c r="Q16" i="369"/>
  <c r="K16" i="369"/>
  <c r="H16" i="369"/>
  <c r="R16" i="369"/>
  <c r="F16" i="369"/>
  <c r="C16" i="369"/>
  <c r="AL15" i="369"/>
  <c r="T15" i="369"/>
  <c r="S15" i="369"/>
  <c r="Q15" i="369"/>
  <c r="K15" i="369"/>
  <c r="F15" i="369"/>
  <c r="H15" i="369"/>
  <c r="C15" i="369"/>
  <c r="T14" i="369"/>
  <c r="S14" i="369"/>
  <c r="Q14" i="369"/>
  <c r="K14" i="369"/>
  <c r="F14" i="369"/>
  <c r="H14" i="369"/>
  <c r="R14" i="369"/>
  <c r="C14" i="369"/>
  <c r="AL13" i="369"/>
  <c r="S13" i="369"/>
  <c r="T13" i="369"/>
  <c r="Q13" i="369"/>
  <c r="K13" i="369"/>
  <c r="F13" i="369"/>
  <c r="C13" i="369"/>
  <c r="BR11" i="369"/>
  <c r="AL11" i="369"/>
  <c r="BR9" i="369"/>
  <c r="CL7" i="369"/>
  <c r="CC7" i="369"/>
  <c r="BW7" i="369"/>
  <c r="N73" i="368"/>
  <c r="M73" i="368"/>
  <c r="D75" i="368"/>
  <c r="G73" i="368"/>
  <c r="T72" i="368"/>
  <c r="S72" i="368"/>
  <c r="Q72" i="368"/>
  <c r="K72" i="368"/>
  <c r="F72" i="368"/>
  <c r="H72" i="368"/>
  <c r="C72" i="368"/>
  <c r="T71" i="368"/>
  <c r="S71" i="368"/>
  <c r="Q71" i="368"/>
  <c r="K71" i="368"/>
  <c r="F71" i="368"/>
  <c r="H71" i="368"/>
  <c r="C71" i="368"/>
  <c r="T70" i="368"/>
  <c r="S70" i="368"/>
  <c r="Q70" i="368"/>
  <c r="K70" i="368"/>
  <c r="F70" i="368"/>
  <c r="H70" i="368"/>
  <c r="C70" i="368"/>
  <c r="S69" i="368"/>
  <c r="T69" i="368"/>
  <c r="Q69" i="368"/>
  <c r="K69" i="368"/>
  <c r="H69" i="368"/>
  <c r="F69" i="368"/>
  <c r="C69" i="368"/>
  <c r="U68" i="368"/>
  <c r="T68" i="368"/>
  <c r="S68" i="368"/>
  <c r="Q68" i="368"/>
  <c r="K68" i="368"/>
  <c r="H68" i="368"/>
  <c r="I68" i="368"/>
  <c r="J68" i="368"/>
  <c r="F68" i="368"/>
  <c r="C68" i="368"/>
  <c r="T67" i="368"/>
  <c r="S67" i="368"/>
  <c r="Q67" i="368"/>
  <c r="K67" i="368"/>
  <c r="F67" i="368"/>
  <c r="H67" i="368"/>
  <c r="C67" i="368"/>
  <c r="S66" i="368"/>
  <c r="T66" i="368"/>
  <c r="Q66" i="368"/>
  <c r="K66" i="368"/>
  <c r="I66" i="368"/>
  <c r="J66" i="368"/>
  <c r="F66" i="368"/>
  <c r="H66" i="368"/>
  <c r="C66" i="368"/>
  <c r="S65" i="368"/>
  <c r="T65" i="368"/>
  <c r="R65" i="368"/>
  <c r="Q65" i="368"/>
  <c r="K65" i="368"/>
  <c r="I65" i="368"/>
  <c r="J65" i="368"/>
  <c r="H65" i="368"/>
  <c r="U65" i="368"/>
  <c r="F65" i="368"/>
  <c r="C65" i="368"/>
  <c r="T64" i="368"/>
  <c r="S64" i="368"/>
  <c r="Q64" i="368"/>
  <c r="K64" i="368"/>
  <c r="F64" i="368"/>
  <c r="H64" i="368"/>
  <c r="C64" i="368"/>
  <c r="T63" i="368"/>
  <c r="S63" i="368"/>
  <c r="Q63" i="368"/>
  <c r="K63" i="368"/>
  <c r="F63" i="368"/>
  <c r="H63" i="368"/>
  <c r="C63" i="368"/>
  <c r="T62" i="368"/>
  <c r="S62" i="368"/>
  <c r="Q62" i="368"/>
  <c r="K62" i="368"/>
  <c r="F62" i="368"/>
  <c r="H62" i="368"/>
  <c r="U62" i="368"/>
  <c r="C62" i="368"/>
  <c r="S61" i="368"/>
  <c r="T61" i="368"/>
  <c r="Q61" i="368"/>
  <c r="K61" i="368"/>
  <c r="I61" i="368"/>
  <c r="J61" i="368"/>
  <c r="H61" i="368"/>
  <c r="U61" i="368"/>
  <c r="F61" i="368"/>
  <c r="C61" i="368"/>
  <c r="T60" i="368"/>
  <c r="S60" i="368"/>
  <c r="Q60" i="368"/>
  <c r="K60" i="368"/>
  <c r="H60" i="368"/>
  <c r="I60" i="368"/>
  <c r="J60" i="368"/>
  <c r="F60" i="368"/>
  <c r="C60" i="368"/>
  <c r="T59" i="368"/>
  <c r="S59" i="368"/>
  <c r="Q59" i="368"/>
  <c r="K59" i="368"/>
  <c r="H59" i="368"/>
  <c r="U59" i="368"/>
  <c r="F59" i="368"/>
  <c r="C59" i="368"/>
  <c r="S58" i="368"/>
  <c r="T58" i="368"/>
  <c r="R58" i="368"/>
  <c r="Q58" i="368"/>
  <c r="K58" i="368"/>
  <c r="J58" i="368"/>
  <c r="I58" i="368"/>
  <c r="F58" i="368"/>
  <c r="H58" i="368"/>
  <c r="U58" i="368"/>
  <c r="C58" i="368"/>
  <c r="U57" i="368"/>
  <c r="S57" i="368"/>
  <c r="T57" i="368"/>
  <c r="R57" i="368"/>
  <c r="Q57" i="368"/>
  <c r="K57" i="368"/>
  <c r="I57" i="368"/>
  <c r="J57" i="368"/>
  <c r="H57" i="368"/>
  <c r="F57" i="368"/>
  <c r="C57" i="368"/>
  <c r="T56" i="368"/>
  <c r="S56" i="368"/>
  <c r="Q56" i="368"/>
  <c r="K56" i="368"/>
  <c r="F56" i="368"/>
  <c r="H56" i="368"/>
  <c r="C56" i="368"/>
  <c r="T55" i="368"/>
  <c r="S55" i="368"/>
  <c r="Q55" i="368"/>
  <c r="K55" i="368"/>
  <c r="H55" i="368"/>
  <c r="F55" i="368"/>
  <c r="C55" i="368"/>
  <c r="T54" i="368"/>
  <c r="S54" i="368"/>
  <c r="Q54" i="368"/>
  <c r="K54" i="368"/>
  <c r="I54" i="368"/>
  <c r="J54" i="368"/>
  <c r="H54" i="368"/>
  <c r="U54" i="368"/>
  <c r="F54" i="368"/>
  <c r="C54" i="368"/>
  <c r="T53" i="368"/>
  <c r="S53" i="368"/>
  <c r="Q53" i="368"/>
  <c r="K53" i="368"/>
  <c r="F53" i="368"/>
  <c r="H53" i="368"/>
  <c r="C53" i="368"/>
  <c r="T52" i="368"/>
  <c r="S52" i="368"/>
  <c r="Q52" i="368"/>
  <c r="K52" i="368"/>
  <c r="F52" i="368"/>
  <c r="H52" i="368"/>
  <c r="C52" i="368"/>
  <c r="T51" i="368"/>
  <c r="S51" i="368"/>
  <c r="R51" i="368"/>
  <c r="Q51" i="368"/>
  <c r="K51" i="368"/>
  <c r="I51" i="368"/>
  <c r="J51" i="368"/>
  <c r="F51" i="368"/>
  <c r="H51" i="368"/>
  <c r="U51" i="368"/>
  <c r="C51" i="368"/>
  <c r="S50" i="368"/>
  <c r="T50" i="368"/>
  <c r="Q50" i="368"/>
  <c r="K50" i="368"/>
  <c r="H50" i="368"/>
  <c r="I50" i="368"/>
  <c r="J50" i="368"/>
  <c r="F50" i="368"/>
  <c r="C50" i="368"/>
  <c r="S49" i="368"/>
  <c r="T49" i="368"/>
  <c r="R49" i="368"/>
  <c r="Q49" i="368"/>
  <c r="K49" i="368"/>
  <c r="J49" i="368"/>
  <c r="I49" i="368"/>
  <c r="H49" i="368"/>
  <c r="U49" i="368"/>
  <c r="F49" i="368"/>
  <c r="C49" i="368"/>
  <c r="S48" i="368"/>
  <c r="T48" i="368"/>
  <c r="Q48" i="368"/>
  <c r="K48" i="368"/>
  <c r="H48" i="368"/>
  <c r="F48" i="368"/>
  <c r="C48" i="368"/>
  <c r="S47" i="368"/>
  <c r="T47" i="368"/>
  <c r="Q47" i="368"/>
  <c r="K47" i="368"/>
  <c r="I47" i="368"/>
  <c r="J47" i="368"/>
  <c r="H47" i="368"/>
  <c r="U47" i="368"/>
  <c r="F47" i="368"/>
  <c r="C47" i="368"/>
  <c r="U46" i="368"/>
  <c r="S46" i="368"/>
  <c r="T46" i="368"/>
  <c r="R46" i="368"/>
  <c r="Q46" i="368"/>
  <c r="K46" i="368"/>
  <c r="J46" i="368"/>
  <c r="I46" i="368"/>
  <c r="H46" i="368"/>
  <c r="F46" i="368"/>
  <c r="C46" i="368"/>
  <c r="T45" i="368"/>
  <c r="S45" i="368"/>
  <c r="Q45" i="368"/>
  <c r="K45" i="368"/>
  <c r="H45" i="368"/>
  <c r="F45" i="368"/>
  <c r="C45" i="368"/>
  <c r="T44" i="368"/>
  <c r="S44" i="368"/>
  <c r="Q44" i="368"/>
  <c r="K44" i="368"/>
  <c r="I44" i="368"/>
  <c r="J44" i="368"/>
  <c r="H44" i="368"/>
  <c r="U44" i="368"/>
  <c r="F44" i="368"/>
  <c r="C44" i="368"/>
  <c r="T43" i="368"/>
  <c r="S43" i="368"/>
  <c r="Q43" i="368"/>
  <c r="K43" i="368"/>
  <c r="F43" i="368"/>
  <c r="H43" i="368"/>
  <c r="C43" i="368"/>
  <c r="T42" i="368"/>
  <c r="S42" i="368"/>
  <c r="Q42" i="368"/>
  <c r="K42" i="368"/>
  <c r="F42" i="368"/>
  <c r="H42" i="368"/>
  <c r="C42" i="368"/>
  <c r="T41" i="368"/>
  <c r="S41" i="368"/>
  <c r="R41" i="368"/>
  <c r="Q41" i="368"/>
  <c r="K41" i="368"/>
  <c r="I41" i="368"/>
  <c r="J41" i="368"/>
  <c r="F41" i="368"/>
  <c r="H41" i="368"/>
  <c r="U41" i="368"/>
  <c r="C41" i="368"/>
  <c r="BP40" i="368"/>
  <c r="T40" i="368"/>
  <c r="S40" i="368"/>
  <c r="Q40" i="368"/>
  <c r="K40" i="368"/>
  <c r="J40" i="368"/>
  <c r="I40" i="368"/>
  <c r="H40" i="368"/>
  <c r="U40" i="368"/>
  <c r="F40" i="368"/>
  <c r="C40" i="368"/>
  <c r="BP39" i="368"/>
  <c r="S39" i="368"/>
  <c r="T39" i="368"/>
  <c r="Q39" i="368"/>
  <c r="K39" i="368"/>
  <c r="H39" i="368"/>
  <c r="F39" i="368"/>
  <c r="C39" i="368"/>
  <c r="BP38" i="368"/>
  <c r="T38" i="368"/>
  <c r="S38" i="368"/>
  <c r="Q38" i="368"/>
  <c r="K38" i="368"/>
  <c r="J38" i="368"/>
  <c r="I38" i="368"/>
  <c r="H38" i="368"/>
  <c r="U38" i="368"/>
  <c r="F38" i="368"/>
  <c r="C38" i="368"/>
  <c r="BP37" i="368"/>
  <c r="S37" i="368"/>
  <c r="T37" i="368"/>
  <c r="Q37" i="368"/>
  <c r="K37" i="368"/>
  <c r="H37" i="368"/>
  <c r="F37" i="368"/>
  <c r="C37" i="368"/>
  <c r="BP36" i="368"/>
  <c r="T36" i="368"/>
  <c r="S36" i="368"/>
  <c r="Q36" i="368"/>
  <c r="K36" i="368"/>
  <c r="J36" i="368"/>
  <c r="I36" i="368"/>
  <c r="H36" i="368"/>
  <c r="U36" i="368"/>
  <c r="F36" i="368"/>
  <c r="C36" i="368"/>
  <c r="BP35" i="368"/>
  <c r="S35" i="368"/>
  <c r="T35" i="368"/>
  <c r="Q35" i="368"/>
  <c r="K35" i="368"/>
  <c r="H35" i="368"/>
  <c r="U35" i="368"/>
  <c r="F35" i="368"/>
  <c r="C35" i="368"/>
  <c r="BP34" i="368"/>
  <c r="T34" i="368"/>
  <c r="S34" i="368"/>
  <c r="Q34" i="368"/>
  <c r="K34" i="368"/>
  <c r="J34" i="368"/>
  <c r="I34" i="368"/>
  <c r="H34" i="368"/>
  <c r="U34" i="368"/>
  <c r="F34" i="368"/>
  <c r="C34" i="368"/>
  <c r="T33" i="368"/>
  <c r="S33" i="368"/>
  <c r="Q33" i="368"/>
  <c r="K33" i="368"/>
  <c r="F33" i="368"/>
  <c r="H33" i="368"/>
  <c r="C33" i="368"/>
  <c r="T32" i="368"/>
  <c r="S32" i="368"/>
  <c r="Q32" i="368"/>
  <c r="K32" i="368"/>
  <c r="H32" i="368"/>
  <c r="I32" i="368"/>
  <c r="J32" i="368"/>
  <c r="F32" i="368"/>
  <c r="C32" i="368"/>
  <c r="T31" i="368"/>
  <c r="S31" i="368"/>
  <c r="R31" i="368"/>
  <c r="Q31" i="368"/>
  <c r="K31" i="368"/>
  <c r="J31" i="368"/>
  <c r="I31" i="368"/>
  <c r="H31" i="368"/>
  <c r="U31" i="368"/>
  <c r="F31" i="368"/>
  <c r="C31" i="368"/>
  <c r="BP30" i="368"/>
  <c r="BD30" i="368"/>
  <c r="AR30" i="368"/>
  <c r="AA30" i="368"/>
  <c r="T30" i="368"/>
  <c r="S30" i="368"/>
  <c r="Q30" i="368"/>
  <c r="K30" i="368"/>
  <c r="J30" i="368"/>
  <c r="I30" i="368"/>
  <c r="H30" i="368"/>
  <c r="U30" i="368"/>
  <c r="F30" i="368"/>
  <c r="C30" i="368"/>
  <c r="T29" i="368"/>
  <c r="S29" i="368"/>
  <c r="Q29" i="368"/>
  <c r="K29" i="368"/>
  <c r="J29" i="368"/>
  <c r="I29" i="368"/>
  <c r="H29" i="368"/>
  <c r="U29" i="368"/>
  <c r="F29" i="368"/>
  <c r="C29" i="368"/>
  <c r="T28" i="368"/>
  <c r="S28" i="368"/>
  <c r="Q28" i="368"/>
  <c r="K28" i="368"/>
  <c r="J28" i="368"/>
  <c r="I28" i="368"/>
  <c r="H28" i="368"/>
  <c r="U28" i="368"/>
  <c r="F28" i="368"/>
  <c r="C28" i="368"/>
  <c r="T27" i="368"/>
  <c r="S27" i="368"/>
  <c r="Q27" i="368"/>
  <c r="K27" i="368"/>
  <c r="F27" i="368"/>
  <c r="H27" i="368"/>
  <c r="C27" i="368"/>
  <c r="T26" i="368"/>
  <c r="S26" i="368"/>
  <c r="Q26" i="368"/>
  <c r="K26" i="368"/>
  <c r="H26" i="368"/>
  <c r="I26" i="368"/>
  <c r="J26" i="368"/>
  <c r="F26" i="368"/>
  <c r="C26" i="368"/>
  <c r="T25" i="368"/>
  <c r="S25" i="368"/>
  <c r="R25" i="368"/>
  <c r="Q25" i="368"/>
  <c r="K25" i="368"/>
  <c r="J25" i="368"/>
  <c r="I25" i="368"/>
  <c r="H25" i="368"/>
  <c r="U25" i="368"/>
  <c r="F25" i="368"/>
  <c r="C25" i="368"/>
  <c r="U24" i="368"/>
  <c r="S24" i="368"/>
  <c r="T24" i="368"/>
  <c r="Q24" i="368"/>
  <c r="K24" i="368"/>
  <c r="H24" i="368"/>
  <c r="F24" i="368"/>
  <c r="C24" i="368"/>
  <c r="T23" i="368"/>
  <c r="S23" i="368"/>
  <c r="Q23" i="368"/>
  <c r="K23" i="368"/>
  <c r="I23" i="368"/>
  <c r="J23" i="368"/>
  <c r="H23" i="368"/>
  <c r="U23" i="368"/>
  <c r="F23" i="368"/>
  <c r="C23" i="368"/>
  <c r="S22" i="368"/>
  <c r="T22" i="368"/>
  <c r="R22" i="368"/>
  <c r="Q22" i="368"/>
  <c r="K22" i="368"/>
  <c r="J22" i="368"/>
  <c r="I22" i="368"/>
  <c r="H22" i="368"/>
  <c r="U22" i="368"/>
  <c r="F22" i="368"/>
  <c r="C22" i="368"/>
  <c r="T21" i="368"/>
  <c r="S21" i="368"/>
  <c r="Q21" i="368"/>
  <c r="K21" i="368"/>
  <c r="F21" i="368"/>
  <c r="H21" i="368"/>
  <c r="C21" i="368"/>
  <c r="T20" i="368"/>
  <c r="S20" i="368"/>
  <c r="Q20" i="368"/>
  <c r="K20" i="368"/>
  <c r="J20" i="368"/>
  <c r="I20" i="368"/>
  <c r="H20" i="368"/>
  <c r="U20" i="368"/>
  <c r="F20" i="368"/>
  <c r="C20" i="368"/>
  <c r="T19" i="368"/>
  <c r="S19" i="368"/>
  <c r="Q19" i="368"/>
  <c r="K19" i="368"/>
  <c r="F19" i="368"/>
  <c r="H19" i="368"/>
  <c r="C19" i="368"/>
  <c r="AP18" i="368"/>
  <c r="T18" i="368"/>
  <c r="S18" i="368"/>
  <c r="Q18" i="368"/>
  <c r="K18" i="368"/>
  <c r="I18" i="368"/>
  <c r="J18" i="368"/>
  <c r="H18" i="368"/>
  <c r="U18" i="368"/>
  <c r="F18" i="368"/>
  <c r="C18" i="368"/>
  <c r="S17" i="368"/>
  <c r="T17" i="368"/>
  <c r="R17" i="368"/>
  <c r="Q17" i="368"/>
  <c r="K17" i="368"/>
  <c r="J17" i="368"/>
  <c r="I17" i="368"/>
  <c r="H17" i="368"/>
  <c r="U17" i="368"/>
  <c r="F17" i="368"/>
  <c r="C17" i="368"/>
  <c r="T16" i="368"/>
  <c r="S16" i="368"/>
  <c r="Q16" i="368"/>
  <c r="K16" i="368"/>
  <c r="F16" i="368"/>
  <c r="H16" i="368"/>
  <c r="C16" i="368"/>
  <c r="AL15" i="368"/>
  <c r="T15" i="368"/>
  <c r="S15" i="368"/>
  <c r="R15" i="368"/>
  <c r="Q15" i="368"/>
  <c r="K15" i="368"/>
  <c r="J15" i="368"/>
  <c r="I15" i="368"/>
  <c r="H15" i="368"/>
  <c r="U15" i="368"/>
  <c r="F15" i="368"/>
  <c r="C15" i="368"/>
  <c r="U14" i="368"/>
  <c r="S14" i="368"/>
  <c r="T14" i="368"/>
  <c r="Q14" i="368"/>
  <c r="K14" i="368"/>
  <c r="H14" i="368"/>
  <c r="F14" i="368"/>
  <c r="C14" i="368"/>
  <c r="AL13" i="368"/>
  <c r="T13" i="368"/>
  <c r="S13" i="368"/>
  <c r="Q13" i="368"/>
  <c r="K13" i="368"/>
  <c r="J13" i="368"/>
  <c r="I13" i="368"/>
  <c r="H13" i="368"/>
  <c r="R13" i="368"/>
  <c r="F13" i="368"/>
  <c r="C13" i="368"/>
  <c r="BR11" i="368"/>
  <c r="AL11" i="368"/>
  <c r="BR9" i="368"/>
  <c r="CL7" i="368"/>
  <c r="CC7" i="368"/>
  <c r="BW7" i="368"/>
  <c r="N73" i="367"/>
  <c r="M73" i="367"/>
  <c r="D75" i="367"/>
  <c r="G73" i="367"/>
  <c r="T72" i="367"/>
  <c r="S72" i="367"/>
  <c r="Q72" i="367"/>
  <c r="K72" i="367"/>
  <c r="J72" i="367"/>
  <c r="H72" i="367"/>
  <c r="I72" i="367"/>
  <c r="F72" i="367"/>
  <c r="C72" i="367"/>
  <c r="T71" i="367"/>
  <c r="S71" i="367"/>
  <c r="R71" i="367"/>
  <c r="Q71" i="367"/>
  <c r="K71" i="367"/>
  <c r="J71" i="367"/>
  <c r="I71" i="367"/>
  <c r="H71" i="367"/>
  <c r="U71" i="367"/>
  <c r="F71" i="367"/>
  <c r="C71" i="367"/>
  <c r="S70" i="367"/>
  <c r="T70" i="367"/>
  <c r="Q70" i="367"/>
  <c r="K70" i="367"/>
  <c r="H70" i="367"/>
  <c r="U70" i="367"/>
  <c r="F70" i="367"/>
  <c r="C70" i="367"/>
  <c r="T69" i="367"/>
  <c r="S69" i="367"/>
  <c r="Q69" i="367"/>
  <c r="K69" i="367"/>
  <c r="I69" i="367"/>
  <c r="J69" i="367"/>
  <c r="H69" i="367"/>
  <c r="U69" i="367"/>
  <c r="F69" i="367"/>
  <c r="C69" i="367"/>
  <c r="S68" i="367"/>
  <c r="T68" i="367"/>
  <c r="R68" i="367"/>
  <c r="Q68" i="367"/>
  <c r="K68" i="367"/>
  <c r="J68" i="367"/>
  <c r="I68" i="367"/>
  <c r="H68" i="367"/>
  <c r="U68" i="367"/>
  <c r="F68" i="367"/>
  <c r="C68" i="367"/>
  <c r="T67" i="367"/>
  <c r="S67" i="367"/>
  <c r="Q67" i="367"/>
  <c r="K67" i="367"/>
  <c r="F67" i="367"/>
  <c r="H67" i="367"/>
  <c r="C67" i="367"/>
  <c r="T66" i="367"/>
  <c r="S66" i="367"/>
  <c r="Q66" i="367"/>
  <c r="K66" i="367"/>
  <c r="J66" i="367"/>
  <c r="I66" i="367"/>
  <c r="H66" i="367"/>
  <c r="U66" i="367"/>
  <c r="F66" i="367"/>
  <c r="C66" i="367"/>
  <c r="T65" i="367"/>
  <c r="S65" i="367"/>
  <c r="Q65" i="367"/>
  <c r="K65" i="367"/>
  <c r="F65" i="367"/>
  <c r="H65" i="367"/>
  <c r="C65" i="367"/>
  <c r="T64" i="367"/>
  <c r="S64" i="367"/>
  <c r="Q64" i="367"/>
  <c r="K64" i="367"/>
  <c r="J64" i="367"/>
  <c r="H64" i="367"/>
  <c r="I64" i="367"/>
  <c r="F64" i="367"/>
  <c r="C64" i="367"/>
  <c r="T63" i="367"/>
  <c r="S63" i="367"/>
  <c r="R63" i="367"/>
  <c r="Q63" i="367"/>
  <c r="K63" i="367"/>
  <c r="J63" i="367"/>
  <c r="I63" i="367"/>
  <c r="H63" i="367"/>
  <c r="U63" i="367"/>
  <c r="F63" i="367"/>
  <c r="C63" i="367"/>
  <c r="S62" i="367"/>
  <c r="T62" i="367"/>
  <c r="Q62" i="367"/>
  <c r="K62" i="367"/>
  <c r="H62" i="367"/>
  <c r="U62" i="367"/>
  <c r="F62" i="367"/>
  <c r="C62" i="367"/>
  <c r="T61" i="367"/>
  <c r="S61" i="367"/>
  <c r="Q61" i="367"/>
  <c r="K61" i="367"/>
  <c r="I61" i="367"/>
  <c r="J61" i="367"/>
  <c r="H61" i="367"/>
  <c r="U61" i="367"/>
  <c r="F61" i="367"/>
  <c r="C61" i="367"/>
  <c r="S60" i="367"/>
  <c r="T60" i="367"/>
  <c r="R60" i="367"/>
  <c r="Q60" i="367"/>
  <c r="K60" i="367"/>
  <c r="J60" i="367"/>
  <c r="I60" i="367"/>
  <c r="H60" i="367"/>
  <c r="U60" i="367"/>
  <c r="F60" i="367"/>
  <c r="C60" i="367"/>
  <c r="T59" i="367"/>
  <c r="S59" i="367"/>
  <c r="Q59" i="367"/>
  <c r="K59" i="367"/>
  <c r="F59" i="367"/>
  <c r="H59" i="367"/>
  <c r="C59" i="367"/>
  <c r="T58" i="367"/>
  <c r="S58" i="367"/>
  <c r="Q58" i="367"/>
  <c r="K58" i="367"/>
  <c r="J58" i="367"/>
  <c r="I58" i="367"/>
  <c r="H58" i="367"/>
  <c r="U58" i="367"/>
  <c r="F58" i="367"/>
  <c r="C58" i="367"/>
  <c r="T57" i="367"/>
  <c r="S57" i="367"/>
  <c r="R57" i="367"/>
  <c r="Q57" i="367"/>
  <c r="K57" i="367"/>
  <c r="F57" i="367"/>
  <c r="H57" i="367"/>
  <c r="C57" i="367"/>
  <c r="T56" i="367"/>
  <c r="S56" i="367"/>
  <c r="Q56" i="367"/>
  <c r="K56" i="367"/>
  <c r="F56" i="367"/>
  <c r="H56" i="367"/>
  <c r="C56" i="367"/>
  <c r="S55" i="367"/>
  <c r="T55" i="367"/>
  <c r="R55" i="367"/>
  <c r="Q55" i="367"/>
  <c r="K55" i="367"/>
  <c r="J55" i="367"/>
  <c r="I55" i="367"/>
  <c r="H55" i="367"/>
  <c r="U55" i="367"/>
  <c r="F55" i="367"/>
  <c r="C55" i="367"/>
  <c r="T54" i="367"/>
  <c r="S54" i="367"/>
  <c r="Q54" i="367"/>
  <c r="K54" i="367"/>
  <c r="H54" i="367"/>
  <c r="U54" i="367"/>
  <c r="F54" i="367"/>
  <c r="C54" i="367"/>
  <c r="S53" i="367"/>
  <c r="T53" i="367"/>
  <c r="R53" i="367"/>
  <c r="Q53" i="367"/>
  <c r="K53" i="367"/>
  <c r="J53" i="367"/>
  <c r="I53" i="367"/>
  <c r="H53" i="367"/>
  <c r="U53" i="367"/>
  <c r="F53" i="367"/>
  <c r="C53" i="367"/>
  <c r="S52" i="367"/>
  <c r="T52" i="367"/>
  <c r="Q52" i="367"/>
  <c r="K52" i="367"/>
  <c r="I52" i="367"/>
  <c r="J52" i="367"/>
  <c r="F52" i="367"/>
  <c r="H52" i="367"/>
  <c r="C52" i="367"/>
  <c r="T51" i="367"/>
  <c r="S51" i="367"/>
  <c r="Q51" i="367"/>
  <c r="K51" i="367"/>
  <c r="I51" i="367"/>
  <c r="J51" i="367"/>
  <c r="H51" i="367"/>
  <c r="U51" i="367"/>
  <c r="F51" i="367"/>
  <c r="C51" i="367"/>
  <c r="T50" i="367"/>
  <c r="S50" i="367"/>
  <c r="R50" i="367"/>
  <c r="Q50" i="367"/>
  <c r="K50" i="367"/>
  <c r="F50" i="367"/>
  <c r="H50" i="367"/>
  <c r="C50" i="367"/>
  <c r="T49" i="367"/>
  <c r="S49" i="367"/>
  <c r="Q49" i="367"/>
  <c r="K49" i="367"/>
  <c r="H49" i="367"/>
  <c r="R49" i="367"/>
  <c r="F49" i="367"/>
  <c r="C49" i="367"/>
  <c r="T48" i="367"/>
  <c r="S48" i="367"/>
  <c r="Q48" i="367"/>
  <c r="K48" i="367"/>
  <c r="F48" i="367"/>
  <c r="H48" i="367"/>
  <c r="C48" i="367"/>
  <c r="T47" i="367"/>
  <c r="S47" i="367"/>
  <c r="Q47" i="367"/>
  <c r="K47" i="367"/>
  <c r="H47" i="367"/>
  <c r="F47" i="367"/>
  <c r="C47" i="367"/>
  <c r="T46" i="367"/>
  <c r="S46" i="367"/>
  <c r="Q46" i="367"/>
  <c r="K46" i="367"/>
  <c r="F46" i="367"/>
  <c r="H46" i="367"/>
  <c r="C46" i="367"/>
  <c r="T45" i="367"/>
  <c r="S45" i="367"/>
  <c r="Q45" i="367"/>
  <c r="K45" i="367"/>
  <c r="H45" i="367"/>
  <c r="F45" i="367"/>
  <c r="C45" i="367"/>
  <c r="S44" i="367"/>
  <c r="T44" i="367"/>
  <c r="R44" i="367"/>
  <c r="Q44" i="367"/>
  <c r="K44" i="367"/>
  <c r="J44" i="367"/>
  <c r="I44" i="367"/>
  <c r="H44" i="367"/>
  <c r="U44" i="367"/>
  <c r="F44" i="367"/>
  <c r="C44" i="367"/>
  <c r="T43" i="367"/>
  <c r="S43" i="367"/>
  <c r="Q43" i="367"/>
  <c r="K43" i="367"/>
  <c r="F43" i="367"/>
  <c r="H43" i="367"/>
  <c r="C43" i="367"/>
  <c r="T42" i="367"/>
  <c r="S42" i="367"/>
  <c r="R42" i="367"/>
  <c r="Q42" i="367"/>
  <c r="K42" i="367"/>
  <c r="J42" i="367"/>
  <c r="I42" i="367"/>
  <c r="H42" i="367"/>
  <c r="U42" i="367"/>
  <c r="F42" i="367"/>
  <c r="C42" i="367"/>
  <c r="U41" i="367"/>
  <c r="S41" i="367"/>
  <c r="T41" i="367"/>
  <c r="Q41" i="367"/>
  <c r="K41" i="367"/>
  <c r="H41" i="367"/>
  <c r="I41" i="367"/>
  <c r="J41" i="367"/>
  <c r="F41" i="367"/>
  <c r="C41" i="367"/>
  <c r="BP40" i="367"/>
  <c r="T40" i="367"/>
  <c r="S40" i="367"/>
  <c r="Q40" i="367"/>
  <c r="K40" i="367"/>
  <c r="I40" i="367"/>
  <c r="J40" i="367"/>
  <c r="H40" i="367"/>
  <c r="U40" i="367"/>
  <c r="F40" i="367"/>
  <c r="C40" i="367"/>
  <c r="BP39" i="367"/>
  <c r="S39" i="367"/>
  <c r="T39" i="367"/>
  <c r="Q39" i="367"/>
  <c r="K39" i="367"/>
  <c r="H39" i="367"/>
  <c r="I39" i="367"/>
  <c r="J39" i="367"/>
  <c r="F39" i="367"/>
  <c r="C39" i="367"/>
  <c r="BP38" i="367"/>
  <c r="T38" i="367"/>
  <c r="S38" i="367"/>
  <c r="Q38" i="367"/>
  <c r="K38" i="367"/>
  <c r="I38" i="367"/>
  <c r="J38" i="367"/>
  <c r="H38" i="367"/>
  <c r="U38" i="367"/>
  <c r="F38" i="367"/>
  <c r="C38" i="367"/>
  <c r="BP37" i="367"/>
  <c r="U37" i="367"/>
  <c r="S37" i="367"/>
  <c r="T37" i="367"/>
  <c r="R37" i="367"/>
  <c r="Q37" i="367"/>
  <c r="K37" i="367"/>
  <c r="H37" i="367"/>
  <c r="I37" i="367"/>
  <c r="J37" i="367"/>
  <c r="F37" i="367"/>
  <c r="C37" i="367"/>
  <c r="BP36" i="367"/>
  <c r="T36" i="367"/>
  <c r="S36" i="367"/>
  <c r="Q36" i="367"/>
  <c r="K36" i="367"/>
  <c r="I36" i="367"/>
  <c r="J36" i="367"/>
  <c r="H36" i="367"/>
  <c r="U36" i="367"/>
  <c r="F36" i="367"/>
  <c r="C36" i="367"/>
  <c r="BP35" i="367"/>
  <c r="U35" i="367"/>
  <c r="S35" i="367"/>
  <c r="T35" i="367"/>
  <c r="Q35" i="367"/>
  <c r="K35" i="367"/>
  <c r="H35" i="367"/>
  <c r="I35" i="367"/>
  <c r="J35" i="367"/>
  <c r="F35" i="367"/>
  <c r="C35" i="367"/>
  <c r="BP34" i="367"/>
  <c r="T34" i="367"/>
  <c r="S34" i="367"/>
  <c r="Q34" i="367"/>
  <c r="K34" i="367"/>
  <c r="J34" i="367"/>
  <c r="I34" i="367"/>
  <c r="H34" i="367"/>
  <c r="U34" i="367"/>
  <c r="F34" i="367"/>
  <c r="C34" i="367"/>
  <c r="T33" i="367"/>
  <c r="S33" i="367"/>
  <c r="Q33" i="367"/>
  <c r="K33" i="367"/>
  <c r="F33" i="367"/>
  <c r="H33" i="367"/>
  <c r="C33" i="367"/>
  <c r="T32" i="367"/>
  <c r="S32" i="367"/>
  <c r="Q32" i="367"/>
  <c r="K32" i="367"/>
  <c r="F32" i="367"/>
  <c r="H32" i="367"/>
  <c r="C32" i="367"/>
  <c r="T31" i="367"/>
  <c r="S31" i="367"/>
  <c r="R31" i="367"/>
  <c r="Q31" i="367"/>
  <c r="K31" i="367"/>
  <c r="J31" i="367"/>
  <c r="I31" i="367"/>
  <c r="H31" i="367"/>
  <c r="U31" i="367"/>
  <c r="F31" i="367"/>
  <c r="C31" i="367"/>
  <c r="BP30" i="367"/>
  <c r="BD30" i="367"/>
  <c r="AR30" i="367"/>
  <c r="AA30" i="367"/>
  <c r="T30" i="367"/>
  <c r="S30" i="367"/>
  <c r="Q30" i="367"/>
  <c r="K30" i="367"/>
  <c r="I30" i="367"/>
  <c r="J30" i="367"/>
  <c r="H30" i="367"/>
  <c r="U30" i="367"/>
  <c r="F30" i="367"/>
  <c r="C30" i="367"/>
  <c r="T29" i="367"/>
  <c r="S29" i="367"/>
  <c r="Q29" i="367"/>
  <c r="K29" i="367"/>
  <c r="J29" i="367"/>
  <c r="I29" i="367"/>
  <c r="H29" i="367"/>
  <c r="U29" i="367"/>
  <c r="F29" i="367"/>
  <c r="C29" i="367"/>
  <c r="T28" i="367"/>
  <c r="S28" i="367"/>
  <c r="Q28" i="367"/>
  <c r="K28" i="367"/>
  <c r="I28" i="367"/>
  <c r="J28" i="367"/>
  <c r="H28" i="367"/>
  <c r="U28" i="367"/>
  <c r="F28" i="367"/>
  <c r="C28" i="367"/>
  <c r="T27" i="367"/>
  <c r="S27" i="367"/>
  <c r="R27" i="367"/>
  <c r="Q27" i="367"/>
  <c r="K27" i="367"/>
  <c r="F27" i="367"/>
  <c r="H27" i="367"/>
  <c r="C27" i="367"/>
  <c r="T26" i="367"/>
  <c r="S26" i="367"/>
  <c r="Q26" i="367"/>
  <c r="K26" i="367"/>
  <c r="F26" i="367"/>
  <c r="H26" i="367"/>
  <c r="U26" i="367"/>
  <c r="C26" i="367"/>
  <c r="T25" i="367"/>
  <c r="S25" i="367"/>
  <c r="R25" i="367"/>
  <c r="Q25" i="367"/>
  <c r="K25" i="367"/>
  <c r="J25" i="367"/>
  <c r="I25" i="367"/>
  <c r="H25" i="367"/>
  <c r="U25" i="367"/>
  <c r="F25" i="367"/>
  <c r="C25" i="367"/>
  <c r="S24" i="367"/>
  <c r="T24" i="367"/>
  <c r="Q24" i="367"/>
  <c r="K24" i="367"/>
  <c r="H24" i="367"/>
  <c r="F24" i="367"/>
  <c r="C24" i="367"/>
  <c r="U23" i="367"/>
  <c r="T23" i="367"/>
  <c r="S23" i="367"/>
  <c r="Q23" i="367"/>
  <c r="K23" i="367"/>
  <c r="I23" i="367"/>
  <c r="J23" i="367"/>
  <c r="H23" i="367"/>
  <c r="R23" i="367"/>
  <c r="F23" i="367"/>
  <c r="C23" i="367"/>
  <c r="S22" i="367"/>
  <c r="T22" i="367"/>
  <c r="R22" i="367"/>
  <c r="Q22" i="367"/>
  <c r="K22" i="367"/>
  <c r="J22" i="367"/>
  <c r="I22" i="367"/>
  <c r="H22" i="367"/>
  <c r="U22" i="367"/>
  <c r="F22" i="367"/>
  <c r="C22" i="367"/>
  <c r="T21" i="367"/>
  <c r="S21" i="367"/>
  <c r="Q21" i="367"/>
  <c r="K21" i="367"/>
  <c r="F21" i="367"/>
  <c r="H21" i="367"/>
  <c r="C21" i="367"/>
  <c r="T20" i="367"/>
  <c r="S20" i="367"/>
  <c r="Q20" i="367"/>
  <c r="K20" i="367"/>
  <c r="J20" i="367"/>
  <c r="I20" i="367"/>
  <c r="H20" i="367"/>
  <c r="U20" i="367"/>
  <c r="F20" i="367"/>
  <c r="C20" i="367"/>
  <c r="T19" i="367"/>
  <c r="S19" i="367"/>
  <c r="R19" i="367"/>
  <c r="Q19" i="367"/>
  <c r="K19" i="367"/>
  <c r="F19" i="367"/>
  <c r="H19" i="367"/>
  <c r="C19" i="367"/>
  <c r="AP18" i="367"/>
  <c r="U18" i="367"/>
  <c r="T18" i="367"/>
  <c r="S18" i="367"/>
  <c r="Q18" i="367"/>
  <c r="K18" i="367"/>
  <c r="H18" i="367"/>
  <c r="R18" i="367"/>
  <c r="F18" i="367"/>
  <c r="C18" i="367"/>
  <c r="S17" i="367"/>
  <c r="T17" i="367"/>
  <c r="R17" i="367"/>
  <c r="Q17" i="367"/>
  <c r="K17" i="367"/>
  <c r="J17" i="367"/>
  <c r="I17" i="367"/>
  <c r="H17" i="367"/>
  <c r="U17" i="367"/>
  <c r="F17" i="367"/>
  <c r="C17" i="367"/>
  <c r="S16" i="367"/>
  <c r="T16" i="367"/>
  <c r="Q16" i="367"/>
  <c r="K16" i="367"/>
  <c r="F16" i="367"/>
  <c r="H16" i="367"/>
  <c r="C16" i="367"/>
  <c r="AL15" i="367"/>
  <c r="T15" i="367"/>
  <c r="S15" i="367"/>
  <c r="R15" i="367"/>
  <c r="Q15" i="367"/>
  <c r="K15" i="367"/>
  <c r="J15" i="367"/>
  <c r="I15" i="367"/>
  <c r="H15" i="367"/>
  <c r="U15" i="367"/>
  <c r="F15" i="367"/>
  <c r="C15" i="367"/>
  <c r="S14" i="367"/>
  <c r="T14" i="367"/>
  <c r="R14" i="367"/>
  <c r="Q14" i="367"/>
  <c r="K14" i="367"/>
  <c r="H14" i="367"/>
  <c r="I14" i="367"/>
  <c r="J14" i="367"/>
  <c r="F14" i="367"/>
  <c r="C14" i="367"/>
  <c r="AL13" i="367"/>
  <c r="T13" i="367"/>
  <c r="S13" i="367"/>
  <c r="Q13" i="367"/>
  <c r="K13" i="367"/>
  <c r="I13" i="367"/>
  <c r="H13" i="367"/>
  <c r="U13" i="367"/>
  <c r="F13" i="367"/>
  <c r="C13" i="367"/>
  <c r="BR11" i="367"/>
  <c r="AL11" i="367"/>
  <c r="BR9" i="367"/>
  <c r="CL7" i="367"/>
  <c r="CC7" i="367"/>
  <c r="BW7" i="367"/>
  <c r="N73" i="366"/>
  <c r="M73" i="366"/>
  <c r="D75" i="366"/>
  <c r="G73" i="366"/>
  <c r="T72" i="366"/>
  <c r="S72" i="366"/>
  <c r="Q72" i="366"/>
  <c r="K72" i="366"/>
  <c r="F72" i="366"/>
  <c r="H72" i="366"/>
  <c r="C72" i="366"/>
  <c r="T71" i="366"/>
  <c r="S71" i="366"/>
  <c r="R71" i="366"/>
  <c r="Q71" i="366"/>
  <c r="K71" i="366"/>
  <c r="J71" i="366"/>
  <c r="I71" i="366"/>
  <c r="H71" i="366"/>
  <c r="U71" i="366"/>
  <c r="F71" i="366"/>
  <c r="C71" i="366"/>
  <c r="U70" i="366"/>
  <c r="S70" i="366"/>
  <c r="T70" i="366"/>
  <c r="Q70" i="366"/>
  <c r="K70" i="366"/>
  <c r="H70" i="366"/>
  <c r="I70" i="366"/>
  <c r="J70" i="366"/>
  <c r="F70" i="366"/>
  <c r="C70" i="366"/>
  <c r="T69" i="366"/>
  <c r="S69" i="366"/>
  <c r="Q69" i="366"/>
  <c r="K69" i="366"/>
  <c r="H69" i="366"/>
  <c r="R69" i="366"/>
  <c r="F69" i="366"/>
  <c r="C69" i="366"/>
  <c r="S68" i="366"/>
  <c r="T68" i="366"/>
  <c r="Q68" i="366"/>
  <c r="K68" i="366"/>
  <c r="F68" i="366"/>
  <c r="H68" i="366"/>
  <c r="C68" i="366"/>
  <c r="T67" i="366"/>
  <c r="S67" i="366"/>
  <c r="Q67" i="366"/>
  <c r="K67" i="366"/>
  <c r="F67" i="366"/>
  <c r="H67" i="366"/>
  <c r="C67" i="366"/>
  <c r="T66" i="366"/>
  <c r="S66" i="366"/>
  <c r="Q66" i="366"/>
  <c r="K66" i="366"/>
  <c r="J66" i="366"/>
  <c r="I66" i="366"/>
  <c r="H66" i="366"/>
  <c r="U66" i="366"/>
  <c r="F66" i="366"/>
  <c r="C66" i="366"/>
  <c r="T65" i="366"/>
  <c r="S65" i="366"/>
  <c r="R65" i="366"/>
  <c r="Q65" i="366"/>
  <c r="K65" i="366"/>
  <c r="F65" i="366"/>
  <c r="H65" i="366"/>
  <c r="C65" i="366"/>
  <c r="T64" i="366"/>
  <c r="S64" i="366"/>
  <c r="Q64" i="366"/>
  <c r="K64" i="366"/>
  <c r="F64" i="366"/>
  <c r="H64" i="366"/>
  <c r="C64" i="366"/>
  <c r="T63" i="366"/>
  <c r="S63" i="366"/>
  <c r="R63" i="366"/>
  <c r="Q63" i="366"/>
  <c r="K63" i="366"/>
  <c r="J63" i="366"/>
  <c r="I63" i="366"/>
  <c r="H63" i="366"/>
  <c r="U63" i="366"/>
  <c r="F63" i="366"/>
  <c r="C63" i="366"/>
  <c r="U62" i="366"/>
  <c r="S62" i="366"/>
  <c r="T62" i="366"/>
  <c r="Q62" i="366"/>
  <c r="K62" i="366"/>
  <c r="H62" i="366"/>
  <c r="I62" i="366"/>
  <c r="J62" i="366"/>
  <c r="F62" i="366"/>
  <c r="C62" i="366"/>
  <c r="T61" i="366"/>
  <c r="S61" i="366"/>
  <c r="Q61" i="366"/>
  <c r="K61" i="366"/>
  <c r="H61" i="366"/>
  <c r="R61" i="366"/>
  <c r="F61" i="366"/>
  <c r="C61" i="366"/>
  <c r="S60" i="366"/>
  <c r="T60" i="366"/>
  <c r="Q60" i="366"/>
  <c r="K60" i="366"/>
  <c r="F60" i="366"/>
  <c r="H60" i="366"/>
  <c r="C60" i="366"/>
  <c r="T59" i="366"/>
  <c r="S59" i="366"/>
  <c r="Q59" i="366"/>
  <c r="K59" i="366"/>
  <c r="F59" i="366"/>
  <c r="H59" i="366"/>
  <c r="C59" i="366"/>
  <c r="T58" i="366"/>
  <c r="S58" i="366"/>
  <c r="Q58" i="366"/>
  <c r="K58" i="366"/>
  <c r="J58" i="366"/>
  <c r="I58" i="366"/>
  <c r="H58" i="366"/>
  <c r="U58" i="366"/>
  <c r="F58" i="366"/>
  <c r="C58" i="366"/>
  <c r="T57" i="366"/>
  <c r="S57" i="366"/>
  <c r="Q57" i="366"/>
  <c r="K57" i="366"/>
  <c r="F57" i="366"/>
  <c r="H57" i="366"/>
  <c r="R57" i="366"/>
  <c r="C57" i="366"/>
  <c r="T56" i="366"/>
  <c r="S56" i="366"/>
  <c r="Q56" i="366"/>
  <c r="K56" i="366"/>
  <c r="H56" i="366"/>
  <c r="U56" i="366"/>
  <c r="F56" i="366"/>
  <c r="C56" i="366"/>
  <c r="S55" i="366"/>
  <c r="T55" i="366"/>
  <c r="R55" i="366"/>
  <c r="Q55" i="366"/>
  <c r="K55" i="366"/>
  <c r="J55" i="366"/>
  <c r="I55" i="366"/>
  <c r="H55" i="366"/>
  <c r="U55" i="366"/>
  <c r="F55" i="366"/>
  <c r="C55" i="366"/>
  <c r="T54" i="366"/>
  <c r="S54" i="366"/>
  <c r="Q54" i="366"/>
  <c r="K54" i="366"/>
  <c r="F54" i="366"/>
  <c r="H54" i="366"/>
  <c r="C54" i="366"/>
  <c r="S53" i="366"/>
  <c r="T53" i="366"/>
  <c r="R53" i="366"/>
  <c r="Q53" i="366"/>
  <c r="K53" i="366"/>
  <c r="J53" i="366"/>
  <c r="I53" i="366"/>
  <c r="H53" i="366"/>
  <c r="U53" i="366"/>
  <c r="F53" i="366"/>
  <c r="C53" i="366"/>
  <c r="T52" i="366"/>
  <c r="S52" i="366"/>
  <c r="Q52" i="366"/>
  <c r="K52" i="366"/>
  <c r="F52" i="366"/>
  <c r="H52" i="366"/>
  <c r="C52" i="366"/>
  <c r="T51" i="366"/>
  <c r="S51" i="366"/>
  <c r="Q51" i="366"/>
  <c r="K51" i="366"/>
  <c r="I51" i="366"/>
  <c r="J51" i="366"/>
  <c r="H51" i="366"/>
  <c r="U51" i="366"/>
  <c r="F51" i="366"/>
  <c r="C51" i="366"/>
  <c r="T50" i="366"/>
  <c r="S50" i="366"/>
  <c r="Q50" i="366"/>
  <c r="K50" i="366"/>
  <c r="F50" i="366"/>
  <c r="H50" i="366"/>
  <c r="C50" i="366"/>
  <c r="U49" i="366"/>
  <c r="T49" i="366"/>
  <c r="S49" i="366"/>
  <c r="Q49" i="366"/>
  <c r="K49" i="366"/>
  <c r="I49" i="366"/>
  <c r="J49" i="366"/>
  <c r="H49" i="366"/>
  <c r="R49" i="366"/>
  <c r="F49" i="366"/>
  <c r="C49" i="366"/>
  <c r="T48" i="366"/>
  <c r="S48" i="366"/>
  <c r="R48" i="366"/>
  <c r="Q48" i="366"/>
  <c r="K48" i="366"/>
  <c r="F48" i="366"/>
  <c r="H48" i="366"/>
  <c r="C48" i="366"/>
  <c r="T47" i="366"/>
  <c r="S47" i="366"/>
  <c r="Q47" i="366"/>
  <c r="K47" i="366"/>
  <c r="H47" i="366"/>
  <c r="R47" i="366"/>
  <c r="F47" i="366"/>
  <c r="C47" i="366"/>
  <c r="T46" i="366"/>
  <c r="S46" i="366"/>
  <c r="Q46" i="366"/>
  <c r="K46" i="366"/>
  <c r="F46" i="366"/>
  <c r="H46" i="366"/>
  <c r="C46" i="366"/>
  <c r="T45" i="366"/>
  <c r="S45" i="366"/>
  <c r="Q45" i="366"/>
  <c r="K45" i="366"/>
  <c r="F45" i="366"/>
  <c r="H45" i="366"/>
  <c r="C45" i="366"/>
  <c r="S44" i="366"/>
  <c r="T44" i="366"/>
  <c r="R44" i="366"/>
  <c r="Q44" i="366"/>
  <c r="K44" i="366"/>
  <c r="J44" i="366"/>
  <c r="I44" i="366"/>
  <c r="H44" i="366"/>
  <c r="U44" i="366"/>
  <c r="F44" i="366"/>
  <c r="C44" i="366"/>
  <c r="S43" i="366"/>
  <c r="T43" i="366"/>
  <c r="Q43" i="366"/>
  <c r="K43" i="366"/>
  <c r="F43" i="366"/>
  <c r="H43" i="366"/>
  <c r="C43" i="366"/>
  <c r="T42" i="366"/>
  <c r="S42" i="366"/>
  <c r="R42" i="366"/>
  <c r="Q42" i="366"/>
  <c r="K42" i="366"/>
  <c r="I42" i="366"/>
  <c r="J42" i="366"/>
  <c r="H42" i="366"/>
  <c r="U42" i="366"/>
  <c r="F42" i="366"/>
  <c r="C42" i="366"/>
  <c r="S41" i="366"/>
  <c r="T41" i="366"/>
  <c r="R41" i="366"/>
  <c r="Q41" i="366"/>
  <c r="K41" i="366"/>
  <c r="H41" i="366"/>
  <c r="I41" i="366"/>
  <c r="J41" i="366"/>
  <c r="F41" i="366"/>
  <c r="C41" i="366"/>
  <c r="BP40" i="366"/>
  <c r="U40" i="366"/>
  <c r="T40" i="366"/>
  <c r="S40" i="366"/>
  <c r="Q40" i="366"/>
  <c r="K40" i="366"/>
  <c r="I40" i="366"/>
  <c r="J40" i="366"/>
  <c r="H40" i="366"/>
  <c r="R40" i="366"/>
  <c r="F40" i="366"/>
  <c r="C40" i="366"/>
  <c r="BP39" i="366"/>
  <c r="T39" i="366"/>
  <c r="S39" i="366"/>
  <c r="Q39" i="366"/>
  <c r="K39" i="366"/>
  <c r="H39" i="366"/>
  <c r="F39" i="366"/>
  <c r="C39" i="366"/>
  <c r="BP38" i="366"/>
  <c r="T38" i="366"/>
  <c r="S38" i="366"/>
  <c r="Q38" i="366"/>
  <c r="K38" i="366"/>
  <c r="H38" i="366"/>
  <c r="R38" i="366"/>
  <c r="F38" i="366"/>
  <c r="C38" i="366"/>
  <c r="BP37" i="366"/>
  <c r="T37" i="366"/>
  <c r="S37" i="366"/>
  <c r="Q37" i="366"/>
  <c r="K37" i="366"/>
  <c r="H37" i="366"/>
  <c r="I37" i="366"/>
  <c r="J37" i="366"/>
  <c r="F37" i="366"/>
  <c r="C37" i="366"/>
  <c r="BP36" i="366"/>
  <c r="T36" i="366"/>
  <c r="S36" i="366"/>
  <c r="Q36" i="366"/>
  <c r="K36" i="366"/>
  <c r="H36" i="366"/>
  <c r="F36" i="366"/>
  <c r="C36" i="366"/>
  <c r="BP35" i="366"/>
  <c r="T35" i="366"/>
  <c r="S35" i="366"/>
  <c r="Q35" i="366"/>
  <c r="K35" i="366"/>
  <c r="F35" i="366"/>
  <c r="H35" i="366"/>
  <c r="C35" i="366"/>
  <c r="BP34" i="366"/>
  <c r="T34" i="366"/>
  <c r="S34" i="366"/>
  <c r="Q34" i="366"/>
  <c r="K34" i="366"/>
  <c r="H34" i="366"/>
  <c r="R34" i="366"/>
  <c r="F34" i="366"/>
  <c r="C34" i="366"/>
  <c r="T33" i="366"/>
  <c r="S33" i="366"/>
  <c r="R33" i="366"/>
  <c r="Q33" i="366"/>
  <c r="K33" i="366"/>
  <c r="F33" i="366"/>
  <c r="H33" i="366"/>
  <c r="C33" i="366"/>
  <c r="S32" i="366"/>
  <c r="T32" i="366"/>
  <c r="Q32" i="366"/>
  <c r="K32" i="366"/>
  <c r="H32" i="366"/>
  <c r="U32" i="366"/>
  <c r="F32" i="366"/>
  <c r="C32" i="366"/>
  <c r="T31" i="366"/>
  <c r="S31" i="366"/>
  <c r="Q31" i="366"/>
  <c r="K31" i="366"/>
  <c r="H31" i="366"/>
  <c r="I31" i="366"/>
  <c r="J31" i="366"/>
  <c r="F31" i="366"/>
  <c r="C31" i="366"/>
  <c r="BP30" i="366"/>
  <c r="BD30" i="366"/>
  <c r="AR30" i="366"/>
  <c r="AA30" i="366"/>
  <c r="T30" i="366"/>
  <c r="S30" i="366"/>
  <c r="Q30" i="366"/>
  <c r="K30" i="366"/>
  <c r="F30" i="366"/>
  <c r="H30" i="366"/>
  <c r="C30" i="366"/>
  <c r="U29" i="366"/>
  <c r="T29" i="366"/>
  <c r="S29" i="366"/>
  <c r="Q29" i="366"/>
  <c r="K29" i="366"/>
  <c r="F29" i="366"/>
  <c r="H29" i="366"/>
  <c r="C29" i="366"/>
  <c r="T28" i="366"/>
  <c r="S28" i="366"/>
  <c r="Q28" i="366"/>
  <c r="K28" i="366"/>
  <c r="H28" i="366"/>
  <c r="R28" i="366"/>
  <c r="F28" i="366"/>
  <c r="C28" i="366"/>
  <c r="T27" i="366"/>
  <c r="S27" i="366"/>
  <c r="R27" i="366"/>
  <c r="Q27" i="366"/>
  <c r="K27" i="366"/>
  <c r="F27" i="366"/>
  <c r="H27" i="366"/>
  <c r="C27" i="366"/>
  <c r="U26" i="366"/>
  <c r="S26" i="366"/>
  <c r="T26" i="366"/>
  <c r="Q26" i="366"/>
  <c r="K26" i="366"/>
  <c r="H26" i="366"/>
  <c r="F26" i="366"/>
  <c r="C26" i="366"/>
  <c r="T25" i="366"/>
  <c r="S25" i="366"/>
  <c r="Q25" i="366"/>
  <c r="K25" i="366"/>
  <c r="I25" i="366"/>
  <c r="J25" i="366"/>
  <c r="H25" i="366"/>
  <c r="U25" i="366"/>
  <c r="F25" i="366"/>
  <c r="C25" i="366"/>
  <c r="S24" i="366"/>
  <c r="T24" i="366"/>
  <c r="Q24" i="366"/>
  <c r="K24" i="366"/>
  <c r="F24" i="366"/>
  <c r="H24" i="366"/>
  <c r="C24" i="366"/>
  <c r="T23" i="366"/>
  <c r="S23" i="366"/>
  <c r="Q23" i="366"/>
  <c r="K23" i="366"/>
  <c r="F23" i="366"/>
  <c r="H23" i="366"/>
  <c r="C23" i="366"/>
  <c r="S22" i="366"/>
  <c r="T22" i="366"/>
  <c r="R22" i="366"/>
  <c r="Q22" i="366"/>
  <c r="K22" i="366"/>
  <c r="J22" i="366"/>
  <c r="I22" i="366"/>
  <c r="H22" i="366"/>
  <c r="U22" i="366"/>
  <c r="F22" i="366"/>
  <c r="C22" i="366"/>
  <c r="T21" i="366"/>
  <c r="S21" i="366"/>
  <c r="Q21" i="366"/>
  <c r="K21" i="366"/>
  <c r="I21" i="366"/>
  <c r="J21" i="366"/>
  <c r="F21" i="366"/>
  <c r="H21" i="366"/>
  <c r="C21" i="366"/>
  <c r="T20" i="366"/>
  <c r="S20" i="366"/>
  <c r="Q20" i="366"/>
  <c r="K20" i="366"/>
  <c r="I20" i="366"/>
  <c r="J20" i="366"/>
  <c r="H20" i="366"/>
  <c r="R20" i="366"/>
  <c r="F20" i="366"/>
  <c r="C20" i="366"/>
  <c r="S19" i="366"/>
  <c r="T19" i="366"/>
  <c r="R19" i="366"/>
  <c r="Q19" i="366"/>
  <c r="K19" i="366"/>
  <c r="F19" i="366"/>
  <c r="H19" i="366"/>
  <c r="C19" i="366"/>
  <c r="AP18" i="366"/>
  <c r="T18" i="366"/>
  <c r="S18" i="366"/>
  <c r="Q18" i="366"/>
  <c r="K18" i="366"/>
  <c r="F18" i="366"/>
  <c r="H18" i="366"/>
  <c r="C18" i="366"/>
  <c r="S17" i="366"/>
  <c r="T17" i="366"/>
  <c r="R17" i="366"/>
  <c r="Q17" i="366"/>
  <c r="K17" i="366"/>
  <c r="J17" i="366"/>
  <c r="I17" i="366"/>
  <c r="H17" i="366"/>
  <c r="U17" i="366"/>
  <c r="F17" i="366"/>
  <c r="C17" i="366"/>
  <c r="T16" i="366"/>
  <c r="S16" i="366"/>
  <c r="Q16" i="366"/>
  <c r="K16" i="366"/>
  <c r="F16" i="366"/>
  <c r="H16" i="366"/>
  <c r="C16" i="366"/>
  <c r="AL15" i="366"/>
  <c r="T15" i="366"/>
  <c r="S15" i="366"/>
  <c r="R15" i="366"/>
  <c r="Q15" i="366"/>
  <c r="K15" i="366"/>
  <c r="H15" i="366"/>
  <c r="I15" i="366"/>
  <c r="J15" i="366"/>
  <c r="F15" i="366"/>
  <c r="C15" i="366"/>
  <c r="U14" i="366"/>
  <c r="S14" i="366"/>
  <c r="T14" i="366"/>
  <c r="Q14" i="366"/>
  <c r="K14" i="366"/>
  <c r="F14" i="366"/>
  <c r="H14" i="366"/>
  <c r="C14" i="366"/>
  <c r="AL13" i="366"/>
  <c r="T13" i="366"/>
  <c r="S13" i="366"/>
  <c r="Q13" i="366"/>
  <c r="K13" i="366"/>
  <c r="F13" i="366"/>
  <c r="C13" i="366"/>
  <c r="BR11" i="366"/>
  <c r="AL11" i="366"/>
  <c r="BR9" i="366"/>
  <c r="CL7" i="366"/>
  <c r="CC7" i="366"/>
  <c r="BW7" i="366"/>
  <c r="N73" i="365"/>
  <c r="M73" i="365"/>
  <c r="D75" i="365"/>
  <c r="G73" i="365"/>
  <c r="S72" i="365"/>
  <c r="T72" i="365"/>
  <c r="Q72" i="365"/>
  <c r="K72" i="365"/>
  <c r="I72" i="365"/>
  <c r="J72" i="365"/>
  <c r="H72" i="365"/>
  <c r="U72" i="365"/>
  <c r="F72" i="365"/>
  <c r="C72" i="365"/>
  <c r="T71" i="365"/>
  <c r="S71" i="365"/>
  <c r="Q71" i="365"/>
  <c r="K71" i="365"/>
  <c r="I71" i="365"/>
  <c r="J71" i="365"/>
  <c r="H71" i="365"/>
  <c r="R71" i="365"/>
  <c r="F71" i="365"/>
  <c r="C71" i="365"/>
  <c r="T70" i="365"/>
  <c r="S70" i="365"/>
  <c r="Q70" i="365"/>
  <c r="K70" i="365"/>
  <c r="F70" i="365"/>
  <c r="H70" i="365"/>
  <c r="C70" i="365"/>
  <c r="U69" i="365"/>
  <c r="T69" i="365"/>
  <c r="S69" i="365"/>
  <c r="Q69" i="365"/>
  <c r="K69" i="365"/>
  <c r="I69" i="365"/>
  <c r="J69" i="365"/>
  <c r="F69" i="365"/>
  <c r="H69" i="365"/>
  <c r="R69" i="365"/>
  <c r="C69" i="365"/>
  <c r="S68" i="365"/>
  <c r="T68" i="365"/>
  <c r="R68" i="365"/>
  <c r="Q68" i="365"/>
  <c r="K68" i="365"/>
  <c r="J68" i="365"/>
  <c r="I68" i="365"/>
  <c r="H68" i="365"/>
  <c r="U68" i="365"/>
  <c r="F68" i="365"/>
  <c r="C68" i="365"/>
  <c r="S67" i="365"/>
  <c r="T67" i="365"/>
  <c r="Q67" i="365"/>
  <c r="K67" i="365"/>
  <c r="F67" i="365"/>
  <c r="H67" i="365"/>
  <c r="C67" i="365"/>
  <c r="T66" i="365"/>
  <c r="S66" i="365"/>
  <c r="Q66" i="365"/>
  <c r="K66" i="365"/>
  <c r="F66" i="365"/>
  <c r="H66" i="365"/>
  <c r="C66" i="365"/>
  <c r="S65" i="365"/>
  <c r="T65" i="365"/>
  <c r="R65" i="365"/>
  <c r="Q65" i="365"/>
  <c r="K65" i="365"/>
  <c r="F65" i="365"/>
  <c r="H65" i="365"/>
  <c r="C65" i="365"/>
  <c r="T64" i="365"/>
  <c r="S64" i="365"/>
  <c r="Q64" i="365"/>
  <c r="K64" i="365"/>
  <c r="I64" i="365"/>
  <c r="J64" i="365"/>
  <c r="F64" i="365"/>
  <c r="H64" i="365"/>
  <c r="C64" i="365"/>
  <c r="T63" i="365"/>
  <c r="S63" i="365"/>
  <c r="R63" i="365"/>
  <c r="Q63" i="365"/>
  <c r="K63" i="365"/>
  <c r="J63" i="365"/>
  <c r="I63" i="365"/>
  <c r="H63" i="365"/>
  <c r="U63" i="365"/>
  <c r="F63" i="365"/>
  <c r="C63" i="365"/>
  <c r="T62" i="365"/>
  <c r="S62" i="365"/>
  <c r="R62" i="365"/>
  <c r="Q62" i="365"/>
  <c r="K62" i="365"/>
  <c r="H62" i="365"/>
  <c r="I62" i="365"/>
  <c r="J62" i="365"/>
  <c r="F62" i="365"/>
  <c r="C62" i="365"/>
  <c r="S61" i="365"/>
  <c r="T61" i="365"/>
  <c r="Q61" i="365"/>
  <c r="K61" i="365"/>
  <c r="F61" i="365"/>
  <c r="H61" i="365"/>
  <c r="U61" i="365"/>
  <c r="C61" i="365"/>
  <c r="S60" i="365"/>
  <c r="T60" i="365"/>
  <c r="R60" i="365"/>
  <c r="Q60" i="365"/>
  <c r="K60" i="365"/>
  <c r="I60" i="365"/>
  <c r="J60" i="365"/>
  <c r="H60" i="365"/>
  <c r="U60" i="365"/>
  <c r="F60" i="365"/>
  <c r="C60" i="365"/>
  <c r="S59" i="365"/>
  <c r="T59" i="365"/>
  <c r="Q59" i="365"/>
  <c r="K59" i="365"/>
  <c r="H59" i="365"/>
  <c r="F59" i="365"/>
  <c r="C59" i="365"/>
  <c r="S58" i="365"/>
  <c r="T58" i="365"/>
  <c r="Q58" i="365"/>
  <c r="K58" i="365"/>
  <c r="F58" i="365"/>
  <c r="H58" i="365"/>
  <c r="C58" i="365"/>
  <c r="T57" i="365"/>
  <c r="S57" i="365"/>
  <c r="R57" i="365"/>
  <c r="Q57" i="365"/>
  <c r="K57" i="365"/>
  <c r="F57" i="365"/>
  <c r="H57" i="365"/>
  <c r="C57" i="365"/>
  <c r="U56" i="365"/>
  <c r="T56" i="365"/>
  <c r="S56" i="365"/>
  <c r="Q56" i="365"/>
  <c r="K56" i="365"/>
  <c r="H56" i="365"/>
  <c r="F56" i="365"/>
  <c r="C56" i="365"/>
  <c r="S55" i="365"/>
  <c r="T55" i="365"/>
  <c r="Q55" i="365"/>
  <c r="K55" i="365"/>
  <c r="F55" i="365"/>
  <c r="H55" i="365"/>
  <c r="C55" i="365"/>
  <c r="U54" i="365"/>
  <c r="T54" i="365"/>
  <c r="S54" i="365"/>
  <c r="Q54" i="365"/>
  <c r="K54" i="365"/>
  <c r="H54" i="365"/>
  <c r="F54" i="365"/>
  <c r="C54" i="365"/>
  <c r="S53" i="365"/>
  <c r="T53" i="365"/>
  <c r="Q53" i="365"/>
  <c r="K53" i="365"/>
  <c r="F53" i="365"/>
  <c r="H53" i="365"/>
  <c r="C53" i="365"/>
  <c r="T52" i="365"/>
  <c r="S52" i="365"/>
  <c r="Q52" i="365"/>
  <c r="K52" i="365"/>
  <c r="I52" i="365"/>
  <c r="J52" i="365"/>
  <c r="F52" i="365"/>
  <c r="H52" i="365"/>
  <c r="C52" i="365"/>
  <c r="T51" i="365"/>
  <c r="S51" i="365"/>
  <c r="Q51" i="365"/>
  <c r="K51" i="365"/>
  <c r="F51" i="365"/>
  <c r="H51" i="365"/>
  <c r="C51" i="365"/>
  <c r="T50" i="365"/>
  <c r="S50" i="365"/>
  <c r="R50" i="365"/>
  <c r="Q50" i="365"/>
  <c r="K50" i="365"/>
  <c r="F50" i="365"/>
  <c r="H50" i="365"/>
  <c r="C50" i="365"/>
  <c r="S49" i="365"/>
  <c r="T49" i="365"/>
  <c r="Q49" i="365"/>
  <c r="K49" i="365"/>
  <c r="I49" i="365"/>
  <c r="J49" i="365"/>
  <c r="H49" i="365"/>
  <c r="U49" i="365"/>
  <c r="F49" i="365"/>
  <c r="C49" i="365"/>
  <c r="T48" i="365"/>
  <c r="S48" i="365"/>
  <c r="R48" i="365"/>
  <c r="Q48" i="365"/>
  <c r="K48" i="365"/>
  <c r="F48" i="365"/>
  <c r="H48" i="365"/>
  <c r="C48" i="365"/>
  <c r="S47" i="365"/>
  <c r="T47" i="365"/>
  <c r="Q47" i="365"/>
  <c r="K47" i="365"/>
  <c r="I47" i="365"/>
  <c r="J47" i="365"/>
  <c r="H47" i="365"/>
  <c r="U47" i="365"/>
  <c r="F47" i="365"/>
  <c r="C47" i="365"/>
  <c r="T46" i="365"/>
  <c r="S46" i="365"/>
  <c r="R46" i="365"/>
  <c r="Q46" i="365"/>
  <c r="K46" i="365"/>
  <c r="F46" i="365"/>
  <c r="H46" i="365"/>
  <c r="C46" i="365"/>
  <c r="T45" i="365"/>
  <c r="S45" i="365"/>
  <c r="Q45" i="365"/>
  <c r="K45" i="365"/>
  <c r="H45" i="365"/>
  <c r="U45" i="365"/>
  <c r="F45" i="365"/>
  <c r="C45" i="365"/>
  <c r="S44" i="365"/>
  <c r="T44" i="365"/>
  <c r="Q44" i="365"/>
  <c r="K44" i="365"/>
  <c r="F44" i="365"/>
  <c r="H44" i="365"/>
  <c r="C44" i="365"/>
  <c r="T43" i="365"/>
  <c r="S43" i="365"/>
  <c r="Q43" i="365"/>
  <c r="K43" i="365"/>
  <c r="H43" i="365"/>
  <c r="U43" i="365"/>
  <c r="F43" i="365"/>
  <c r="C43" i="365"/>
  <c r="S42" i="365"/>
  <c r="T42" i="365"/>
  <c r="R42" i="365"/>
  <c r="Q42" i="365"/>
  <c r="K42" i="365"/>
  <c r="H42" i="365"/>
  <c r="I42" i="365"/>
  <c r="J42" i="365"/>
  <c r="F42" i="365"/>
  <c r="C42" i="365"/>
  <c r="U41" i="365"/>
  <c r="S41" i="365"/>
  <c r="T41" i="365"/>
  <c r="Q41" i="365"/>
  <c r="K41" i="365"/>
  <c r="H41" i="365"/>
  <c r="F41" i="365"/>
  <c r="C41" i="365"/>
  <c r="BP40" i="365"/>
  <c r="T40" i="365"/>
  <c r="S40" i="365"/>
  <c r="Q40" i="365"/>
  <c r="K40" i="365"/>
  <c r="F40" i="365"/>
  <c r="H40" i="365"/>
  <c r="C40" i="365"/>
  <c r="BP39" i="365"/>
  <c r="U39" i="365"/>
  <c r="S39" i="365"/>
  <c r="T39" i="365"/>
  <c r="Q39" i="365"/>
  <c r="K39" i="365"/>
  <c r="H39" i="365"/>
  <c r="F39" i="365"/>
  <c r="C39" i="365"/>
  <c r="BP38" i="365"/>
  <c r="T38" i="365"/>
  <c r="S38" i="365"/>
  <c r="Q38" i="365"/>
  <c r="K38" i="365"/>
  <c r="F38" i="365"/>
  <c r="H38" i="365"/>
  <c r="C38" i="365"/>
  <c r="BP37" i="365"/>
  <c r="U37" i="365"/>
  <c r="S37" i="365"/>
  <c r="T37" i="365"/>
  <c r="Q37" i="365"/>
  <c r="K37" i="365"/>
  <c r="H37" i="365"/>
  <c r="F37" i="365"/>
  <c r="C37" i="365"/>
  <c r="BP36" i="365"/>
  <c r="T36" i="365"/>
  <c r="S36" i="365"/>
  <c r="Q36" i="365"/>
  <c r="K36" i="365"/>
  <c r="F36" i="365"/>
  <c r="H36" i="365"/>
  <c r="C36" i="365"/>
  <c r="BP35" i="365"/>
  <c r="U35" i="365"/>
  <c r="S35" i="365"/>
  <c r="T35" i="365"/>
  <c r="Q35" i="365"/>
  <c r="K35" i="365"/>
  <c r="H35" i="365"/>
  <c r="F35" i="365"/>
  <c r="C35" i="365"/>
  <c r="BP34" i="365"/>
  <c r="T34" i="365"/>
  <c r="S34" i="365"/>
  <c r="Q34" i="365"/>
  <c r="K34" i="365"/>
  <c r="F34" i="365"/>
  <c r="H34" i="365"/>
  <c r="C34" i="365"/>
  <c r="T33" i="365"/>
  <c r="S33" i="365"/>
  <c r="Q33" i="365"/>
  <c r="K33" i="365"/>
  <c r="F33" i="365"/>
  <c r="H33" i="365"/>
  <c r="R33" i="365"/>
  <c r="C33" i="365"/>
  <c r="T32" i="365"/>
  <c r="S32" i="365"/>
  <c r="Q32" i="365"/>
  <c r="K32" i="365"/>
  <c r="J32" i="365"/>
  <c r="H32" i="365"/>
  <c r="I32" i="365"/>
  <c r="F32" i="365"/>
  <c r="C32" i="365"/>
  <c r="U31" i="365"/>
  <c r="S31" i="365"/>
  <c r="T31" i="365"/>
  <c r="R31" i="365"/>
  <c r="Q31" i="365"/>
  <c r="K31" i="365"/>
  <c r="J31" i="365"/>
  <c r="H31" i="365"/>
  <c r="I31" i="365"/>
  <c r="F31" i="365"/>
  <c r="C31" i="365"/>
  <c r="BP30" i="365"/>
  <c r="BD30" i="365"/>
  <c r="AR30" i="365"/>
  <c r="AA30" i="365"/>
  <c r="T30" i="365"/>
  <c r="S30" i="365"/>
  <c r="Q30" i="365"/>
  <c r="K30" i="365"/>
  <c r="I30" i="365"/>
  <c r="J30" i="365"/>
  <c r="F30" i="365"/>
  <c r="H30" i="365"/>
  <c r="C30" i="365"/>
  <c r="T29" i="365"/>
  <c r="S29" i="365"/>
  <c r="Q29" i="365"/>
  <c r="K29" i="365"/>
  <c r="J29" i="365"/>
  <c r="I29" i="365"/>
  <c r="F29" i="365"/>
  <c r="H29" i="365"/>
  <c r="C29" i="365"/>
  <c r="T28" i="365"/>
  <c r="S28" i="365"/>
  <c r="Q28" i="365"/>
  <c r="K28" i="365"/>
  <c r="I28" i="365"/>
  <c r="J28" i="365"/>
  <c r="F28" i="365"/>
  <c r="H28" i="365"/>
  <c r="C28" i="365"/>
  <c r="T27" i="365"/>
  <c r="S27" i="365"/>
  <c r="R27" i="365"/>
  <c r="Q27" i="365"/>
  <c r="K27" i="365"/>
  <c r="F27" i="365"/>
  <c r="H27" i="365"/>
  <c r="C27" i="365"/>
  <c r="T26" i="365"/>
  <c r="S26" i="365"/>
  <c r="Q26" i="365"/>
  <c r="K26" i="365"/>
  <c r="H26" i="365"/>
  <c r="F26" i="365"/>
  <c r="C26" i="365"/>
  <c r="U25" i="365"/>
  <c r="S25" i="365"/>
  <c r="T25" i="365"/>
  <c r="R25" i="365"/>
  <c r="Q25" i="365"/>
  <c r="K25" i="365"/>
  <c r="J25" i="365"/>
  <c r="H25" i="365"/>
  <c r="I25" i="365"/>
  <c r="F25" i="365"/>
  <c r="C25" i="365"/>
  <c r="S24" i="365"/>
  <c r="T24" i="365"/>
  <c r="R24" i="365"/>
  <c r="Q24" i="365"/>
  <c r="K24" i="365"/>
  <c r="H24" i="365"/>
  <c r="I24" i="365"/>
  <c r="J24" i="365"/>
  <c r="F24" i="365"/>
  <c r="C24" i="365"/>
  <c r="S23" i="365"/>
  <c r="T23" i="365"/>
  <c r="Q23" i="365"/>
  <c r="K23" i="365"/>
  <c r="I23" i="365"/>
  <c r="J23" i="365"/>
  <c r="H23" i="365"/>
  <c r="R23" i="365"/>
  <c r="F23" i="365"/>
  <c r="C23" i="365"/>
  <c r="S22" i="365"/>
  <c r="T22" i="365"/>
  <c r="Q22" i="365"/>
  <c r="K22" i="365"/>
  <c r="F22" i="365"/>
  <c r="H22" i="365"/>
  <c r="C22" i="365"/>
  <c r="T21" i="365"/>
  <c r="S21" i="365"/>
  <c r="Q21" i="365"/>
  <c r="K21" i="365"/>
  <c r="I21" i="365"/>
  <c r="J21" i="365"/>
  <c r="F21" i="365"/>
  <c r="H21" i="365"/>
  <c r="C21" i="365"/>
  <c r="T20" i="365"/>
  <c r="S20" i="365"/>
  <c r="Q20" i="365"/>
  <c r="K20" i="365"/>
  <c r="I20" i="365"/>
  <c r="J20" i="365"/>
  <c r="F20" i="365"/>
  <c r="H20" i="365"/>
  <c r="C20" i="365"/>
  <c r="T19" i="365"/>
  <c r="S19" i="365"/>
  <c r="R19" i="365"/>
  <c r="Q19" i="365"/>
  <c r="K19" i="365"/>
  <c r="F19" i="365"/>
  <c r="H19" i="365"/>
  <c r="C19" i="365"/>
  <c r="AP18" i="365"/>
  <c r="U18" i="365"/>
  <c r="S18" i="365"/>
  <c r="T18" i="365"/>
  <c r="Q18" i="365"/>
  <c r="K18" i="365"/>
  <c r="I18" i="365"/>
  <c r="J18" i="365"/>
  <c r="H18" i="365"/>
  <c r="R18" i="365"/>
  <c r="F18" i="365"/>
  <c r="C18" i="365"/>
  <c r="S17" i="365"/>
  <c r="T17" i="365"/>
  <c r="Q17" i="365"/>
  <c r="K17" i="365"/>
  <c r="F17" i="365"/>
  <c r="H17" i="365"/>
  <c r="C17" i="365"/>
  <c r="T16" i="365"/>
  <c r="S16" i="365"/>
  <c r="Q16" i="365"/>
  <c r="K16" i="365"/>
  <c r="F16" i="365"/>
  <c r="H16" i="365"/>
  <c r="C16" i="365"/>
  <c r="AL15" i="365"/>
  <c r="U15" i="365"/>
  <c r="S15" i="365"/>
  <c r="T15" i="365"/>
  <c r="R15" i="365"/>
  <c r="Q15" i="365"/>
  <c r="K15" i="365"/>
  <c r="H15" i="365"/>
  <c r="I15" i="365"/>
  <c r="J15" i="365"/>
  <c r="F15" i="365"/>
  <c r="C15" i="365"/>
  <c r="S14" i="365"/>
  <c r="T14" i="365"/>
  <c r="R14" i="365"/>
  <c r="Q14" i="365"/>
  <c r="K14" i="365"/>
  <c r="H14" i="365"/>
  <c r="I14" i="365"/>
  <c r="J14" i="365"/>
  <c r="F14" i="365"/>
  <c r="C14" i="365"/>
  <c r="AL13" i="365"/>
  <c r="T13" i="365"/>
  <c r="S13" i="365"/>
  <c r="Q13" i="365"/>
  <c r="K13" i="365"/>
  <c r="H13" i="365"/>
  <c r="F13" i="365"/>
  <c r="F73" i="365"/>
  <c r="C13" i="365"/>
  <c r="BR11" i="365"/>
  <c r="AL11" i="365"/>
  <c r="BR9" i="365"/>
  <c r="CL7" i="365"/>
  <c r="CC7" i="365"/>
  <c r="BW7" i="365"/>
  <c r="D75" i="364"/>
  <c r="N73" i="364"/>
  <c r="M73" i="364"/>
  <c r="G73" i="364"/>
  <c r="S72" i="364"/>
  <c r="T72" i="364"/>
  <c r="Q72" i="364"/>
  <c r="K72" i="364"/>
  <c r="H72" i="364"/>
  <c r="I72" i="364"/>
  <c r="J72" i="364"/>
  <c r="F72" i="364"/>
  <c r="C72" i="364"/>
  <c r="T71" i="364"/>
  <c r="S71" i="364"/>
  <c r="Q71" i="364"/>
  <c r="K71" i="364"/>
  <c r="F71" i="364"/>
  <c r="H71" i="364"/>
  <c r="C71" i="364"/>
  <c r="U70" i="364"/>
  <c r="S70" i="364"/>
  <c r="T70" i="364"/>
  <c r="R70" i="364"/>
  <c r="Q70" i="364"/>
  <c r="K70" i="364"/>
  <c r="I70" i="364"/>
  <c r="J70" i="364"/>
  <c r="H70" i="364"/>
  <c r="F70" i="364"/>
  <c r="C70" i="364"/>
  <c r="T69" i="364"/>
  <c r="S69" i="364"/>
  <c r="Q69" i="364"/>
  <c r="K69" i="364"/>
  <c r="I69" i="364"/>
  <c r="J69" i="364"/>
  <c r="F69" i="364"/>
  <c r="H69" i="364"/>
  <c r="C69" i="364"/>
  <c r="S68" i="364"/>
  <c r="T68" i="364"/>
  <c r="Q68" i="364"/>
  <c r="K68" i="364"/>
  <c r="I68" i="364"/>
  <c r="J68" i="364"/>
  <c r="H68" i="364"/>
  <c r="R68" i="364"/>
  <c r="F68" i="364"/>
  <c r="C68" i="364"/>
  <c r="T67" i="364"/>
  <c r="S67" i="364"/>
  <c r="R67" i="364"/>
  <c r="Q67" i="364"/>
  <c r="K67" i="364"/>
  <c r="F67" i="364"/>
  <c r="H67" i="364"/>
  <c r="U67" i="364"/>
  <c r="C67" i="364"/>
  <c r="T66" i="364"/>
  <c r="S66" i="364"/>
  <c r="Q66" i="364"/>
  <c r="K66" i="364"/>
  <c r="F66" i="364"/>
  <c r="H66" i="364"/>
  <c r="C66" i="364"/>
  <c r="T65" i="364"/>
  <c r="S65" i="364"/>
  <c r="Q65" i="364"/>
  <c r="K65" i="364"/>
  <c r="H65" i="364"/>
  <c r="I65" i="364"/>
  <c r="J65" i="364"/>
  <c r="F65" i="364"/>
  <c r="C65" i="364"/>
  <c r="T64" i="364"/>
  <c r="S64" i="364"/>
  <c r="R64" i="364"/>
  <c r="Q64" i="364"/>
  <c r="K64" i="364"/>
  <c r="F64" i="364"/>
  <c r="H64" i="364"/>
  <c r="C64" i="364"/>
  <c r="T63" i="364"/>
  <c r="S63" i="364"/>
  <c r="Q63" i="364"/>
  <c r="K63" i="364"/>
  <c r="F63" i="364"/>
  <c r="H63" i="364"/>
  <c r="C63" i="364"/>
  <c r="U62" i="364"/>
  <c r="S62" i="364"/>
  <c r="T62" i="364"/>
  <c r="Q62" i="364"/>
  <c r="K62" i="364"/>
  <c r="I62" i="364"/>
  <c r="J62" i="364"/>
  <c r="H62" i="364"/>
  <c r="R62" i="364"/>
  <c r="F62" i="364"/>
  <c r="C62" i="364"/>
  <c r="S61" i="364"/>
  <c r="T61" i="364"/>
  <c r="Q61" i="364"/>
  <c r="K61" i="364"/>
  <c r="I61" i="364"/>
  <c r="J61" i="364"/>
  <c r="H61" i="364"/>
  <c r="U61" i="364"/>
  <c r="F61" i="364"/>
  <c r="C61" i="364"/>
  <c r="S60" i="364"/>
  <c r="T60" i="364"/>
  <c r="Q60" i="364"/>
  <c r="K60" i="364"/>
  <c r="F60" i="364"/>
  <c r="H60" i="364"/>
  <c r="C60" i="364"/>
  <c r="T59" i="364"/>
  <c r="S59" i="364"/>
  <c r="R59" i="364"/>
  <c r="Q59" i="364"/>
  <c r="K59" i="364"/>
  <c r="I59" i="364"/>
  <c r="J59" i="364"/>
  <c r="F59" i="364"/>
  <c r="H59" i="364"/>
  <c r="U59" i="364"/>
  <c r="C59" i="364"/>
  <c r="T58" i="364"/>
  <c r="S58" i="364"/>
  <c r="Q58" i="364"/>
  <c r="K58" i="364"/>
  <c r="F58" i="364"/>
  <c r="H58" i="364"/>
  <c r="C58" i="364"/>
  <c r="T57" i="364"/>
  <c r="S57" i="364"/>
  <c r="Q57" i="364"/>
  <c r="K57" i="364"/>
  <c r="F57" i="364"/>
  <c r="H57" i="364"/>
  <c r="C57" i="364"/>
  <c r="T56" i="364"/>
  <c r="S56" i="364"/>
  <c r="R56" i="364"/>
  <c r="Q56" i="364"/>
  <c r="K56" i="364"/>
  <c r="H56" i="364"/>
  <c r="I56" i="364"/>
  <c r="J56" i="364"/>
  <c r="F56" i="364"/>
  <c r="C56" i="364"/>
  <c r="T55" i="364"/>
  <c r="S55" i="364"/>
  <c r="Q55" i="364"/>
  <c r="K55" i="364"/>
  <c r="I55" i="364"/>
  <c r="J55" i="364"/>
  <c r="F55" i="364"/>
  <c r="H55" i="364"/>
  <c r="C55" i="364"/>
  <c r="S54" i="364"/>
  <c r="T54" i="364"/>
  <c r="Q54" i="364"/>
  <c r="K54" i="364"/>
  <c r="J54" i="364"/>
  <c r="H54" i="364"/>
  <c r="I54" i="364"/>
  <c r="F54" i="364"/>
  <c r="C54" i="364"/>
  <c r="T53" i="364"/>
  <c r="S53" i="364"/>
  <c r="Q53" i="364"/>
  <c r="K53" i="364"/>
  <c r="H53" i="364"/>
  <c r="R53" i="364"/>
  <c r="F53" i="364"/>
  <c r="C53" i="364"/>
  <c r="S52" i="364"/>
  <c r="T52" i="364"/>
  <c r="Q52" i="364"/>
  <c r="K52" i="364"/>
  <c r="F52" i="364"/>
  <c r="H52" i="364"/>
  <c r="C52" i="364"/>
  <c r="T51" i="364"/>
  <c r="S51" i="364"/>
  <c r="Q51" i="364"/>
  <c r="K51" i="364"/>
  <c r="H51" i="364"/>
  <c r="I51" i="364"/>
  <c r="J51" i="364"/>
  <c r="F51" i="364"/>
  <c r="C51" i="364"/>
  <c r="T50" i="364"/>
  <c r="S50" i="364"/>
  <c r="R50" i="364"/>
  <c r="Q50" i="364"/>
  <c r="K50" i="364"/>
  <c r="F50" i="364"/>
  <c r="H50" i="364"/>
  <c r="C50" i="364"/>
  <c r="T49" i="364"/>
  <c r="S49" i="364"/>
  <c r="Q49" i="364"/>
  <c r="K49" i="364"/>
  <c r="H49" i="364"/>
  <c r="F49" i="364"/>
  <c r="C49" i="364"/>
  <c r="T48" i="364"/>
  <c r="S48" i="364"/>
  <c r="Q48" i="364"/>
  <c r="K48" i="364"/>
  <c r="F48" i="364"/>
  <c r="H48" i="364"/>
  <c r="C48" i="364"/>
  <c r="S47" i="364"/>
  <c r="T47" i="364"/>
  <c r="Q47" i="364"/>
  <c r="K47" i="364"/>
  <c r="F47" i="364"/>
  <c r="H47" i="364"/>
  <c r="U47" i="364"/>
  <c r="C47" i="364"/>
  <c r="T46" i="364"/>
  <c r="S46" i="364"/>
  <c r="Q46" i="364"/>
  <c r="K46" i="364"/>
  <c r="I46" i="364"/>
  <c r="J46" i="364"/>
  <c r="H46" i="364"/>
  <c r="U46" i="364"/>
  <c r="F46" i="364"/>
  <c r="C46" i="364"/>
  <c r="S45" i="364"/>
  <c r="T45" i="364"/>
  <c r="Q45" i="364"/>
  <c r="K45" i="364"/>
  <c r="F45" i="364"/>
  <c r="H45" i="364"/>
  <c r="C45" i="364"/>
  <c r="T44" i="364"/>
  <c r="S44" i="364"/>
  <c r="Q44" i="364"/>
  <c r="K44" i="364"/>
  <c r="H44" i="364"/>
  <c r="F44" i="364"/>
  <c r="C44" i="364"/>
  <c r="S43" i="364"/>
  <c r="T43" i="364"/>
  <c r="Q43" i="364"/>
  <c r="K43" i="364"/>
  <c r="H43" i="364"/>
  <c r="I43" i="364"/>
  <c r="J43" i="364"/>
  <c r="F43" i="364"/>
  <c r="C43" i="364"/>
  <c r="T42" i="364"/>
  <c r="S42" i="364"/>
  <c r="Q42" i="364"/>
  <c r="K42" i="364"/>
  <c r="F42" i="364"/>
  <c r="H42" i="364"/>
  <c r="C42" i="364"/>
  <c r="U41" i="364"/>
  <c r="S41" i="364"/>
  <c r="T41" i="364"/>
  <c r="R41" i="364"/>
  <c r="Q41" i="364"/>
  <c r="K41" i="364"/>
  <c r="I41" i="364"/>
  <c r="J41" i="364"/>
  <c r="H41" i="364"/>
  <c r="F41" i="364"/>
  <c r="C41" i="364"/>
  <c r="BP40" i="364"/>
  <c r="S40" i="364"/>
  <c r="T40" i="364"/>
  <c r="Q40" i="364"/>
  <c r="K40" i="364"/>
  <c r="I40" i="364"/>
  <c r="J40" i="364"/>
  <c r="H40" i="364"/>
  <c r="U40" i="364"/>
  <c r="F40" i="364"/>
  <c r="C40" i="364"/>
  <c r="BP39" i="364"/>
  <c r="S39" i="364"/>
  <c r="T39" i="364"/>
  <c r="Q39" i="364"/>
  <c r="K39" i="364"/>
  <c r="H39" i="364"/>
  <c r="R39" i="364"/>
  <c r="F39" i="364"/>
  <c r="C39" i="364"/>
  <c r="BP38" i="364"/>
  <c r="T38" i="364"/>
  <c r="S38" i="364"/>
  <c r="Q38" i="364"/>
  <c r="K38" i="364"/>
  <c r="J38" i="364"/>
  <c r="H38" i="364"/>
  <c r="I38" i="364"/>
  <c r="F38" i="364"/>
  <c r="C38" i="364"/>
  <c r="BP37" i="364"/>
  <c r="S37" i="364"/>
  <c r="T37" i="364"/>
  <c r="Q37" i="364"/>
  <c r="K37" i="364"/>
  <c r="H37" i="364"/>
  <c r="R37" i="364"/>
  <c r="F37" i="364"/>
  <c r="C37" i="364"/>
  <c r="BP36" i="364"/>
  <c r="T36" i="364"/>
  <c r="S36" i="364"/>
  <c r="Q36" i="364"/>
  <c r="K36" i="364"/>
  <c r="J36" i="364"/>
  <c r="H36" i="364"/>
  <c r="I36" i="364"/>
  <c r="F36" i="364"/>
  <c r="C36" i="364"/>
  <c r="BP35" i="364"/>
  <c r="S35" i="364"/>
  <c r="T35" i="364"/>
  <c r="Q35" i="364"/>
  <c r="K35" i="364"/>
  <c r="H35" i="364"/>
  <c r="R35" i="364"/>
  <c r="F35" i="364"/>
  <c r="C35" i="364"/>
  <c r="BP34" i="364"/>
  <c r="T34" i="364"/>
  <c r="S34" i="364"/>
  <c r="Q34" i="364"/>
  <c r="K34" i="364"/>
  <c r="J34" i="364"/>
  <c r="H34" i="364"/>
  <c r="I34" i="364"/>
  <c r="F34" i="364"/>
  <c r="C34" i="364"/>
  <c r="T33" i="364"/>
  <c r="S33" i="364"/>
  <c r="Q33" i="364"/>
  <c r="K33" i="364"/>
  <c r="F33" i="364"/>
  <c r="H33" i="364"/>
  <c r="C33" i="364"/>
  <c r="S32" i="364"/>
  <c r="T32" i="364"/>
  <c r="Q32" i="364"/>
  <c r="K32" i="364"/>
  <c r="H32" i="364"/>
  <c r="U32" i="364"/>
  <c r="F32" i="364"/>
  <c r="C32" i="364"/>
  <c r="S31" i="364"/>
  <c r="T31" i="364"/>
  <c r="Q31" i="364"/>
  <c r="K31" i="364"/>
  <c r="I31" i="364"/>
  <c r="J31" i="364"/>
  <c r="H31" i="364"/>
  <c r="U31" i="364"/>
  <c r="F31" i="364"/>
  <c r="C31" i="364"/>
  <c r="BP30" i="364"/>
  <c r="BD30" i="364"/>
  <c r="AR30" i="364"/>
  <c r="AA30" i="364"/>
  <c r="T30" i="364"/>
  <c r="S30" i="364"/>
  <c r="Q30" i="364"/>
  <c r="K30" i="364"/>
  <c r="H30" i="364"/>
  <c r="I30" i="364"/>
  <c r="J30" i="364"/>
  <c r="F30" i="364"/>
  <c r="C30" i="364"/>
  <c r="T29" i="364"/>
  <c r="S29" i="364"/>
  <c r="Q29" i="364"/>
  <c r="K29" i="364"/>
  <c r="J29" i="364"/>
  <c r="H29" i="364"/>
  <c r="I29" i="364"/>
  <c r="F29" i="364"/>
  <c r="C29" i="364"/>
  <c r="T28" i="364"/>
  <c r="S28" i="364"/>
  <c r="Q28" i="364"/>
  <c r="K28" i="364"/>
  <c r="H28" i="364"/>
  <c r="I28" i="364"/>
  <c r="J28" i="364"/>
  <c r="F28" i="364"/>
  <c r="C28" i="364"/>
  <c r="T27" i="364"/>
  <c r="S27" i="364"/>
  <c r="Q27" i="364"/>
  <c r="K27" i="364"/>
  <c r="F27" i="364"/>
  <c r="H27" i="364"/>
  <c r="C27" i="364"/>
  <c r="S26" i="364"/>
  <c r="T26" i="364"/>
  <c r="Q26" i="364"/>
  <c r="K26" i="364"/>
  <c r="H26" i="364"/>
  <c r="F26" i="364"/>
  <c r="C26" i="364"/>
  <c r="S25" i="364"/>
  <c r="T25" i="364"/>
  <c r="Q25" i="364"/>
  <c r="K25" i="364"/>
  <c r="I25" i="364"/>
  <c r="J25" i="364"/>
  <c r="H25" i="364"/>
  <c r="U25" i="364"/>
  <c r="F25" i="364"/>
  <c r="C25" i="364"/>
  <c r="S24" i="364"/>
  <c r="T24" i="364"/>
  <c r="Q24" i="364"/>
  <c r="K24" i="364"/>
  <c r="H24" i="364"/>
  <c r="R24" i="364"/>
  <c r="F24" i="364"/>
  <c r="C24" i="364"/>
  <c r="T23" i="364"/>
  <c r="S23" i="364"/>
  <c r="Q23" i="364"/>
  <c r="K23" i="364"/>
  <c r="F23" i="364"/>
  <c r="H23" i="364"/>
  <c r="C23" i="364"/>
  <c r="S22" i="364"/>
  <c r="T22" i="364"/>
  <c r="Q22" i="364"/>
  <c r="K22" i="364"/>
  <c r="F22" i="364"/>
  <c r="H22" i="364"/>
  <c r="C22" i="364"/>
  <c r="T21" i="364"/>
  <c r="S21" i="364"/>
  <c r="Q21" i="364"/>
  <c r="K21" i="364"/>
  <c r="F21" i="364"/>
  <c r="H21" i="364"/>
  <c r="C21" i="364"/>
  <c r="T20" i="364"/>
  <c r="S20" i="364"/>
  <c r="Q20" i="364"/>
  <c r="K20" i="364"/>
  <c r="J20" i="364"/>
  <c r="H20" i="364"/>
  <c r="I20" i="364"/>
  <c r="F20" i="364"/>
  <c r="C20" i="364"/>
  <c r="T19" i="364"/>
  <c r="S19" i="364"/>
  <c r="Q19" i="364"/>
  <c r="K19" i="364"/>
  <c r="F19" i="364"/>
  <c r="H19" i="364"/>
  <c r="C19" i="364"/>
  <c r="AP18" i="364"/>
  <c r="T18" i="364"/>
  <c r="S18" i="364"/>
  <c r="Q18" i="364"/>
  <c r="K18" i="364"/>
  <c r="I18" i="364"/>
  <c r="J18" i="364"/>
  <c r="F18" i="364"/>
  <c r="H18" i="364"/>
  <c r="C18" i="364"/>
  <c r="S17" i="364"/>
  <c r="T17" i="364"/>
  <c r="Q17" i="364"/>
  <c r="K17" i="364"/>
  <c r="F17" i="364"/>
  <c r="H17" i="364"/>
  <c r="C17" i="364"/>
  <c r="T16" i="364"/>
  <c r="S16" i="364"/>
  <c r="Q16" i="364"/>
  <c r="K16" i="364"/>
  <c r="F16" i="364"/>
  <c r="H16" i="364"/>
  <c r="C16" i="364"/>
  <c r="AL15" i="364"/>
  <c r="S15" i="364"/>
  <c r="T15" i="364"/>
  <c r="Q15" i="364"/>
  <c r="K15" i="364"/>
  <c r="I15" i="364"/>
  <c r="J15" i="364"/>
  <c r="H15" i="364"/>
  <c r="U15" i="364"/>
  <c r="F15" i="364"/>
  <c r="C15" i="364"/>
  <c r="S14" i="364"/>
  <c r="T14" i="364"/>
  <c r="Q14" i="364"/>
  <c r="K14" i="364"/>
  <c r="H14" i="364"/>
  <c r="R14" i="364"/>
  <c r="F14" i="364"/>
  <c r="C14" i="364"/>
  <c r="AL13" i="364"/>
  <c r="T13" i="364"/>
  <c r="S13" i="364"/>
  <c r="Q13" i="364"/>
  <c r="K13" i="364"/>
  <c r="H13" i="364"/>
  <c r="F13" i="364"/>
  <c r="C13" i="364"/>
  <c r="BR11" i="364"/>
  <c r="AL11" i="364"/>
  <c r="BR9" i="364"/>
  <c r="CL7" i="364"/>
  <c r="CC7" i="364"/>
  <c r="BW7" i="364"/>
  <c r="N73" i="363"/>
  <c r="M73" i="363"/>
  <c r="D75" i="363"/>
  <c r="G73" i="363"/>
  <c r="S72" i="363"/>
  <c r="T72" i="363"/>
  <c r="Q72" i="363"/>
  <c r="K72" i="363"/>
  <c r="H72" i="363"/>
  <c r="F72" i="363"/>
  <c r="C72" i="363"/>
  <c r="S71" i="363"/>
  <c r="T71" i="363"/>
  <c r="Q71" i="363"/>
  <c r="K71" i="363"/>
  <c r="I71" i="363"/>
  <c r="J71" i="363"/>
  <c r="H71" i="363"/>
  <c r="U71" i="363"/>
  <c r="F71" i="363"/>
  <c r="C71" i="363"/>
  <c r="S70" i="363"/>
  <c r="T70" i="363"/>
  <c r="Q70" i="363"/>
  <c r="K70" i="363"/>
  <c r="H70" i="363"/>
  <c r="R70" i="363"/>
  <c r="F70" i="363"/>
  <c r="C70" i="363"/>
  <c r="T69" i="363"/>
  <c r="S69" i="363"/>
  <c r="Q69" i="363"/>
  <c r="K69" i="363"/>
  <c r="F69" i="363"/>
  <c r="H69" i="363"/>
  <c r="C69" i="363"/>
  <c r="S68" i="363"/>
  <c r="T68" i="363"/>
  <c r="Q68" i="363"/>
  <c r="K68" i="363"/>
  <c r="F68" i="363"/>
  <c r="H68" i="363"/>
  <c r="C68" i="363"/>
  <c r="T67" i="363"/>
  <c r="S67" i="363"/>
  <c r="Q67" i="363"/>
  <c r="K67" i="363"/>
  <c r="F67" i="363"/>
  <c r="H67" i="363"/>
  <c r="C67" i="363"/>
  <c r="T66" i="363"/>
  <c r="S66" i="363"/>
  <c r="Q66" i="363"/>
  <c r="K66" i="363"/>
  <c r="J66" i="363"/>
  <c r="H66" i="363"/>
  <c r="I66" i="363"/>
  <c r="F66" i="363"/>
  <c r="C66" i="363"/>
  <c r="T65" i="363"/>
  <c r="S65" i="363"/>
  <c r="Q65" i="363"/>
  <c r="K65" i="363"/>
  <c r="F65" i="363"/>
  <c r="H65" i="363"/>
  <c r="C65" i="363"/>
  <c r="S64" i="363"/>
  <c r="T64" i="363"/>
  <c r="Q64" i="363"/>
  <c r="K64" i="363"/>
  <c r="H64" i="363"/>
  <c r="U64" i="363"/>
  <c r="F64" i="363"/>
  <c r="C64" i="363"/>
  <c r="T63" i="363"/>
  <c r="S63" i="363"/>
  <c r="Q63" i="363"/>
  <c r="K63" i="363"/>
  <c r="I63" i="363"/>
  <c r="J63" i="363"/>
  <c r="H63" i="363"/>
  <c r="U63" i="363"/>
  <c r="F63" i="363"/>
  <c r="C63" i="363"/>
  <c r="S62" i="363"/>
  <c r="T62" i="363"/>
  <c r="Q62" i="363"/>
  <c r="K62" i="363"/>
  <c r="H62" i="363"/>
  <c r="R62" i="363"/>
  <c r="F62" i="363"/>
  <c r="C62" i="363"/>
  <c r="T61" i="363"/>
  <c r="S61" i="363"/>
  <c r="Q61" i="363"/>
  <c r="K61" i="363"/>
  <c r="I61" i="363"/>
  <c r="J61" i="363"/>
  <c r="F61" i="363"/>
  <c r="H61" i="363"/>
  <c r="C61" i="363"/>
  <c r="S60" i="363"/>
  <c r="T60" i="363"/>
  <c r="Q60" i="363"/>
  <c r="K60" i="363"/>
  <c r="J60" i="363"/>
  <c r="I60" i="363"/>
  <c r="H60" i="363"/>
  <c r="U60" i="363"/>
  <c r="F60" i="363"/>
  <c r="C60" i="363"/>
  <c r="T59" i="363"/>
  <c r="S59" i="363"/>
  <c r="Q59" i="363"/>
  <c r="K59" i="363"/>
  <c r="F59" i="363"/>
  <c r="H59" i="363"/>
  <c r="C59" i="363"/>
  <c r="T58" i="363"/>
  <c r="S58" i="363"/>
  <c r="Q58" i="363"/>
  <c r="K58" i="363"/>
  <c r="H58" i="363"/>
  <c r="I58" i="363"/>
  <c r="J58" i="363"/>
  <c r="F58" i="363"/>
  <c r="C58" i="363"/>
  <c r="T57" i="363"/>
  <c r="S57" i="363"/>
  <c r="R57" i="363"/>
  <c r="Q57" i="363"/>
  <c r="K57" i="363"/>
  <c r="F57" i="363"/>
  <c r="H57" i="363"/>
  <c r="C57" i="363"/>
  <c r="U56" i="363"/>
  <c r="S56" i="363"/>
  <c r="T56" i="363"/>
  <c r="Q56" i="363"/>
  <c r="K56" i="363"/>
  <c r="H56" i="363"/>
  <c r="F56" i="363"/>
  <c r="C56" i="363"/>
  <c r="S55" i="363"/>
  <c r="T55" i="363"/>
  <c r="Q55" i="363"/>
  <c r="K55" i="363"/>
  <c r="J55" i="363"/>
  <c r="I55" i="363"/>
  <c r="H55" i="363"/>
  <c r="U55" i="363"/>
  <c r="F55" i="363"/>
  <c r="C55" i="363"/>
  <c r="S54" i="363"/>
  <c r="T54" i="363"/>
  <c r="Q54" i="363"/>
  <c r="K54" i="363"/>
  <c r="H54" i="363"/>
  <c r="U54" i="363"/>
  <c r="F54" i="363"/>
  <c r="C54" i="363"/>
  <c r="S53" i="363"/>
  <c r="T53" i="363"/>
  <c r="Q53" i="363"/>
  <c r="K53" i="363"/>
  <c r="J53" i="363"/>
  <c r="I53" i="363"/>
  <c r="H53" i="363"/>
  <c r="U53" i="363"/>
  <c r="F53" i="363"/>
  <c r="C53" i="363"/>
  <c r="T52" i="363"/>
  <c r="S52" i="363"/>
  <c r="Q52" i="363"/>
  <c r="K52" i="363"/>
  <c r="F52" i="363"/>
  <c r="H52" i="363"/>
  <c r="C52" i="363"/>
  <c r="T51" i="363"/>
  <c r="S51" i="363"/>
  <c r="Q51" i="363"/>
  <c r="K51" i="363"/>
  <c r="J51" i="363"/>
  <c r="H51" i="363"/>
  <c r="I51" i="363"/>
  <c r="F51" i="363"/>
  <c r="C51" i="363"/>
  <c r="T50" i="363"/>
  <c r="S50" i="363"/>
  <c r="R50" i="363"/>
  <c r="Q50" i="363"/>
  <c r="K50" i="363"/>
  <c r="F50" i="363"/>
  <c r="H50" i="363"/>
  <c r="C50" i="363"/>
  <c r="T49" i="363"/>
  <c r="S49" i="363"/>
  <c r="Q49" i="363"/>
  <c r="K49" i="363"/>
  <c r="I49" i="363"/>
  <c r="J49" i="363"/>
  <c r="F49" i="363"/>
  <c r="H49" i="363"/>
  <c r="C49" i="363"/>
  <c r="T48" i="363"/>
  <c r="S48" i="363"/>
  <c r="Q48" i="363"/>
  <c r="K48" i="363"/>
  <c r="F48" i="363"/>
  <c r="H48" i="363"/>
  <c r="C48" i="363"/>
  <c r="T47" i="363"/>
  <c r="S47" i="363"/>
  <c r="Q47" i="363"/>
  <c r="K47" i="363"/>
  <c r="F47" i="363"/>
  <c r="H47" i="363"/>
  <c r="C47" i="363"/>
  <c r="T46" i="363"/>
  <c r="S46" i="363"/>
  <c r="R46" i="363"/>
  <c r="Q46" i="363"/>
  <c r="K46" i="363"/>
  <c r="F46" i="363"/>
  <c r="H46" i="363"/>
  <c r="C46" i="363"/>
  <c r="S45" i="363"/>
  <c r="T45" i="363"/>
  <c r="Q45" i="363"/>
  <c r="K45" i="363"/>
  <c r="H45" i="363"/>
  <c r="F45" i="363"/>
  <c r="C45" i="363"/>
  <c r="S44" i="363"/>
  <c r="T44" i="363"/>
  <c r="Q44" i="363"/>
  <c r="K44" i="363"/>
  <c r="J44" i="363"/>
  <c r="I44" i="363"/>
  <c r="H44" i="363"/>
  <c r="U44" i="363"/>
  <c r="F44" i="363"/>
  <c r="C44" i="363"/>
  <c r="U43" i="363"/>
  <c r="S43" i="363"/>
  <c r="T43" i="363"/>
  <c r="Q43" i="363"/>
  <c r="K43" i="363"/>
  <c r="H43" i="363"/>
  <c r="F43" i="363"/>
  <c r="C43" i="363"/>
  <c r="T42" i="363"/>
  <c r="S42" i="363"/>
  <c r="Q42" i="363"/>
  <c r="K42" i="363"/>
  <c r="I42" i="363"/>
  <c r="J42" i="363"/>
  <c r="H42" i="363"/>
  <c r="U42" i="363"/>
  <c r="F42" i="363"/>
  <c r="C42" i="363"/>
  <c r="S41" i="363"/>
  <c r="T41" i="363"/>
  <c r="Q41" i="363"/>
  <c r="K41" i="363"/>
  <c r="H41" i="363"/>
  <c r="R41" i="363"/>
  <c r="F41" i="363"/>
  <c r="C41" i="363"/>
  <c r="BP40" i="363"/>
  <c r="T40" i="363"/>
  <c r="S40" i="363"/>
  <c r="Q40" i="363"/>
  <c r="K40" i="363"/>
  <c r="H40" i="363"/>
  <c r="I40" i="363"/>
  <c r="J40" i="363"/>
  <c r="F40" i="363"/>
  <c r="C40" i="363"/>
  <c r="BP39" i="363"/>
  <c r="S39" i="363"/>
  <c r="T39" i="363"/>
  <c r="Q39" i="363"/>
  <c r="K39" i="363"/>
  <c r="H39" i="363"/>
  <c r="R39" i="363"/>
  <c r="F39" i="363"/>
  <c r="C39" i="363"/>
  <c r="BP38" i="363"/>
  <c r="T38" i="363"/>
  <c r="S38" i="363"/>
  <c r="Q38" i="363"/>
  <c r="K38" i="363"/>
  <c r="H38" i="363"/>
  <c r="I38" i="363"/>
  <c r="J38" i="363"/>
  <c r="F38" i="363"/>
  <c r="C38" i="363"/>
  <c r="BP37" i="363"/>
  <c r="S37" i="363"/>
  <c r="T37" i="363"/>
  <c r="Q37" i="363"/>
  <c r="K37" i="363"/>
  <c r="H37" i="363"/>
  <c r="R37" i="363"/>
  <c r="F37" i="363"/>
  <c r="C37" i="363"/>
  <c r="BP36" i="363"/>
  <c r="T36" i="363"/>
  <c r="S36" i="363"/>
  <c r="Q36" i="363"/>
  <c r="K36" i="363"/>
  <c r="H36" i="363"/>
  <c r="I36" i="363"/>
  <c r="J36" i="363"/>
  <c r="F36" i="363"/>
  <c r="C36" i="363"/>
  <c r="BP35" i="363"/>
  <c r="S35" i="363"/>
  <c r="T35" i="363"/>
  <c r="Q35" i="363"/>
  <c r="K35" i="363"/>
  <c r="H35" i="363"/>
  <c r="R35" i="363"/>
  <c r="F35" i="363"/>
  <c r="C35" i="363"/>
  <c r="BP34" i="363"/>
  <c r="T34" i="363"/>
  <c r="S34" i="363"/>
  <c r="Q34" i="363"/>
  <c r="K34" i="363"/>
  <c r="H34" i="363"/>
  <c r="I34" i="363"/>
  <c r="J34" i="363"/>
  <c r="F34" i="363"/>
  <c r="C34" i="363"/>
  <c r="T33" i="363"/>
  <c r="S33" i="363"/>
  <c r="R33" i="363"/>
  <c r="Q33" i="363"/>
  <c r="K33" i="363"/>
  <c r="F33" i="363"/>
  <c r="H33" i="363"/>
  <c r="C33" i="363"/>
  <c r="U32" i="363"/>
  <c r="S32" i="363"/>
  <c r="T32" i="363"/>
  <c r="Q32" i="363"/>
  <c r="K32" i="363"/>
  <c r="H32" i="363"/>
  <c r="F32" i="363"/>
  <c r="C32" i="363"/>
  <c r="T31" i="363"/>
  <c r="S31" i="363"/>
  <c r="Q31" i="363"/>
  <c r="K31" i="363"/>
  <c r="I31" i="363"/>
  <c r="J31" i="363"/>
  <c r="H31" i="363"/>
  <c r="U31" i="363"/>
  <c r="F31" i="363"/>
  <c r="C31" i="363"/>
  <c r="BP30" i="363"/>
  <c r="BD30" i="363"/>
  <c r="AR30" i="363"/>
  <c r="AA30" i="363"/>
  <c r="T30" i="363"/>
  <c r="S30" i="363"/>
  <c r="Q30" i="363"/>
  <c r="K30" i="363"/>
  <c r="J30" i="363"/>
  <c r="H30" i="363"/>
  <c r="I30" i="363"/>
  <c r="F30" i="363"/>
  <c r="C30" i="363"/>
  <c r="T29" i="363"/>
  <c r="S29" i="363"/>
  <c r="Q29" i="363"/>
  <c r="K29" i="363"/>
  <c r="H29" i="363"/>
  <c r="I29" i="363"/>
  <c r="J29" i="363"/>
  <c r="F29" i="363"/>
  <c r="C29" i="363"/>
  <c r="T28" i="363"/>
  <c r="S28" i="363"/>
  <c r="Q28" i="363"/>
  <c r="K28" i="363"/>
  <c r="H28" i="363"/>
  <c r="I28" i="363"/>
  <c r="J28" i="363"/>
  <c r="F28" i="363"/>
  <c r="C28" i="363"/>
  <c r="T27" i="363"/>
  <c r="S27" i="363"/>
  <c r="R27" i="363"/>
  <c r="Q27" i="363"/>
  <c r="K27" i="363"/>
  <c r="F27" i="363"/>
  <c r="H27" i="363"/>
  <c r="C27" i="363"/>
  <c r="S26" i="363"/>
  <c r="T26" i="363"/>
  <c r="Q26" i="363"/>
  <c r="K26" i="363"/>
  <c r="H26" i="363"/>
  <c r="F26" i="363"/>
  <c r="C26" i="363"/>
  <c r="T25" i="363"/>
  <c r="S25" i="363"/>
  <c r="Q25" i="363"/>
  <c r="K25" i="363"/>
  <c r="I25" i="363"/>
  <c r="J25" i="363"/>
  <c r="H25" i="363"/>
  <c r="U25" i="363"/>
  <c r="F25" i="363"/>
  <c r="C25" i="363"/>
  <c r="S24" i="363"/>
  <c r="T24" i="363"/>
  <c r="Q24" i="363"/>
  <c r="K24" i="363"/>
  <c r="H24" i="363"/>
  <c r="R24" i="363"/>
  <c r="F24" i="363"/>
  <c r="C24" i="363"/>
  <c r="T23" i="363"/>
  <c r="S23" i="363"/>
  <c r="Q23" i="363"/>
  <c r="K23" i="363"/>
  <c r="F23" i="363"/>
  <c r="H23" i="363"/>
  <c r="C23" i="363"/>
  <c r="S22" i="363"/>
  <c r="T22" i="363"/>
  <c r="Q22" i="363"/>
  <c r="K22" i="363"/>
  <c r="J22" i="363"/>
  <c r="I22" i="363"/>
  <c r="H22" i="363"/>
  <c r="U22" i="363"/>
  <c r="F22" i="363"/>
  <c r="C22" i="363"/>
  <c r="T21" i="363"/>
  <c r="S21" i="363"/>
  <c r="R21" i="363"/>
  <c r="Q21" i="363"/>
  <c r="K21" i="363"/>
  <c r="F21" i="363"/>
  <c r="H21" i="363"/>
  <c r="C21" i="363"/>
  <c r="U20" i="363"/>
  <c r="T20" i="363"/>
  <c r="S20" i="363"/>
  <c r="Q20" i="363"/>
  <c r="K20" i="363"/>
  <c r="H20" i="363"/>
  <c r="F20" i="363"/>
  <c r="C20" i="363"/>
  <c r="T19" i="363"/>
  <c r="S19" i="363"/>
  <c r="R19" i="363"/>
  <c r="Q19" i="363"/>
  <c r="K19" i="363"/>
  <c r="F19" i="363"/>
  <c r="H19" i="363"/>
  <c r="C19" i="363"/>
  <c r="AP18" i="363"/>
  <c r="T18" i="363"/>
  <c r="S18" i="363"/>
  <c r="Q18" i="363"/>
  <c r="K18" i="363"/>
  <c r="F18" i="363"/>
  <c r="H18" i="363"/>
  <c r="C18" i="363"/>
  <c r="S17" i="363"/>
  <c r="T17" i="363"/>
  <c r="Q17" i="363"/>
  <c r="K17" i="363"/>
  <c r="I17" i="363"/>
  <c r="J17" i="363"/>
  <c r="H17" i="363"/>
  <c r="U17" i="363"/>
  <c r="F17" i="363"/>
  <c r="C17" i="363"/>
  <c r="T16" i="363"/>
  <c r="S16" i="363"/>
  <c r="R16" i="363"/>
  <c r="Q16" i="363"/>
  <c r="K16" i="363"/>
  <c r="F16" i="363"/>
  <c r="H16" i="363"/>
  <c r="C16" i="363"/>
  <c r="AL15" i="363"/>
  <c r="U15" i="363"/>
  <c r="T15" i="363"/>
  <c r="S15" i="363"/>
  <c r="Q15" i="363"/>
  <c r="K15" i="363"/>
  <c r="H15" i="363"/>
  <c r="R15" i="363"/>
  <c r="F15" i="363"/>
  <c r="C15" i="363"/>
  <c r="S14" i="363"/>
  <c r="T14" i="363"/>
  <c r="Q14" i="363"/>
  <c r="K14" i="363"/>
  <c r="H14" i="363"/>
  <c r="R14" i="363"/>
  <c r="F14" i="363"/>
  <c r="C14" i="363"/>
  <c r="AL13" i="363"/>
  <c r="T13" i="363"/>
  <c r="S13" i="363"/>
  <c r="Q13" i="363"/>
  <c r="K13" i="363"/>
  <c r="F13" i="363"/>
  <c r="F73" i="363"/>
  <c r="C13" i="363"/>
  <c r="BR11" i="363"/>
  <c r="AL11" i="363"/>
  <c r="BR9" i="363"/>
  <c r="CL7" i="363"/>
  <c r="CC7" i="363"/>
  <c r="BW7" i="363"/>
  <c r="N73" i="362"/>
  <c r="M73" i="362"/>
  <c r="D75" i="362"/>
  <c r="G73" i="362"/>
  <c r="S72" i="362"/>
  <c r="T72" i="362"/>
  <c r="R72" i="362"/>
  <c r="Q72" i="362"/>
  <c r="K72" i="362"/>
  <c r="H72" i="362"/>
  <c r="I72" i="362"/>
  <c r="J72" i="362"/>
  <c r="F72" i="362"/>
  <c r="C72" i="362"/>
  <c r="T71" i="362"/>
  <c r="S71" i="362"/>
  <c r="Q71" i="362"/>
  <c r="K71" i="362"/>
  <c r="I71" i="362"/>
  <c r="J71" i="362"/>
  <c r="H71" i="362"/>
  <c r="R71" i="362"/>
  <c r="F71" i="362"/>
  <c r="C71" i="362"/>
  <c r="S70" i="362"/>
  <c r="T70" i="362"/>
  <c r="Q70" i="362"/>
  <c r="K70" i="362"/>
  <c r="H70" i="362"/>
  <c r="R70" i="362"/>
  <c r="F70" i="362"/>
  <c r="C70" i="362"/>
  <c r="T69" i="362"/>
  <c r="S69" i="362"/>
  <c r="Q69" i="362"/>
  <c r="K69" i="362"/>
  <c r="I69" i="362"/>
  <c r="J69" i="362"/>
  <c r="F69" i="362"/>
  <c r="H69" i="362"/>
  <c r="C69" i="362"/>
  <c r="S68" i="362"/>
  <c r="T68" i="362"/>
  <c r="Q68" i="362"/>
  <c r="K68" i="362"/>
  <c r="I68" i="362"/>
  <c r="J68" i="362"/>
  <c r="H68" i="362"/>
  <c r="U68" i="362"/>
  <c r="F68" i="362"/>
  <c r="C68" i="362"/>
  <c r="T67" i="362"/>
  <c r="S67" i="362"/>
  <c r="Q67" i="362"/>
  <c r="K67" i="362"/>
  <c r="F67" i="362"/>
  <c r="H67" i="362"/>
  <c r="C67" i="362"/>
  <c r="T66" i="362"/>
  <c r="S66" i="362"/>
  <c r="Q66" i="362"/>
  <c r="K66" i="362"/>
  <c r="H66" i="362"/>
  <c r="U66" i="362"/>
  <c r="F66" i="362"/>
  <c r="C66" i="362"/>
  <c r="T65" i="362"/>
  <c r="S65" i="362"/>
  <c r="Q65" i="362"/>
  <c r="K65" i="362"/>
  <c r="F65" i="362"/>
  <c r="H65" i="362"/>
  <c r="C65" i="362"/>
  <c r="S64" i="362"/>
  <c r="T64" i="362"/>
  <c r="Q64" i="362"/>
  <c r="K64" i="362"/>
  <c r="H64" i="362"/>
  <c r="I64" i="362"/>
  <c r="J64" i="362"/>
  <c r="F64" i="362"/>
  <c r="C64" i="362"/>
  <c r="U63" i="362"/>
  <c r="T63" i="362"/>
  <c r="S63" i="362"/>
  <c r="Q63" i="362"/>
  <c r="K63" i="362"/>
  <c r="I63" i="362"/>
  <c r="J63" i="362"/>
  <c r="H63" i="362"/>
  <c r="R63" i="362"/>
  <c r="F63" i="362"/>
  <c r="C63" i="362"/>
  <c r="S62" i="362"/>
  <c r="T62" i="362"/>
  <c r="Q62" i="362"/>
  <c r="K62" i="362"/>
  <c r="H62" i="362"/>
  <c r="R62" i="362"/>
  <c r="F62" i="362"/>
  <c r="C62" i="362"/>
  <c r="S61" i="362"/>
  <c r="T61" i="362"/>
  <c r="Q61" i="362"/>
  <c r="K61" i="362"/>
  <c r="F61" i="362"/>
  <c r="H61" i="362"/>
  <c r="C61" i="362"/>
  <c r="S60" i="362"/>
  <c r="T60" i="362"/>
  <c r="Q60" i="362"/>
  <c r="K60" i="362"/>
  <c r="J60" i="362"/>
  <c r="I60" i="362"/>
  <c r="H60" i="362"/>
  <c r="U60" i="362"/>
  <c r="F60" i="362"/>
  <c r="C60" i="362"/>
  <c r="T59" i="362"/>
  <c r="S59" i="362"/>
  <c r="R59" i="362"/>
  <c r="Q59" i="362"/>
  <c r="K59" i="362"/>
  <c r="F59" i="362"/>
  <c r="H59" i="362"/>
  <c r="C59" i="362"/>
  <c r="T58" i="362"/>
  <c r="S58" i="362"/>
  <c r="Q58" i="362"/>
  <c r="K58" i="362"/>
  <c r="F58" i="362"/>
  <c r="H58" i="362"/>
  <c r="C58" i="362"/>
  <c r="T57" i="362"/>
  <c r="S57" i="362"/>
  <c r="Q57" i="362"/>
  <c r="K57" i="362"/>
  <c r="F57" i="362"/>
  <c r="H57" i="362"/>
  <c r="R57" i="362"/>
  <c r="C57" i="362"/>
  <c r="U56" i="362"/>
  <c r="S56" i="362"/>
  <c r="T56" i="362"/>
  <c r="R56" i="362"/>
  <c r="Q56" i="362"/>
  <c r="K56" i="362"/>
  <c r="H56" i="362"/>
  <c r="I56" i="362"/>
  <c r="J56" i="362"/>
  <c r="F56" i="362"/>
  <c r="C56" i="362"/>
  <c r="S55" i="362"/>
  <c r="T55" i="362"/>
  <c r="Q55" i="362"/>
  <c r="K55" i="362"/>
  <c r="I55" i="362"/>
  <c r="J55" i="362"/>
  <c r="H55" i="362"/>
  <c r="U55" i="362"/>
  <c r="F55" i="362"/>
  <c r="C55" i="362"/>
  <c r="S54" i="362"/>
  <c r="T54" i="362"/>
  <c r="R54" i="362"/>
  <c r="Q54" i="362"/>
  <c r="K54" i="362"/>
  <c r="H54" i="362"/>
  <c r="I54" i="362"/>
  <c r="J54" i="362"/>
  <c r="F54" i="362"/>
  <c r="C54" i="362"/>
  <c r="S53" i="362"/>
  <c r="T53" i="362"/>
  <c r="Q53" i="362"/>
  <c r="K53" i="362"/>
  <c r="I53" i="362"/>
  <c r="J53" i="362"/>
  <c r="H53" i="362"/>
  <c r="U53" i="362"/>
  <c r="F53" i="362"/>
  <c r="C53" i="362"/>
  <c r="T52" i="362"/>
  <c r="S52" i="362"/>
  <c r="Q52" i="362"/>
  <c r="K52" i="362"/>
  <c r="F52" i="362"/>
  <c r="H52" i="362"/>
  <c r="C52" i="362"/>
  <c r="T51" i="362"/>
  <c r="S51" i="362"/>
  <c r="Q51" i="362"/>
  <c r="K51" i="362"/>
  <c r="H51" i="362"/>
  <c r="U51" i="362"/>
  <c r="F51" i="362"/>
  <c r="C51" i="362"/>
  <c r="T50" i="362"/>
  <c r="S50" i="362"/>
  <c r="Q50" i="362"/>
  <c r="K50" i="362"/>
  <c r="F50" i="362"/>
  <c r="H50" i="362"/>
  <c r="C50" i="362"/>
  <c r="T49" i="362"/>
  <c r="S49" i="362"/>
  <c r="Q49" i="362"/>
  <c r="K49" i="362"/>
  <c r="I49" i="362"/>
  <c r="J49" i="362"/>
  <c r="F49" i="362"/>
  <c r="H49" i="362"/>
  <c r="C49" i="362"/>
  <c r="T48" i="362"/>
  <c r="S48" i="362"/>
  <c r="Q48" i="362"/>
  <c r="K48" i="362"/>
  <c r="F48" i="362"/>
  <c r="H48" i="362"/>
  <c r="C48" i="362"/>
  <c r="T47" i="362"/>
  <c r="S47" i="362"/>
  <c r="Q47" i="362"/>
  <c r="K47" i="362"/>
  <c r="I47" i="362"/>
  <c r="J47" i="362"/>
  <c r="F47" i="362"/>
  <c r="H47" i="362"/>
  <c r="C47" i="362"/>
  <c r="T46" i="362"/>
  <c r="S46" i="362"/>
  <c r="Q46" i="362"/>
  <c r="K46" i="362"/>
  <c r="F46" i="362"/>
  <c r="H46" i="362"/>
  <c r="C46" i="362"/>
  <c r="S45" i="362"/>
  <c r="T45" i="362"/>
  <c r="Q45" i="362"/>
  <c r="K45" i="362"/>
  <c r="H45" i="362"/>
  <c r="I45" i="362"/>
  <c r="J45" i="362"/>
  <c r="F45" i="362"/>
  <c r="C45" i="362"/>
  <c r="S44" i="362"/>
  <c r="T44" i="362"/>
  <c r="Q44" i="362"/>
  <c r="K44" i="362"/>
  <c r="I44" i="362"/>
  <c r="J44" i="362"/>
  <c r="H44" i="362"/>
  <c r="U44" i="362"/>
  <c r="F44" i="362"/>
  <c r="C44" i="362"/>
  <c r="U43" i="362"/>
  <c r="S43" i="362"/>
  <c r="T43" i="362"/>
  <c r="Q43" i="362"/>
  <c r="K43" i="362"/>
  <c r="J43" i="362"/>
  <c r="H43" i="362"/>
  <c r="I43" i="362"/>
  <c r="F43" i="362"/>
  <c r="C43" i="362"/>
  <c r="T42" i="362"/>
  <c r="S42" i="362"/>
  <c r="Q42" i="362"/>
  <c r="K42" i="362"/>
  <c r="H42" i="362"/>
  <c r="F42" i="362"/>
  <c r="C42" i="362"/>
  <c r="U41" i="362"/>
  <c r="S41" i="362"/>
  <c r="T41" i="362"/>
  <c r="Q41" i="362"/>
  <c r="K41" i="362"/>
  <c r="H41" i="362"/>
  <c r="F41" i="362"/>
  <c r="C41" i="362"/>
  <c r="BP40" i="362"/>
  <c r="T40" i="362"/>
  <c r="S40" i="362"/>
  <c r="Q40" i="362"/>
  <c r="K40" i="362"/>
  <c r="F40" i="362"/>
  <c r="H40" i="362"/>
  <c r="C40" i="362"/>
  <c r="BP39" i="362"/>
  <c r="U39" i="362"/>
  <c r="S39" i="362"/>
  <c r="T39" i="362"/>
  <c r="Q39" i="362"/>
  <c r="K39" i="362"/>
  <c r="H39" i="362"/>
  <c r="F39" i="362"/>
  <c r="C39" i="362"/>
  <c r="BP38" i="362"/>
  <c r="T38" i="362"/>
  <c r="S38" i="362"/>
  <c r="Q38" i="362"/>
  <c r="K38" i="362"/>
  <c r="F38" i="362"/>
  <c r="H38" i="362"/>
  <c r="C38" i="362"/>
  <c r="BP37" i="362"/>
  <c r="S37" i="362"/>
  <c r="T37" i="362"/>
  <c r="Q37" i="362"/>
  <c r="K37" i="362"/>
  <c r="H37" i="362"/>
  <c r="U37" i="362"/>
  <c r="F37" i="362"/>
  <c r="C37" i="362"/>
  <c r="BP36" i="362"/>
  <c r="T36" i="362"/>
  <c r="S36" i="362"/>
  <c r="Q36" i="362"/>
  <c r="K36" i="362"/>
  <c r="F36" i="362"/>
  <c r="H36" i="362"/>
  <c r="C36" i="362"/>
  <c r="BP35" i="362"/>
  <c r="S35" i="362"/>
  <c r="T35" i="362"/>
  <c r="Q35" i="362"/>
  <c r="K35" i="362"/>
  <c r="H35" i="362"/>
  <c r="F35" i="362"/>
  <c r="C35" i="362"/>
  <c r="BP34" i="362"/>
  <c r="T34" i="362"/>
  <c r="S34" i="362"/>
  <c r="Q34" i="362"/>
  <c r="K34" i="362"/>
  <c r="F34" i="362"/>
  <c r="H34" i="362"/>
  <c r="C34" i="362"/>
  <c r="T33" i="362"/>
  <c r="S33" i="362"/>
  <c r="Q33" i="362"/>
  <c r="K33" i="362"/>
  <c r="F33" i="362"/>
  <c r="H33" i="362"/>
  <c r="C33" i="362"/>
  <c r="S32" i="362"/>
  <c r="T32" i="362"/>
  <c r="Q32" i="362"/>
  <c r="K32" i="362"/>
  <c r="H32" i="362"/>
  <c r="F32" i="362"/>
  <c r="C32" i="362"/>
  <c r="U31" i="362"/>
  <c r="T31" i="362"/>
  <c r="S31" i="362"/>
  <c r="R31" i="362"/>
  <c r="Q31" i="362"/>
  <c r="K31" i="362"/>
  <c r="H31" i="362"/>
  <c r="I31" i="362"/>
  <c r="J31" i="362"/>
  <c r="F31" i="362"/>
  <c r="C31" i="362"/>
  <c r="BP30" i="362"/>
  <c r="BD30" i="362"/>
  <c r="AR30" i="362"/>
  <c r="AA30" i="362"/>
  <c r="T30" i="362"/>
  <c r="S30" i="362"/>
  <c r="Q30" i="362"/>
  <c r="K30" i="362"/>
  <c r="F30" i="362"/>
  <c r="H30" i="362"/>
  <c r="C30" i="362"/>
  <c r="T29" i="362"/>
  <c r="S29" i="362"/>
  <c r="Q29" i="362"/>
  <c r="K29" i="362"/>
  <c r="F29" i="362"/>
  <c r="H29" i="362"/>
  <c r="C29" i="362"/>
  <c r="T28" i="362"/>
  <c r="S28" i="362"/>
  <c r="Q28" i="362"/>
  <c r="K28" i="362"/>
  <c r="F28" i="362"/>
  <c r="H28" i="362"/>
  <c r="C28" i="362"/>
  <c r="T27" i="362"/>
  <c r="S27" i="362"/>
  <c r="Q27" i="362"/>
  <c r="K27" i="362"/>
  <c r="F27" i="362"/>
  <c r="H27" i="362"/>
  <c r="U27" i="362"/>
  <c r="C27" i="362"/>
  <c r="S26" i="362"/>
  <c r="T26" i="362"/>
  <c r="R26" i="362"/>
  <c r="Q26" i="362"/>
  <c r="K26" i="362"/>
  <c r="H26" i="362"/>
  <c r="I26" i="362"/>
  <c r="J26" i="362"/>
  <c r="F26" i="362"/>
  <c r="C26" i="362"/>
  <c r="T25" i="362"/>
  <c r="S25" i="362"/>
  <c r="Q25" i="362"/>
  <c r="K25" i="362"/>
  <c r="F25" i="362"/>
  <c r="H25" i="362"/>
  <c r="C25" i="362"/>
  <c r="U24" i="362"/>
  <c r="S24" i="362"/>
  <c r="T24" i="362"/>
  <c r="Q24" i="362"/>
  <c r="K24" i="362"/>
  <c r="H24" i="362"/>
  <c r="F24" i="362"/>
  <c r="C24" i="362"/>
  <c r="T23" i="362"/>
  <c r="S23" i="362"/>
  <c r="R23" i="362"/>
  <c r="Q23" i="362"/>
  <c r="K23" i="362"/>
  <c r="F23" i="362"/>
  <c r="H23" i="362"/>
  <c r="U23" i="362"/>
  <c r="C23" i="362"/>
  <c r="U22" i="362"/>
  <c r="S22" i="362"/>
  <c r="T22" i="362"/>
  <c r="Q22" i="362"/>
  <c r="K22" i="362"/>
  <c r="H22" i="362"/>
  <c r="R22" i="362"/>
  <c r="F22" i="362"/>
  <c r="C22" i="362"/>
  <c r="T21" i="362"/>
  <c r="S21" i="362"/>
  <c r="Q21" i="362"/>
  <c r="K21" i="362"/>
  <c r="F21" i="362"/>
  <c r="H21" i="362"/>
  <c r="U21" i="362"/>
  <c r="C21" i="362"/>
  <c r="S20" i="362"/>
  <c r="T20" i="362"/>
  <c r="Q20" i="362"/>
  <c r="K20" i="362"/>
  <c r="F20" i="362"/>
  <c r="H20" i="362"/>
  <c r="C20" i="362"/>
  <c r="T19" i="362"/>
  <c r="S19" i="362"/>
  <c r="R19" i="362"/>
  <c r="Q19" i="362"/>
  <c r="K19" i="362"/>
  <c r="I19" i="362"/>
  <c r="J19" i="362"/>
  <c r="F19" i="362"/>
  <c r="H19" i="362"/>
  <c r="U19" i="362"/>
  <c r="C19" i="362"/>
  <c r="AP18" i="362"/>
  <c r="T18" i="362"/>
  <c r="S18" i="362"/>
  <c r="Q18" i="362"/>
  <c r="K18" i="362"/>
  <c r="I18" i="362"/>
  <c r="J18" i="362"/>
  <c r="F18" i="362"/>
  <c r="H18" i="362"/>
  <c r="U18" i="362"/>
  <c r="C18" i="362"/>
  <c r="U17" i="362"/>
  <c r="S17" i="362"/>
  <c r="T17" i="362"/>
  <c r="Q17" i="362"/>
  <c r="K17" i="362"/>
  <c r="J17" i="362"/>
  <c r="I17" i="362"/>
  <c r="H17" i="362"/>
  <c r="R17" i="362"/>
  <c r="F17" i="362"/>
  <c r="C17" i="362"/>
  <c r="T16" i="362"/>
  <c r="S16" i="362"/>
  <c r="R16" i="362"/>
  <c r="Q16" i="362"/>
  <c r="K16" i="362"/>
  <c r="F16" i="362"/>
  <c r="H16" i="362"/>
  <c r="U16" i="362"/>
  <c r="C16" i="362"/>
  <c r="AL15" i="362"/>
  <c r="T15" i="362"/>
  <c r="S15" i="362"/>
  <c r="Q15" i="362"/>
  <c r="K15" i="362"/>
  <c r="I15" i="362"/>
  <c r="J15" i="362"/>
  <c r="F15" i="362"/>
  <c r="H15" i="362"/>
  <c r="C15" i="362"/>
  <c r="U14" i="362"/>
  <c r="S14" i="362"/>
  <c r="T14" i="362"/>
  <c r="Q14" i="362"/>
  <c r="K14" i="362"/>
  <c r="H14" i="362"/>
  <c r="F14" i="362"/>
  <c r="C14" i="362"/>
  <c r="AL13" i="362"/>
  <c r="S13" i="362"/>
  <c r="T13" i="362"/>
  <c r="Q13" i="362"/>
  <c r="K13" i="362"/>
  <c r="F13" i="362"/>
  <c r="C13" i="362"/>
  <c r="BR11" i="362"/>
  <c r="AL11" i="362"/>
  <c r="BR9" i="362"/>
  <c r="CL7" i="362"/>
  <c r="CC7" i="362"/>
  <c r="BW7" i="362"/>
  <c r="N73" i="361"/>
  <c r="M73" i="361"/>
  <c r="D75" i="361"/>
  <c r="G73" i="361"/>
  <c r="S72" i="361"/>
  <c r="T72" i="361"/>
  <c r="Q72" i="361"/>
  <c r="K72" i="361"/>
  <c r="H72" i="361"/>
  <c r="I72" i="361"/>
  <c r="J72" i="361"/>
  <c r="F72" i="361"/>
  <c r="C72" i="361"/>
  <c r="T71" i="361"/>
  <c r="S71" i="361"/>
  <c r="Q71" i="361"/>
  <c r="K71" i="361"/>
  <c r="I71" i="361"/>
  <c r="J71" i="361"/>
  <c r="H71" i="361"/>
  <c r="R71" i="361"/>
  <c r="F71" i="361"/>
  <c r="C71" i="361"/>
  <c r="U70" i="361"/>
  <c r="S70" i="361"/>
  <c r="T70" i="361"/>
  <c r="Q70" i="361"/>
  <c r="K70" i="361"/>
  <c r="F70" i="361"/>
  <c r="H70" i="361"/>
  <c r="C70" i="361"/>
  <c r="S69" i="361"/>
  <c r="T69" i="361"/>
  <c r="Q69" i="361"/>
  <c r="K69" i="361"/>
  <c r="F69" i="361"/>
  <c r="H69" i="361"/>
  <c r="C69" i="361"/>
  <c r="S68" i="361"/>
  <c r="T68" i="361"/>
  <c r="Q68" i="361"/>
  <c r="K68" i="361"/>
  <c r="F68" i="361"/>
  <c r="H68" i="361"/>
  <c r="C68" i="361"/>
  <c r="T67" i="361"/>
  <c r="S67" i="361"/>
  <c r="Q67" i="361"/>
  <c r="K67" i="361"/>
  <c r="H67" i="361"/>
  <c r="I67" i="361"/>
  <c r="J67" i="361"/>
  <c r="F67" i="361"/>
  <c r="C67" i="361"/>
  <c r="T66" i="361"/>
  <c r="S66" i="361"/>
  <c r="Q66" i="361"/>
  <c r="K66" i="361"/>
  <c r="F66" i="361"/>
  <c r="H66" i="361"/>
  <c r="C66" i="361"/>
  <c r="S65" i="361"/>
  <c r="T65" i="361"/>
  <c r="Q65" i="361"/>
  <c r="K65" i="361"/>
  <c r="F65" i="361"/>
  <c r="H65" i="361"/>
  <c r="C65" i="361"/>
  <c r="S64" i="361"/>
  <c r="T64" i="361"/>
  <c r="R64" i="361"/>
  <c r="Q64" i="361"/>
  <c r="K64" i="361"/>
  <c r="I64" i="361"/>
  <c r="J64" i="361"/>
  <c r="H64" i="361"/>
  <c r="U64" i="361"/>
  <c r="F64" i="361"/>
  <c r="C64" i="361"/>
  <c r="S63" i="361"/>
  <c r="T63" i="361"/>
  <c r="Q63" i="361"/>
  <c r="K63" i="361"/>
  <c r="H63" i="361"/>
  <c r="U63" i="361"/>
  <c r="F63" i="361"/>
  <c r="C63" i="361"/>
  <c r="T62" i="361"/>
  <c r="S62" i="361"/>
  <c r="Q62" i="361"/>
  <c r="K62" i="361"/>
  <c r="F62" i="361"/>
  <c r="H62" i="361"/>
  <c r="C62" i="361"/>
  <c r="S61" i="361"/>
  <c r="T61" i="361"/>
  <c r="Q61" i="361"/>
  <c r="K61" i="361"/>
  <c r="F61" i="361"/>
  <c r="H61" i="361"/>
  <c r="C61" i="361"/>
  <c r="S60" i="361"/>
  <c r="T60" i="361"/>
  <c r="Q60" i="361"/>
  <c r="K60" i="361"/>
  <c r="I60" i="361"/>
  <c r="J60" i="361"/>
  <c r="F60" i="361"/>
  <c r="H60" i="361"/>
  <c r="C60" i="361"/>
  <c r="T59" i="361"/>
  <c r="S59" i="361"/>
  <c r="Q59" i="361"/>
  <c r="K59" i="361"/>
  <c r="H59" i="361"/>
  <c r="I59" i="361"/>
  <c r="J59" i="361"/>
  <c r="F59" i="361"/>
  <c r="C59" i="361"/>
  <c r="T58" i="361"/>
  <c r="S58" i="361"/>
  <c r="Q58" i="361"/>
  <c r="K58" i="361"/>
  <c r="F58" i="361"/>
  <c r="H58" i="361"/>
  <c r="C58" i="361"/>
  <c r="S57" i="361"/>
  <c r="T57" i="361"/>
  <c r="Q57" i="361"/>
  <c r="K57" i="361"/>
  <c r="F57" i="361"/>
  <c r="H57" i="361"/>
  <c r="C57" i="361"/>
  <c r="S56" i="361"/>
  <c r="T56" i="361"/>
  <c r="R56" i="361"/>
  <c r="Q56" i="361"/>
  <c r="K56" i="361"/>
  <c r="I56" i="361"/>
  <c r="J56" i="361"/>
  <c r="H56" i="361"/>
  <c r="U56" i="361"/>
  <c r="F56" i="361"/>
  <c r="C56" i="361"/>
  <c r="S55" i="361"/>
  <c r="T55" i="361"/>
  <c r="Q55" i="361"/>
  <c r="K55" i="361"/>
  <c r="F55" i="361"/>
  <c r="H55" i="361"/>
  <c r="C55" i="361"/>
  <c r="S54" i="361"/>
  <c r="T54" i="361"/>
  <c r="R54" i="361"/>
  <c r="Q54" i="361"/>
  <c r="K54" i="361"/>
  <c r="I54" i="361"/>
  <c r="J54" i="361"/>
  <c r="H54" i="361"/>
  <c r="U54" i="361"/>
  <c r="F54" i="361"/>
  <c r="C54" i="361"/>
  <c r="S53" i="361"/>
  <c r="T53" i="361"/>
  <c r="Q53" i="361"/>
  <c r="K53" i="361"/>
  <c r="I53" i="361"/>
  <c r="J53" i="361"/>
  <c r="F53" i="361"/>
  <c r="H53" i="361"/>
  <c r="C53" i="361"/>
  <c r="T52" i="361"/>
  <c r="S52" i="361"/>
  <c r="Q52" i="361"/>
  <c r="K52" i="361"/>
  <c r="H52" i="361"/>
  <c r="I52" i="361"/>
  <c r="J52" i="361"/>
  <c r="F52" i="361"/>
  <c r="C52" i="361"/>
  <c r="T51" i="361"/>
  <c r="S51" i="361"/>
  <c r="Q51" i="361"/>
  <c r="K51" i="361"/>
  <c r="F51" i="361"/>
  <c r="H51" i="361"/>
  <c r="C51" i="361"/>
  <c r="S50" i="361"/>
  <c r="T50" i="361"/>
  <c r="Q50" i="361"/>
  <c r="K50" i="361"/>
  <c r="F50" i="361"/>
  <c r="H50" i="361"/>
  <c r="C50" i="361"/>
  <c r="S49" i="361"/>
  <c r="T49" i="361"/>
  <c r="Q49" i="361"/>
  <c r="K49" i="361"/>
  <c r="F49" i="361"/>
  <c r="H49" i="361"/>
  <c r="C49" i="361"/>
  <c r="S48" i="361"/>
  <c r="T48" i="361"/>
  <c r="Q48" i="361"/>
  <c r="K48" i="361"/>
  <c r="F48" i="361"/>
  <c r="H48" i="361"/>
  <c r="C48" i="361"/>
  <c r="S47" i="361"/>
  <c r="T47" i="361"/>
  <c r="Q47" i="361"/>
  <c r="K47" i="361"/>
  <c r="F47" i="361"/>
  <c r="H47" i="361"/>
  <c r="C47" i="361"/>
  <c r="S46" i="361"/>
  <c r="T46" i="361"/>
  <c r="Q46" i="361"/>
  <c r="K46" i="361"/>
  <c r="F46" i="361"/>
  <c r="H46" i="361"/>
  <c r="C46" i="361"/>
  <c r="S45" i="361"/>
  <c r="T45" i="361"/>
  <c r="R45" i="361"/>
  <c r="Q45" i="361"/>
  <c r="K45" i="361"/>
  <c r="I45" i="361"/>
  <c r="J45" i="361"/>
  <c r="H45" i="361"/>
  <c r="U45" i="361"/>
  <c r="F45" i="361"/>
  <c r="C45" i="361"/>
  <c r="S44" i="361"/>
  <c r="T44" i="361"/>
  <c r="Q44" i="361"/>
  <c r="K44" i="361"/>
  <c r="I44" i="361"/>
  <c r="J44" i="361"/>
  <c r="F44" i="361"/>
  <c r="H44" i="361"/>
  <c r="C44" i="361"/>
  <c r="S43" i="361"/>
  <c r="T43" i="361"/>
  <c r="R43" i="361"/>
  <c r="Q43" i="361"/>
  <c r="K43" i="361"/>
  <c r="I43" i="361"/>
  <c r="J43" i="361"/>
  <c r="H43" i="361"/>
  <c r="U43" i="361"/>
  <c r="F43" i="361"/>
  <c r="C43" i="361"/>
  <c r="U42" i="361"/>
  <c r="S42" i="361"/>
  <c r="T42" i="361"/>
  <c r="Q42" i="361"/>
  <c r="K42" i="361"/>
  <c r="H42" i="361"/>
  <c r="F42" i="361"/>
  <c r="C42" i="361"/>
  <c r="T41" i="361"/>
  <c r="S41" i="361"/>
  <c r="Q41" i="361"/>
  <c r="K41" i="361"/>
  <c r="F41" i="361"/>
  <c r="H41" i="361"/>
  <c r="C41" i="361"/>
  <c r="BP40" i="361"/>
  <c r="T40" i="361"/>
  <c r="S40" i="361"/>
  <c r="Q40" i="361"/>
  <c r="K40" i="361"/>
  <c r="F40" i="361"/>
  <c r="H40" i="361"/>
  <c r="C40" i="361"/>
  <c r="BP39" i="361"/>
  <c r="T39" i="361"/>
  <c r="S39" i="361"/>
  <c r="Q39" i="361"/>
  <c r="K39" i="361"/>
  <c r="F39" i="361"/>
  <c r="H39" i="361"/>
  <c r="C39" i="361"/>
  <c r="BP38" i="361"/>
  <c r="T38" i="361"/>
  <c r="S38" i="361"/>
  <c r="Q38" i="361"/>
  <c r="K38" i="361"/>
  <c r="F38" i="361"/>
  <c r="H38" i="361"/>
  <c r="C38" i="361"/>
  <c r="BP37" i="361"/>
  <c r="T37" i="361"/>
  <c r="S37" i="361"/>
  <c r="Q37" i="361"/>
  <c r="K37" i="361"/>
  <c r="F37" i="361"/>
  <c r="H37" i="361"/>
  <c r="C37" i="361"/>
  <c r="BP36" i="361"/>
  <c r="T36" i="361"/>
  <c r="S36" i="361"/>
  <c r="Q36" i="361"/>
  <c r="K36" i="361"/>
  <c r="F36" i="361"/>
  <c r="H36" i="361"/>
  <c r="C36" i="361"/>
  <c r="BP35" i="361"/>
  <c r="T35" i="361"/>
  <c r="S35" i="361"/>
  <c r="Q35" i="361"/>
  <c r="K35" i="361"/>
  <c r="F35" i="361"/>
  <c r="H35" i="361"/>
  <c r="C35" i="361"/>
  <c r="BP34" i="361"/>
  <c r="T34" i="361"/>
  <c r="S34" i="361"/>
  <c r="Q34" i="361"/>
  <c r="K34" i="361"/>
  <c r="F34" i="361"/>
  <c r="H34" i="361"/>
  <c r="C34" i="361"/>
  <c r="S33" i="361"/>
  <c r="T33" i="361"/>
  <c r="Q33" i="361"/>
  <c r="K33" i="361"/>
  <c r="F33" i="361"/>
  <c r="H33" i="361"/>
  <c r="C33" i="361"/>
  <c r="S32" i="361"/>
  <c r="T32" i="361"/>
  <c r="R32" i="361"/>
  <c r="Q32" i="361"/>
  <c r="K32" i="361"/>
  <c r="I32" i="361"/>
  <c r="J32" i="361"/>
  <c r="H32" i="361"/>
  <c r="U32" i="361"/>
  <c r="F32" i="361"/>
  <c r="C32" i="361"/>
  <c r="S31" i="361"/>
  <c r="T31" i="361"/>
  <c r="Q31" i="361"/>
  <c r="K31" i="361"/>
  <c r="H31" i="361"/>
  <c r="F31" i="361"/>
  <c r="C31" i="361"/>
  <c r="BP30" i="361"/>
  <c r="BD30" i="361"/>
  <c r="AR30" i="361"/>
  <c r="AA30" i="361"/>
  <c r="T30" i="361"/>
  <c r="S30" i="361"/>
  <c r="Q30" i="361"/>
  <c r="K30" i="361"/>
  <c r="F30" i="361"/>
  <c r="H30" i="361"/>
  <c r="C30" i="361"/>
  <c r="T29" i="361"/>
  <c r="S29" i="361"/>
  <c r="Q29" i="361"/>
  <c r="K29" i="361"/>
  <c r="F29" i="361"/>
  <c r="H29" i="361"/>
  <c r="C29" i="361"/>
  <c r="T28" i="361"/>
  <c r="S28" i="361"/>
  <c r="Q28" i="361"/>
  <c r="K28" i="361"/>
  <c r="F28" i="361"/>
  <c r="H28" i="361"/>
  <c r="C28" i="361"/>
  <c r="S27" i="361"/>
  <c r="T27" i="361"/>
  <c r="Q27" i="361"/>
  <c r="K27" i="361"/>
  <c r="F27" i="361"/>
  <c r="H27" i="361"/>
  <c r="C27" i="361"/>
  <c r="S26" i="361"/>
  <c r="T26" i="361"/>
  <c r="R26" i="361"/>
  <c r="Q26" i="361"/>
  <c r="K26" i="361"/>
  <c r="I26" i="361"/>
  <c r="J26" i="361"/>
  <c r="H26" i="361"/>
  <c r="U26" i="361"/>
  <c r="F26" i="361"/>
  <c r="C26" i="361"/>
  <c r="S25" i="361"/>
  <c r="T25" i="361"/>
  <c r="Q25" i="361"/>
  <c r="K25" i="361"/>
  <c r="H25" i="361"/>
  <c r="U25" i="361"/>
  <c r="F25" i="361"/>
  <c r="C25" i="361"/>
  <c r="T24" i="361"/>
  <c r="S24" i="361"/>
  <c r="Q24" i="361"/>
  <c r="K24" i="361"/>
  <c r="F24" i="361"/>
  <c r="H24" i="361"/>
  <c r="C24" i="361"/>
  <c r="S23" i="361"/>
  <c r="T23" i="361"/>
  <c r="Q23" i="361"/>
  <c r="K23" i="361"/>
  <c r="F23" i="361"/>
  <c r="H23" i="361"/>
  <c r="C23" i="361"/>
  <c r="S22" i="361"/>
  <c r="T22" i="361"/>
  <c r="Q22" i="361"/>
  <c r="K22" i="361"/>
  <c r="I22" i="361"/>
  <c r="J22" i="361"/>
  <c r="F22" i="361"/>
  <c r="H22" i="361"/>
  <c r="C22" i="361"/>
  <c r="T21" i="361"/>
  <c r="S21" i="361"/>
  <c r="Q21" i="361"/>
  <c r="K21" i="361"/>
  <c r="H21" i="361"/>
  <c r="I21" i="361"/>
  <c r="J21" i="361"/>
  <c r="F21" i="361"/>
  <c r="C21" i="361"/>
  <c r="T20" i="361"/>
  <c r="S20" i="361"/>
  <c r="Q20" i="361"/>
  <c r="K20" i="361"/>
  <c r="F20" i="361"/>
  <c r="H20" i="361"/>
  <c r="C20" i="361"/>
  <c r="S19" i="361"/>
  <c r="T19" i="361"/>
  <c r="Q19" i="361"/>
  <c r="K19" i="361"/>
  <c r="F19" i="361"/>
  <c r="H19" i="361"/>
  <c r="C19" i="361"/>
  <c r="AP18" i="361"/>
  <c r="S18" i="361"/>
  <c r="T18" i="361"/>
  <c r="Q18" i="361"/>
  <c r="K18" i="361"/>
  <c r="F18" i="361"/>
  <c r="H18" i="361"/>
  <c r="C18" i="361"/>
  <c r="S17" i="361"/>
  <c r="T17" i="361"/>
  <c r="Q17" i="361"/>
  <c r="K17" i="361"/>
  <c r="I17" i="361"/>
  <c r="J17" i="361"/>
  <c r="F17" i="361"/>
  <c r="H17" i="361"/>
  <c r="C17" i="361"/>
  <c r="T16" i="361"/>
  <c r="S16" i="361"/>
  <c r="Q16" i="361"/>
  <c r="K16" i="361"/>
  <c r="H16" i="361"/>
  <c r="I16" i="361"/>
  <c r="J16" i="361"/>
  <c r="F16" i="361"/>
  <c r="C16" i="361"/>
  <c r="AL15" i="361"/>
  <c r="S15" i="361"/>
  <c r="T15" i="361"/>
  <c r="Q15" i="361"/>
  <c r="K15" i="361"/>
  <c r="H15" i="361"/>
  <c r="U15" i="361"/>
  <c r="F15" i="361"/>
  <c r="C15" i="361"/>
  <c r="T14" i="361"/>
  <c r="S14" i="361"/>
  <c r="Q14" i="361"/>
  <c r="K14" i="361"/>
  <c r="F14" i="361"/>
  <c r="H14" i="361"/>
  <c r="C14" i="361"/>
  <c r="AL13" i="361"/>
  <c r="T13" i="361"/>
  <c r="S13" i="361"/>
  <c r="Q13" i="361"/>
  <c r="K13" i="361"/>
  <c r="F13" i="361"/>
  <c r="C13" i="361"/>
  <c r="BR11" i="361"/>
  <c r="AL11" i="361"/>
  <c r="BR9" i="361"/>
  <c r="CL7" i="361"/>
  <c r="CC7" i="361"/>
  <c r="BW7" i="361"/>
  <c r="N73" i="360"/>
  <c r="M73" i="360"/>
  <c r="D75" i="360"/>
  <c r="G73" i="360"/>
  <c r="S72" i="360"/>
  <c r="T72" i="360"/>
  <c r="R72" i="360"/>
  <c r="Q72" i="360"/>
  <c r="K72" i="360"/>
  <c r="I72" i="360"/>
  <c r="J72" i="360"/>
  <c r="H72" i="360"/>
  <c r="U72" i="360"/>
  <c r="F72" i="360"/>
  <c r="C72" i="360"/>
  <c r="S71" i="360"/>
  <c r="T71" i="360"/>
  <c r="Q71" i="360"/>
  <c r="K71" i="360"/>
  <c r="H71" i="360"/>
  <c r="U71" i="360"/>
  <c r="F71" i="360"/>
  <c r="C71" i="360"/>
  <c r="T70" i="360"/>
  <c r="S70" i="360"/>
  <c r="Q70" i="360"/>
  <c r="K70" i="360"/>
  <c r="F70" i="360"/>
  <c r="H70" i="360"/>
  <c r="C70" i="360"/>
  <c r="S69" i="360"/>
  <c r="T69" i="360"/>
  <c r="Q69" i="360"/>
  <c r="K69" i="360"/>
  <c r="F69" i="360"/>
  <c r="H69" i="360"/>
  <c r="C69" i="360"/>
  <c r="S68" i="360"/>
  <c r="T68" i="360"/>
  <c r="Q68" i="360"/>
  <c r="K68" i="360"/>
  <c r="I68" i="360"/>
  <c r="J68" i="360"/>
  <c r="F68" i="360"/>
  <c r="H68" i="360"/>
  <c r="C68" i="360"/>
  <c r="T67" i="360"/>
  <c r="S67" i="360"/>
  <c r="Q67" i="360"/>
  <c r="K67" i="360"/>
  <c r="H67" i="360"/>
  <c r="I67" i="360"/>
  <c r="J67" i="360"/>
  <c r="F67" i="360"/>
  <c r="C67" i="360"/>
  <c r="T66" i="360"/>
  <c r="S66" i="360"/>
  <c r="Q66" i="360"/>
  <c r="K66" i="360"/>
  <c r="F66" i="360"/>
  <c r="H66" i="360"/>
  <c r="C66" i="360"/>
  <c r="S65" i="360"/>
  <c r="T65" i="360"/>
  <c r="Q65" i="360"/>
  <c r="K65" i="360"/>
  <c r="F65" i="360"/>
  <c r="H65" i="360"/>
  <c r="C65" i="360"/>
  <c r="S64" i="360"/>
  <c r="T64" i="360"/>
  <c r="R64" i="360"/>
  <c r="Q64" i="360"/>
  <c r="K64" i="360"/>
  <c r="I64" i="360"/>
  <c r="J64" i="360"/>
  <c r="H64" i="360"/>
  <c r="U64" i="360"/>
  <c r="F64" i="360"/>
  <c r="C64" i="360"/>
  <c r="U63" i="360"/>
  <c r="S63" i="360"/>
  <c r="T63" i="360"/>
  <c r="Q63" i="360"/>
  <c r="K63" i="360"/>
  <c r="H63" i="360"/>
  <c r="F63" i="360"/>
  <c r="C63" i="360"/>
  <c r="T62" i="360"/>
  <c r="S62" i="360"/>
  <c r="Q62" i="360"/>
  <c r="K62" i="360"/>
  <c r="F62" i="360"/>
  <c r="H62" i="360"/>
  <c r="C62" i="360"/>
  <c r="S61" i="360"/>
  <c r="T61" i="360"/>
  <c r="Q61" i="360"/>
  <c r="K61" i="360"/>
  <c r="F61" i="360"/>
  <c r="H61" i="360"/>
  <c r="C61" i="360"/>
  <c r="S60" i="360"/>
  <c r="T60" i="360"/>
  <c r="Q60" i="360"/>
  <c r="K60" i="360"/>
  <c r="I60" i="360"/>
  <c r="J60" i="360"/>
  <c r="F60" i="360"/>
  <c r="H60" i="360"/>
  <c r="C60" i="360"/>
  <c r="T59" i="360"/>
  <c r="S59" i="360"/>
  <c r="Q59" i="360"/>
  <c r="K59" i="360"/>
  <c r="H59" i="360"/>
  <c r="I59" i="360"/>
  <c r="J59" i="360"/>
  <c r="F59" i="360"/>
  <c r="C59" i="360"/>
  <c r="T58" i="360"/>
  <c r="S58" i="360"/>
  <c r="Q58" i="360"/>
  <c r="K58" i="360"/>
  <c r="F58" i="360"/>
  <c r="H58" i="360"/>
  <c r="C58" i="360"/>
  <c r="S57" i="360"/>
  <c r="T57" i="360"/>
  <c r="Q57" i="360"/>
  <c r="K57" i="360"/>
  <c r="F57" i="360"/>
  <c r="H57" i="360"/>
  <c r="C57" i="360"/>
  <c r="S56" i="360"/>
  <c r="T56" i="360"/>
  <c r="R56" i="360"/>
  <c r="Q56" i="360"/>
  <c r="K56" i="360"/>
  <c r="I56" i="360"/>
  <c r="J56" i="360"/>
  <c r="H56" i="360"/>
  <c r="U56" i="360"/>
  <c r="F56" i="360"/>
  <c r="C56" i="360"/>
  <c r="S55" i="360"/>
  <c r="T55" i="360"/>
  <c r="Q55" i="360"/>
  <c r="K55" i="360"/>
  <c r="I55" i="360"/>
  <c r="J55" i="360"/>
  <c r="F55" i="360"/>
  <c r="H55" i="360"/>
  <c r="U55" i="360"/>
  <c r="C55" i="360"/>
  <c r="S54" i="360"/>
  <c r="T54" i="360"/>
  <c r="R54" i="360"/>
  <c r="Q54" i="360"/>
  <c r="K54" i="360"/>
  <c r="I54" i="360"/>
  <c r="J54" i="360"/>
  <c r="H54" i="360"/>
  <c r="U54" i="360"/>
  <c r="F54" i="360"/>
  <c r="C54" i="360"/>
  <c r="S53" i="360"/>
  <c r="T53" i="360"/>
  <c r="Q53" i="360"/>
  <c r="K53" i="360"/>
  <c r="F53" i="360"/>
  <c r="H53" i="360"/>
  <c r="U53" i="360"/>
  <c r="C53" i="360"/>
  <c r="U52" i="360"/>
  <c r="T52" i="360"/>
  <c r="S52" i="360"/>
  <c r="Q52" i="360"/>
  <c r="K52" i="360"/>
  <c r="H52" i="360"/>
  <c r="F52" i="360"/>
  <c r="C52" i="360"/>
  <c r="T51" i="360"/>
  <c r="S51" i="360"/>
  <c r="Q51" i="360"/>
  <c r="K51" i="360"/>
  <c r="F51" i="360"/>
  <c r="H51" i="360"/>
  <c r="C51" i="360"/>
  <c r="S50" i="360"/>
  <c r="T50" i="360"/>
  <c r="Q50" i="360"/>
  <c r="K50" i="360"/>
  <c r="F50" i="360"/>
  <c r="H50" i="360"/>
  <c r="C50" i="360"/>
  <c r="S49" i="360"/>
  <c r="T49" i="360"/>
  <c r="Q49" i="360"/>
  <c r="K49" i="360"/>
  <c r="J49" i="360"/>
  <c r="I49" i="360"/>
  <c r="H49" i="360"/>
  <c r="R49" i="360"/>
  <c r="F49" i="360"/>
  <c r="C49" i="360"/>
  <c r="S48" i="360"/>
  <c r="T48" i="360"/>
  <c r="Q48" i="360"/>
  <c r="K48" i="360"/>
  <c r="F48" i="360"/>
  <c r="H48" i="360"/>
  <c r="C48" i="360"/>
  <c r="S47" i="360"/>
  <c r="T47" i="360"/>
  <c r="Q47" i="360"/>
  <c r="K47" i="360"/>
  <c r="J47" i="360"/>
  <c r="I47" i="360"/>
  <c r="H47" i="360"/>
  <c r="R47" i="360"/>
  <c r="F47" i="360"/>
  <c r="C47" i="360"/>
  <c r="S46" i="360"/>
  <c r="T46" i="360"/>
  <c r="Q46" i="360"/>
  <c r="K46" i="360"/>
  <c r="F46" i="360"/>
  <c r="H46" i="360"/>
  <c r="C46" i="360"/>
  <c r="T45" i="360"/>
  <c r="S45" i="360"/>
  <c r="R45" i="360"/>
  <c r="Q45" i="360"/>
  <c r="K45" i="360"/>
  <c r="I45" i="360"/>
  <c r="J45" i="360"/>
  <c r="H45" i="360"/>
  <c r="U45" i="360"/>
  <c r="F45" i="360"/>
  <c r="C45" i="360"/>
  <c r="S44" i="360"/>
  <c r="T44" i="360"/>
  <c r="Q44" i="360"/>
  <c r="K44" i="360"/>
  <c r="I44" i="360"/>
  <c r="J44" i="360"/>
  <c r="F44" i="360"/>
  <c r="H44" i="360"/>
  <c r="U44" i="360"/>
  <c r="C44" i="360"/>
  <c r="T43" i="360"/>
  <c r="S43" i="360"/>
  <c r="R43" i="360"/>
  <c r="Q43" i="360"/>
  <c r="K43" i="360"/>
  <c r="I43" i="360"/>
  <c r="J43" i="360"/>
  <c r="H43" i="360"/>
  <c r="U43" i="360"/>
  <c r="F43" i="360"/>
  <c r="C43" i="360"/>
  <c r="S42" i="360"/>
  <c r="T42" i="360"/>
  <c r="Q42" i="360"/>
  <c r="K42" i="360"/>
  <c r="H42" i="360"/>
  <c r="U42" i="360"/>
  <c r="F42" i="360"/>
  <c r="C42" i="360"/>
  <c r="S41" i="360"/>
  <c r="T41" i="360"/>
  <c r="Q41" i="360"/>
  <c r="K41" i="360"/>
  <c r="F41" i="360"/>
  <c r="H41" i="360"/>
  <c r="C41" i="360"/>
  <c r="BP40" i="360"/>
  <c r="T40" i="360"/>
  <c r="S40" i="360"/>
  <c r="Q40" i="360"/>
  <c r="K40" i="360"/>
  <c r="F40" i="360"/>
  <c r="H40" i="360"/>
  <c r="C40" i="360"/>
  <c r="BP39" i="360"/>
  <c r="T39" i="360"/>
  <c r="S39" i="360"/>
  <c r="Q39" i="360"/>
  <c r="K39" i="360"/>
  <c r="F39" i="360"/>
  <c r="H39" i="360"/>
  <c r="C39" i="360"/>
  <c r="BP38" i="360"/>
  <c r="T38" i="360"/>
  <c r="S38" i="360"/>
  <c r="Q38" i="360"/>
  <c r="K38" i="360"/>
  <c r="F38" i="360"/>
  <c r="H38" i="360"/>
  <c r="C38" i="360"/>
  <c r="BP37" i="360"/>
  <c r="S37" i="360"/>
  <c r="T37" i="360"/>
  <c r="Q37" i="360"/>
  <c r="K37" i="360"/>
  <c r="H37" i="360"/>
  <c r="U37" i="360"/>
  <c r="F37" i="360"/>
  <c r="C37" i="360"/>
  <c r="BP36" i="360"/>
  <c r="T36" i="360"/>
  <c r="S36" i="360"/>
  <c r="Q36" i="360"/>
  <c r="K36" i="360"/>
  <c r="F36" i="360"/>
  <c r="H36" i="360"/>
  <c r="C36" i="360"/>
  <c r="BP35" i="360"/>
  <c r="S35" i="360"/>
  <c r="T35" i="360"/>
  <c r="Q35" i="360"/>
  <c r="K35" i="360"/>
  <c r="H35" i="360"/>
  <c r="U35" i="360"/>
  <c r="F35" i="360"/>
  <c r="C35" i="360"/>
  <c r="BP34" i="360"/>
  <c r="T34" i="360"/>
  <c r="S34" i="360"/>
  <c r="Q34" i="360"/>
  <c r="K34" i="360"/>
  <c r="F34" i="360"/>
  <c r="H34" i="360"/>
  <c r="C34" i="360"/>
  <c r="S33" i="360"/>
  <c r="T33" i="360"/>
  <c r="R33" i="360"/>
  <c r="Q33" i="360"/>
  <c r="K33" i="360"/>
  <c r="F33" i="360"/>
  <c r="H33" i="360"/>
  <c r="C33" i="360"/>
  <c r="T32" i="360"/>
  <c r="S32" i="360"/>
  <c r="R32" i="360"/>
  <c r="Q32" i="360"/>
  <c r="K32" i="360"/>
  <c r="J32" i="360"/>
  <c r="I32" i="360"/>
  <c r="H32" i="360"/>
  <c r="U32" i="360"/>
  <c r="F32" i="360"/>
  <c r="C32" i="360"/>
  <c r="U31" i="360"/>
  <c r="S31" i="360"/>
  <c r="T31" i="360"/>
  <c r="R31" i="360"/>
  <c r="Q31" i="360"/>
  <c r="K31" i="360"/>
  <c r="H31" i="360"/>
  <c r="I31" i="360"/>
  <c r="J31" i="360"/>
  <c r="F31" i="360"/>
  <c r="C31" i="360"/>
  <c r="BP30" i="360"/>
  <c r="BD30" i="360"/>
  <c r="AR30" i="360"/>
  <c r="AA30" i="360"/>
  <c r="T30" i="360"/>
  <c r="S30" i="360"/>
  <c r="Q30" i="360"/>
  <c r="K30" i="360"/>
  <c r="F30" i="360"/>
  <c r="H30" i="360"/>
  <c r="C30" i="360"/>
  <c r="T29" i="360"/>
  <c r="S29" i="360"/>
  <c r="Q29" i="360"/>
  <c r="K29" i="360"/>
  <c r="F29" i="360"/>
  <c r="H29" i="360"/>
  <c r="C29" i="360"/>
  <c r="T28" i="360"/>
  <c r="S28" i="360"/>
  <c r="Q28" i="360"/>
  <c r="K28" i="360"/>
  <c r="F28" i="360"/>
  <c r="H28" i="360"/>
  <c r="C28" i="360"/>
  <c r="T27" i="360"/>
  <c r="S27" i="360"/>
  <c r="Q27" i="360"/>
  <c r="K27" i="360"/>
  <c r="F27" i="360"/>
  <c r="H27" i="360"/>
  <c r="R27" i="360"/>
  <c r="C27" i="360"/>
  <c r="T26" i="360"/>
  <c r="S26" i="360"/>
  <c r="R26" i="360"/>
  <c r="Q26" i="360"/>
  <c r="K26" i="360"/>
  <c r="J26" i="360"/>
  <c r="I26" i="360"/>
  <c r="H26" i="360"/>
  <c r="U26" i="360"/>
  <c r="F26" i="360"/>
  <c r="C26" i="360"/>
  <c r="U25" i="360"/>
  <c r="S25" i="360"/>
  <c r="T25" i="360"/>
  <c r="R25" i="360"/>
  <c r="Q25" i="360"/>
  <c r="K25" i="360"/>
  <c r="J25" i="360"/>
  <c r="H25" i="360"/>
  <c r="I25" i="360"/>
  <c r="F25" i="360"/>
  <c r="C25" i="360"/>
  <c r="S24" i="360"/>
  <c r="T24" i="360"/>
  <c r="Q24" i="360"/>
  <c r="K24" i="360"/>
  <c r="F24" i="360"/>
  <c r="H24" i="360"/>
  <c r="C24" i="360"/>
  <c r="S23" i="360"/>
  <c r="T23" i="360"/>
  <c r="Q23" i="360"/>
  <c r="K23" i="360"/>
  <c r="H23" i="360"/>
  <c r="F23" i="360"/>
  <c r="C23" i="360"/>
  <c r="S22" i="360"/>
  <c r="T22" i="360"/>
  <c r="R22" i="360"/>
  <c r="Q22" i="360"/>
  <c r="K22" i="360"/>
  <c r="I22" i="360"/>
  <c r="J22" i="360"/>
  <c r="F22" i="360"/>
  <c r="H22" i="360"/>
  <c r="U22" i="360"/>
  <c r="C22" i="360"/>
  <c r="T21" i="360"/>
  <c r="S21" i="360"/>
  <c r="Q21" i="360"/>
  <c r="K21" i="360"/>
  <c r="F21" i="360"/>
  <c r="H21" i="360"/>
  <c r="C21" i="360"/>
  <c r="T20" i="360"/>
  <c r="S20" i="360"/>
  <c r="Q20" i="360"/>
  <c r="K20" i="360"/>
  <c r="I20" i="360"/>
  <c r="J20" i="360"/>
  <c r="H20" i="360"/>
  <c r="R20" i="360"/>
  <c r="F20" i="360"/>
  <c r="C20" i="360"/>
  <c r="S19" i="360"/>
  <c r="T19" i="360"/>
  <c r="Q19" i="360"/>
  <c r="K19" i="360"/>
  <c r="F19" i="360"/>
  <c r="H19" i="360"/>
  <c r="C19" i="360"/>
  <c r="AP18" i="360"/>
  <c r="S18" i="360"/>
  <c r="T18" i="360"/>
  <c r="Q18" i="360"/>
  <c r="K18" i="360"/>
  <c r="F18" i="360"/>
  <c r="H18" i="360"/>
  <c r="U18" i="360"/>
  <c r="C18" i="360"/>
  <c r="S17" i="360"/>
  <c r="T17" i="360"/>
  <c r="Q17" i="360"/>
  <c r="K17" i="360"/>
  <c r="F17" i="360"/>
  <c r="H17" i="360"/>
  <c r="C17" i="360"/>
  <c r="T16" i="360"/>
  <c r="S16" i="360"/>
  <c r="Q16" i="360"/>
  <c r="K16" i="360"/>
  <c r="F16" i="360"/>
  <c r="H16" i="360"/>
  <c r="C16" i="360"/>
  <c r="AL15" i="360"/>
  <c r="S15" i="360"/>
  <c r="T15" i="360"/>
  <c r="Q15" i="360"/>
  <c r="K15" i="360"/>
  <c r="I15" i="360"/>
  <c r="J15" i="360"/>
  <c r="H15" i="360"/>
  <c r="U15" i="360"/>
  <c r="F15" i="360"/>
  <c r="C15" i="360"/>
  <c r="U14" i="360"/>
  <c r="T14" i="360"/>
  <c r="S14" i="360"/>
  <c r="R14" i="360"/>
  <c r="Q14" i="360"/>
  <c r="K14" i="360"/>
  <c r="H14" i="360"/>
  <c r="I14" i="360"/>
  <c r="J14" i="360"/>
  <c r="F14" i="360"/>
  <c r="C14" i="360"/>
  <c r="AL13" i="360"/>
  <c r="T13" i="360"/>
  <c r="S13" i="360"/>
  <c r="Q13" i="360"/>
  <c r="K13" i="360"/>
  <c r="H13" i="360"/>
  <c r="F13" i="360"/>
  <c r="C13" i="360"/>
  <c r="BR11" i="360"/>
  <c r="AL11" i="360"/>
  <c r="BR9" i="360"/>
  <c r="CL7" i="360"/>
  <c r="CC7" i="360"/>
  <c r="BW7" i="360"/>
  <c r="N73" i="359"/>
  <c r="M73" i="359"/>
  <c r="D75" i="359"/>
  <c r="G73" i="359"/>
  <c r="T72" i="359"/>
  <c r="S72" i="359"/>
  <c r="Q72" i="359"/>
  <c r="K72" i="359"/>
  <c r="F72" i="359"/>
  <c r="H72" i="359"/>
  <c r="C72" i="359"/>
  <c r="S71" i="359"/>
  <c r="T71" i="359"/>
  <c r="Q71" i="359"/>
  <c r="K71" i="359"/>
  <c r="I71" i="359"/>
  <c r="J71" i="359"/>
  <c r="H71" i="359"/>
  <c r="U71" i="359"/>
  <c r="F71" i="359"/>
  <c r="C71" i="359"/>
  <c r="U70" i="359"/>
  <c r="T70" i="359"/>
  <c r="S70" i="359"/>
  <c r="R70" i="359"/>
  <c r="Q70" i="359"/>
  <c r="K70" i="359"/>
  <c r="H70" i="359"/>
  <c r="I70" i="359"/>
  <c r="J70" i="359"/>
  <c r="F70" i="359"/>
  <c r="C70" i="359"/>
  <c r="S69" i="359"/>
  <c r="T69" i="359"/>
  <c r="Q69" i="359"/>
  <c r="K69" i="359"/>
  <c r="F69" i="359"/>
  <c r="H69" i="359"/>
  <c r="C69" i="359"/>
  <c r="S68" i="359"/>
  <c r="T68" i="359"/>
  <c r="Q68" i="359"/>
  <c r="K68" i="359"/>
  <c r="F68" i="359"/>
  <c r="H68" i="359"/>
  <c r="C68" i="359"/>
  <c r="T67" i="359"/>
  <c r="S67" i="359"/>
  <c r="Q67" i="359"/>
  <c r="K67" i="359"/>
  <c r="I67" i="359"/>
  <c r="J67" i="359"/>
  <c r="F67" i="359"/>
  <c r="H67" i="359"/>
  <c r="C67" i="359"/>
  <c r="T66" i="359"/>
  <c r="S66" i="359"/>
  <c r="Q66" i="359"/>
  <c r="K66" i="359"/>
  <c r="H66" i="359"/>
  <c r="R66" i="359"/>
  <c r="F66" i="359"/>
  <c r="C66" i="359"/>
  <c r="S65" i="359"/>
  <c r="T65" i="359"/>
  <c r="R65" i="359"/>
  <c r="Q65" i="359"/>
  <c r="K65" i="359"/>
  <c r="F65" i="359"/>
  <c r="H65" i="359"/>
  <c r="C65" i="359"/>
  <c r="S64" i="359"/>
  <c r="T64" i="359"/>
  <c r="Q64" i="359"/>
  <c r="K64" i="359"/>
  <c r="F64" i="359"/>
  <c r="H64" i="359"/>
  <c r="C64" i="359"/>
  <c r="S63" i="359"/>
  <c r="T63" i="359"/>
  <c r="Q63" i="359"/>
  <c r="K63" i="359"/>
  <c r="H63" i="359"/>
  <c r="F63" i="359"/>
  <c r="C63" i="359"/>
  <c r="T62" i="359"/>
  <c r="S62" i="359"/>
  <c r="Q62" i="359"/>
  <c r="K62" i="359"/>
  <c r="F62" i="359"/>
  <c r="H62" i="359"/>
  <c r="C62" i="359"/>
  <c r="S61" i="359"/>
  <c r="T61" i="359"/>
  <c r="Q61" i="359"/>
  <c r="K61" i="359"/>
  <c r="I61" i="359"/>
  <c r="J61" i="359"/>
  <c r="H61" i="359"/>
  <c r="R61" i="359"/>
  <c r="F61" i="359"/>
  <c r="C61" i="359"/>
  <c r="S60" i="359"/>
  <c r="T60" i="359"/>
  <c r="R60" i="359"/>
  <c r="Q60" i="359"/>
  <c r="K60" i="359"/>
  <c r="J60" i="359"/>
  <c r="I60" i="359"/>
  <c r="F60" i="359"/>
  <c r="H60" i="359"/>
  <c r="U60" i="359"/>
  <c r="C60" i="359"/>
  <c r="U59" i="359"/>
  <c r="S59" i="359"/>
  <c r="T59" i="359"/>
  <c r="Q59" i="359"/>
  <c r="K59" i="359"/>
  <c r="H59" i="359"/>
  <c r="F59" i="359"/>
  <c r="C59" i="359"/>
  <c r="T58" i="359"/>
  <c r="S58" i="359"/>
  <c r="Q58" i="359"/>
  <c r="K58" i="359"/>
  <c r="H58" i="359"/>
  <c r="I58" i="359"/>
  <c r="J58" i="359"/>
  <c r="F58" i="359"/>
  <c r="C58" i="359"/>
  <c r="S57" i="359"/>
  <c r="T57" i="359"/>
  <c r="Q57" i="359"/>
  <c r="K57" i="359"/>
  <c r="J57" i="359"/>
  <c r="H57" i="359"/>
  <c r="I57" i="359"/>
  <c r="F57" i="359"/>
  <c r="C57" i="359"/>
  <c r="U56" i="359"/>
  <c r="S56" i="359"/>
  <c r="T56" i="359"/>
  <c r="Q56" i="359"/>
  <c r="K56" i="359"/>
  <c r="H56" i="359"/>
  <c r="F56" i="359"/>
  <c r="C56" i="359"/>
  <c r="T55" i="359"/>
  <c r="S55" i="359"/>
  <c r="Q55" i="359"/>
  <c r="K55" i="359"/>
  <c r="F55" i="359"/>
  <c r="H55" i="359"/>
  <c r="U55" i="359"/>
  <c r="C55" i="359"/>
  <c r="S54" i="359"/>
  <c r="T54" i="359"/>
  <c r="Q54" i="359"/>
  <c r="K54" i="359"/>
  <c r="F54" i="359"/>
  <c r="H54" i="359"/>
  <c r="C54" i="359"/>
  <c r="S53" i="359"/>
  <c r="T53" i="359"/>
  <c r="R53" i="359"/>
  <c r="Q53" i="359"/>
  <c r="K53" i="359"/>
  <c r="I53" i="359"/>
  <c r="J53" i="359"/>
  <c r="F53" i="359"/>
  <c r="H53" i="359"/>
  <c r="U53" i="359"/>
  <c r="C53" i="359"/>
  <c r="T52" i="359"/>
  <c r="S52" i="359"/>
  <c r="Q52" i="359"/>
  <c r="K52" i="359"/>
  <c r="H52" i="359"/>
  <c r="I52" i="359"/>
  <c r="J52" i="359"/>
  <c r="F52" i="359"/>
  <c r="C52" i="359"/>
  <c r="T51" i="359"/>
  <c r="S51" i="359"/>
  <c r="Q51" i="359"/>
  <c r="K51" i="359"/>
  <c r="F51" i="359"/>
  <c r="H51" i="359"/>
  <c r="C51" i="359"/>
  <c r="S50" i="359"/>
  <c r="T50" i="359"/>
  <c r="Q50" i="359"/>
  <c r="K50" i="359"/>
  <c r="H50" i="359"/>
  <c r="F50" i="359"/>
  <c r="C50" i="359"/>
  <c r="T49" i="359"/>
  <c r="S49" i="359"/>
  <c r="Q49" i="359"/>
  <c r="K49" i="359"/>
  <c r="H49" i="359"/>
  <c r="R49" i="359"/>
  <c r="F49" i="359"/>
  <c r="C49" i="359"/>
  <c r="S48" i="359"/>
  <c r="T48" i="359"/>
  <c r="Q48" i="359"/>
  <c r="K48" i="359"/>
  <c r="J48" i="359"/>
  <c r="H48" i="359"/>
  <c r="I48" i="359"/>
  <c r="F48" i="359"/>
  <c r="C48" i="359"/>
  <c r="S47" i="359"/>
  <c r="T47" i="359"/>
  <c r="Q47" i="359"/>
  <c r="K47" i="359"/>
  <c r="H47" i="359"/>
  <c r="F47" i="359"/>
  <c r="C47" i="359"/>
  <c r="T46" i="359"/>
  <c r="S46" i="359"/>
  <c r="Q46" i="359"/>
  <c r="K46" i="359"/>
  <c r="F46" i="359"/>
  <c r="H46" i="359"/>
  <c r="C46" i="359"/>
  <c r="S45" i="359"/>
  <c r="T45" i="359"/>
  <c r="R45" i="359"/>
  <c r="Q45" i="359"/>
  <c r="K45" i="359"/>
  <c r="J45" i="359"/>
  <c r="I45" i="359"/>
  <c r="H45" i="359"/>
  <c r="U45" i="359"/>
  <c r="F45" i="359"/>
  <c r="C45" i="359"/>
  <c r="S44" i="359"/>
  <c r="T44" i="359"/>
  <c r="Q44" i="359"/>
  <c r="K44" i="359"/>
  <c r="F44" i="359"/>
  <c r="H44" i="359"/>
  <c r="C44" i="359"/>
  <c r="T43" i="359"/>
  <c r="S43" i="359"/>
  <c r="Q43" i="359"/>
  <c r="K43" i="359"/>
  <c r="H43" i="359"/>
  <c r="I43" i="359"/>
  <c r="J43" i="359"/>
  <c r="F43" i="359"/>
  <c r="C43" i="359"/>
  <c r="S42" i="359"/>
  <c r="T42" i="359"/>
  <c r="R42" i="359"/>
  <c r="Q42" i="359"/>
  <c r="K42" i="359"/>
  <c r="J42" i="359"/>
  <c r="I42" i="359"/>
  <c r="H42" i="359"/>
  <c r="U42" i="359"/>
  <c r="F42" i="359"/>
  <c r="C42" i="359"/>
  <c r="U41" i="359"/>
  <c r="S41" i="359"/>
  <c r="T41" i="359"/>
  <c r="Q41" i="359"/>
  <c r="K41" i="359"/>
  <c r="F41" i="359"/>
  <c r="H41" i="359"/>
  <c r="C41" i="359"/>
  <c r="BP40" i="359"/>
  <c r="T40" i="359"/>
  <c r="S40" i="359"/>
  <c r="Q40" i="359"/>
  <c r="K40" i="359"/>
  <c r="H40" i="359"/>
  <c r="I40" i="359"/>
  <c r="J40" i="359"/>
  <c r="F40" i="359"/>
  <c r="C40" i="359"/>
  <c r="BP39" i="359"/>
  <c r="T39" i="359"/>
  <c r="S39" i="359"/>
  <c r="Q39" i="359"/>
  <c r="K39" i="359"/>
  <c r="F39" i="359"/>
  <c r="H39" i="359"/>
  <c r="C39" i="359"/>
  <c r="BP38" i="359"/>
  <c r="T38" i="359"/>
  <c r="S38" i="359"/>
  <c r="Q38" i="359"/>
  <c r="K38" i="359"/>
  <c r="F38" i="359"/>
  <c r="H38" i="359"/>
  <c r="C38" i="359"/>
  <c r="BP37" i="359"/>
  <c r="S37" i="359"/>
  <c r="T37" i="359"/>
  <c r="Q37" i="359"/>
  <c r="K37" i="359"/>
  <c r="I37" i="359"/>
  <c r="J37" i="359"/>
  <c r="H37" i="359"/>
  <c r="R37" i="359"/>
  <c r="F37" i="359"/>
  <c r="C37" i="359"/>
  <c r="BP36" i="359"/>
  <c r="S36" i="359"/>
  <c r="T36" i="359"/>
  <c r="Q36" i="359"/>
  <c r="K36" i="359"/>
  <c r="I36" i="359"/>
  <c r="J36" i="359"/>
  <c r="F36" i="359"/>
  <c r="H36" i="359"/>
  <c r="C36" i="359"/>
  <c r="BP35" i="359"/>
  <c r="S35" i="359"/>
  <c r="T35" i="359"/>
  <c r="R35" i="359"/>
  <c r="Q35" i="359"/>
  <c r="K35" i="359"/>
  <c r="J35" i="359"/>
  <c r="I35" i="359"/>
  <c r="H35" i="359"/>
  <c r="U35" i="359"/>
  <c r="F35" i="359"/>
  <c r="C35" i="359"/>
  <c r="BP34" i="359"/>
  <c r="S34" i="359"/>
  <c r="T34" i="359"/>
  <c r="Q34" i="359"/>
  <c r="K34" i="359"/>
  <c r="F34" i="359"/>
  <c r="H34" i="359"/>
  <c r="C34" i="359"/>
  <c r="T33" i="359"/>
  <c r="S33" i="359"/>
  <c r="Q33" i="359"/>
  <c r="K33" i="359"/>
  <c r="I33" i="359"/>
  <c r="J33" i="359"/>
  <c r="H33" i="359"/>
  <c r="U33" i="359"/>
  <c r="F33" i="359"/>
  <c r="C33" i="359"/>
  <c r="T32" i="359"/>
  <c r="S32" i="359"/>
  <c r="Q32" i="359"/>
  <c r="K32" i="359"/>
  <c r="F32" i="359"/>
  <c r="H32" i="359"/>
  <c r="C32" i="359"/>
  <c r="T31" i="359"/>
  <c r="S31" i="359"/>
  <c r="Q31" i="359"/>
  <c r="K31" i="359"/>
  <c r="F31" i="359"/>
  <c r="H31" i="359"/>
  <c r="C31" i="359"/>
  <c r="BP30" i="359"/>
  <c r="BD30" i="359"/>
  <c r="AR30" i="359"/>
  <c r="AA30" i="359"/>
  <c r="S30" i="359"/>
  <c r="T30" i="359"/>
  <c r="Q30" i="359"/>
  <c r="K30" i="359"/>
  <c r="I30" i="359"/>
  <c r="J30" i="359"/>
  <c r="F30" i="359"/>
  <c r="H30" i="359"/>
  <c r="C30" i="359"/>
  <c r="S29" i="359"/>
  <c r="T29" i="359"/>
  <c r="Q29" i="359"/>
  <c r="K29" i="359"/>
  <c r="F29" i="359"/>
  <c r="H29" i="359"/>
  <c r="C29" i="359"/>
  <c r="S28" i="359"/>
  <c r="T28" i="359"/>
  <c r="Q28" i="359"/>
  <c r="K28" i="359"/>
  <c r="I28" i="359"/>
  <c r="J28" i="359"/>
  <c r="F28" i="359"/>
  <c r="H28" i="359"/>
  <c r="C28" i="359"/>
  <c r="T27" i="359"/>
  <c r="S27" i="359"/>
  <c r="Q27" i="359"/>
  <c r="K27" i="359"/>
  <c r="I27" i="359"/>
  <c r="J27" i="359"/>
  <c r="H27" i="359"/>
  <c r="U27" i="359"/>
  <c r="F27" i="359"/>
  <c r="C27" i="359"/>
  <c r="T26" i="359"/>
  <c r="S26" i="359"/>
  <c r="Q26" i="359"/>
  <c r="K26" i="359"/>
  <c r="F26" i="359"/>
  <c r="H26" i="359"/>
  <c r="C26" i="359"/>
  <c r="T25" i="359"/>
  <c r="S25" i="359"/>
  <c r="Q25" i="359"/>
  <c r="K25" i="359"/>
  <c r="F25" i="359"/>
  <c r="H25" i="359"/>
  <c r="C25" i="359"/>
  <c r="S24" i="359"/>
  <c r="T24" i="359"/>
  <c r="R24" i="359"/>
  <c r="Q24" i="359"/>
  <c r="K24" i="359"/>
  <c r="J24" i="359"/>
  <c r="I24" i="359"/>
  <c r="H24" i="359"/>
  <c r="U24" i="359"/>
  <c r="F24" i="359"/>
  <c r="C24" i="359"/>
  <c r="U23" i="359"/>
  <c r="S23" i="359"/>
  <c r="T23" i="359"/>
  <c r="Q23" i="359"/>
  <c r="K23" i="359"/>
  <c r="H23" i="359"/>
  <c r="F23" i="359"/>
  <c r="C23" i="359"/>
  <c r="T22" i="359"/>
  <c r="S22" i="359"/>
  <c r="Q22" i="359"/>
  <c r="K22" i="359"/>
  <c r="H22" i="359"/>
  <c r="I22" i="359"/>
  <c r="J22" i="359"/>
  <c r="F22" i="359"/>
  <c r="C22" i="359"/>
  <c r="S21" i="359"/>
  <c r="T21" i="359"/>
  <c r="Q21" i="359"/>
  <c r="K21" i="359"/>
  <c r="F21" i="359"/>
  <c r="H21" i="359"/>
  <c r="C21" i="359"/>
  <c r="S20" i="359"/>
  <c r="T20" i="359"/>
  <c r="Q20" i="359"/>
  <c r="K20" i="359"/>
  <c r="F20" i="359"/>
  <c r="H20" i="359"/>
  <c r="C20" i="359"/>
  <c r="T19" i="359"/>
  <c r="S19" i="359"/>
  <c r="Q19" i="359"/>
  <c r="K19" i="359"/>
  <c r="I19" i="359"/>
  <c r="J19" i="359"/>
  <c r="H19" i="359"/>
  <c r="U19" i="359"/>
  <c r="F19" i="359"/>
  <c r="C19" i="359"/>
  <c r="AP18" i="359"/>
  <c r="S18" i="359"/>
  <c r="T18" i="359"/>
  <c r="Q18" i="359"/>
  <c r="K18" i="359"/>
  <c r="H18" i="359"/>
  <c r="U18" i="359"/>
  <c r="F18" i="359"/>
  <c r="C18" i="359"/>
  <c r="T17" i="359"/>
  <c r="S17" i="359"/>
  <c r="Q17" i="359"/>
  <c r="K17" i="359"/>
  <c r="H17" i="359"/>
  <c r="I17" i="359"/>
  <c r="J17" i="359"/>
  <c r="F17" i="359"/>
  <c r="C17" i="359"/>
  <c r="S16" i="359"/>
  <c r="T16" i="359"/>
  <c r="Q16" i="359"/>
  <c r="K16" i="359"/>
  <c r="F16" i="359"/>
  <c r="H16" i="359"/>
  <c r="C16" i="359"/>
  <c r="AL15" i="359"/>
  <c r="T15" i="359"/>
  <c r="S15" i="359"/>
  <c r="Q15" i="359"/>
  <c r="K15" i="359"/>
  <c r="F15" i="359"/>
  <c r="H15" i="359"/>
  <c r="C15" i="359"/>
  <c r="S14" i="359"/>
  <c r="T14" i="359"/>
  <c r="R14" i="359"/>
  <c r="Q14" i="359"/>
  <c r="K14" i="359"/>
  <c r="J14" i="359"/>
  <c r="I14" i="359"/>
  <c r="H14" i="359"/>
  <c r="U14" i="359"/>
  <c r="F14" i="359"/>
  <c r="C14" i="359"/>
  <c r="AL13" i="359"/>
  <c r="S13" i="359"/>
  <c r="T13" i="359"/>
  <c r="Q13" i="359"/>
  <c r="K13" i="359"/>
  <c r="K73" i="359"/>
  <c r="BL29" i="359"/>
  <c r="AA29" i="359"/>
  <c r="AR29" i="359"/>
  <c r="F13" i="359"/>
  <c r="F73" i="359"/>
  <c r="C13" i="359"/>
  <c r="BR11" i="359"/>
  <c r="AL11" i="359"/>
  <c r="BR9" i="359"/>
  <c r="CL7" i="359"/>
  <c r="CC7" i="359"/>
  <c r="BW7" i="359"/>
  <c r="N73" i="358"/>
  <c r="M73" i="358"/>
  <c r="D75" i="358"/>
  <c r="G73" i="358"/>
  <c r="T72" i="358"/>
  <c r="S72" i="358"/>
  <c r="Q72" i="358"/>
  <c r="K72" i="358"/>
  <c r="F72" i="358"/>
  <c r="H72" i="358"/>
  <c r="C72" i="358"/>
  <c r="T71" i="358"/>
  <c r="S71" i="358"/>
  <c r="Q71" i="358"/>
  <c r="K71" i="358"/>
  <c r="F71" i="358"/>
  <c r="H71" i="358"/>
  <c r="C71" i="358"/>
  <c r="S70" i="358"/>
  <c r="T70" i="358"/>
  <c r="R70" i="358"/>
  <c r="Q70" i="358"/>
  <c r="K70" i="358"/>
  <c r="J70" i="358"/>
  <c r="I70" i="358"/>
  <c r="H70" i="358"/>
  <c r="U70" i="358"/>
  <c r="F70" i="358"/>
  <c r="C70" i="358"/>
  <c r="U69" i="358"/>
  <c r="S69" i="358"/>
  <c r="T69" i="358"/>
  <c r="Q69" i="358"/>
  <c r="K69" i="358"/>
  <c r="H69" i="358"/>
  <c r="F69" i="358"/>
  <c r="C69" i="358"/>
  <c r="T68" i="358"/>
  <c r="S68" i="358"/>
  <c r="Q68" i="358"/>
  <c r="K68" i="358"/>
  <c r="H68" i="358"/>
  <c r="I68" i="358"/>
  <c r="J68" i="358"/>
  <c r="F68" i="358"/>
  <c r="C68" i="358"/>
  <c r="S67" i="358"/>
  <c r="T67" i="358"/>
  <c r="Q67" i="358"/>
  <c r="K67" i="358"/>
  <c r="F67" i="358"/>
  <c r="H67" i="358"/>
  <c r="C67" i="358"/>
  <c r="S66" i="358"/>
  <c r="T66" i="358"/>
  <c r="Q66" i="358"/>
  <c r="K66" i="358"/>
  <c r="I66" i="358"/>
  <c r="J66" i="358"/>
  <c r="F66" i="358"/>
  <c r="H66" i="358"/>
  <c r="C66" i="358"/>
  <c r="T65" i="358"/>
  <c r="S65" i="358"/>
  <c r="Q65" i="358"/>
  <c r="K65" i="358"/>
  <c r="I65" i="358"/>
  <c r="J65" i="358"/>
  <c r="H65" i="358"/>
  <c r="U65" i="358"/>
  <c r="F65" i="358"/>
  <c r="C65" i="358"/>
  <c r="T64" i="358"/>
  <c r="S64" i="358"/>
  <c r="Q64" i="358"/>
  <c r="K64" i="358"/>
  <c r="F64" i="358"/>
  <c r="H64" i="358"/>
  <c r="C64" i="358"/>
  <c r="T63" i="358"/>
  <c r="S63" i="358"/>
  <c r="Q63" i="358"/>
  <c r="K63" i="358"/>
  <c r="F63" i="358"/>
  <c r="H63" i="358"/>
  <c r="C63" i="358"/>
  <c r="T62" i="358"/>
  <c r="S62" i="358"/>
  <c r="R62" i="358"/>
  <c r="Q62" i="358"/>
  <c r="K62" i="358"/>
  <c r="J62" i="358"/>
  <c r="I62" i="358"/>
  <c r="H62" i="358"/>
  <c r="U62" i="358"/>
  <c r="F62" i="358"/>
  <c r="C62" i="358"/>
  <c r="U61" i="358"/>
  <c r="S61" i="358"/>
  <c r="T61" i="358"/>
  <c r="Q61" i="358"/>
  <c r="K61" i="358"/>
  <c r="H61" i="358"/>
  <c r="F61" i="358"/>
  <c r="C61" i="358"/>
  <c r="T60" i="358"/>
  <c r="S60" i="358"/>
  <c r="Q60" i="358"/>
  <c r="K60" i="358"/>
  <c r="H60" i="358"/>
  <c r="I60" i="358"/>
  <c r="J60" i="358"/>
  <c r="F60" i="358"/>
  <c r="C60" i="358"/>
  <c r="S59" i="358"/>
  <c r="T59" i="358"/>
  <c r="Q59" i="358"/>
  <c r="K59" i="358"/>
  <c r="F59" i="358"/>
  <c r="H59" i="358"/>
  <c r="C59" i="358"/>
  <c r="S58" i="358"/>
  <c r="T58" i="358"/>
  <c r="Q58" i="358"/>
  <c r="K58" i="358"/>
  <c r="I58" i="358"/>
  <c r="J58" i="358"/>
  <c r="F58" i="358"/>
  <c r="H58" i="358"/>
  <c r="C58" i="358"/>
  <c r="T57" i="358"/>
  <c r="S57" i="358"/>
  <c r="Q57" i="358"/>
  <c r="K57" i="358"/>
  <c r="I57" i="358"/>
  <c r="J57" i="358"/>
  <c r="H57" i="358"/>
  <c r="U57" i="358"/>
  <c r="F57" i="358"/>
  <c r="C57" i="358"/>
  <c r="T56" i="358"/>
  <c r="S56" i="358"/>
  <c r="Q56" i="358"/>
  <c r="K56" i="358"/>
  <c r="F56" i="358"/>
  <c r="H56" i="358"/>
  <c r="C56" i="358"/>
  <c r="T55" i="358"/>
  <c r="S55" i="358"/>
  <c r="Q55" i="358"/>
  <c r="K55" i="358"/>
  <c r="H55" i="358"/>
  <c r="I55" i="358"/>
  <c r="J55" i="358"/>
  <c r="F55" i="358"/>
  <c r="C55" i="358"/>
  <c r="T54" i="358"/>
  <c r="S54" i="358"/>
  <c r="Q54" i="358"/>
  <c r="K54" i="358"/>
  <c r="F54" i="358"/>
  <c r="H54" i="358"/>
  <c r="C54" i="358"/>
  <c r="T53" i="358"/>
  <c r="S53" i="358"/>
  <c r="Q53" i="358"/>
  <c r="K53" i="358"/>
  <c r="H53" i="358"/>
  <c r="I53" i="358"/>
  <c r="J53" i="358"/>
  <c r="F53" i="358"/>
  <c r="C53" i="358"/>
  <c r="S52" i="358"/>
  <c r="T52" i="358"/>
  <c r="Q52" i="358"/>
  <c r="K52" i="358"/>
  <c r="F52" i="358"/>
  <c r="H52" i="358"/>
  <c r="C52" i="358"/>
  <c r="S51" i="358"/>
  <c r="T51" i="358"/>
  <c r="Q51" i="358"/>
  <c r="K51" i="358"/>
  <c r="F51" i="358"/>
  <c r="H51" i="358"/>
  <c r="C51" i="358"/>
  <c r="T50" i="358"/>
  <c r="S50" i="358"/>
  <c r="Q50" i="358"/>
  <c r="K50" i="358"/>
  <c r="I50" i="358"/>
  <c r="J50" i="358"/>
  <c r="H50" i="358"/>
  <c r="U50" i="358"/>
  <c r="F50" i="358"/>
  <c r="C50" i="358"/>
  <c r="S49" i="358"/>
  <c r="T49" i="358"/>
  <c r="Q49" i="358"/>
  <c r="K49" i="358"/>
  <c r="H49" i="358"/>
  <c r="F49" i="358"/>
  <c r="C49" i="358"/>
  <c r="T48" i="358"/>
  <c r="S48" i="358"/>
  <c r="Q48" i="358"/>
  <c r="K48" i="358"/>
  <c r="I48" i="358"/>
  <c r="J48" i="358"/>
  <c r="H48" i="358"/>
  <c r="U48" i="358"/>
  <c r="F48" i="358"/>
  <c r="C48" i="358"/>
  <c r="U47" i="358"/>
  <c r="S47" i="358"/>
  <c r="T47" i="358"/>
  <c r="Q47" i="358"/>
  <c r="K47" i="358"/>
  <c r="H47" i="358"/>
  <c r="F47" i="358"/>
  <c r="C47" i="358"/>
  <c r="T46" i="358"/>
  <c r="S46" i="358"/>
  <c r="Q46" i="358"/>
  <c r="K46" i="358"/>
  <c r="I46" i="358"/>
  <c r="J46" i="358"/>
  <c r="H46" i="358"/>
  <c r="U46" i="358"/>
  <c r="F46" i="358"/>
  <c r="C46" i="358"/>
  <c r="T45" i="358"/>
  <c r="S45" i="358"/>
  <c r="Q45" i="358"/>
  <c r="K45" i="358"/>
  <c r="F45" i="358"/>
  <c r="H45" i="358"/>
  <c r="C45" i="358"/>
  <c r="T44" i="358"/>
  <c r="S44" i="358"/>
  <c r="Q44" i="358"/>
  <c r="K44" i="358"/>
  <c r="H44" i="358"/>
  <c r="I44" i="358"/>
  <c r="J44" i="358"/>
  <c r="F44" i="358"/>
  <c r="C44" i="358"/>
  <c r="T43" i="358"/>
  <c r="S43" i="358"/>
  <c r="Q43" i="358"/>
  <c r="K43" i="358"/>
  <c r="F43" i="358"/>
  <c r="H43" i="358"/>
  <c r="C43" i="358"/>
  <c r="T42" i="358"/>
  <c r="S42" i="358"/>
  <c r="Q42" i="358"/>
  <c r="K42" i="358"/>
  <c r="F42" i="358"/>
  <c r="H42" i="358"/>
  <c r="C42" i="358"/>
  <c r="T41" i="358"/>
  <c r="S41" i="358"/>
  <c r="R41" i="358"/>
  <c r="Q41" i="358"/>
  <c r="K41" i="358"/>
  <c r="J41" i="358"/>
  <c r="I41" i="358"/>
  <c r="H41" i="358"/>
  <c r="U41" i="358"/>
  <c r="F41" i="358"/>
  <c r="C41" i="358"/>
  <c r="BP40" i="358"/>
  <c r="S40" i="358"/>
  <c r="T40" i="358"/>
  <c r="Q40" i="358"/>
  <c r="K40" i="358"/>
  <c r="F40" i="358"/>
  <c r="H40" i="358"/>
  <c r="C40" i="358"/>
  <c r="BP39" i="358"/>
  <c r="T39" i="358"/>
  <c r="S39" i="358"/>
  <c r="R39" i="358"/>
  <c r="Q39" i="358"/>
  <c r="K39" i="358"/>
  <c r="J39" i="358"/>
  <c r="I39" i="358"/>
  <c r="H39" i="358"/>
  <c r="U39" i="358"/>
  <c r="F39" i="358"/>
  <c r="C39" i="358"/>
  <c r="BP38" i="358"/>
  <c r="S38" i="358"/>
  <c r="T38" i="358"/>
  <c r="Q38" i="358"/>
  <c r="K38" i="358"/>
  <c r="I38" i="358"/>
  <c r="J38" i="358"/>
  <c r="F38" i="358"/>
  <c r="H38" i="358"/>
  <c r="C38" i="358"/>
  <c r="BP37" i="358"/>
  <c r="T37" i="358"/>
  <c r="S37" i="358"/>
  <c r="R37" i="358"/>
  <c r="Q37" i="358"/>
  <c r="K37" i="358"/>
  <c r="J37" i="358"/>
  <c r="I37" i="358"/>
  <c r="H37" i="358"/>
  <c r="U37" i="358"/>
  <c r="F37" i="358"/>
  <c r="C37" i="358"/>
  <c r="BP36" i="358"/>
  <c r="S36" i="358"/>
  <c r="T36" i="358"/>
  <c r="Q36" i="358"/>
  <c r="K36" i="358"/>
  <c r="I36" i="358"/>
  <c r="J36" i="358"/>
  <c r="F36" i="358"/>
  <c r="H36" i="358"/>
  <c r="C36" i="358"/>
  <c r="BP35" i="358"/>
  <c r="T35" i="358"/>
  <c r="S35" i="358"/>
  <c r="R35" i="358"/>
  <c r="Q35" i="358"/>
  <c r="K35" i="358"/>
  <c r="J35" i="358"/>
  <c r="I35" i="358"/>
  <c r="H35" i="358"/>
  <c r="U35" i="358"/>
  <c r="F35" i="358"/>
  <c r="C35" i="358"/>
  <c r="BP34" i="358"/>
  <c r="S34" i="358"/>
  <c r="T34" i="358"/>
  <c r="Q34" i="358"/>
  <c r="K34" i="358"/>
  <c r="I34" i="358"/>
  <c r="J34" i="358"/>
  <c r="F34" i="358"/>
  <c r="H34" i="358"/>
  <c r="C34" i="358"/>
  <c r="T33" i="358"/>
  <c r="S33" i="358"/>
  <c r="Q33" i="358"/>
  <c r="K33" i="358"/>
  <c r="I33" i="358"/>
  <c r="J33" i="358"/>
  <c r="H33" i="358"/>
  <c r="U33" i="358"/>
  <c r="F33" i="358"/>
  <c r="C33" i="358"/>
  <c r="T32" i="358"/>
  <c r="S32" i="358"/>
  <c r="Q32" i="358"/>
  <c r="K32" i="358"/>
  <c r="F32" i="358"/>
  <c r="H32" i="358"/>
  <c r="C32" i="358"/>
  <c r="T31" i="358"/>
  <c r="S31" i="358"/>
  <c r="Q31" i="358"/>
  <c r="K31" i="358"/>
  <c r="F31" i="358"/>
  <c r="H31" i="358"/>
  <c r="C31" i="358"/>
  <c r="BP30" i="358"/>
  <c r="BD30" i="358"/>
  <c r="AR30" i="358"/>
  <c r="AA30" i="358"/>
  <c r="S30" i="358"/>
  <c r="T30" i="358"/>
  <c r="Q30" i="358"/>
  <c r="K30" i="358"/>
  <c r="F30" i="358"/>
  <c r="H30" i="358"/>
  <c r="C30" i="358"/>
  <c r="S29" i="358"/>
  <c r="T29" i="358"/>
  <c r="Q29" i="358"/>
  <c r="K29" i="358"/>
  <c r="I29" i="358"/>
  <c r="J29" i="358"/>
  <c r="F29" i="358"/>
  <c r="H29" i="358"/>
  <c r="C29" i="358"/>
  <c r="S28" i="358"/>
  <c r="T28" i="358"/>
  <c r="Q28" i="358"/>
  <c r="K28" i="358"/>
  <c r="F28" i="358"/>
  <c r="H28" i="358"/>
  <c r="C28" i="358"/>
  <c r="T27" i="358"/>
  <c r="S27" i="358"/>
  <c r="Q27" i="358"/>
  <c r="K27" i="358"/>
  <c r="I27" i="358"/>
  <c r="J27" i="358"/>
  <c r="H27" i="358"/>
  <c r="U27" i="358"/>
  <c r="F27" i="358"/>
  <c r="C27" i="358"/>
  <c r="T26" i="358"/>
  <c r="S26" i="358"/>
  <c r="Q26" i="358"/>
  <c r="K26" i="358"/>
  <c r="F26" i="358"/>
  <c r="H26" i="358"/>
  <c r="C26" i="358"/>
  <c r="T25" i="358"/>
  <c r="S25" i="358"/>
  <c r="Q25" i="358"/>
  <c r="K25" i="358"/>
  <c r="F25" i="358"/>
  <c r="H25" i="358"/>
  <c r="C25" i="358"/>
  <c r="T24" i="358"/>
  <c r="S24" i="358"/>
  <c r="R24" i="358"/>
  <c r="Q24" i="358"/>
  <c r="K24" i="358"/>
  <c r="J24" i="358"/>
  <c r="I24" i="358"/>
  <c r="H24" i="358"/>
  <c r="U24" i="358"/>
  <c r="F24" i="358"/>
  <c r="C24" i="358"/>
  <c r="S23" i="358"/>
  <c r="T23" i="358"/>
  <c r="Q23" i="358"/>
  <c r="K23" i="358"/>
  <c r="H23" i="358"/>
  <c r="I23" i="358"/>
  <c r="J23" i="358"/>
  <c r="F23" i="358"/>
  <c r="C23" i="358"/>
  <c r="T22" i="358"/>
  <c r="S22" i="358"/>
  <c r="Q22" i="358"/>
  <c r="K22" i="358"/>
  <c r="H22" i="358"/>
  <c r="U22" i="358"/>
  <c r="F22" i="358"/>
  <c r="C22" i="358"/>
  <c r="S21" i="358"/>
  <c r="T21" i="358"/>
  <c r="Q21" i="358"/>
  <c r="K21" i="358"/>
  <c r="J21" i="358"/>
  <c r="I21" i="358"/>
  <c r="H21" i="358"/>
  <c r="R21" i="358"/>
  <c r="F21" i="358"/>
  <c r="C21" i="358"/>
  <c r="S20" i="358"/>
  <c r="T20" i="358"/>
  <c r="Q20" i="358"/>
  <c r="K20" i="358"/>
  <c r="F20" i="358"/>
  <c r="H20" i="358"/>
  <c r="C20" i="358"/>
  <c r="T19" i="358"/>
  <c r="S19" i="358"/>
  <c r="Q19" i="358"/>
  <c r="K19" i="358"/>
  <c r="I19" i="358"/>
  <c r="J19" i="358"/>
  <c r="H19" i="358"/>
  <c r="U19" i="358"/>
  <c r="F19" i="358"/>
  <c r="C19" i="358"/>
  <c r="AP18" i="358"/>
  <c r="U18" i="358"/>
  <c r="S18" i="358"/>
  <c r="T18" i="358"/>
  <c r="R18" i="358"/>
  <c r="Q18" i="358"/>
  <c r="K18" i="358"/>
  <c r="H18" i="358"/>
  <c r="I18" i="358"/>
  <c r="J18" i="358"/>
  <c r="F18" i="358"/>
  <c r="C18" i="358"/>
  <c r="U17" i="358"/>
  <c r="T17" i="358"/>
  <c r="S17" i="358"/>
  <c r="Q17" i="358"/>
  <c r="K17" i="358"/>
  <c r="H17" i="358"/>
  <c r="F17" i="358"/>
  <c r="C17" i="358"/>
  <c r="S16" i="358"/>
  <c r="T16" i="358"/>
  <c r="Q16" i="358"/>
  <c r="K16" i="358"/>
  <c r="J16" i="358"/>
  <c r="I16" i="358"/>
  <c r="H16" i="358"/>
  <c r="R16" i="358"/>
  <c r="F16" i="358"/>
  <c r="C16" i="358"/>
  <c r="AL15" i="358"/>
  <c r="T15" i="358"/>
  <c r="S15" i="358"/>
  <c r="Q15" i="358"/>
  <c r="K15" i="358"/>
  <c r="F15" i="358"/>
  <c r="H15" i="358"/>
  <c r="C15" i="358"/>
  <c r="T14" i="358"/>
  <c r="S14" i="358"/>
  <c r="R14" i="358"/>
  <c r="Q14" i="358"/>
  <c r="K14" i="358"/>
  <c r="J14" i="358"/>
  <c r="I14" i="358"/>
  <c r="H14" i="358"/>
  <c r="U14" i="358"/>
  <c r="F14" i="358"/>
  <c r="C14" i="358"/>
  <c r="AL13" i="358"/>
  <c r="S13" i="358"/>
  <c r="T13" i="358"/>
  <c r="Q13" i="358"/>
  <c r="K13" i="358"/>
  <c r="F13" i="358"/>
  <c r="C13" i="358"/>
  <c r="BR11" i="358"/>
  <c r="AL11" i="358"/>
  <c r="BR9" i="358"/>
  <c r="CL7" i="358"/>
  <c r="CC7" i="358"/>
  <c r="BW7" i="358"/>
  <c r="D75" i="357"/>
  <c r="N73" i="357"/>
  <c r="M73" i="357"/>
  <c r="G73" i="357"/>
  <c r="T72" i="357"/>
  <c r="S72" i="357"/>
  <c r="R72" i="357"/>
  <c r="Q72" i="357"/>
  <c r="K72" i="357"/>
  <c r="F72" i="357"/>
  <c r="H72" i="357"/>
  <c r="C72" i="357"/>
  <c r="T71" i="357"/>
  <c r="S71" i="357"/>
  <c r="Q71" i="357"/>
  <c r="K71" i="357"/>
  <c r="F71" i="357"/>
  <c r="H71" i="357"/>
  <c r="C71" i="357"/>
  <c r="T70" i="357"/>
  <c r="S70" i="357"/>
  <c r="R70" i="357"/>
  <c r="Q70" i="357"/>
  <c r="K70" i="357"/>
  <c r="I70" i="357"/>
  <c r="J70" i="357"/>
  <c r="H70" i="357"/>
  <c r="U70" i="357"/>
  <c r="F70" i="357"/>
  <c r="C70" i="357"/>
  <c r="U69" i="357"/>
  <c r="S69" i="357"/>
  <c r="T69" i="357"/>
  <c r="R69" i="357"/>
  <c r="Q69" i="357"/>
  <c r="K69" i="357"/>
  <c r="H69" i="357"/>
  <c r="I69" i="357"/>
  <c r="J69" i="357"/>
  <c r="F69" i="357"/>
  <c r="C69" i="357"/>
  <c r="U68" i="357"/>
  <c r="T68" i="357"/>
  <c r="S68" i="357"/>
  <c r="Q68" i="357"/>
  <c r="K68" i="357"/>
  <c r="H68" i="357"/>
  <c r="R68" i="357"/>
  <c r="F68" i="357"/>
  <c r="C68" i="357"/>
  <c r="S67" i="357"/>
  <c r="T67" i="357"/>
  <c r="Q67" i="357"/>
  <c r="K67" i="357"/>
  <c r="J67" i="357"/>
  <c r="I67" i="357"/>
  <c r="H67" i="357"/>
  <c r="R67" i="357"/>
  <c r="F67" i="357"/>
  <c r="C67" i="357"/>
  <c r="S66" i="357"/>
  <c r="T66" i="357"/>
  <c r="R66" i="357"/>
  <c r="Q66" i="357"/>
  <c r="K66" i="357"/>
  <c r="I66" i="357"/>
  <c r="J66" i="357"/>
  <c r="F66" i="357"/>
  <c r="H66" i="357"/>
  <c r="U66" i="357"/>
  <c r="C66" i="357"/>
  <c r="T65" i="357"/>
  <c r="S65" i="357"/>
  <c r="Q65" i="357"/>
  <c r="K65" i="357"/>
  <c r="H65" i="357"/>
  <c r="F65" i="357"/>
  <c r="C65" i="357"/>
  <c r="T64" i="357"/>
  <c r="S64" i="357"/>
  <c r="Q64" i="357"/>
  <c r="K64" i="357"/>
  <c r="F64" i="357"/>
  <c r="H64" i="357"/>
  <c r="C64" i="357"/>
  <c r="S63" i="357"/>
  <c r="T63" i="357"/>
  <c r="Q63" i="357"/>
  <c r="K63" i="357"/>
  <c r="H63" i="357"/>
  <c r="F63" i="357"/>
  <c r="C63" i="357"/>
  <c r="T62" i="357"/>
  <c r="S62" i="357"/>
  <c r="R62" i="357"/>
  <c r="Q62" i="357"/>
  <c r="K62" i="357"/>
  <c r="J62" i="357"/>
  <c r="I62" i="357"/>
  <c r="H62" i="357"/>
  <c r="U62" i="357"/>
  <c r="F62" i="357"/>
  <c r="C62" i="357"/>
  <c r="S61" i="357"/>
  <c r="T61" i="357"/>
  <c r="R61" i="357"/>
  <c r="Q61" i="357"/>
  <c r="K61" i="357"/>
  <c r="H61" i="357"/>
  <c r="I61" i="357"/>
  <c r="J61" i="357"/>
  <c r="F61" i="357"/>
  <c r="C61" i="357"/>
  <c r="T60" i="357"/>
  <c r="S60" i="357"/>
  <c r="Q60" i="357"/>
  <c r="K60" i="357"/>
  <c r="F60" i="357"/>
  <c r="H60" i="357"/>
  <c r="C60" i="357"/>
  <c r="S59" i="357"/>
  <c r="T59" i="357"/>
  <c r="Q59" i="357"/>
  <c r="K59" i="357"/>
  <c r="J59" i="357"/>
  <c r="I59" i="357"/>
  <c r="H59" i="357"/>
  <c r="R59" i="357"/>
  <c r="F59" i="357"/>
  <c r="C59" i="357"/>
  <c r="T58" i="357"/>
  <c r="S58" i="357"/>
  <c r="R58" i="357"/>
  <c r="Q58" i="357"/>
  <c r="K58" i="357"/>
  <c r="F58" i="357"/>
  <c r="H58" i="357"/>
  <c r="U58" i="357"/>
  <c r="C58" i="357"/>
  <c r="U57" i="357"/>
  <c r="T57" i="357"/>
  <c r="S57" i="357"/>
  <c r="Q57" i="357"/>
  <c r="K57" i="357"/>
  <c r="I57" i="357"/>
  <c r="J57" i="357"/>
  <c r="H57" i="357"/>
  <c r="R57" i="357"/>
  <c r="F57" i="357"/>
  <c r="C57" i="357"/>
  <c r="T56" i="357"/>
  <c r="S56" i="357"/>
  <c r="R56" i="357"/>
  <c r="Q56" i="357"/>
  <c r="K56" i="357"/>
  <c r="F56" i="357"/>
  <c r="H56" i="357"/>
  <c r="C56" i="357"/>
  <c r="U55" i="357"/>
  <c r="T55" i="357"/>
  <c r="S55" i="357"/>
  <c r="Q55" i="357"/>
  <c r="K55" i="357"/>
  <c r="H55" i="357"/>
  <c r="R55" i="357"/>
  <c r="F55" i="357"/>
  <c r="C55" i="357"/>
  <c r="T54" i="357"/>
  <c r="S54" i="357"/>
  <c r="Q54" i="357"/>
  <c r="K54" i="357"/>
  <c r="F54" i="357"/>
  <c r="H54" i="357"/>
  <c r="C54" i="357"/>
  <c r="T53" i="357"/>
  <c r="S53" i="357"/>
  <c r="Q53" i="357"/>
  <c r="K53" i="357"/>
  <c r="F53" i="357"/>
  <c r="H53" i="357"/>
  <c r="C53" i="357"/>
  <c r="S52" i="357"/>
  <c r="T52" i="357"/>
  <c r="Q52" i="357"/>
  <c r="K52" i="357"/>
  <c r="J52" i="357"/>
  <c r="I52" i="357"/>
  <c r="H52" i="357"/>
  <c r="R52" i="357"/>
  <c r="F52" i="357"/>
  <c r="C52" i="357"/>
  <c r="S51" i="357"/>
  <c r="T51" i="357"/>
  <c r="Q51" i="357"/>
  <c r="K51" i="357"/>
  <c r="F51" i="357"/>
  <c r="H51" i="357"/>
  <c r="C51" i="357"/>
  <c r="U50" i="357"/>
  <c r="T50" i="357"/>
  <c r="S50" i="357"/>
  <c r="Q50" i="357"/>
  <c r="K50" i="357"/>
  <c r="I50" i="357"/>
  <c r="J50" i="357"/>
  <c r="H50" i="357"/>
  <c r="R50" i="357"/>
  <c r="F50" i="357"/>
  <c r="C50" i="357"/>
  <c r="U49" i="357"/>
  <c r="S49" i="357"/>
  <c r="T49" i="357"/>
  <c r="R49" i="357"/>
  <c r="Q49" i="357"/>
  <c r="K49" i="357"/>
  <c r="H49" i="357"/>
  <c r="I49" i="357"/>
  <c r="J49" i="357"/>
  <c r="F49" i="357"/>
  <c r="C49" i="357"/>
  <c r="T48" i="357"/>
  <c r="S48" i="357"/>
  <c r="Q48" i="357"/>
  <c r="K48" i="357"/>
  <c r="H48" i="357"/>
  <c r="R48" i="357"/>
  <c r="F48" i="357"/>
  <c r="C48" i="357"/>
  <c r="S47" i="357"/>
  <c r="T47" i="357"/>
  <c r="Q47" i="357"/>
  <c r="K47" i="357"/>
  <c r="H47" i="357"/>
  <c r="I47" i="357"/>
  <c r="J47" i="357"/>
  <c r="F47" i="357"/>
  <c r="C47" i="357"/>
  <c r="U46" i="357"/>
  <c r="T46" i="357"/>
  <c r="S46" i="357"/>
  <c r="Q46" i="357"/>
  <c r="K46" i="357"/>
  <c r="I46" i="357"/>
  <c r="J46" i="357"/>
  <c r="H46" i="357"/>
  <c r="R46" i="357"/>
  <c r="F46" i="357"/>
  <c r="C46" i="357"/>
  <c r="T45" i="357"/>
  <c r="S45" i="357"/>
  <c r="R45" i="357"/>
  <c r="Q45" i="357"/>
  <c r="K45" i="357"/>
  <c r="F45" i="357"/>
  <c r="H45" i="357"/>
  <c r="C45" i="357"/>
  <c r="T44" i="357"/>
  <c r="S44" i="357"/>
  <c r="Q44" i="357"/>
  <c r="K44" i="357"/>
  <c r="H44" i="357"/>
  <c r="F44" i="357"/>
  <c r="C44" i="357"/>
  <c r="T43" i="357"/>
  <c r="S43" i="357"/>
  <c r="Q43" i="357"/>
  <c r="K43" i="357"/>
  <c r="F43" i="357"/>
  <c r="H43" i="357"/>
  <c r="R43" i="357"/>
  <c r="C43" i="357"/>
  <c r="T42" i="357"/>
  <c r="S42" i="357"/>
  <c r="Q42" i="357"/>
  <c r="K42" i="357"/>
  <c r="F42" i="357"/>
  <c r="H42" i="357"/>
  <c r="C42" i="357"/>
  <c r="T41" i="357"/>
  <c r="S41" i="357"/>
  <c r="R41" i="357"/>
  <c r="Q41" i="357"/>
  <c r="K41" i="357"/>
  <c r="I41" i="357"/>
  <c r="J41" i="357"/>
  <c r="H41" i="357"/>
  <c r="U41" i="357"/>
  <c r="F41" i="357"/>
  <c r="C41" i="357"/>
  <c r="BP40" i="357"/>
  <c r="S40" i="357"/>
  <c r="T40" i="357"/>
  <c r="Q40" i="357"/>
  <c r="K40" i="357"/>
  <c r="I40" i="357"/>
  <c r="J40" i="357"/>
  <c r="F40" i="357"/>
  <c r="H40" i="357"/>
  <c r="U40" i="357"/>
  <c r="C40" i="357"/>
  <c r="BP39" i="357"/>
  <c r="T39" i="357"/>
  <c r="S39" i="357"/>
  <c r="Q39" i="357"/>
  <c r="K39" i="357"/>
  <c r="H39" i="357"/>
  <c r="I39" i="357"/>
  <c r="J39" i="357"/>
  <c r="F39" i="357"/>
  <c r="C39" i="357"/>
  <c r="BP38" i="357"/>
  <c r="T38" i="357"/>
  <c r="S38" i="357"/>
  <c r="R38" i="357"/>
  <c r="Q38" i="357"/>
  <c r="K38" i="357"/>
  <c r="F38" i="357"/>
  <c r="H38" i="357"/>
  <c r="U38" i="357"/>
  <c r="C38" i="357"/>
  <c r="BP37" i="357"/>
  <c r="T37" i="357"/>
  <c r="S37" i="357"/>
  <c r="Q37" i="357"/>
  <c r="K37" i="357"/>
  <c r="I37" i="357"/>
  <c r="J37" i="357"/>
  <c r="H37" i="357"/>
  <c r="R37" i="357"/>
  <c r="F37" i="357"/>
  <c r="C37" i="357"/>
  <c r="BP36" i="357"/>
  <c r="S36" i="357"/>
  <c r="T36" i="357"/>
  <c r="Q36" i="357"/>
  <c r="K36" i="357"/>
  <c r="I36" i="357"/>
  <c r="J36" i="357"/>
  <c r="F36" i="357"/>
  <c r="H36" i="357"/>
  <c r="U36" i="357"/>
  <c r="C36" i="357"/>
  <c r="BP35" i="357"/>
  <c r="T35" i="357"/>
  <c r="S35" i="357"/>
  <c r="Q35" i="357"/>
  <c r="K35" i="357"/>
  <c r="H35" i="357"/>
  <c r="I35" i="357"/>
  <c r="J35" i="357"/>
  <c r="F35" i="357"/>
  <c r="C35" i="357"/>
  <c r="BP34" i="357"/>
  <c r="T34" i="357"/>
  <c r="S34" i="357"/>
  <c r="Q34" i="357"/>
  <c r="K34" i="357"/>
  <c r="F34" i="357"/>
  <c r="H34" i="357"/>
  <c r="U34" i="357"/>
  <c r="C34" i="357"/>
  <c r="T33" i="357"/>
  <c r="S33" i="357"/>
  <c r="Q33" i="357"/>
  <c r="K33" i="357"/>
  <c r="F33" i="357"/>
  <c r="H33" i="357"/>
  <c r="C33" i="357"/>
  <c r="T32" i="357"/>
  <c r="S32" i="357"/>
  <c r="Q32" i="357"/>
  <c r="K32" i="357"/>
  <c r="F32" i="357"/>
  <c r="H32" i="357"/>
  <c r="C32" i="357"/>
  <c r="S31" i="357"/>
  <c r="T31" i="357"/>
  <c r="Q31" i="357"/>
  <c r="K31" i="357"/>
  <c r="F31" i="357"/>
  <c r="H31" i="357"/>
  <c r="C31" i="357"/>
  <c r="BP30" i="357"/>
  <c r="BD30" i="357"/>
  <c r="AR30" i="357"/>
  <c r="AA30" i="357"/>
  <c r="T30" i="357"/>
  <c r="S30" i="357"/>
  <c r="Q30" i="357"/>
  <c r="K30" i="357"/>
  <c r="F30" i="357"/>
  <c r="H30" i="357"/>
  <c r="U30" i="357"/>
  <c r="C30" i="357"/>
  <c r="S29" i="357"/>
  <c r="T29" i="357"/>
  <c r="Q29" i="357"/>
  <c r="K29" i="357"/>
  <c r="I29" i="357"/>
  <c r="J29" i="357"/>
  <c r="F29" i="357"/>
  <c r="H29" i="357"/>
  <c r="U29" i="357"/>
  <c r="C29" i="357"/>
  <c r="T28" i="357"/>
  <c r="S28" i="357"/>
  <c r="R28" i="357"/>
  <c r="Q28" i="357"/>
  <c r="K28" i="357"/>
  <c r="F28" i="357"/>
  <c r="H28" i="357"/>
  <c r="U28" i="357"/>
  <c r="C28" i="357"/>
  <c r="T27" i="357"/>
  <c r="S27" i="357"/>
  <c r="Q27" i="357"/>
  <c r="K27" i="357"/>
  <c r="F27" i="357"/>
  <c r="H27" i="357"/>
  <c r="C27" i="357"/>
  <c r="T26" i="357"/>
  <c r="S26" i="357"/>
  <c r="Q26" i="357"/>
  <c r="K26" i="357"/>
  <c r="I26" i="357"/>
  <c r="J26" i="357"/>
  <c r="F26" i="357"/>
  <c r="H26" i="357"/>
  <c r="U26" i="357"/>
  <c r="C26" i="357"/>
  <c r="S25" i="357"/>
  <c r="T25" i="357"/>
  <c r="Q25" i="357"/>
  <c r="K25" i="357"/>
  <c r="H25" i="357"/>
  <c r="F25" i="357"/>
  <c r="C25" i="357"/>
  <c r="T24" i="357"/>
  <c r="S24" i="357"/>
  <c r="Q24" i="357"/>
  <c r="K24" i="357"/>
  <c r="F24" i="357"/>
  <c r="H24" i="357"/>
  <c r="C24" i="357"/>
  <c r="S23" i="357"/>
  <c r="T23" i="357"/>
  <c r="R23" i="357"/>
  <c r="Q23" i="357"/>
  <c r="K23" i="357"/>
  <c r="H23" i="357"/>
  <c r="I23" i="357"/>
  <c r="J23" i="357"/>
  <c r="F23" i="357"/>
  <c r="C23" i="357"/>
  <c r="T22" i="357"/>
  <c r="S22" i="357"/>
  <c r="Q22" i="357"/>
  <c r="K22" i="357"/>
  <c r="H22" i="357"/>
  <c r="R22" i="357"/>
  <c r="F22" i="357"/>
  <c r="C22" i="357"/>
  <c r="S21" i="357"/>
  <c r="T21" i="357"/>
  <c r="Q21" i="357"/>
  <c r="K21" i="357"/>
  <c r="I21" i="357"/>
  <c r="J21" i="357"/>
  <c r="H21" i="357"/>
  <c r="R21" i="357"/>
  <c r="F21" i="357"/>
  <c r="C21" i="357"/>
  <c r="T20" i="357"/>
  <c r="S20" i="357"/>
  <c r="Q20" i="357"/>
  <c r="K20" i="357"/>
  <c r="F20" i="357"/>
  <c r="H20" i="357"/>
  <c r="C20" i="357"/>
  <c r="S19" i="357"/>
  <c r="T19" i="357"/>
  <c r="Q19" i="357"/>
  <c r="K19" i="357"/>
  <c r="J19" i="357"/>
  <c r="H19" i="357"/>
  <c r="I19" i="357"/>
  <c r="F19" i="357"/>
  <c r="C19" i="357"/>
  <c r="AP18" i="357"/>
  <c r="S18" i="357"/>
  <c r="T18" i="357"/>
  <c r="Q18" i="357"/>
  <c r="K18" i="357"/>
  <c r="H18" i="357"/>
  <c r="R18" i="357"/>
  <c r="F18" i="357"/>
  <c r="C18" i="357"/>
  <c r="T17" i="357"/>
  <c r="S17" i="357"/>
  <c r="Q17" i="357"/>
  <c r="K17" i="357"/>
  <c r="F17" i="357"/>
  <c r="H17" i="357"/>
  <c r="C17" i="357"/>
  <c r="S16" i="357"/>
  <c r="T16" i="357"/>
  <c r="Q16" i="357"/>
  <c r="K16" i="357"/>
  <c r="H16" i="357"/>
  <c r="I16" i="357"/>
  <c r="J16" i="357"/>
  <c r="F16" i="357"/>
  <c r="C16" i="357"/>
  <c r="AL15" i="357"/>
  <c r="S15" i="357"/>
  <c r="T15" i="357"/>
  <c r="Q15" i="357"/>
  <c r="K15" i="357"/>
  <c r="H15" i="357"/>
  <c r="U15" i="357"/>
  <c r="F15" i="357"/>
  <c r="C15" i="357"/>
  <c r="T14" i="357"/>
  <c r="S14" i="357"/>
  <c r="Q14" i="357"/>
  <c r="K14" i="357"/>
  <c r="F14" i="357"/>
  <c r="H14" i="357"/>
  <c r="C14" i="357"/>
  <c r="AL13" i="357"/>
  <c r="T13" i="357"/>
  <c r="S13" i="357"/>
  <c r="Q13" i="357"/>
  <c r="K13" i="357"/>
  <c r="F13" i="357"/>
  <c r="C13" i="357"/>
  <c r="BR11" i="357"/>
  <c r="AL11" i="357"/>
  <c r="BR9" i="357"/>
  <c r="CL7" i="357"/>
  <c r="CC7" i="357"/>
  <c r="BW7" i="357"/>
  <c r="N73" i="356"/>
  <c r="M73" i="356"/>
  <c r="D75" i="356"/>
  <c r="G73" i="356"/>
  <c r="T72" i="356"/>
  <c r="S72" i="356"/>
  <c r="Q72" i="356"/>
  <c r="K72" i="356"/>
  <c r="F72" i="356"/>
  <c r="H72" i="356"/>
  <c r="C72" i="356"/>
  <c r="S71" i="356"/>
  <c r="T71" i="356"/>
  <c r="Q71" i="356"/>
  <c r="K71" i="356"/>
  <c r="H71" i="356"/>
  <c r="F71" i="356"/>
  <c r="C71" i="356"/>
  <c r="T70" i="356"/>
  <c r="S70" i="356"/>
  <c r="Q70" i="356"/>
  <c r="K70" i="356"/>
  <c r="F70" i="356"/>
  <c r="H70" i="356"/>
  <c r="C70" i="356"/>
  <c r="S69" i="356"/>
  <c r="T69" i="356"/>
  <c r="Q69" i="356"/>
  <c r="K69" i="356"/>
  <c r="H69" i="356"/>
  <c r="R69" i="356"/>
  <c r="F69" i="356"/>
  <c r="C69" i="356"/>
  <c r="T68" i="356"/>
  <c r="S68" i="356"/>
  <c r="Q68" i="356"/>
  <c r="K68" i="356"/>
  <c r="I68" i="356"/>
  <c r="J68" i="356"/>
  <c r="F68" i="356"/>
  <c r="H68" i="356"/>
  <c r="C68" i="356"/>
  <c r="S67" i="356"/>
  <c r="T67" i="356"/>
  <c r="Q67" i="356"/>
  <c r="K67" i="356"/>
  <c r="H67" i="356"/>
  <c r="I67" i="356"/>
  <c r="J67" i="356"/>
  <c r="F67" i="356"/>
  <c r="C67" i="356"/>
  <c r="T66" i="356"/>
  <c r="S66" i="356"/>
  <c r="Q66" i="356"/>
  <c r="K66" i="356"/>
  <c r="F66" i="356"/>
  <c r="H66" i="356"/>
  <c r="C66" i="356"/>
  <c r="S65" i="356"/>
  <c r="T65" i="356"/>
  <c r="Q65" i="356"/>
  <c r="K65" i="356"/>
  <c r="F65" i="356"/>
  <c r="H65" i="356"/>
  <c r="C65" i="356"/>
  <c r="T64" i="356"/>
  <c r="S64" i="356"/>
  <c r="R64" i="356"/>
  <c r="Q64" i="356"/>
  <c r="K64" i="356"/>
  <c r="F64" i="356"/>
  <c r="H64" i="356"/>
  <c r="C64" i="356"/>
  <c r="S63" i="356"/>
  <c r="T63" i="356"/>
  <c r="Q63" i="356"/>
  <c r="K63" i="356"/>
  <c r="H63" i="356"/>
  <c r="U63" i="356"/>
  <c r="F63" i="356"/>
  <c r="C63" i="356"/>
  <c r="T62" i="356"/>
  <c r="S62" i="356"/>
  <c r="Q62" i="356"/>
  <c r="K62" i="356"/>
  <c r="F62" i="356"/>
  <c r="H62" i="356"/>
  <c r="C62" i="356"/>
  <c r="S61" i="356"/>
  <c r="T61" i="356"/>
  <c r="Q61" i="356"/>
  <c r="K61" i="356"/>
  <c r="H61" i="356"/>
  <c r="R61" i="356"/>
  <c r="F61" i="356"/>
  <c r="C61" i="356"/>
  <c r="T60" i="356"/>
  <c r="S60" i="356"/>
  <c r="Q60" i="356"/>
  <c r="K60" i="356"/>
  <c r="I60" i="356"/>
  <c r="J60" i="356"/>
  <c r="F60" i="356"/>
  <c r="H60" i="356"/>
  <c r="C60" i="356"/>
  <c r="S59" i="356"/>
  <c r="T59" i="356"/>
  <c r="Q59" i="356"/>
  <c r="K59" i="356"/>
  <c r="H59" i="356"/>
  <c r="I59" i="356"/>
  <c r="J59" i="356"/>
  <c r="F59" i="356"/>
  <c r="C59" i="356"/>
  <c r="T58" i="356"/>
  <c r="S58" i="356"/>
  <c r="Q58" i="356"/>
  <c r="K58" i="356"/>
  <c r="F58" i="356"/>
  <c r="H58" i="356"/>
  <c r="C58" i="356"/>
  <c r="S57" i="356"/>
  <c r="T57" i="356"/>
  <c r="Q57" i="356"/>
  <c r="K57" i="356"/>
  <c r="H57" i="356"/>
  <c r="I57" i="356"/>
  <c r="J57" i="356"/>
  <c r="F57" i="356"/>
  <c r="C57" i="356"/>
  <c r="T56" i="356"/>
  <c r="S56" i="356"/>
  <c r="R56" i="356"/>
  <c r="Q56" i="356"/>
  <c r="K56" i="356"/>
  <c r="F56" i="356"/>
  <c r="H56" i="356"/>
  <c r="C56" i="356"/>
  <c r="T55" i="356"/>
  <c r="S55" i="356"/>
  <c r="Q55" i="356"/>
  <c r="K55" i="356"/>
  <c r="F55" i="356"/>
  <c r="H55" i="356"/>
  <c r="C55" i="356"/>
  <c r="T54" i="356"/>
  <c r="S54" i="356"/>
  <c r="R54" i="356"/>
  <c r="Q54" i="356"/>
  <c r="K54" i="356"/>
  <c r="F54" i="356"/>
  <c r="H54" i="356"/>
  <c r="C54" i="356"/>
  <c r="T53" i="356"/>
  <c r="S53" i="356"/>
  <c r="Q53" i="356"/>
  <c r="K53" i="356"/>
  <c r="F53" i="356"/>
  <c r="H53" i="356"/>
  <c r="C53" i="356"/>
  <c r="S52" i="356"/>
  <c r="T52" i="356"/>
  <c r="Q52" i="356"/>
  <c r="K52" i="356"/>
  <c r="H52" i="356"/>
  <c r="I52" i="356"/>
  <c r="J52" i="356"/>
  <c r="F52" i="356"/>
  <c r="C52" i="356"/>
  <c r="T51" i="356"/>
  <c r="S51" i="356"/>
  <c r="Q51" i="356"/>
  <c r="K51" i="356"/>
  <c r="F51" i="356"/>
  <c r="H51" i="356"/>
  <c r="C51" i="356"/>
  <c r="S50" i="356"/>
  <c r="T50" i="356"/>
  <c r="Q50" i="356"/>
  <c r="K50" i="356"/>
  <c r="F50" i="356"/>
  <c r="H50" i="356"/>
  <c r="C50" i="356"/>
  <c r="S49" i="356"/>
  <c r="T49" i="356"/>
  <c r="Q49" i="356"/>
  <c r="K49" i="356"/>
  <c r="H49" i="356"/>
  <c r="R49" i="356"/>
  <c r="F49" i="356"/>
  <c r="C49" i="356"/>
  <c r="S48" i="356"/>
  <c r="T48" i="356"/>
  <c r="Q48" i="356"/>
  <c r="K48" i="356"/>
  <c r="F48" i="356"/>
  <c r="H48" i="356"/>
  <c r="C48" i="356"/>
  <c r="S47" i="356"/>
  <c r="T47" i="356"/>
  <c r="Q47" i="356"/>
  <c r="K47" i="356"/>
  <c r="H47" i="356"/>
  <c r="R47" i="356"/>
  <c r="F47" i="356"/>
  <c r="C47" i="356"/>
  <c r="S46" i="356"/>
  <c r="T46" i="356"/>
  <c r="Q46" i="356"/>
  <c r="K46" i="356"/>
  <c r="F46" i="356"/>
  <c r="H46" i="356"/>
  <c r="C46" i="356"/>
  <c r="T45" i="356"/>
  <c r="S45" i="356"/>
  <c r="R45" i="356"/>
  <c r="Q45" i="356"/>
  <c r="K45" i="356"/>
  <c r="F45" i="356"/>
  <c r="H45" i="356"/>
  <c r="C45" i="356"/>
  <c r="S44" i="356"/>
  <c r="T44" i="356"/>
  <c r="Q44" i="356"/>
  <c r="K44" i="356"/>
  <c r="F44" i="356"/>
  <c r="H44" i="356"/>
  <c r="C44" i="356"/>
  <c r="T43" i="356"/>
  <c r="S43" i="356"/>
  <c r="R43" i="356"/>
  <c r="Q43" i="356"/>
  <c r="K43" i="356"/>
  <c r="F43" i="356"/>
  <c r="H43" i="356"/>
  <c r="C43" i="356"/>
  <c r="U42" i="356"/>
  <c r="S42" i="356"/>
  <c r="T42" i="356"/>
  <c r="Q42" i="356"/>
  <c r="K42" i="356"/>
  <c r="H42" i="356"/>
  <c r="F42" i="356"/>
  <c r="C42" i="356"/>
  <c r="T41" i="356"/>
  <c r="S41" i="356"/>
  <c r="Q41" i="356"/>
  <c r="K41" i="356"/>
  <c r="F41" i="356"/>
  <c r="H41" i="356"/>
  <c r="C41" i="356"/>
  <c r="BP40" i="356"/>
  <c r="T40" i="356"/>
  <c r="S40" i="356"/>
  <c r="Q40" i="356"/>
  <c r="K40" i="356"/>
  <c r="F40" i="356"/>
  <c r="H40" i="356"/>
  <c r="C40" i="356"/>
  <c r="BP39" i="356"/>
  <c r="T39" i="356"/>
  <c r="S39" i="356"/>
  <c r="Q39" i="356"/>
  <c r="K39" i="356"/>
  <c r="F39" i="356"/>
  <c r="H39" i="356"/>
  <c r="C39" i="356"/>
  <c r="BP38" i="356"/>
  <c r="T38" i="356"/>
  <c r="S38" i="356"/>
  <c r="Q38" i="356"/>
  <c r="K38" i="356"/>
  <c r="F38" i="356"/>
  <c r="H38" i="356"/>
  <c r="C38" i="356"/>
  <c r="BP37" i="356"/>
  <c r="T37" i="356"/>
  <c r="S37" i="356"/>
  <c r="Q37" i="356"/>
  <c r="K37" i="356"/>
  <c r="F37" i="356"/>
  <c r="H37" i="356"/>
  <c r="C37" i="356"/>
  <c r="BP36" i="356"/>
  <c r="T36" i="356"/>
  <c r="S36" i="356"/>
  <c r="Q36" i="356"/>
  <c r="K36" i="356"/>
  <c r="F36" i="356"/>
  <c r="H36" i="356"/>
  <c r="C36" i="356"/>
  <c r="BP35" i="356"/>
  <c r="T35" i="356"/>
  <c r="S35" i="356"/>
  <c r="Q35" i="356"/>
  <c r="K35" i="356"/>
  <c r="F35" i="356"/>
  <c r="H35" i="356"/>
  <c r="C35" i="356"/>
  <c r="BP34" i="356"/>
  <c r="T34" i="356"/>
  <c r="S34" i="356"/>
  <c r="Q34" i="356"/>
  <c r="K34" i="356"/>
  <c r="F34" i="356"/>
  <c r="H34" i="356"/>
  <c r="C34" i="356"/>
  <c r="S33" i="356"/>
  <c r="T33" i="356"/>
  <c r="Q33" i="356"/>
  <c r="K33" i="356"/>
  <c r="F33" i="356"/>
  <c r="H33" i="356"/>
  <c r="C33" i="356"/>
  <c r="T32" i="356"/>
  <c r="S32" i="356"/>
  <c r="Q32" i="356"/>
  <c r="K32" i="356"/>
  <c r="F32" i="356"/>
  <c r="H32" i="356"/>
  <c r="C32" i="356"/>
  <c r="U31" i="356"/>
  <c r="S31" i="356"/>
  <c r="T31" i="356"/>
  <c r="Q31" i="356"/>
  <c r="K31" i="356"/>
  <c r="H31" i="356"/>
  <c r="F31" i="356"/>
  <c r="C31" i="356"/>
  <c r="BP30" i="356"/>
  <c r="BD30" i="356"/>
  <c r="AR30" i="356"/>
  <c r="AA30" i="356"/>
  <c r="T30" i="356"/>
  <c r="S30" i="356"/>
  <c r="Q30" i="356"/>
  <c r="K30" i="356"/>
  <c r="F30" i="356"/>
  <c r="H30" i="356"/>
  <c r="C30" i="356"/>
  <c r="T29" i="356"/>
  <c r="S29" i="356"/>
  <c r="Q29" i="356"/>
  <c r="K29" i="356"/>
  <c r="F29" i="356"/>
  <c r="H29" i="356"/>
  <c r="C29" i="356"/>
  <c r="T28" i="356"/>
  <c r="S28" i="356"/>
  <c r="Q28" i="356"/>
  <c r="K28" i="356"/>
  <c r="F28" i="356"/>
  <c r="H28" i="356"/>
  <c r="C28" i="356"/>
  <c r="S27" i="356"/>
  <c r="T27" i="356"/>
  <c r="Q27" i="356"/>
  <c r="K27" i="356"/>
  <c r="F27" i="356"/>
  <c r="H27" i="356"/>
  <c r="C27" i="356"/>
  <c r="T26" i="356"/>
  <c r="S26" i="356"/>
  <c r="R26" i="356"/>
  <c r="Q26" i="356"/>
  <c r="K26" i="356"/>
  <c r="F26" i="356"/>
  <c r="H26" i="356"/>
  <c r="C26" i="356"/>
  <c r="S25" i="356"/>
  <c r="T25" i="356"/>
  <c r="Q25" i="356"/>
  <c r="K25" i="356"/>
  <c r="H25" i="356"/>
  <c r="F25" i="356"/>
  <c r="C25" i="356"/>
  <c r="T24" i="356"/>
  <c r="S24" i="356"/>
  <c r="Q24" i="356"/>
  <c r="K24" i="356"/>
  <c r="F24" i="356"/>
  <c r="H24" i="356"/>
  <c r="C24" i="356"/>
  <c r="S23" i="356"/>
  <c r="T23" i="356"/>
  <c r="Q23" i="356"/>
  <c r="K23" i="356"/>
  <c r="H23" i="356"/>
  <c r="R23" i="356"/>
  <c r="F23" i="356"/>
  <c r="C23" i="356"/>
  <c r="S22" i="356"/>
  <c r="T22" i="356"/>
  <c r="Q22" i="356"/>
  <c r="K22" i="356"/>
  <c r="F22" i="356"/>
  <c r="H22" i="356"/>
  <c r="C22" i="356"/>
  <c r="S21" i="356"/>
  <c r="T21" i="356"/>
  <c r="Q21" i="356"/>
  <c r="K21" i="356"/>
  <c r="H21" i="356"/>
  <c r="I21" i="356"/>
  <c r="J21" i="356"/>
  <c r="F21" i="356"/>
  <c r="C21" i="356"/>
  <c r="T20" i="356"/>
  <c r="S20" i="356"/>
  <c r="Q20" i="356"/>
  <c r="K20" i="356"/>
  <c r="F20" i="356"/>
  <c r="H20" i="356"/>
  <c r="C20" i="356"/>
  <c r="S19" i="356"/>
  <c r="T19" i="356"/>
  <c r="Q19" i="356"/>
  <c r="K19" i="356"/>
  <c r="F19" i="356"/>
  <c r="H19" i="356"/>
  <c r="C19" i="356"/>
  <c r="AP18" i="356"/>
  <c r="S18" i="356"/>
  <c r="T18" i="356"/>
  <c r="Q18" i="356"/>
  <c r="K18" i="356"/>
  <c r="H18" i="356"/>
  <c r="R18" i="356"/>
  <c r="F18" i="356"/>
  <c r="C18" i="356"/>
  <c r="S17" i="356"/>
  <c r="T17" i="356"/>
  <c r="Q17" i="356"/>
  <c r="K17" i="356"/>
  <c r="I17" i="356"/>
  <c r="J17" i="356"/>
  <c r="F17" i="356"/>
  <c r="H17" i="356"/>
  <c r="C17" i="356"/>
  <c r="S16" i="356"/>
  <c r="T16" i="356"/>
  <c r="Q16" i="356"/>
  <c r="K16" i="356"/>
  <c r="H16" i="356"/>
  <c r="I16" i="356"/>
  <c r="J16" i="356"/>
  <c r="F16" i="356"/>
  <c r="C16" i="356"/>
  <c r="AL15" i="356"/>
  <c r="S15" i="356"/>
  <c r="T15" i="356"/>
  <c r="Q15" i="356"/>
  <c r="K15" i="356"/>
  <c r="H15" i="356"/>
  <c r="F15" i="356"/>
  <c r="C15" i="356"/>
  <c r="T14" i="356"/>
  <c r="S14" i="356"/>
  <c r="Q14" i="356"/>
  <c r="K14" i="356"/>
  <c r="F14" i="356"/>
  <c r="H14" i="356"/>
  <c r="C14" i="356"/>
  <c r="AL13" i="356"/>
  <c r="T13" i="356"/>
  <c r="S13" i="356"/>
  <c r="Q13" i="356"/>
  <c r="K13" i="356"/>
  <c r="K73" i="356"/>
  <c r="BL29" i="356"/>
  <c r="F13" i="356"/>
  <c r="C13" i="356"/>
  <c r="BR11" i="356"/>
  <c r="AL11" i="356"/>
  <c r="BR9" i="356"/>
  <c r="CL7" i="356"/>
  <c r="CC7" i="356"/>
  <c r="BW7" i="356"/>
  <c r="N73" i="355"/>
  <c r="M73" i="355"/>
  <c r="D75" i="355"/>
  <c r="G73" i="355"/>
  <c r="T72" i="355"/>
  <c r="S72" i="355"/>
  <c r="R72" i="355"/>
  <c r="Q72" i="355"/>
  <c r="K72" i="355"/>
  <c r="F72" i="355"/>
  <c r="H72" i="355"/>
  <c r="C72" i="355"/>
  <c r="U71" i="355"/>
  <c r="S71" i="355"/>
  <c r="T71" i="355"/>
  <c r="Q71" i="355"/>
  <c r="K71" i="355"/>
  <c r="H71" i="355"/>
  <c r="F71" i="355"/>
  <c r="C71" i="355"/>
  <c r="T70" i="355"/>
  <c r="S70" i="355"/>
  <c r="Q70" i="355"/>
  <c r="K70" i="355"/>
  <c r="F70" i="355"/>
  <c r="H70" i="355"/>
  <c r="C70" i="355"/>
  <c r="S69" i="355"/>
  <c r="T69" i="355"/>
  <c r="Q69" i="355"/>
  <c r="K69" i="355"/>
  <c r="H69" i="355"/>
  <c r="R69" i="355"/>
  <c r="F69" i="355"/>
  <c r="C69" i="355"/>
  <c r="S68" i="355"/>
  <c r="T68" i="355"/>
  <c r="Q68" i="355"/>
  <c r="K68" i="355"/>
  <c r="F68" i="355"/>
  <c r="H68" i="355"/>
  <c r="C68" i="355"/>
  <c r="S67" i="355"/>
  <c r="T67" i="355"/>
  <c r="Q67" i="355"/>
  <c r="K67" i="355"/>
  <c r="H67" i="355"/>
  <c r="I67" i="355"/>
  <c r="J67" i="355"/>
  <c r="F67" i="355"/>
  <c r="C67" i="355"/>
  <c r="T66" i="355"/>
  <c r="S66" i="355"/>
  <c r="Q66" i="355"/>
  <c r="K66" i="355"/>
  <c r="F66" i="355"/>
  <c r="H66" i="355"/>
  <c r="C66" i="355"/>
  <c r="S65" i="355"/>
  <c r="T65" i="355"/>
  <c r="Q65" i="355"/>
  <c r="K65" i="355"/>
  <c r="F65" i="355"/>
  <c r="H65" i="355"/>
  <c r="C65" i="355"/>
  <c r="T64" i="355"/>
  <c r="S64" i="355"/>
  <c r="Q64" i="355"/>
  <c r="K64" i="355"/>
  <c r="F64" i="355"/>
  <c r="H64" i="355"/>
  <c r="C64" i="355"/>
  <c r="S63" i="355"/>
  <c r="T63" i="355"/>
  <c r="Q63" i="355"/>
  <c r="K63" i="355"/>
  <c r="H63" i="355"/>
  <c r="F63" i="355"/>
  <c r="C63" i="355"/>
  <c r="T62" i="355"/>
  <c r="S62" i="355"/>
  <c r="Q62" i="355"/>
  <c r="K62" i="355"/>
  <c r="F62" i="355"/>
  <c r="H62" i="355"/>
  <c r="C62" i="355"/>
  <c r="S61" i="355"/>
  <c r="T61" i="355"/>
  <c r="Q61" i="355"/>
  <c r="K61" i="355"/>
  <c r="H61" i="355"/>
  <c r="R61" i="355"/>
  <c r="F61" i="355"/>
  <c r="C61" i="355"/>
  <c r="S60" i="355"/>
  <c r="T60" i="355"/>
  <c r="Q60" i="355"/>
  <c r="K60" i="355"/>
  <c r="I60" i="355"/>
  <c r="J60" i="355"/>
  <c r="F60" i="355"/>
  <c r="H60" i="355"/>
  <c r="C60" i="355"/>
  <c r="S59" i="355"/>
  <c r="T59" i="355"/>
  <c r="Q59" i="355"/>
  <c r="K59" i="355"/>
  <c r="H59" i="355"/>
  <c r="I59" i="355"/>
  <c r="J59" i="355"/>
  <c r="F59" i="355"/>
  <c r="C59" i="355"/>
  <c r="T58" i="355"/>
  <c r="S58" i="355"/>
  <c r="Q58" i="355"/>
  <c r="K58" i="355"/>
  <c r="F58" i="355"/>
  <c r="H58" i="355"/>
  <c r="C58" i="355"/>
  <c r="S57" i="355"/>
  <c r="T57" i="355"/>
  <c r="Q57" i="355"/>
  <c r="K57" i="355"/>
  <c r="F57" i="355"/>
  <c r="H57" i="355"/>
  <c r="C57" i="355"/>
  <c r="T56" i="355"/>
  <c r="S56" i="355"/>
  <c r="R56" i="355"/>
  <c r="Q56" i="355"/>
  <c r="K56" i="355"/>
  <c r="F56" i="355"/>
  <c r="H56" i="355"/>
  <c r="C56" i="355"/>
  <c r="S55" i="355"/>
  <c r="T55" i="355"/>
  <c r="Q55" i="355"/>
  <c r="K55" i="355"/>
  <c r="I55" i="355"/>
  <c r="J55" i="355"/>
  <c r="F55" i="355"/>
  <c r="H55" i="355"/>
  <c r="C55" i="355"/>
  <c r="T54" i="355"/>
  <c r="S54" i="355"/>
  <c r="Q54" i="355"/>
  <c r="K54" i="355"/>
  <c r="F54" i="355"/>
  <c r="H54" i="355"/>
  <c r="C54" i="355"/>
  <c r="S53" i="355"/>
  <c r="T53" i="355"/>
  <c r="Q53" i="355"/>
  <c r="K53" i="355"/>
  <c r="F53" i="355"/>
  <c r="H53" i="355"/>
  <c r="C53" i="355"/>
  <c r="S52" i="355"/>
  <c r="T52" i="355"/>
  <c r="Q52" i="355"/>
  <c r="K52" i="355"/>
  <c r="H52" i="355"/>
  <c r="I52" i="355"/>
  <c r="J52" i="355"/>
  <c r="F52" i="355"/>
  <c r="C52" i="355"/>
  <c r="T51" i="355"/>
  <c r="S51" i="355"/>
  <c r="Q51" i="355"/>
  <c r="K51" i="355"/>
  <c r="F51" i="355"/>
  <c r="H51" i="355"/>
  <c r="C51" i="355"/>
  <c r="S50" i="355"/>
  <c r="T50" i="355"/>
  <c r="Q50" i="355"/>
  <c r="K50" i="355"/>
  <c r="F50" i="355"/>
  <c r="H50" i="355"/>
  <c r="C50" i="355"/>
  <c r="S49" i="355"/>
  <c r="T49" i="355"/>
  <c r="Q49" i="355"/>
  <c r="K49" i="355"/>
  <c r="H49" i="355"/>
  <c r="R49" i="355"/>
  <c r="F49" i="355"/>
  <c r="C49" i="355"/>
  <c r="S48" i="355"/>
  <c r="T48" i="355"/>
  <c r="Q48" i="355"/>
  <c r="K48" i="355"/>
  <c r="F48" i="355"/>
  <c r="H48" i="355"/>
  <c r="C48" i="355"/>
  <c r="S47" i="355"/>
  <c r="T47" i="355"/>
  <c r="Q47" i="355"/>
  <c r="K47" i="355"/>
  <c r="H47" i="355"/>
  <c r="R47" i="355"/>
  <c r="F47" i="355"/>
  <c r="C47" i="355"/>
  <c r="S46" i="355"/>
  <c r="T46" i="355"/>
  <c r="Q46" i="355"/>
  <c r="K46" i="355"/>
  <c r="F46" i="355"/>
  <c r="H46" i="355"/>
  <c r="C46" i="355"/>
  <c r="T45" i="355"/>
  <c r="S45" i="355"/>
  <c r="Q45" i="355"/>
  <c r="K45" i="355"/>
  <c r="F45" i="355"/>
  <c r="H45" i="355"/>
  <c r="C45" i="355"/>
  <c r="S44" i="355"/>
  <c r="T44" i="355"/>
  <c r="Q44" i="355"/>
  <c r="K44" i="355"/>
  <c r="F44" i="355"/>
  <c r="H44" i="355"/>
  <c r="C44" i="355"/>
  <c r="T43" i="355"/>
  <c r="S43" i="355"/>
  <c r="R43" i="355"/>
  <c r="Q43" i="355"/>
  <c r="K43" i="355"/>
  <c r="F43" i="355"/>
  <c r="H43" i="355"/>
  <c r="C43" i="355"/>
  <c r="U42" i="355"/>
  <c r="S42" i="355"/>
  <c r="T42" i="355"/>
  <c r="Q42" i="355"/>
  <c r="K42" i="355"/>
  <c r="H42" i="355"/>
  <c r="F42" i="355"/>
  <c r="C42" i="355"/>
  <c r="T41" i="355"/>
  <c r="S41" i="355"/>
  <c r="Q41" i="355"/>
  <c r="K41" i="355"/>
  <c r="F41" i="355"/>
  <c r="H41" i="355"/>
  <c r="C41" i="355"/>
  <c r="BP40" i="355"/>
  <c r="T40" i="355"/>
  <c r="S40" i="355"/>
  <c r="Q40" i="355"/>
  <c r="K40" i="355"/>
  <c r="F40" i="355"/>
  <c r="H40" i="355"/>
  <c r="C40" i="355"/>
  <c r="BP39" i="355"/>
  <c r="T39" i="355"/>
  <c r="S39" i="355"/>
  <c r="Q39" i="355"/>
  <c r="K39" i="355"/>
  <c r="F39" i="355"/>
  <c r="H39" i="355"/>
  <c r="C39" i="355"/>
  <c r="BP38" i="355"/>
  <c r="T38" i="355"/>
  <c r="S38" i="355"/>
  <c r="Q38" i="355"/>
  <c r="K38" i="355"/>
  <c r="F38" i="355"/>
  <c r="H38" i="355"/>
  <c r="C38" i="355"/>
  <c r="BP37" i="355"/>
  <c r="T37" i="355"/>
  <c r="S37" i="355"/>
  <c r="Q37" i="355"/>
  <c r="K37" i="355"/>
  <c r="F37" i="355"/>
  <c r="H37" i="355"/>
  <c r="C37" i="355"/>
  <c r="BP36" i="355"/>
  <c r="T36" i="355"/>
  <c r="S36" i="355"/>
  <c r="Q36" i="355"/>
  <c r="K36" i="355"/>
  <c r="F36" i="355"/>
  <c r="H36" i="355"/>
  <c r="C36" i="355"/>
  <c r="BP35" i="355"/>
  <c r="T35" i="355"/>
  <c r="S35" i="355"/>
  <c r="Q35" i="355"/>
  <c r="K35" i="355"/>
  <c r="F35" i="355"/>
  <c r="H35" i="355"/>
  <c r="C35" i="355"/>
  <c r="BP34" i="355"/>
  <c r="T34" i="355"/>
  <c r="S34" i="355"/>
  <c r="Q34" i="355"/>
  <c r="K34" i="355"/>
  <c r="F34" i="355"/>
  <c r="H34" i="355"/>
  <c r="C34" i="355"/>
  <c r="S33" i="355"/>
  <c r="T33" i="355"/>
  <c r="Q33" i="355"/>
  <c r="K33" i="355"/>
  <c r="F33" i="355"/>
  <c r="H33" i="355"/>
  <c r="C33" i="355"/>
  <c r="T32" i="355"/>
  <c r="S32" i="355"/>
  <c r="Q32" i="355"/>
  <c r="K32" i="355"/>
  <c r="F32" i="355"/>
  <c r="H32" i="355"/>
  <c r="R32" i="355"/>
  <c r="C32" i="355"/>
  <c r="U31" i="355"/>
  <c r="S31" i="355"/>
  <c r="T31" i="355"/>
  <c r="Q31" i="355"/>
  <c r="K31" i="355"/>
  <c r="H31" i="355"/>
  <c r="F31" i="355"/>
  <c r="C31" i="355"/>
  <c r="BP30" i="355"/>
  <c r="BD30" i="355"/>
  <c r="AR30" i="355"/>
  <c r="AA30" i="355"/>
  <c r="T30" i="355"/>
  <c r="S30" i="355"/>
  <c r="Q30" i="355"/>
  <c r="K30" i="355"/>
  <c r="F30" i="355"/>
  <c r="H30" i="355"/>
  <c r="C30" i="355"/>
  <c r="T29" i="355"/>
  <c r="S29" i="355"/>
  <c r="Q29" i="355"/>
  <c r="K29" i="355"/>
  <c r="F29" i="355"/>
  <c r="H29" i="355"/>
  <c r="C29" i="355"/>
  <c r="T28" i="355"/>
  <c r="S28" i="355"/>
  <c r="Q28" i="355"/>
  <c r="K28" i="355"/>
  <c r="F28" i="355"/>
  <c r="H28" i="355"/>
  <c r="C28" i="355"/>
  <c r="S27" i="355"/>
  <c r="T27" i="355"/>
  <c r="Q27" i="355"/>
  <c r="K27" i="355"/>
  <c r="F27" i="355"/>
  <c r="H27" i="355"/>
  <c r="C27" i="355"/>
  <c r="T26" i="355"/>
  <c r="S26" i="355"/>
  <c r="R26" i="355"/>
  <c r="Q26" i="355"/>
  <c r="K26" i="355"/>
  <c r="F26" i="355"/>
  <c r="H26" i="355"/>
  <c r="C26" i="355"/>
  <c r="S25" i="355"/>
  <c r="T25" i="355"/>
  <c r="Q25" i="355"/>
  <c r="K25" i="355"/>
  <c r="H25" i="355"/>
  <c r="U25" i="355"/>
  <c r="F25" i="355"/>
  <c r="C25" i="355"/>
  <c r="T24" i="355"/>
  <c r="S24" i="355"/>
  <c r="Q24" i="355"/>
  <c r="K24" i="355"/>
  <c r="F24" i="355"/>
  <c r="H24" i="355"/>
  <c r="C24" i="355"/>
  <c r="S23" i="355"/>
  <c r="T23" i="355"/>
  <c r="Q23" i="355"/>
  <c r="K23" i="355"/>
  <c r="H23" i="355"/>
  <c r="R23" i="355"/>
  <c r="F23" i="355"/>
  <c r="C23" i="355"/>
  <c r="S22" i="355"/>
  <c r="T22" i="355"/>
  <c r="Q22" i="355"/>
  <c r="K22" i="355"/>
  <c r="I22" i="355"/>
  <c r="J22" i="355"/>
  <c r="F22" i="355"/>
  <c r="H22" i="355"/>
  <c r="U22" i="355"/>
  <c r="C22" i="355"/>
  <c r="U21" i="355"/>
  <c r="S21" i="355"/>
  <c r="T21" i="355"/>
  <c r="Q21" i="355"/>
  <c r="K21" i="355"/>
  <c r="H21" i="355"/>
  <c r="F21" i="355"/>
  <c r="C21" i="355"/>
  <c r="T20" i="355"/>
  <c r="S20" i="355"/>
  <c r="Q20" i="355"/>
  <c r="K20" i="355"/>
  <c r="F20" i="355"/>
  <c r="H20" i="355"/>
  <c r="C20" i="355"/>
  <c r="S19" i="355"/>
  <c r="T19" i="355"/>
  <c r="Q19" i="355"/>
  <c r="K19" i="355"/>
  <c r="F19" i="355"/>
  <c r="H19" i="355"/>
  <c r="C19" i="355"/>
  <c r="AP18" i="355"/>
  <c r="S18" i="355"/>
  <c r="T18" i="355"/>
  <c r="Q18" i="355"/>
  <c r="K18" i="355"/>
  <c r="H18" i="355"/>
  <c r="R18" i="355"/>
  <c r="F18" i="355"/>
  <c r="C18" i="355"/>
  <c r="S17" i="355"/>
  <c r="T17" i="355"/>
  <c r="Q17" i="355"/>
  <c r="K17" i="355"/>
  <c r="F17" i="355"/>
  <c r="H17" i="355"/>
  <c r="C17" i="355"/>
  <c r="S16" i="355"/>
  <c r="T16" i="355"/>
  <c r="Q16" i="355"/>
  <c r="K16" i="355"/>
  <c r="H16" i="355"/>
  <c r="F16" i="355"/>
  <c r="C16" i="355"/>
  <c r="AL15" i="355"/>
  <c r="S15" i="355"/>
  <c r="T15" i="355"/>
  <c r="Q15" i="355"/>
  <c r="K15" i="355"/>
  <c r="H15" i="355"/>
  <c r="F15" i="355"/>
  <c r="C15" i="355"/>
  <c r="T14" i="355"/>
  <c r="S14" i="355"/>
  <c r="Q14" i="355"/>
  <c r="K14" i="355"/>
  <c r="F14" i="355"/>
  <c r="H14" i="355"/>
  <c r="C14" i="355"/>
  <c r="AL13" i="355"/>
  <c r="T13" i="355"/>
  <c r="S13" i="355"/>
  <c r="Q13" i="355"/>
  <c r="K13" i="355"/>
  <c r="F13" i="355"/>
  <c r="C13" i="355"/>
  <c r="BR11" i="355"/>
  <c r="AL11" i="355"/>
  <c r="BR9" i="355"/>
  <c r="CL7" i="355"/>
  <c r="CC7" i="355"/>
  <c r="BW7" i="355"/>
  <c r="N73" i="354"/>
  <c r="M73" i="354"/>
  <c r="D75" i="354"/>
  <c r="G73" i="354"/>
  <c r="T72" i="354"/>
  <c r="S72" i="354"/>
  <c r="Q72" i="354"/>
  <c r="K72" i="354"/>
  <c r="F72" i="354"/>
  <c r="H72" i="354"/>
  <c r="C72" i="354"/>
  <c r="S71" i="354"/>
  <c r="T71" i="354"/>
  <c r="Q71" i="354"/>
  <c r="K71" i="354"/>
  <c r="H71" i="354"/>
  <c r="F71" i="354"/>
  <c r="C71" i="354"/>
  <c r="T70" i="354"/>
  <c r="S70" i="354"/>
  <c r="Q70" i="354"/>
  <c r="K70" i="354"/>
  <c r="F70" i="354"/>
  <c r="H70" i="354"/>
  <c r="C70" i="354"/>
  <c r="S69" i="354"/>
  <c r="T69" i="354"/>
  <c r="Q69" i="354"/>
  <c r="K69" i="354"/>
  <c r="H69" i="354"/>
  <c r="R69" i="354"/>
  <c r="F69" i="354"/>
  <c r="C69" i="354"/>
  <c r="S68" i="354"/>
  <c r="T68" i="354"/>
  <c r="Q68" i="354"/>
  <c r="K68" i="354"/>
  <c r="F68" i="354"/>
  <c r="H68" i="354"/>
  <c r="U68" i="354"/>
  <c r="C68" i="354"/>
  <c r="U67" i="354"/>
  <c r="S67" i="354"/>
  <c r="T67" i="354"/>
  <c r="Q67" i="354"/>
  <c r="K67" i="354"/>
  <c r="H67" i="354"/>
  <c r="F67" i="354"/>
  <c r="C67" i="354"/>
  <c r="T66" i="354"/>
  <c r="S66" i="354"/>
  <c r="Q66" i="354"/>
  <c r="K66" i="354"/>
  <c r="I66" i="354"/>
  <c r="J66" i="354"/>
  <c r="F66" i="354"/>
  <c r="H66" i="354"/>
  <c r="C66" i="354"/>
  <c r="S65" i="354"/>
  <c r="T65" i="354"/>
  <c r="Q65" i="354"/>
  <c r="K65" i="354"/>
  <c r="F65" i="354"/>
  <c r="H65" i="354"/>
  <c r="C65" i="354"/>
  <c r="T64" i="354"/>
  <c r="S64" i="354"/>
  <c r="R64" i="354"/>
  <c r="Q64" i="354"/>
  <c r="K64" i="354"/>
  <c r="F64" i="354"/>
  <c r="H64" i="354"/>
  <c r="U64" i="354"/>
  <c r="C64" i="354"/>
  <c r="U63" i="354"/>
  <c r="S63" i="354"/>
  <c r="T63" i="354"/>
  <c r="Q63" i="354"/>
  <c r="K63" i="354"/>
  <c r="H63" i="354"/>
  <c r="F63" i="354"/>
  <c r="C63" i="354"/>
  <c r="T62" i="354"/>
  <c r="S62" i="354"/>
  <c r="R62" i="354"/>
  <c r="Q62" i="354"/>
  <c r="K62" i="354"/>
  <c r="F62" i="354"/>
  <c r="H62" i="354"/>
  <c r="C62" i="354"/>
  <c r="U61" i="354"/>
  <c r="S61" i="354"/>
  <c r="T61" i="354"/>
  <c r="Q61" i="354"/>
  <c r="K61" i="354"/>
  <c r="H61" i="354"/>
  <c r="F61" i="354"/>
  <c r="C61" i="354"/>
  <c r="S60" i="354"/>
  <c r="T60" i="354"/>
  <c r="Q60" i="354"/>
  <c r="K60" i="354"/>
  <c r="I60" i="354"/>
  <c r="J60" i="354"/>
  <c r="F60" i="354"/>
  <c r="H60" i="354"/>
  <c r="U60" i="354"/>
  <c r="C60" i="354"/>
  <c r="S59" i="354"/>
  <c r="T59" i="354"/>
  <c r="Q59" i="354"/>
  <c r="K59" i="354"/>
  <c r="H59" i="354"/>
  <c r="U59" i="354"/>
  <c r="F59" i="354"/>
  <c r="C59" i="354"/>
  <c r="T58" i="354"/>
  <c r="S58" i="354"/>
  <c r="Q58" i="354"/>
  <c r="K58" i="354"/>
  <c r="F58" i="354"/>
  <c r="H58" i="354"/>
  <c r="C58" i="354"/>
  <c r="S57" i="354"/>
  <c r="T57" i="354"/>
  <c r="Q57" i="354"/>
  <c r="K57" i="354"/>
  <c r="F57" i="354"/>
  <c r="H57" i="354"/>
  <c r="C57" i="354"/>
  <c r="T56" i="354"/>
  <c r="S56" i="354"/>
  <c r="Q56" i="354"/>
  <c r="K56" i="354"/>
  <c r="I56" i="354"/>
  <c r="J56" i="354"/>
  <c r="F56" i="354"/>
  <c r="H56" i="354"/>
  <c r="U56" i="354"/>
  <c r="C56" i="354"/>
  <c r="S55" i="354"/>
  <c r="T55" i="354"/>
  <c r="Q55" i="354"/>
  <c r="K55" i="354"/>
  <c r="I55" i="354"/>
  <c r="J55" i="354"/>
  <c r="F55" i="354"/>
  <c r="H55" i="354"/>
  <c r="U55" i="354"/>
  <c r="C55" i="354"/>
  <c r="T54" i="354"/>
  <c r="S54" i="354"/>
  <c r="R54" i="354"/>
  <c r="Q54" i="354"/>
  <c r="K54" i="354"/>
  <c r="I54" i="354"/>
  <c r="J54" i="354"/>
  <c r="F54" i="354"/>
  <c r="H54" i="354"/>
  <c r="U54" i="354"/>
  <c r="C54" i="354"/>
  <c r="S53" i="354"/>
  <c r="T53" i="354"/>
  <c r="R53" i="354"/>
  <c r="Q53" i="354"/>
  <c r="K53" i="354"/>
  <c r="I53" i="354"/>
  <c r="J53" i="354"/>
  <c r="F53" i="354"/>
  <c r="H53" i="354"/>
  <c r="U53" i="354"/>
  <c r="C53" i="354"/>
  <c r="S52" i="354"/>
  <c r="T52" i="354"/>
  <c r="Q52" i="354"/>
  <c r="K52" i="354"/>
  <c r="H52" i="354"/>
  <c r="F52" i="354"/>
  <c r="C52" i="354"/>
  <c r="T51" i="354"/>
  <c r="S51" i="354"/>
  <c r="Q51" i="354"/>
  <c r="K51" i="354"/>
  <c r="F51" i="354"/>
  <c r="H51" i="354"/>
  <c r="C51" i="354"/>
  <c r="S50" i="354"/>
  <c r="T50" i="354"/>
  <c r="Q50" i="354"/>
  <c r="K50" i="354"/>
  <c r="F50" i="354"/>
  <c r="H50" i="354"/>
  <c r="C50" i="354"/>
  <c r="U49" i="354"/>
  <c r="S49" i="354"/>
  <c r="T49" i="354"/>
  <c r="Q49" i="354"/>
  <c r="K49" i="354"/>
  <c r="H49" i="354"/>
  <c r="F49" i="354"/>
  <c r="C49" i="354"/>
  <c r="S48" i="354"/>
  <c r="T48" i="354"/>
  <c r="Q48" i="354"/>
  <c r="K48" i="354"/>
  <c r="F48" i="354"/>
  <c r="H48" i="354"/>
  <c r="C48" i="354"/>
  <c r="S47" i="354"/>
  <c r="T47" i="354"/>
  <c r="Q47" i="354"/>
  <c r="K47" i="354"/>
  <c r="H47" i="354"/>
  <c r="U47" i="354"/>
  <c r="F47" i="354"/>
  <c r="C47" i="354"/>
  <c r="S46" i="354"/>
  <c r="T46" i="354"/>
  <c r="Q46" i="354"/>
  <c r="K46" i="354"/>
  <c r="F46" i="354"/>
  <c r="H46" i="354"/>
  <c r="C46" i="354"/>
  <c r="T45" i="354"/>
  <c r="S45" i="354"/>
  <c r="R45" i="354"/>
  <c r="Q45" i="354"/>
  <c r="K45" i="354"/>
  <c r="I45" i="354"/>
  <c r="J45" i="354"/>
  <c r="F45" i="354"/>
  <c r="H45" i="354"/>
  <c r="U45" i="354"/>
  <c r="C45" i="354"/>
  <c r="S44" i="354"/>
  <c r="T44" i="354"/>
  <c r="R44" i="354"/>
  <c r="Q44" i="354"/>
  <c r="K44" i="354"/>
  <c r="I44" i="354"/>
  <c r="J44" i="354"/>
  <c r="F44" i="354"/>
  <c r="H44" i="354"/>
  <c r="U44" i="354"/>
  <c r="C44" i="354"/>
  <c r="T43" i="354"/>
  <c r="S43" i="354"/>
  <c r="Q43" i="354"/>
  <c r="K43" i="354"/>
  <c r="F43" i="354"/>
  <c r="H43" i="354"/>
  <c r="U43" i="354"/>
  <c r="C43" i="354"/>
  <c r="U42" i="354"/>
  <c r="S42" i="354"/>
  <c r="T42" i="354"/>
  <c r="Q42" i="354"/>
  <c r="K42" i="354"/>
  <c r="H42" i="354"/>
  <c r="F42" i="354"/>
  <c r="C42" i="354"/>
  <c r="T41" i="354"/>
  <c r="S41" i="354"/>
  <c r="R41" i="354"/>
  <c r="Q41" i="354"/>
  <c r="K41" i="354"/>
  <c r="F41" i="354"/>
  <c r="H41" i="354"/>
  <c r="C41" i="354"/>
  <c r="BP40" i="354"/>
  <c r="T40" i="354"/>
  <c r="S40" i="354"/>
  <c r="Q40" i="354"/>
  <c r="K40" i="354"/>
  <c r="I40" i="354"/>
  <c r="J40" i="354"/>
  <c r="F40" i="354"/>
  <c r="H40" i="354"/>
  <c r="C40" i="354"/>
  <c r="BP39" i="354"/>
  <c r="T39" i="354"/>
  <c r="S39" i="354"/>
  <c r="R39" i="354"/>
  <c r="Q39" i="354"/>
  <c r="K39" i="354"/>
  <c r="F39" i="354"/>
  <c r="H39" i="354"/>
  <c r="C39" i="354"/>
  <c r="BP38" i="354"/>
  <c r="T38" i="354"/>
  <c r="S38" i="354"/>
  <c r="Q38" i="354"/>
  <c r="K38" i="354"/>
  <c r="I38" i="354"/>
  <c r="J38" i="354"/>
  <c r="F38" i="354"/>
  <c r="H38" i="354"/>
  <c r="C38" i="354"/>
  <c r="BP37" i="354"/>
  <c r="T37" i="354"/>
  <c r="S37" i="354"/>
  <c r="R37" i="354"/>
  <c r="Q37" i="354"/>
  <c r="K37" i="354"/>
  <c r="H37" i="354"/>
  <c r="I37" i="354"/>
  <c r="J37" i="354"/>
  <c r="F37" i="354"/>
  <c r="C37" i="354"/>
  <c r="BP36" i="354"/>
  <c r="T36" i="354"/>
  <c r="S36" i="354"/>
  <c r="Q36" i="354"/>
  <c r="K36" i="354"/>
  <c r="I36" i="354"/>
  <c r="J36" i="354"/>
  <c r="F36" i="354"/>
  <c r="H36" i="354"/>
  <c r="C36" i="354"/>
  <c r="BP35" i="354"/>
  <c r="T35" i="354"/>
  <c r="S35" i="354"/>
  <c r="Q35" i="354"/>
  <c r="K35" i="354"/>
  <c r="H35" i="354"/>
  <c r="I35" i="354"/>
  <c r="J35" i="354"/>
  <c r="F35" i="354"/>
  <c r="C35" i="354"/>
  <c r="BP34" i="354"/>
  <c r="T34" i="354"/>
  <c r="S34" i="354"/>
  <c r="Q34" i="354"/>
  <c r="K34" i="354"/>
  <c r="I34" i="354"/>
  <c r="J34" i="354"/>
  <c r="F34" i="354"/>
  <c r="H34" i="354"/>
  <c r="C34" i="354"/>
  <c r="T33" i="354"/>
  <c r="S33" i="354"/>
  <c r="Q33" i="354"/>
  <c r="K33" i="354"/>
  <c r="F33" i="354"/>
  <c r="H33" i="354"/>
  <c r="C33" i="354"/>
  <c r="T32" i="354"/>
  <c r="S32" i="354"/>
  <c r="R32" i="354"/>
  <c r="Q32" i="354"/>
  <c r="K32" i="354"/>
  <c r="J32" i="354"/>
  <c r="I32" i="354"/>
  <c r="F32" i="354"/>
  <c r="H32" i="354"/>
  <c r="U32" i="354"/>
  <c r="C32" i="354"/>
  <c r="U31" i="354"/>
  <c r="S31" i="354"/>
  <c r="T31" i="354"/>
  <c r="R31" i="354"/>
  <c r="Q31" i="354"/>
  <c r="K31" i="354"/>
  <c r="J31" i="354"/>
  <c r="H31" i="354"/>
  <c r="I31" i="354"/>
  <c r="F31" i="354"/>
  <c r="C31" i="354"/>
  <c r="BP30" i="354"/>
  <c r="BD30" i="354"/>
  <c r="AR30" i="354"/>
  <c r="AA30" i="354"/>
  <c r="T30" i="354"/>
  <c r="S30" i="354"/>
  <c r="Q30" i="354"/>
  <c r="K30" i="354"/>
  <c r="H30" i="354"/>
  <c r="R30" i="354"/>
  <c r="F30" i="354"/>
  <c r="C30" i="354"/>
  <c r="T29" i="354"/>
  <c r="S29" i="354"/>
  <c r="Q29" i="354"/>
  <c r="K29" i="354"/>
  <c r="H29" i="354"/>
  <c r="F29" i="354"/>
  <c r="C29" i="354"/>
  <c r="T28" i="354"/>
  <c r="S28" i="354"/>
  <c r="Q28" i="354"/>
  <c r="K28" i="354"/>
  <c r="F28" i="354"/>
  <c r="H28" i="354"/>
  <c r="C28" i="354"/>
  <c r="S27" i="354"/>
  <c r="T27" i="354"/>
  <c r="Q27" i="354"/>
  <c r="K27" i="354"/>
  <c r="F27" i="354"/>
  <c r="H27" i="354"/>
  <c r="C27" i="354"/>
  <c r="S26" i="354"/>
  <c r="T26" i="354"/>
  <c r="Q26" i="354"/>
  <c r="K26" i="354"/>
  <c r="I26" i="354"/>
  <c r="J26" i="354"/>
  <c r="F26" i="354"/>
  <c r="H26" i="354"/>
  <c r="U26" i="354"/>
  <c r="C26" i="354"/>
  <c r="U25" i="354"/>
  <c r="S25" i="354"/>
  <c r="T25" i="354"/>
  <c r="R25" i="354"/>
  <c r="Q25" i="354"/>
  <c r="K25" i="354"/>
  <c r="J25" i="354"/>
  <c r="I25" i="354"/>
  <c r="H25" i="354"/>
  <c r="F25" i="354"/>
  <c r="C25" i="354"/>
  <c r="T24" i="354"/>
  <c r="S24" i="354"/>
  <c r="R24" i="354"/>
  <c r="Q24" i="354"/>
  <c r="K24" i="354"/>
  <c r="I24" i="354"/>
  <c r="J24" i="354"/>
  <c r="H24" i="354"/>
  <c r="U24" i="354"/>
  <c r="F24" i="354"/>
  <c r="C24" i="354"/>
  <c r="T23" i="354"/>
  <c r="S23" i="354"/>
  <c r="Q23" i="354"/>
  <c r="K23" i="354"/>
  <c r="H23" i="354"/>
  <c r="U23" i="354"/>
  <c r="F23" i="354"/>
  <c r="C23" i="354"/>
  <c r="T22" i="354"/>
  <c r="S22" i="354"/>
  <c r="Q22" i="354"/>
  <c r="K22" i="354"/>
  <c r="F22" i="354"/>
  <c r="H22" i="354"/>
  <c r="U22" i="354"/>
  <c r="C22" i="354"/>
  <c r="S21" i="354"/>
  <c r="T21" i="354"/>
  <c r="Q21" i="354"/>
  <c r="K21" i="354"/>
  <c r="H21" i="354"/>
  <c r="F21" i="354"/>
  <c r="C21" i="354"/>
  <c r="T20" i="354"/>
  <c r="S20" i="354"/>
  <c r="Q20" i="354"/>
  <c r="K20" i="354"/>
  <c r="F20" i="354"/>
  <c r="H20" i="354"/>
  <c r="C20" i="354"/>
  <c r="S19" i="354"/>
  <c r="T19" i="354"/>
  <c r="Q19" i="354"/>
  <c r="K19" i="354"/>
  <c r="H19" i="354"/>
  <c r="U19" i="354"/>
  <c r="F19" i="354"/>
  <c r="C19" i="354"/>
  <c r="AP18" i="354"/>
  <c r="T18" i="354"/>
  <c r="S18" i="354"/>
  <c r="Q18" i="354"/>
  <c r="K18" i="354"/>
  <c r="H18" i="354"/>
  <c r="U18" i="354"/>
  <c r="F18" i="354"/>
  <c r="C18" i="354"/>
  <c r="T17" i="354"/>
  <c r="S17" i="354"/>
  <c r="Q17" i="354"/>
  <c r="K17" i="354"/>
  <c r="F17" i="354"/>
  <c r="H17" i="354"/>
  <c r="U17" i="354"/>
  <c r="C17" i="354"/>
  <c r="S16" i="354"/>
  <c r="T16" i="354"/>
  <c r="Q16" i="354"/>
  <c r="K16" i="354"/>
  <c r="H16" i="354"/>
  <c r="F16" i="354"/>
  <c r="C16" i="354"/>
  <c r="AL15" i="354"/>
  <c r="S15" i="354"/>
  <c r="T15" i="354"/>
  <c r="Q15" i="354"/>
  <c r="K15" i="354"/>
  <c r="H15" i="354"/>
  <c r="I15" i="354"/>
  <c r="J15" i="354"/>
  <c r="F15" i="354"/>
  <c r="C15" i="354"/>
  <c r="T14" i="354"/>
  <c r="S14" i="354"/>
  <c r="R14" i="354"/>
  <c r="Q14" i="354"/>
  <c r="K14" i="354"/>
  <c r="I14" i="354"/>
  <c r="J14" i="354"/>
  <c r="H14" i="354"/>
  <c r="U14" i="354"/>
  <c r="F14" i="354"/>
  <c r="C14" i="354"/>
  <c r="AL13" i="354"/>
  <c r="T13" i="354"/>
  <c r="S13" i="354"/>
  <c r="Q13" i="354"/>
  <c r="K13" i="354"/>
  <c r="H13" i="354"/>
  <c r="F13" i="354"/>
  <c r="C13" i="354"/>
  <c r="BR11" i="354"/>
  <c r="AL11" i="354"/>
  <c r="BR9" i="354"/>
  <c r="CL7" i="354"/>
  <c r="CC7" i="354"/>
  <c r="BW7" i="354"/>
  <c r="D75" i="353"/>
  <c r="N73" i="353"/>
  <c r="M73" i="353"/>
  <c r="G73" i="353"/>
  <c r="T72" i="353"/>
  <c r="S72" i="353"/>
  <c r="Q72" i="353"/>
  <c r="K72" i="353"/>
  <c r="F72" i="353"/>
  <c r="H72" i="353"/>
  <c r="U72" i="353"/>
  <c r="C72" i="353"/>
  <c r="S71" i="353"/>
  <c r="T71" i="353"/>
  <c r="Q71" i="353"/>
  <c r="K71" i="353"/>
  <c r="I71" i="353"/>
  <c r="J71" i="353"/>
  <c r="H71" i="353"/>
  <c r="U71" i="353"/>
  <c r="F71" i="353"/>
  <c r="C71" i="353"/>
  <c r="T70" i="353"/>
  <c r="S70" i="353"/>
  <c r="Q70" i="353"/>
  <c r="K70" i="353"/>
  <c r="F70" i="353"/>
  <c r="H70" i="353"/>
  <c r="C70" i="353"/>
  <c r="S69" i="353"/>
  <c r="T69" i="353"/>
  <c r="Q69" i="353"/>
  <c r="K69" i="353"/>
  <c r="F69" i="353"/>
  <c r="H69" i="353"/>
  <c r="C69" i="353"/>
  <c r="S68" i="353"/>
  <c r="T68" i="353"/>
  <c r="Q68" i="353"/>
  <c r="K68" i="353"/>
  <c r="I68" i="353"/>
  <c r="J68" i="353"/>
  <c r="F68" i="353"/>
  <c r="H68" i="353"/>
  <c r="U68" i="353"/>
  <c r="C68" i="353"/>
  <c r="U67" i="353"/>
  <c r="S67" i="353"/>
  <c r="T67" i="353"/>
  <c r="R67" i="353"/>
  <c r="Q67" i="353"/>
  <c r="K67" i="353"/>
  <c r="J67" i="353"/>
  <c r="I67" i="353"/>
  <c r="H67" i="353"/>
  <c r="F67" i="353"/>
  <c r="C67" i="353"/>
  <c r="T66" i="353"/>
  <c r="S66" i="353"/>
  <c r="R66" i="353"/>
  <c r="Q66" i="353"/>
  <c r="K66" i="353"/>
  <c r="I66" i="353"/>
  <c r="J66" i="353"/>
  <c r="H66" i="353"/>
  <c r="U66" i="353"/>
  <c r="F66" i="353"/>
  <c r="C66" i="353"/>
  <c r="T65" i="353"/>
  <c r="S65" i="353"/>
  <c r="Q65" i="353"/>
  <c r="K65" i="353"/>
  <c r="H65" i="353"/>
  <c r="U65" i="353"/>
  <c r="F65" i="353"/>
  <c r="C65" i="353"/>
  <c r="T64" i="353"/>
  <c r="S64" i="353"/>
  <c r="Q64" i="353"/>
  <c r="K64" i="353"/>
  <c r="F64" i="353"/>
  <c r="H64" i="353"/>
  <c r="U64" i="353"/>
  <c r="C64" i="353"/>
  <c r="S63" i="353"/>
  <c r="T63" i="353"/>
  <c r="Q63" i="353"/>
  <c r="K63" i="353"/>
  <c r="H63" i="353"/>
  <c r="F63" i="353"/>
  <c r="C63" i="353"/>
  <c r="T62" i="353"/>
  <c r="S62" i="353"/>
  <c r="Q62" i="353"/>
  <c r="K62" i="353"/>
  <c r="H62" i="353"/>
  <c r="I62" i="353"/>
  <c r="J62" i="353"/>
  <c r="F62" i="353"/>
  <c r="C62" i="353"/>
  <c r="S61" i="353"/>
  <c r="T61" i="353"/>
  <c r="Q61" i="353"/>
  <c r="K61" i="353"/>
  <c r="F61" i="353"/>
  <c r="H61" i="353"/>
  <c r="C61" i="353"/>
  <c r="S60" i="353"/>
  <c r="T60" i="353"/>
  <c r="Q60" i="353"/>
  <c r="K60" i="353"/>
  <c r="I60" i="353"/>
  <c r="J60" i="353"/>
  <c r="H60" i="353"/>
  <c r="U60" i="353"/>
  <c r="F60" i="353"/>
  <c r="C60" i="353"/>
  <c r="T59" i="353"/>
  <c r="S59" i="353"/>
  <c r="Q59" i="353"/>
  <c r="K59" i="353"/>
  <c r="I59" i="353"/>
  <c r="J59" i="353"/>
  <c r="H59" i="353"/>
  <c r="U59" i="353"/>
  <c r="F59" i="353"/>
  <c r="C59" i="353"/>
  <c r="T58" i="353"/>
  <c r="S58" i="353"/>
  <c r="Q58" i="353"/>
  <c r="K58" i="353"/>
  <c r="F58" i="353"/>
  <c r="H58" i="353"/>
  <c r="C58" i="353"/>
  <c r="T57" i="353"/>
  <c r="S57" i="353"/>
  <c r="Q57" i="353"/>
  <c r="K57" i="353"/>
  <c r="F57" i="353"/>
  <c r="H57" i="353"/>
  <c r="C57" i="353"/>
  <c r="S56" i="353"/>
  <c r="T56" i="353"/>
  <c r="R56" i="353"/>
  <c r="Q56" i="353"/>
  <c r="K56" i="353"/>
  <c r="J56" i="353"/>
  <c r="I56" i="353"/>
  <c r="H56" i="353"/>
  <c r="U56" i="353"/>
  <c r="F56" i="353"/>
  <c r="C56" i="353"/>
  <c r="S55" i="353"/>
  <c r="T55" i="353"/>
  <c r="Q55" i="353"/>
  <c r="K55" i="353"/>
  <c r="I55" i="353"/>
  <c r="J55" i="353"/>
  <c r="H55" i="353"/>
  <c r="U55" i="353"/>
  <c r="F55" i="353"/>
  <c r="C55" i="353"/>
  <c r="S54" i="353"/>
  <c r="T54" i="353"/>
  <c r="R54" i="353"/>
  <c r="Q54" i="353"/>
  <c r="K54" i="353"/>
  <c r="J54" i="353"/>
  <c r="I54" i="353"/>
  <c r="H54" i="353"/>
  <c r="U54" i="353"/>
  <c r="F54" i="353"/>
  <c r="C54" i="353"/>
  <c r="S53" i="353"/>
  <c r="T53" i="353"/>
  <c r="Q53" i="353"/>
  <c r="K53" i="353"/>
  <c r="I53" i="353"/>
  <c r="J53" i="353"/>
  <c r="H53" i="353"/>
  <c r="U53" i="353"/>
  <c r="F53" i="353"/>
  <c r="C53" i="353"/>
  <c r="T52" i="353"/>
  <c r="S52" i="353"/>
  <c r="Q52" i="353"/>
  <c r="K52" i="353"/>
  <c r="I52" i="353"/>
  <c r="J52" i="353"/>
  <c r="H52" i="353"/>
  <c r="U52" i="353"/>
  <c r="F52" i="353"/>
  <c r="C52" i="353"/>
  <c r="T51" i="353"/>
  <c r="S51" i="353"/>
  <c r="Q51" i="353"/>
  <c r="K51" i="353"/>
  <c r="F51" i="353"/>
  <c r="H51" i="353"/>
  <c r="C51" i="353"/>
  <c r="T50" i="353"/>
  <c r="S50" i="353"/>
  <c r="Q50" i="353"/>
  <c r="K50" i="353"/>
  <c r="F50" i="353"/>
  <c r="H50" i="353"/>
  <c r="C50" i="353"/>
  <c r="S49" i="353"/>
  <c r="T49" i="353"/>
  <c r="Q49" i="353"/>
  <c r="K49" i="353"/>
  <c r="F49" i="353"/>
  <c r="H49" i="353"/>
  <c r="C49" i="353"/>
  <c r="T48" i="353"/>
  <c r="S48" i="353"/>
  <c r="Q48" i="353"/>
  <c r="K48" i="353"/>
  <c r="F48" i="353"/>
  <c r="H48" i="353"/>
  <c r="C48" i="353"/>
  <c r="S47" i="353"/>
  <c r="T47" i="353"/>
  <c r="Q47" i="353"/>
  <c r="K47" i="353"/>
  <c r="F47" i="353"/>
  <c r="H47" i="353"/>
  <c r="C47" i="353"/>
  <c r="T46" i="353"/>
  <c r="S46" i="353"/>
  <c r="Q46" i="353"/>
  <c r="K46" i="353"/>
  <c r="F46" i="353"/>
  <c r="H46" i="353"/>
  <c r="C46" i="353"/>
  <c r="S45" i="353"/>
  <c r="T45" i="353"/>
  <c r="R45" i="353"/>
  <c r="Q45" i="353"/>
  <c r="K45" i="353"/>
  <c r="J45" i="353"/>
  <c r="I45" i="353"/>
  <c r="H45" i="353"/>
  <c r="U45" i="353"/>
  <c r="F45" i="353"/>
  <c r="C45" i="353"/>
  <c r="S44" i="353"/>
  <c r="T44" i="353"/>
  <c r="R44" i="353"/>
  <c r="Q44" i="353"/>
  <c r="K44" i="353"/>
  <c r="I44" i="353"/>
  <c r="J44" i="353"/>
  <c r="H44" i="353"/>
  <c r="U44" i="353"/>
  <c r="F44" i="353"/>
  <c r="C44" i="353"/>
  <c r="S43" i="353"/>
  <c r="T43" i="353"/>
  <c r="R43" i="353"/>
  <c r="Q43" i="353"/>
  <c r="K43" i="353"/>
  <c r="J43" i="353"/>
  <c r="I43" i="353"/>
  <c r="H43" i="353"/>
  <c r="U43" i="353"/>
  <c r="F43" i="353"/>
  <c r="C43" i="353"/>
  <c r="T42" i="353"/>
  <c r="S42" i="353"/>
  <c r="Q42" i="353"/>
  <c r="K42" i="353"/>
  <c r="H42" i="353"/>
  <c r="U42" i="353"/>
  <c r="F42" i="353"/>
  <c r="C42" i="353"/>
  <c r="T41" i="353"/>
  <c r="S41" i="353"/>
  <c r="Q41" i="353"/>
  <c r="K41" i="353"/>
  <c r="H41" i="353"/>
  <c r="I41" i="353"/>
  <c r="J41" i="353"/>
  <c r="F41" i="353"/>
  <c r="C41" i="353"/>
  <c r="BP40" i="353"/>
  <c r="T40" i="353"/>
  <c r="S40" i="353"/>
  <c r="Q40" i="353"/>
  <c r="K40" i="353"/>
  <c r="F40" i="353"/>
  <c r="H40" i="353"/>
  <c r="C40" i="353"/>
  <c r="BP39" i="353"/>
  <c r="T39" i="353"/>
  <c r="S39" i="353"/>
  <c r="Q39" i="353"/>
  <c r="K39" i="353"/>
  <c r="H39" i="353"/>
  <c r="I39" i="353"/>
  <c r="J39" i="353"/>
  <c r="F39" i="353"/>
  <c r="C39" i="353"/>
  <c r="BP38" i="353"/>
  <c r="T38" i="353"/>
  <c r="S38" i="353"/>
  <c r="Q38" i="353"/>
  <c r="K38" i="353"/>
  <c r="F38" i="353"/>
  <c r="H38" i="353"/>
  <c r="C38" i="353"/>
  <c r="BP37" i="353"/>
  <c r="T37" i="353"/>
  <c r="S37" i="353"/>
  <c r="Q37" i="353"/>
  <c r="K37" i="353"/>
  <c r="H37" i="353"/>
  <c r="I37" i="353"/>
  <c r="J37" i="353"/>
  <c r="F37" i="353"/>
  <c r="C37" i="353"/>
  <c r="BP36" i="353"/>
  <c r="T36" i="353"/>
  <c r="S36" i="353"/>
  <c r="Q36" i="353"/>
  <c r="K36" i="353"/>
  <c r="F36" i="353"/>
  <c r="H36" i="353"/>
  <c r="C36" i="353"/>
  <c r="BP35" i="353"/>
  <c r="T35" i="353"/>
  <c r="S35" i="353"/>
  <c r="Q35" i="353"/>
  <c r="K35" i="353"/>
  <c r="H35" i="353"/>
  <c r="I35" i="353"/>
  <c r="J35" i="353"/>
  <c r="F35" i="353"/>
  <c r="C35" i="353"/>
  <c r="BP34" i="353"/>
  <c r="T34" i="353"/>
  <c r="S34" i="353"/>
  <c r="Q34" i="353"/>
  <c r="K34" i="353"/>
  <c r="F34" i="353"/>
  <c r="H34" i="353"/>
  <c r="C34" i="353"/>
  <c r="T33" i="353"/>
  <c r="S33" i="353"/>
  <c r="Q33" i="353"/>
  <c r="K33" i="353"/>
  <c r="F33" i="353"/>
  <c r="H33" i="353"/>
  <c r="C33" i="353"/>
  <c r="S32" i="353"/>
  <c r="T32" i="353"/>
  <c r="R32" i="353"/>
  <c r="Q32" i="353"/>
  <c r="K32" i="353"/>
  <c r="J32" i="353"/>
  <c r="I32" i="353"/>
  <c r="H32" i="353"/>
  <c r="U32" i="353"/>
  <c r="F32" i="353"/>
  <c r="C32" i="353"/>
  <c r="U31" i="353"/>
  <c r="T31" i="353"/>
  <c r="S31" i="353"/>
  <c r="Q31" i="353"/>
  <c r="K31" i="353"/>
  <c r="H31" i="353"/>
  <c r="F31" i="353"/>
  <c r="C31" i="353"/>
  <c r="BP30" i="353"/>
  <c r="BD30" i="353"/>
  <c r="AR30" i="353"/>
  <c r="AA30" i="353"/>
  <c r="T30" i="353"/>
  <c r="S30" i="353"/>
  <c r="Q30" i="353"/>
  <c r="K30" i="353"/>
  <c r="F30" i="353"/>
  <c r="H30" i="353"/>
  <c r="C30" i="353"/>
  <c r="T29" i="353"/>
  <c r="S29" i="353"/>
  <c r="Q29" i="353"/>
  <c r="K29" i="353"/>
  <c r="F29" i="353"/>
  <c r="H29" i="353"/>
  <c r="C29" i="353"/>
  <c r="T28" i="353"/>
  <c r="S28" i="353"/>
  <c r="Q28" i="353"/>
  <c r="K28" i="353"/>
  <c r="F28" i="353"/>
  <c r="H28" i="353"/>
  <c r="C28" i="353"/>
  <c r="T27" i="353"/>
  <c r="S27" i="353"/>
  <c r="Q27" i="353"/>
  <c r="K27" i="353"/>
  <c r="F27" i="353"/>
  <c r="H27" i="353"/>
  <c r="C27" i="353"/>
  <c r="S26" i="353"/>
  <c r="T26" i="353"/>
  <c r="R26" i="353"/>
  <c r="Q26" i="353"/>
  <c r="K26" i="353"/>
  <c r="J26" i="353"/>
  <c r="I26" i="353"/>
  <c r="H26" i="353"/>
  <c r="U26" i="353"/>
  <c r="F26" i="353"/>
  <c r="C26" i="353"/>
  <c r="U25" i="353"/>
  <c r="T25" i="353"/>
  <c r="S25" i="353"/>
  <c r="Q25" i="353"/>
  <c r="K25" i="353"/>
  <c r="H25" i="353"/>
  <c r="F25" i="353"/>
  <c r="C25" i="353"/>
  <c r="T24" i="353"/>
  <c r="S24" i="353"/>
  <c r="Q24" i="353"/>
  <c r="K24" i="353"/>
  <c r="H24" i="353"/>
  <c r="I24" i="353"/>
  <c r="J24" i="353"/>
  <c r="F24" i="353"/>
  <c r="C24" i="353"/>
  <c r="S23" i="353"/>
  <c r="T23" i="353"/>
  <c r="Q23" i="353"/>
  <c r="K23" i="353"/>
  <c r="F23" i="353"/>
  <c r="H23" i="353"/>
  <c r="C23" i="353"/>
  <c r="S22" i="353"/>
  <c r="T22" i="353"/>
  <c r="R22" i="353"/>
  <c r="Q22" i="353"/>
  <c r="K22" i="353"/>
  <c r="I22" i="353"/>
  <c r="J22" i="353"/>
  <c r="H22" i="353"/>
  <c r="U22" i="353"/>
  <c r="F22" i="353"/>
  <c r="C22" i="353"/>
  <c r="T21" i="353"/>
  <c r="S21" i="353"/>
  <c r="Q21" i="353"/>
  <c r="K21" i="353"/>
  <c r="I21" i="353"/>
  <c r="J21" i="353"/>
  <c r="H21" i="353"/>
  <c r="U21" i="353"/>
  <c r="F21" i="353"/>
  <c r="C21" i="353"/>
  <c r="T20" i="353"/>
  <c r="S20" i="353"/>
  <c r="Q20" i="353"/>
  <c r="K20" i="353"/>
  <c r="F20" i="353"/>
  <c r="H20" i="353"/>
  <c r="C20" i="353"/>
  <c r="T19" i="353"/>
  <c r="S19" i="353"/>
  <c r="Q19" i="353"/>
  <c r="K19" i="353"/>
  <c r="F19" i="353"/>
  <c r="H19" i="353"/>
  <c r="C19" i="353"/>
  <c r="AP18" i="353"/>
  <c r="S18" i="353"/>
  <c r="T18" i="353"/>
  <c r="Q18" i="353"/>
  <c r="K18" i="353"/>
  <c r="F18" i="353"/>
  <c r="H18" i="353"/>
  <c r="C18" i="353"/>
  <c r="S17" i="353"/>
  <c r="T17" i="353"/>
  <c r="R17" i="353"/>
  <c r="Q17" i="353"/>
  <c r="K17" i="353"/>
  <c r="I17" i="353"/>
  <c r="J17" i="353"/>
  <c r="H17" i="353"/>
  <c r="U17" i="353"/>
  <c r="F17" i="353"/>
  <c r="C17" i="353"/>
  <c r="T16" i="353"/>
  <c r="S16" i="353"/>
  <c r="Q16" i="353"/>
  <c r="K16" i="353"/>
  <c r="I16" i="353"/>
  <c r="J16" i="353"/>
  <c r="H16" i="353"/>
  <c r="U16" i="353"/>
  <c r="F16" i="353"/>
  <c r="C16" i="353"/>
  <c r="AL15" i="353"/>
  <c r="U15" i="353"/>
  <c r="T15" i="353"/>
  <c r="S15" i="353"/>
  <c r="Q15" i="353"/>
  <c r="K15" i="353"/>
  <c r="H15" i="353"/>
  <c r="F15" i="353"/>
  <c r="C15" i="353"/>
  <c r="T14" i="353"/>
  <c r="S14" i="353"/>
  <c r="Q14" i="353"/>
  <c r="K14" i="353"/>
  <c r="H14" i="353"/>
  <c r="I14" i="353"/>
  <c r="J14" i="353"/>
  <c r="F14" i="353"/>
  <c r="C14" i="353"/>
  <c r="AL13" i="353"/>
  <c r="T13" i="353"/>
  <c r="S13" i="353"/>
  <c r="Q13" i="353"/>
  <c r="K13" i="353"/>
  <c r="F13" i="353"/>
  <c r="C13" i="353"/>
  <c r="BR11" i="353"/>
  <c r="AL11" i="353"/>
  <c r="BR9" i="353"/>
  <c r="CL7" i="353"/>
  <c r="CC7" i="353"/>
  <c r="BW7" i="353"/>
  <c r="N73" i="352"/>
  <c r="M73" i="352"/>
  <c r="D75" i="352"/>
  <c r="G73" i="352"/>
  <c r="S72" i="352"/>
  <c r="T72" i="352"/>
  <c r="R72" i="352"/>
  <c r="Q72" i="352"/>
  <c r="K72" i="352"/>
  <c r="J72" i="352"/>
  <c r="I72" i="352"/>
  <c r="H72" i="352"/>
  <c r="U72" i="352"/>
  <c r="F72" i="352"/>
  <c r="C72" i="352"/>
  <c r="U71" i="352"/>
  <c r="T71" i="352"/>
  <c r="S71" i="352"/>
  <c r="Q71" i="352"/>
  <c r="K71" i="352"/>
  <c r="H71" i="352"/>
  <c r="F71" i="352"/>
  <c r="C71" i="352"/>
  <c r="T70" i="352"/>
  <c r="S70" i="352"/>
  <c r="Q70" i="352"/>
  <c r="K70" i="352"/>
  <c r="H70" i="352"/>
  <c r="I70" i="352"/>
  <c r="J70" i="352"/>
  <c r="F70" i="352"/>
  <c r="C70" i="352"/>
  <c r="S69" i="352"/>
  <c r="T69" i="352"/>
  <c r="Q69" i="352"/>
  <c r="K69" i="352"/>
  <c r="F69" i="352"/>
  <c r="H69" i="352"/>
  <c r="C69" i="352"/>
  <c r="S68" i="352"/>
  <c r="T68" i="352"/>
  <c r="R68" i="352"/>
  <c r="Q68" i="352"/>
  <c r="K68" i="352"/>
  <c r="I68" i="352"/>
  <c r="J68" i="352"/>
  <c r="H68" i="352"/>
  <c r="U68" i="352"/>
  <c r="F68" i="352"/>
  <c r="C68" i="352"/>
  <c r="T67" i="352"/>
  <c r="S67" i="352"/>
  <c r="Q67" i="352"/>
  <c r="K67" i="352"/>
  <c r="I67" i="352"/>
  <c r="J67" i="352"/>
  <c r="H67" i="352"/>
  <c r="U67" i="352"/>
  <c r="F67" i="352"/>
  <c r="C67" i="352"/>
  <c r="T66" i="352"/>
  <c r="S66" i="352"/>
  <c r="Q66" i="352"/>
  <c r="K66" i="352"/>
  <c r="F66" i="352"/>
  <c r="H66" i="352"/>
  <c r="C66" i="352"/>
  <c r="T65" i="352"/>
  <c r="S65" i="352"/>
  <c r="Q65" i="352"/>
  <c r="K65" i="352"/>
  <c r="F65" i="352"/>
  <c r="H65" i="352"/>
  <c r="C65" i="352"/>
  <c r="S64" i="352"/>
  <c r="T64" i="352"/>
  <c r="R64" i="352"/>
  <c r="Q64" i="352"/>
  <c r="K64" i="352"/>
  <c r="J64" i="352"/>
  <c r="I64" i="352"/>
  <c r="H64" i="352"/>
  <c r="U64" i="352"/>
  <c r="F64" i="352"/>
  <c r="C64" i="352"/>
  <c r="U63" i="352"/>
  <c r="T63" i="352"/>
  <c r="S63" i="352"/>
  <c r="Q63" i="352"/>
  <c r="K63" i="352"/>
  <c r="H63" i="352"/>
  <c r="F63" i="352"/>
  <c r="C63" i="352"/>
  <c r="T62" i="352"/>
  <c r="S62" i="352"/>
  <c r="Q62" i="352"/>
  <c r="K62" i="352"/>
  <c r="H62" i="352"/>
  <c r="I62" i="352"/>
  <c r="J62" i="352"/>
  <c r="F62" i="352"/>
  <c r="C62" i="352"/>
  <c r="S61" i="352"/>
  <c r="T61" i="352"/>
  <c r="Q61" i="352"/>
  <c r="K61" i="352"/>
  <c r="F61" i="352"/>
  <c r="H61" i="352"/>
  <c r="C61" i="352"/>
  <c r="S60" i="352"/>
  <c r="T60" i="352"/>
  <c r="R60" i="352"/>
  <c r="Q60" i="352"/>
  <c r="K60" i="352"/>
  <c r="I60" i="352"/>
  <c r="J60" i="352"/>
  <c r="H60" i="352"/>
  <c r="U60" i="352"/>
  <c r="F60" i="352"/>
  <c r="C60" i="352"/>
  <c r="T59" i="352"/>
  <c r="S59" i="352"/>
  <c r="Q59" i="352"/>
  <c r="K59" i="352"/>
  <c r="I59" i="352"/>
  <c r="J59" i="352"/>
  <c r="H59" i="352"/>
  <c r="U59" i="352"/>
  <c r="F59" i="352"/>
  <c r="C59" i="352"/>
  <c r="T58" i="352"/>
  <c r="S58" i="352"/>
  <c r="Q58" i="352"/>
  <c r="K58" i="352"/>
  <c r="F58" i="352"/>
  <c r="H58" i="352"/>
  <c r="C58" i="352"/>
  <c r="T57" i="352"/>
  <c r="S57" i="352"/>
  <c r="Q57" i="352"/>
  <c r="K57" i="352"/>
  <c r="F57" i="352"/>
  <c r="H57" i="352"/>
  <c r="C57" i="352"/>
  <c r="S56" i="352"/>
  <c r="T56" i="352"/>
  <c r="R56" i="352"/>
  <c r="Q56" i="352"/>
  <c r="K56" i="352"/>
  <c r="J56" i="352"/>
  <c r="I56" i="352"/>
  <c r="H56" i="352"/>
  <c r="U56" i="352"/>
  <c r="F56" i="352"/>
  <c r="C56" i="352"/>
  <c r="S55" i="352"/>
  <c r="T55" i="352"/>
  <c r="R55" i="352"/>
  <c r="Q55" i="352"/>
  <c r="K55" i="352"/>
  <c r="I55" i="352"/>
  <c r="J55" i="352"/>
  <c r="H55" i="352"/>
  <c r="U55" i="352"/>
  <c r="F55" i="352"/>
  <c r="C55" i="352"/>
  <c r="S54" i="352"/>
  <c r="T54" i="352"/>
  <c r="R54" i="352"/>
  <c r="Q54" i="352"/>
  <c r="K54" i="352"/>
  <c r="J54" i="352"/>
  <c r="I54" i="352"/>
  <c r="H54" i="352"/>
  <c r="U54" i="352"/>
  <c r="F54" i="352"/>
  <c r="C54" i="352"/>
  <c r="S53" i="352"/>
  <c r="T53" i="352"/>
  <c r="R53" i="352"/>
  <c r="Q53" i="352"/>
  <c r="K53" i="352"/>
  <c r="I53" i="352"/>
  <c r="J53" i="352"/>
  <c r="H53" i="352"/>
  <c r="U53" i="352"/>
  <c r="F53" i="352"/>
  <c r="C53" i="352"/>
  <c r="T52" i="352"/>
  <c r="S52" i="352"/>
  <c r="Q52" i="352"/>
  <c r="K52" i="352"/>
  <c r="I52" i="352"/>
  <c r="J52" i="352"/>
  <c r="H52" i="352"/>
  <c r="U52" i="352"/>
  <c r="F52" i="352"/>
  <c r="C52" i="352"/>
  <c r="T51" i="352"/>
  <c r="S51" i="352"/>
  <c r="Q51" i="352"/>
  <c r="K51" i="352"/>
  <c r="F51" i="352"/>
  <c r="H51" i="352"/>
  <c r="C51" i="352"/>
  <c r="T50" i="352"/>
  <c r="S50" i="352"/>
  <c r="Q50" i="352"/>
  <c r="K50" i="352"/>
  <c r="F50" i="352"/>
  <c r="H50" i="352"/>
  <c r="C50" i="352"/>
  <c r="S49" i="352"/>
  <c r="T49" i="352"/>
  <c r="Q49" i="352"/>
  <c r="K49" i="352"/>
  <c r="F49" i="352"/>
  <c r="H49" i="352"/>
  <c r="C49" i="352"/>
  <c r="T48" i="352"/>
  <c r="S48" i="352"/>
  <c r="Q48" i="352"/>
  <c r="K48" i="352"/>
  <c r="F48" i="352"/>
  <c r="H48" i="352"/>
  <c r="C48" i="352"/>
  <c r="S47" i="352"/>
  <c r="T47" i="352"/>
  <c r="Q47" i="352"/>
  <c r="K47" i="352"/>
  <c r="F47" i="352"/>
  <c r="H47" i="352"/>
  <c r="C47" i="352"/>
  <c r="T46" i="352"/>
  <c r="S46" i="352"/>
  <c r="Q46" i="352"/>
  <c r="K46" i="352"/>
  <c r="F46" i="352"/>
  <c r="H46" i="352"/>
  <c r="C46" i="352"/>
  <c r="S45" i="352"/>
  <c r="T45" i="352"/>
  <c r="R45" i="352"/>
  <c r="Q45" i="352"/>
  <c r="K45" i="352"/>
  <c r="J45" i="352"/>
  <c r="I45" i="352"/>
  <c r="H45" i="352"/>
  <c r="U45" i="352"/>
  <c r="F45" i="352"/>
  <c r="C45" i="352"/>
  <c r="S44" i="352"/>
  <c r="T44" i="352"/>
  <c r="R44" i="352"/>
  <c r="Q44" i="352"/>
  <c r="K44" i="352"/>
  <c r="I44" i="352"/>
  <c r="J44" i="352"/>
  <c r="H44" i="352"/>
  <c r="U44" i="352"/>
  <c r="F44" i="352"/>
  <c r="C44" i="352"/>
  <c r="S43" i="352"/>
  <c r="T43" i="352"/>
  <c r="R43" i="352"/>
  <c r="Q43" i="352"/>
  <c r="K43" i="352"/>
  <c r="J43" i="352"/>
  <c r="I43" i="352"/>
  <c r="H43" i="352"/>
  <c r="U43" i="352"/>
  <c r="F43" i="352"/>
  <c r="C43" i="352"/>
  <c r="T42" i="352"/>
  <c r="S42" i="352"/>
  <c r="Q42" i="352"/>
  <c r="K42" i="352"/>
  <c r="H42" i="352"/>
  <c r="F42" i="352"/>
  <c r="C42" i="352"/>
  <c r="T41" i="352"/>
  <c r="S41" i="352"/>
  <c r="Q41" i="352"/>
  <c r="K41" i="352"/>
  <c r="H41" i="352"/>
  <c r="I41" i="352"/>
  <c r="J41" i="352"/>
  <c r="F41" i="352"/>
  <c r="C41" i="352"/>
  <c r="BP40" i="352"/>
  <c r="T40" i="352"/>
  <c r="S40" i="352"/>
  <c r="Q40" i="352"/>
  <c r="K40" i="352"/>
  <c r="F40" i="352"/>
  <c r="H40" i="352"/>
  <c r="C40" i="352"/>
  <c r="BP39" i="352"/>
  <c r="T39" i="352"/>
  <c r="S39" i="352"/>
  <c r="Q39" i="352"/>
  <c r="K39" i="352"/>
  <c r="H39" i="352"/>
  <c r="I39" i="352"/>
  <c r="J39" i="352"/>
  <c r="F39" i="352"/>
  <c r="C39" i="352"/>
  <c r="BP38" i="352"/>
  <c r="T38" i="352"/>
  <c r="S38" i="352"/>
  <c r="Q38" i="352"/>
  <c r="K38" i="352"/>
  <c r="F38" i="352"/>
  <c r="H38" i="352"/>
  <c r="C38" i="352"/>
  <c r="BP37" i="352"/>
  <c r="T37" i="352"/>
  <c r="S37" i="352"/>
  <c r="Q37" i="352"/>
  <c r="K37" i="352"/>
  <c r="H37" i="352"/>
  <c r="I37" i="352"/>
  <c r="J37" i="352"/>
  <c r="F37" i="352"/>
  <c r="C37" i="352"/>
  <c r="BP36" i="352"/>
  <c r="T36" i="352"/>
  <c r="S36" i="352"/>
  <c r="Q36" i="352"/>
  <c r="K36" i="352"/>
  <c r="F36" i="352"/>
  <c r="H36" i="352"/>
  <c r="C36" i="352"/>
  <c r="BP35" i="352"/>
  <c r="T35" i="352"/>
  <c r="S35" i="352"/>
  <c r="Q35" i="352"/>
  <c r="K35" i="352"/>
  <c r="H35" i="352"/>
  <c r="I35" i="352"/>
  <c r="J35" i="352"/>
  <c r="F35" i="352"/>
  <c r="C35" i="352"/>
  <c r="BP34" i="352"/>
  <c r="T34" i="352"/>
  <c r="S34" i="352"/>
  <c r="Q34" i="352"/>
  <c r="K34" i="352"/>
  <c r="F34" i="352"/>
  <c r="H34" i="352"/>
  <c r="C34" i="352"/>
  <c r="T33" i="352"/>
  <c r="S33" i="352"/>
  <c r="Q33" i="352"/>
  <c r="K33" i="352"/>
  <c r="F33" i="352"/>
  <c r="H33" i="352"/>
  <c r="C33" i="352"/>
  <c r="S32" i="352"/>
  <c r="T32" i="352"/>
  <c r="R32" i="352"/>
  <c r="Q32" i="352"/>
  <c r="K32" i="352"/>
  <c r="J32" i="352"/>
  <c r="I32" i="352"/>
  <c r="H32" i="352"/>
  <c r="U32" i="352"/>
  <c r="F32" i="352"/>
  <c r="C32" i="352"/>
  <c r="U31" i="352"/>
  <c r="T31" i="352"/>
  <c r="S31" i="352"/>
  <c r="Q31" i="352"/>
  <c r="K31" i="352"/>
  <c r="H31" i="352"/>
  <c r="F31" i="352"/>
  <c r="C31" i="352"/>
  <c r="BP30" i="352"/>
  <c r="BD30" i="352"/>
  <c r="AR30" i="352"/>
  <c r="AA30" i="352"/>
  <c r="T30" i="352"/>
  <c r="S30" i="352"/>
  <c r="Q30" i="352"/>
  <c r="K30" i="352"/>
  <c r="F30" i="352"/>
  <c r="H30" i="352"/>
  <c r="C30" i="352"/>
  <c r="T29" i="352"/>
  <c r="S29" i="352"/>
  <c r="Q29" i="352"/>
  <c r="K29" i="352"/>
  <c r="F29" i="352"/>
  <c r="H29" i="352"/>
  <c r="C29" i="352"/>
  <c r="T28" i="352"/>
  <c r="S28" i="352"/>
  <c r="Q28" i="352"/>
  <c r="K28" i="352"/>
  <c r="F28" i="352"/>
  <c r="H28" i="352"/>
  <c r="C28" i="352"/>
  <c r="T27" i="352"/>
  <c r="S27" i="352"/>
  <c r="Q27" i="352"/>
  <c r="K27" i="352"/>
  <c r="F27" i="352"/>
  <c r="H27" i="352"/>
  <c r="C27" i="352"/>
  <c r="S26" i="352"/>
  <c r="T26" i="352"/>
  <c r="R26" i="352"/>
  <c r="Q26" i="352"/>
  <c r="K26" i="352"/>
  <c r="J26" i="352"/>
  <c r="I26" i="352"/>
  <c r="H26" i="352"/>
  <c r="U26" i="352"/>
  <c r="F26" i="352"/>
  <c r="C26" i="352"/>
  <c r="U25" i="352"/>
  <c r="T25" i="352"/>
  <c r="S25" i="352"/>
  <c r="Q25" i="352"/>
  <c r="K25" i="352"/>
  <c r="H25" i="352"/>
  <c r="F25" i="352"/>
  <c r="C25" i="352"/>
  <c r="U24" i="352"/>
  <c r="T24" i="352"/>
  <c r="S24" i="352"/>
  <c r="Q24" i="352"/>
  <c r="K24" i="352"/>
  <c r="H24" i="352"/>
  <c r="F24" i="352"/>
  <c r="C24" i="352"/>
  <c r="S23" i="352"/>
  <c r="T23" i="352"/>
  <c r="Q23" i="352"/>
  <c r="K23" i="352"/>
  <c r="F23" i="352"/>
  <c r="H23" i="352"/>
  <c r="C23" i="352"/>
  <c r="S22" i="352"/>
  <c r="T22" i="352"/>
  <c r="R22" i="352"/>
  <c r="Q22" i="352"/>
  <c r="K22" i="352"/>
  <c r="I22" i="352"/>
  <c r="J22" i="352"/>
  <c r="H22" i="352"/>
  <c r="U22" i="352"/>
  <c r="F22" i="352"/>
  <c r="C22" i="352"/>
  <c r="T21" i="352"/>
  <c r="S21" i="352"/>
  <c r="Q21" i="352"/>
  <c r="K21" i="352"/>
  <c r="I21" i="352"/>
  <c r="J21" i="352"/>
  <c r="H21" i="352"/>
  <c r="R21" i="352"/>
  <c r="F21" i="352"/>
  <c r="C21" i="352"/>
  <c r="T20" i="352"/>
  <c r="S20" i="352"/>
  <c r="Q20" i="352"/>
  <c r="K20" i="352"/>
  <c r="F20" i="352"/>
  <c r="H20" i="352"/>
  <c r="C20" i="352"/>
  <c r="T19" i="352"/>
  <c r="S19" i="352"/>
  <c r="Q19" i="352"/>
  <c r="K19" i="352"/>
  <c r="F19" i="352"/>
  <c r="H19" i="352"/>
  <c r="C19" i="352"/>
  <c r="AP18" i="352"/>
  <c r="S18" i="352"/>
  <c r="T18" i="352"/>
  <c r="Q18" i="352"/>
  <c r="K18" i="352"/>
  <c r="F18" i="352"/>
  <c r="H18" i="352"/>
  <c r="C18" i="352"/>
  <c r="S17" i="352"/>
  <c r="T17" i="352"/>
  <c r="R17" i="352"/>
  <c r="Q17" i="352"/>
  <c r="K17" i="352"/>
  <c r="I17" i="352"/>
  <c r="J17" i="352"/>
  <c r="H17" i="352"/>
  <c r="U17" i="352"/>
  <c r="F17" i="352"/>
  <c r="C17" i="352"/>
  <c r="U16" i="352"/>
  <c r="T16" i="352"/>
  <c r="S16" i="352"/>
  <c r="Q16" i="352"/>
  <c r="K16" i="352"/>
  <c r="H16" i="352"/>
  <c r="R16" i="352"/>
  <c r="F16" i="352"/>
  <c r="C16" i="352"/>
  <c r="AL15" i="352"/>
  <c r="T15" i="352"/>
  <c r="S15" i="352"/>
  <c r="Q15" i="352"/>
  <c r="K15" i="352"/>
  <c r="H15" i="352"/>
  <c r="I15" i="352"/>
  <c r="J15" i="352"/>
  <c r="F15" i="352"/>
  <c r="C15" i="352"/>
  <c r="T14" i="352"/>
  <c r="S14" i="352"/>
  <c r="Q14" i="352"/>
  <c r="K14" i="352"/>
  <c r="H14" i="352"/>
  <c r="U14" i="352"/>
  <c r="F14" i="352"/>
  <c r="C14" i="352"/>
  <c r="AL13" i="352"/>
  <c r="T13" i="352"/>
  <c r="S13" i="352"/>
  <c r="Q13" i="352"/>
  <c r="K13" i="352"/>
  <c r="F13" i="352"/>
  <c r="C13" i="352"/>
  <c r="BR11" i="352"/>
  <c r="AL11" i="352"/>
  <c r="BR9" i="352"/>
  <c r="CL7" i="352"/>
  <c r="CC7" i="352"/>
  <c r="BW7" i="352"/>
  <c r="N73" i="351"/>
  <c r="M73" i="351"/>
  <c r="D75" i="351"/>
  <c r="G73" i="351"/>
  <c r="S72" i="351"/>
  <c r="T72" i="351"/>
  <c r="R72" i="351"/>
  <c r="Q72" i="351"/>
  <c r="K72" i="351"/>
  <c r="J72" i="351"/>
  <c r="I72" i="351"/>
  <c r="H72" i="351"/>
  <c r="U72" i="351"/>
  <c r="F72" i="351"/>
  <c r="C72" i="351"/>
  <c r="T71" i="351"/>
  <c r="S71" i="351"/>
  <c r="R71" i="351"/>
  <c r="Q71" i="351"/>
  <c r="K71" i="351"/>
  <c r="H71" i="351"/>
  <c r="I71" i="351"/>
  <c r="J71" i="351"/>
  <c r="F71" i="351"/>
  <c r="C71" i="351"/>
  <c r="T70" i="351"/>
  <c r="S70" i="351"/>
  <c r="Q70" i="351"/>
  <c r="K70" i="351"/>
  <c r="F70" i="351"/>
  <c r="H70" i="351"/>
  <c r="C70" i="351"/>
  <c r="S69" i="351"/>
  <c r="T69" i="351"/>
  <c r="Q69" i="351"/>
  <c r="K69" i="351"/>
  <c r="F69" i="351"/>
  <c r="H69" i="351"/>
  <c r="C69" i="351"/>
  <c r="S68" i="351"/>
  <c r="T68" i="351"/>
  <c r="R68" i="351"/>
  <c r="Q68" i="351"/>
  <c r="K68" i="351"/>
  <c r="I68" i="351"/>
  <c r="J68" i="351"/>
  <c r="H68" i="351"/>
  <c r="U68" i="351"/>
  <c r="F68" i="351"/>
  <c r="C68" i="351"/>
  <c r="U67" i="351"/>
  <c r="T67" i="351"/>
  <c r="S67" i="351"/>
  <c r="Q67" i="351"/>
  <c r="K67" i="351"/>
  <c r="H67" i="351"/>
  <c r="R67" i="351"/>
  <c r="F67" i="351"/>
  <c r="C67" i="351"/>
  <c r="T66" i="351"/>
  <c r="S66" i="351"/>
  <c r="Q66" i="351"/>
  <c r="K66" i="351"/>
  <c r="F66" i="351"/>
  <c r="H66" i="351"/>
  <c r="C66" i="351"/>
  <c r="S65" i="351"/>
  <c r="T65" i="351"/>
  <c r="Q65" i="351"/>
  <c r="K65" i="351"/>
  <c r="F65" i="351"/>
  <c r="H65" i="351"/>
  <c r="C65" i="351"/>
  <c r="S64" i="351"/>
  <c r="T64" i="351"/>
  <c r="R64" i="351"/>
  <c r="Q64" i="351"/>
  <c r="K64" i="351"/>
  <c r="J64" i="351"/>
  <c r="I64" i="351"/>
  <c r="H64" i="351"/>
  <c r="U64" i="351"/>
  <c r="F64" i="351"/>
  <c r="C64" i="351"/>
  <c r="U63" i="351"/>
  <c r="T63" i="351"/>
  <c r="S63" i="351"/>
  <c r="R63" i="351"/>
  <c r="Q63" i="351"/>
  <c r="K63" i="351"/>
  <c r="H63" i="351"/>
  <c r="I63" i="351"/>
  <c r="J63" i="351"/>
  <c r="F63" i="351"/>
  <c r="C63" i="351"/>
  <c r="T62" i="351"/>
  <c r="S62" i="351"/>
  <c r="Q62" i="351"/>
  <c r="K62" i="351"/>
  <c r="F62" i="351"/>
  <c r="H62" i="351"/>
  <c r="C62" i="351"/>
  <c r="S61" i="351"/>
  <c r="T61" i="351"/>
  <c r="Q61" i="351"/>
  <c r="K61" i="351"/>
  <c r="F61" i="351"/>
  <c r="H61" i="351"/>
  <c r="C61" i="351"/>
  <c r="S60" i="351"/>
  <c r="T60" i="351"/>
  <c r="R60" i="351"/>
  <c r="Q60" i="351"/>
  <c r="K60" i="351"/>
  <c r="I60" i="351"/>
  <c r="J60" i="351"/>
  <c r="H60" i="351"/>
  <c r="U60" i="351"/>
  <c r="F60" i="351"/>
  <c r="C60" i="351"/>
  <c r="T59" i="351"/>
  <c r="S59" i="351"/>
  <c r="Q59" i="351"/>
  <c r="K59" i="351"/>
  <c r="H59" i="351"/>
  <c r="F59" i="351"/>
  <c r="C59" i="351"/>
  <c r="T58" i="351"/>
  <c r="S58" i="351"/>
  <c r="Q58" i="351"/>
  <c r="K58" i="351"/>
  <c r="F58" i="351"/>
  <c r="H58" i="351"/>
  <c r="C58" i="351"/>
  <c r="S57" i="351"/>
  <c r="T57" i="351"/>
  <c r="Q57" i="351"/>
  <c r="K57" i="351"/>
  <c r="F57" i="351"/>
  <c r="H57" i="351"/>
  <c r="C57" i="351"/>
  <c r="S56" i="351"/>
  <c r="T56" i="351"/>
  <c r="R56" i="351"/>
  <c r="Q56" i="351"/>
  <c r="K56" i="351"/>
  <c r="J56" i="351"/>
  <c r="I56" i="351"/>
  <c r="H56" i="351"/>
  <c r="U56" i="351"/>
  <c r="F56" i="351"/>
  <c r="C56" i="351"/>
  <c r="S55" i="351"/>
  <c r="T55" i="351"/>
  <c r="R55" i="351"/>
  <c r="Q55" i="351"/>
  <c r="K55" i="351"/>
  <c r="I55" i="351"/>
  <c r="J55" i="351"/>
  <c r="H55" i="351"/>
  <c r="U55" i="351"/>
  <c r="F55" i="351"/>
  <c r="C55" i="351"/>
  <c r="S54" i="351"/>
  <c r="T54" i="351"/>
  <c r="R54" i="351"/>
  <c r="Q54" i="351"/>
  <c r="K54" i="351"/>
  <c r="I54" i="351"/>
  <c r="J54" i="351"/>
  <c r="H54" i="351"/>
  <c r="U54" i="351"/>
  <c r="F54" i="351"/>
  <c r="C54" i="351"/>
  <c r="S53" i="351"/>
  <c r="T53" i="351"/>
  <c r="R53" i="351"/>
  <c r="Q53" i="351"/>
  <c r="K53" i="351"/>
  <c r="I53" i="351"/>
  <c r="J53" i="351"/>
  <c r="H53" i="351"/>
  <c r="U53" i="351"/>
  <c r="F53" i="351"/>
  <c r="C53" i="351"/>
  <c r="T52" i="351"/>
  <c r="S52" i="351"/>
  <c r="Q52" i="351"/>
  <c r="K52" i="351"/>
  <c r="I52" i="351"/>
  <c r="J52" i="351"/>
  <c r="H52" i="351"/>
  <c r="R52" i="351"/>
  <c r="F52" i="351"/>
  <c r="C52" i="351"/>
  <c r="T51" i="351"/>
  <c r="S51" i="351"/>
  <c r="Q51" i="351"/>
  <c r="K51" i="351"/>
  <c r="F51" i="351"/>
  <c r="H51" i="351"/>
  <c r="C51" i="351"/>
  <c r="T50" i="351"/>
  <c r="S50" i="351"/>
  <c r="Q50" i="351"/>
  <c r="K50" i="351"/>
  <c r="F50" i="351"/>
  <c r="H50" i="351"/>
  <c r="C50" i="351"/>
  <c r="S49" i="351"/>
  <c r="T49" i="351"/>
  <c r="Q49" i="351"/>
  <c r="K49" i="351"/>
  <c r="F49" i="351"/>
  <c r="H49" i="351"/>
  <c r="C49" i="351"/>
  <c r="T48" i="351"/>
  <c r="S48" i="351"/>
  <c r="Q48" i="351"/>
  <c r="K48" i="351"/>
  <c r="F48" i="351"/>
  <c r="H48" i="351"/>
  <c r="C48" i="351"/>
  <c r="S47" i="351"/>
  <c r="T47" i="351"/>
  <c r="R47" i="351"/>
  <c r="Q47" i="351"/>
  <c r="K47" i="351"/>
  <c r="I47" i="351"/>
  <c r="J47" i="351"/>
  <c r="F47" i="351"/>
  <c r="H47" i="351"/>
  <c r="U47" i="351"/>
  <c r="C47" i="351"/>
  <c r="T46" i="351"/>
  <c r="S46" i="351"/>
  <c r="Q46" i="351"/>
  <c r="K46" i="351"/>
  <c r="I46" i="351"/>
  <c r="J46" i="351"/>
  <c r="F46" i="351"/>
  <c r="H46" i="351"/>
  <c r="U46" i="351"/>
  <c r="C46" i="351"/>
  <c r="S45" i="351"/>
  <c r="T45" i="351"/>
  <c r="Q45" i="351"/>
  <c r="K45" i="351"/>
  <c r="H45" i="351"/>
  <c r="I45" i="351"/>
  <c r="J45" i="351"/>
  <c r="F45" i="351"/>
  <c r="C45" i="351"/>
  <c r="U44" i="351"/>
  <c r="S44" i="351"/>
  <c r="T44" i="351"/>
  <c r="R44" i="351"/>
  <c r="Q44" i="351"/>
  <c r="K44" i="351"/>
  <c r="H44" i="351"/>
  <c r="I44" i="351"/>
  <c r="J44" i="351"/>
  <c r="F44" i="351"/>
  <c r="C44" i="351"/>
  <c r="U43" i="351"/>
  <c r="S43" i="351"/>
  <c r="T43" i="351"/>
  <c r="R43" i="351"/>
  <c r="Q43" i="351"/>
  <c r="K43" i="351"/>
  <c r="I43" i="351"/>
  <c r="J43" i="351"/>
  <c r="H43" i="351"/>
  <c r="F43" i="351"/>
  <c r="C43" i="351"/>
  <c r="U42" i="351"/>
  <c r="T42" i="351"/>
  <c r="S42" i="351"/>
  <c r="Q42" i="351"/>
  <c r="K42" i="351"/>
  <c r="H42" i="351"/>
  <c r="I42" i="351"/>
  <c r="J42" i="351"/>
  <c r="F42" i="351"/>
  <c r="C42" i="351"/>
  <c r="T41" i="351"/>
  <c r="S41" i="351"/>
  <c r="Q41" i="351"/>
  <c r="K41" i="351"/>
  <c r="F41" i="351"/>
  <c r="H41" i="351"/>
  <c r="C41" i="351"/>
  <c r="BP40" i="351"/>
  <c r="S40" i="351"/>
  <c r="T40" i="351"/>
  <c r="Q40" i="351"/>
  <c r="K40" i="351"/>
  <c r="F40" i="351"/>
  <c r="H40" i="351"/>
  <c r="C40" i="351"/>
  <c r="BP39" i="351"/>
  <c r="T39" i="351"/>
  <c r="S39" i="351"/>
  <c r="Q39" i="351"/>
  <c r="K39" i="351"/>
  <c r="F39" i="351"/>
  <c r="H39" i="351"/>
  <c r="C39" i="351"/>
  <c r="BP38" i="351"/>
  <c r="S38" i="351"/>
  <c r="T38" i="351"/>
  <c r="Q38" i="351"/>
  <c r="K38" i="351"/>
  <c r="F38" i="351"/>
  <c r="H38" i="351"/>
  <c r="C38" i="351"/>
  <c r="BP37" i="351"/>
  <c r="T37" i="351"/>
  <c r="S37" i="351"/>
  <c r="Q37" i="351"/>
  <c r="K37" i="351"/>
  <c r="F37" i="351"/>
  <c r="H37" i="351"/>
  <c r="C37" i="351"/>
  <c r="BP36" i="351"/>
  <c r="S36" i="351"/>
  <c r="T36" i="351"/>
  <c r="Q36" i="351"/>
  <c r="K36" i="351"/>
  <c r="F36" i="351"/>
  <c r="H36" i="351"/>
  <c r="C36" i="351"/>
  <c r="BP35" i="351"/>
  <c r="T35" i="351"/>
  <c r="S35" i="351"/>
  <c r="Q35" i="351"/>
  <c r="K35" i="351"/>
  <c r="F35" i="351"/>
  <c r="H35" i="351"/>
  <c r="C35" i="351"/>
  <c r="BP34" i="351"/>
  <c r="S34" i="351"/>
  <c r="T34" i="351"/>
  <c r="Q34" i="351"/>
  <c r="K34" i="351"/>
  <c r="F34" i="351"/>
  <c r="H34" i="351"/>
  <c r="C34" i="351"/>
  <c r="T33" i="351"/>
  <c r="S33" i="351"/>
  <c r="Q33" i="351"/>
  <c r="K33" i="351"/>
  <c r="I33" i="351"/>
  <c r="J33" i="351"/>
  <c r="F33" i="351"/>
  <c r="H33" i="351"/>
  <c r="U33" i="351"/>
  <c r="C33" i="351"/>
  <c r="S32" i="351"/>
  <c r="T32" i="351"/>
  <c r="Q32" i="351"/>
  <c r="K32" i="351"/>
  <c r="H32" i="351"/>
  <c r="I32" i="351"/>
  <c r="J32" i="351"/>
  <c r="F32" i="351"/>
  <c r="C32" i="351"/>
  <c r="T31" i="351"/>
  <c r="S31" i="351"/>
  <c r="R31" i="351"/>
  <c r="Q31" i="351"/>
  <c r="K31" i="351"/>
  <c r="H31" i="351"/>
  <c r="I31" i="351"/>
  <c r="J31" i="351"/>
  <c r="F31" i="351"/>
  <c r="C31" i="351"/>
  <c r="BP30" i="351"/>
  <c r="BD30" i="351"/>
  <c r="AR30" i="351"/>
  <c r="AA30" i="351"/>
  <c r="T30" i="351"/>
  <c r="S30" i="351"/>
  <c r="Q30" i="351"/>
  <c r="K30" i="351"/>
  <c r="F30" i="351"/>
  <c r="H30" i="351"/>
  <c r="C30" i="351"/>
  <c r="T29" i="351"/>
  <c r="S29" i="351"/>
  <c r="Q29" i="351"/>
  <c r="K29" i="351"/>
  <c r="F29" i="351"/>
  <c r="H29" i="351"/>
  <c r="C29" i="351"/>
  <c r="T28" i="351"/>
  <c r="S28" i="351"/>
  <c r="Q28" i="351"/>
  <c r="K28" i="351"/>
  <c r="F28" i="351"/>
  <c r="H28" i="351"/>
  <c r="C28" i="351"/>
  <c r="T27" i="351"/>
  <c r="S27" i="351"/>
  <c r="R27" i="351"/>
  <c r="Q27" i="351"/>
  <c r="K27" i="351"/>
  <c r="I27" i="351"/>
  <c r="J27" i="351"/>
  <c r="F27" i="351"/>
  <c r="H27" i="351"/>
  <c r="U27" i="351"/>
  <c r="C27" i="351"/>
  <c r="S26" i="351"/>
  <c r="T26" i="351"/>
  <c r="Q26" i="351"/>
  <c r="K26" i="351"/>
  <c r="H26" i="351"/>
  <c r="R26" i="351"/>
  <c r="F26" i="351"/>
  <c r="C26" i="351"/>
  <c r="T25" i="351"/>
  <c r="S25" i="351"/>
  <c r="Q25" i="351"/>
  <c r="K25" i="351"/>
  <c r="H25" i="351"/>
  <c r="F25" i="351"/>
  <c r="C25" i="351"/>
  <c r="T24" i="351"/>
  <c r="S24" i="351"/>
  <c r="Q24" i="351"/>
  <c r="K24" i="351"/>
  <c r="F24" i="351"/>
  <c r="H24" i="351"/>
  <c r="C24" i="351"/>
  <c r="T23" i="351"/>
  <c r="S23" i="351"/>
  <c r="Q23" i="351"/>
  <c r="K23" i="351"/>
  <c r="I23" i="351"/>
  <c r="J23" i="351"/>
  <c r="F23" i="351"/>
  <c r="H23" i="351"/>
  <c r="U23" i="351"/>
  <c r="C23" i="351"/>
  <c r="S22" i="351"/>
  <c r="T22" i="351"/>
  <c r="Q22" i="351"/>
  <c r="K22" i="351"/>
  <c r="H22" i="351"/>
  <c r="I22" i="351"/>
  <c r="J22" i="351"/>
  <c r="F22" i="351"/>
  <c r="C22" i="351"/>
  <c r="T21" i="351"/>
  <c r="S21" i="351"/>
  <c r="R21" i="351"/>
  <c r="Q21" i="351"/>
  <c r="K21" i="351"/>
  <c r="H21" i="351"/>
  <c r="I21" i="351"/>
  <c r="J21" i="351"/>
  <c r="F21" i="351"/>
  <c r="C21" i="351"/>
  <c r="T20" i="351"/>
  <c r="S20" i="351"/>
  <c r="Q20" i="351"/>
  <c r="K20" i="351"/>
  <c r="F20" i="351"/>
  <c r="H20" i="351"/>
  <c r="C20" i="351"/>
  <c r="T19" i="351"/>
  <c r="S19" i="351"/>
  <c r="R19" i="351"/>
  <c r="Q19" i="351"/>
  <c r="K19" i="351"/>
  <c r="I19" i="351"/>
  <c r="J19" i="351"/>
  <c r="F19" i="351"/>
  <c r="H19" i="351"/>
  <c r="U19" i="351"/>
  <c r="C19" i="351"/>
  <c r="AP18" i="351"/>
  <c r="T18" i="351"/>
  <c r="S18" i="351"/>
  <c r="Q18" i="351"/>
  <c r="K18" i="351"/>
  <c r="I18" i="351"/>
  <c r="J18" i="351"/>
  <c r="F18" i="351"/>
  <c r="H18" i="351"/>
  <c r="U18" i="351"/>
  <c r="C18" i="351"/>
  <c r="S17" i="351"/>
  <c r="T17" i="351"/>
  <c r="Q17" i="351"/>
  <c r="K17" i="351"/>
  <c r="H17" i="351"/>
  <c r="I17" i="351"/>
  <c r="J17" i="351"/>
  <c r="F17" i="351"/>
  <c r="C17" i="351"/>
  <c r="T16" i="351"/>
  <c r="S16" i="351"/>
  <c r="R16" i="351"/>
  <c r="Q16" i="351"/>
  <c r="K16" i="351"/>
  <c r="H16" i="351"/>
  <c r="I16" i="351"/>
  <c r="J16" i="351"/>
  <c r="F16" i="351"/>
  <c r="C16" i="351"/>
  <c r="AL15" i="351"/>
  <c r="T15" i="351"/>
  <c r="S15" i="351"/>
  <c r="Q15" i="351"/>
  <c r="K15" i="351"/>
  <c r="I15" i="351"/>
  <c r="J15" i="351"/>
  <c r="F15" i="351"/>
  <c r="H15" i="351"/>
  <c r="C15" i="351"/>
  <c r="S14" i="351"/>
  <c r="T14" i="351"/>
  <c r="Q14" i="351"/>
  <c r="K14" i="351"/>
  <c r="F14" i="351"/>
  <c r="H14" i="351"/>
  <c r="C14" i="351"/>
  <c r="AL13" i="351"/>
  <c r="T13" i="351"/>
  <c r="S13" i="351"/>
  <c r="Q13" i="351"/>
  <c r="K13" i="351"/>
  <c r="H13" i="351"/>
  <c r="U13" i="351"/>
  <c r="F13" i="351"/>
  <c r="F73" i="351"/>
  <c r="C13" i="351"/>
  <c r="BR11" i="351"/>
  <c r="AL11" i="351"/>
  <c r="BR9" i="351"/>
  <c r="CL7" i="351"/>
  <c r="CC7" i="351"/>
  <c r="BW7" i="351"/>
  <c r="N73" i="350"/>
  <c r="M73" i="350"/>
  <c r="D75" i="350"/>
  <c r="G73" i="350"/>
  <c r="T72" i="350"/>
  <c r="S72" i="350"/>
  <c r="Q72" i="350"/>
  <c r="K72" i="350"/>
  <c r="F72" i="350"/>
  <c r="H72" i="350"/>
  <c r="C72" i="350"/>
  <c r="S71" i="350"/>
  <c r="T71" i="350"/>
  <c r="Q71" i="350"/>
  <c r="K71" i="350"/>
  <c r="H71" i="350"/>
  <c r="R71" i="350"/>
  <c r="F71" i="350"/>
  <c r="C71" i="350"/>
  <c r="T70" i="350"/>
  <c r="S70" i="350"/>
  <c r="Q70" i="350"/>
  <c r="K70" i="350"/>
  <c r="F70" i="350"/>
  <c r="H70" i="350"/>
  <c r="C70" i="350"/>
  <c r="S69" i="350"/>
  <c r="T69" i="350"/>
  <c r="Q69" i="350"/>
  <c r="K69" i="350"/>
  <c r="H69" i="350"/>
  <c r="I69" i="350"/>
  <c r="J69" i="350"/>
  <c r="F69" i="350"/>
  <c r="C69" i="350"/>
  <c r="T68" i="350"/>
  <c r="S68" i="350"/>
  <c r="Q68" i="350"/>
  <c r="K68" i="350"/>
  <c r="F68" i="350"/>
  <c r="H68" i="350"/>
  <c r="C68" i="350"/>
  <c r="S67" i="350"/>
  <c r="T67" i="350"/>
  <c r="Q67" i="350"/>
  <c r="K67" i="350"/>
  <c r="H67" i="350"/>
  <c r="I67" i="350"/>
  <c r="J67" i="350"/>
  <c r="F67" i="350"/>
  <c r="C67" i="350"/>
  <c r="T66" i="350"/>
  <c r="S66" i="350"/>
  <c r="Q66" i="350"/>
  <c r="K66" i="350"/>
  <c r="F66" i="350"/>
  <c r="H66" i="350"/>
  <c r="C66" i="350"/>
  <c r="U65" i="350"/>
  <c r="S65" i="350"/>
  <c r="T65" i="350"/>
  <c r="Q65" i="350"/>
  <c r="K65" i="350"/>
  <c r="H65" i="350"/>
  <c r="F65" i="350"/>
  <c r="C65" i="350"/>
  <c r="T64" i="350"/>
  <c r="S64" i="350"/>
  <c r="Q64" i="350"/>
  <c r="K64" i="350"/>
  <c r="F64" i="350"/>
  <c r="H64" i="350"/>
  <c r="C64" i="350"/>
  <c r="S63" i="350"/>
  <c r="T63" i="350"/>
  <c r="Q63" i="350"/>
  <c r="K63" i="350"/>
  <c r="H63" i="350"/>
  <c r="R63" i="350"/>
  <c r="F63" i="350"/>
  <c r="C63" i="350"/>
  <c r="T62" i="350"/>
  <c r="S62" i="350"/>
  <c r="Q62" i="350"/>
  <c r="K62" i="350"/>
  <c r="F62" i="350"/>
  <c r="H62" i="350"/>
  <c r="C62" i="350"/>
  <c r="S61" i="350"/>
  <c r="T61" i="350"/>
  <c r="Q61" i="350"/>
  <c r="K61" i="350"/>
  <c r="H61" i="350"/>
  <c r="I61" i="350"/>
  <c r="J61" i="350"/>
  <c r="F61" i="350"/>
  <c r="C61" i="350"/>
  <c r="T60" i="350"/>
  <c r="S60" i="350"/>
  <c r="Q60" i="350"/>
  <c r="K60" i="350"/>
  <c r="F60" i="350"/>
  <c r="H60" i="350"/>
  <c r="C60" i="350"/>
  <c r="S59" i="350"/>
  <c r="T59" i="350"/>
  <c r="Q59" i="350"/>
  <c r="K59" i="350"/>
  <c r="J59" i="350"/>
  <c r="H59" i="350"/>
  <c r="I59" i="350"/>
  <c r="F59" i="350"/>
  <c r="C59" i="350"/>
  <c r="T58" i="350"/>
  <c r="S58" i="350"/>
  <c r="Q58" i="350"/>
  <c r="K58" i="350"/>
  <c r="F58" i="350"/>
  <c r="H58" i="350"/>
  <c r="C58" i="350"/>
  <c r="S57" i="350"/>
  <c r="T57" i="350"/>
  <c r="Q57" i="350"/>
  <c r="K57" i="350"/>
  <c r="H57" i="350"/>
  <c r="U57" i="350"/>
  <c r="F57" i="350"/>
  <c r="C57" i="350"/>
  <c r="T56" i="350"/>
  <c r="S56" i="350"/>
  <c r="Q56" i="350"/>
  <c r="K56" i="350"/>
  <c r="F56" i="350"/>
  <c r="H56" i="350"/>
  <c r="C56" i="350"/>
  <c r="T55" i="350"/>
  <c r="S55" i="350"/>
  <c r="Q55" i="350"/>
  <c r="K55" i="350"/>
  <c r="F55" i="350"/>
  <c r="H55" i="350"/>
  <c r="C55" i="350"/>
  <c r="T54" i="350"/>
  <c r="S54" i="350"/>
  <c r="Q54" i="350"/>
  <c r="K54" i="350"/>
  <c r="F54" i="350"/>
  <c r="H54" i="350"/>
  <c r="C54" i="350"/>
  <c r="T53" i="350"/>
  <c r="S53" i="350"/>
  <c r="Q53" i="350"/>
  <c r="K53" i="350"/>
  <c r="F53" i="350"/>
  <c r="H53" i="350"/>
  <c r="C53" i="350"/>
  <c r="S52" i="350"/>
  <c r="T52" i="350"/>
  <c r="Q52" i="350"/>
  <c r="K52" i="350"/>
  <c r="J52" i="350"/>
  <c r="H52" i="350"/>
  <c r="I52" i="350"/>
  <c r="F52" i="350"/>
  <c r="C52" i="350"/>
  <c r="T51" i="350"/>
  <c r="S51" i="350"/>
  <c r="R51" i="350"/>
  <c r="Q51" i="350"/>
  <c r="K51" i="350"/>
  <c r="F51" i="350"/>
  <c r="H51" i="350"/>
  <c r="C51" i="350"/>
  <c r="U50" i="350"/>
  <c r="S50" i="350"/>
  <c r="T50" i="350"/>
  <c r="Q50" i="350"/>
  <c r="K50" i="350"/>
  <c r="H50" i="350"/>
  <c r="F50" i="350"/>
  <c r="C50" i="350"/>
  <c r="S49" i="350"/>
  <c r="T49" i="350"/>
  <c r="Q49" i="350"/>
  <c r="K49" i="350"/>
  <c r="H49" i="350"/>
  <c r="I49" i="350"/>
  <c r="J49" i="350"/>
  <c r="F49" i="350"/>
  <c r="C49" i="350"/>
  <c r="U48" i="350"/>
  <c r="S48" i="350"/>
  <c r="T48" i="350"/>
  <c r="Q48" i="350"/>
  <c r="K48" i="350"/>
  <c r="H48" i="350"/>
  <c r="F48" i="350"/>
  <c r="C48" i="350"/>
  <c r="S47" i="350"/>
  <c r="T47" i="350"/>
  <c r="Q47" i="350"/>
  <c r="K47" i="350"/>
  <c r="H47" i="350"/>
  <c r="I47" i="350"/>
  <c r="J47" i="350"/>
  <c r="F47" i="350"/>
  <c r="C47" i="350"/>
  <c r="S46" i="350"/>
  <c r="T46" i="350"/>
  <c r="Q46" i="350"/>
  <c r="K46" i="350"/>
  <c r="H46" i="350"/>
  <c r="U46" i="350"/>
  <c r="F46" i="350"/>
  <c r="C46" i="350"/>
  <c r="T45" i="350"/>
  <c r="S45" i="350"/>
  <c r="Q45" i="350"/>
  <c r="K45" i="350"/>
  <c r="F45" i="350"/>
  <c r="H45" i="350"/>
  <c r="C45" i="350"/>
  <c r="T44" i="350"/>
  <c r="S44" i="350"/>
  <c r="Q44" i="350"/>
  <c r="K44" i="350"/>
  <c r="F44" i="350"/>
  <c r="H44" i="350"/>
  <c r="C44" i="350"/>
  <c r="T43" i="350"/>
  <c r="S43" i="350"/>
  <c r="Q43" i="350"/>
  <c r="K43" i="350"/>
  <c r="F43" i="350"/>
  <c r="H43" i="350"/>
  <c r="C43" i="350"/>
  <c r="S42" i="350"/>
  <c r="T42" i="350"/>
  <c r="Q42" i="350"/>
  <c r="K42" i="350"/>
  <c r="H42" i="350"/>
  <c r="R42" i="350"/>
  <c r="F42" i="350"/>
  <c r="C42" i="350"/>
  <c r="T41" i="350"/>
  <c r="S41" i="350"/>
  <c r="Q41" i="350"/>
  <c r="K41" i="350"/>
  <c r="I41" i="350"/>
  <c r="J41" i="350"/>
  <c r="F41" i="350"/>
  <c r="H41" i="350"/>
  <c r="C41" i="350"/>
  <c r="BP40" i="350"/>
  <c r="T40" i="350"/>
  <c r="S40" i="350"/>
  <c r="R40" i="350"/>
  <c r="Q40" i="350"/>
  <c r="K40" i="350"/>
  <c r="F40" i="350"/>
  <c r="H40" i="350"/>
  <c r="C40" i="350"/>
  <c r="BP39" i="350"/>
  <c r="T39" i="350"/>
  <c r="S39" i="350"/>
  <c r="Q39" i="350"/>
  <c r="K39" i="350"/>
  <c r="I39" i="350"/>
  <c r="J39" i="350"/>
  <c r="F39" i="350"/>
  <c r="H39" i="350"/>
  <c r="C39" i="350"/>
  <c r="BP38" i="350"/>
  <c r="T38" i="350"/>
  <c r="S38" i="350"/>
  <c r="R38" i="350"/>
  <c r="Q38" i="350"/>
  <c r="K38" i="350"/>
  <c r="F38" i="350"/>
  <c r="H38" i="350"/>
  <c r="C38" i="350"/>
  <c r="BP37" i="350"/>
  <c r="T37" i="350"/>
  <c r="S37" i="350"/>
  <c r="Q37" i="350"/>
  <c r="K37" i="350"/>
  <c r="I37" i="350"/>
  <c r="J37" i="350"/>
  <c r="F37" i="350"/>
  <c r="H37" i="350"/>
  <c r="C37" i="350"/>
  <c r="BP36" i="350"/>
  <c r="T36" i="350"/>
  <c r="S36" i="350"/>
  <c r="R36" i="350"/>
  <c r="Q36" i="350"/>
  <c r="K36" i="350"/>
  <c r="F36" i="350"/>
  <c r="H36" i="350"/>
  <c r="C36" i="350"/>
  <c r="BP35" i="350"/>
  <c r="T35" i="350"/>
  <c r="S35" i="350"/>
  <c r="Q35" i="350"/>
  <c r="K35" i="350"/>
  <c r="I35" i="350"/>
  <c r="J35" i="350"/>
  <c r="F35" i="350"/>
  <c r="H35" i="350"/>
  <c r="C35" i="350"/>
  <c r="BP34" i="350"/>
  <c r="T34" i="350"/>
  <c r="S34" i="350"/>
  <c r="R34" i="350"/>
  <c r="Q34" i="350"/>
  <c r="K34" i="350"/>
  <c r="F34" i="350"/>
  <c r="H34" i="350"/>
  <c r="C34" i="350"/>
  <c r="U33" i="350"/>
  <c r="S33" i="350"/>
  <c r="T33" i="350"/>
  <c r="Q33" i="350"/>
  <c r="K33" i="350"/>
  <c r="H33" i="350"/>
  <c r="F33" i="350"/>
  <c r="C33" i="350"/>
  <c r="T32" i="350"/>
  <c r="S32" i="350"/>
  <c r="Q32" i="350"/>
  <c r="K32" i="350"/>
  <c r="F32" i="350"/>
  <c r="H32" i="350"/>
  <c r="C32" i="350"/>
  <c r="S31" i="350"/>
  <c r="T31" i="350"/>
  <c r="Q31" i="350"/>
  <c r="K31" i="350"/>
  <c r="H31" i="350"/>
  <c r="R31" i="350"/>
  <c r="F31" i="350"/>
  <c r="C31" i="350"/>
  <c r="BP30" i="350"/>
  <c r="BD30" i="350"/>
  <c r="AR30" i="350"/>
  <c r="AA30" i="350"/>
  <c r="T30" i="350"/>
  <c r="S30" i="350"/>
  <c r="R30" i="350"/>
  <c r="Q30" i="350"/>
  <c r="K30" i="350"/>
  <c r="F30" i="350"/>
  <c r="H30" i="350"/>
  <c r="C30" i="350"/>
  <c r="T29" i="350"/>
  <c r="S29" i="350"/>
  <c r="R29" i="350"/>
  <c r="Q29" i="350"/>
  <c r="K29" i="350"/>
  <c r="F29" i="350"/>
  <c r="H29" i="350"/>
  <c r="C29" i="350"/>
  <c r="T28" i="350"/>
  <c r="S28" i="350"/>
  <c r="R28" i="350"/>
  <c r="Q28" i="350"/>
  <c r="K28" i="350"/>
  <c r="F28" i="350"/>
  <c r="H28" i="350"/>
  <c r="C28" i="350"/>
  <c r="U27" i="350"/>
  <c r="S27" i="350"/>
  <c r="T27" i="350"/>
  <c r="Q27" i="350"/>
  <c r="K27" i="350"/>
  <c r="H27" i="350"/>
  <c r="F27" i="350"/>
  <c r="C27" i="350"/>
  <c r="T26" i="350"/>
  <c r="S26" i="350"/>
  <c r="Q26" i="350"/>
  <c r="K26" i="350"/>
  <c r="F26" i="350"/>
  <c r="H26" i="350"/>
  <c r="C26" i="350"/>
  <c r="S25" i="350"/>
  <c r="T25" i="350"/>
  <c r="Q25" i="350"/>
  <c r="K25" i="350"/>
  <c r="H25" i="350"/>
  <c r="R25" i="350"/>
  <c r="F25" i="350"/>
  <c r="C25" i="350"/>
  <c r="T24" i="350"/>
  <c r="S24" i="350"/>
  <c r="Q24" i="350"/>
  <c r="K24" i="350"/>
  <c r="I24" i="350"/>
  <c r="J24" i="350"/>
  <c r="F24" i="350"/>
  <c r="H24" i="350"/>
  <c r="C24" i="350"/>
  <c r="S23" i="350"/>
  <c r="T23" i="350"/>
  <c r="Q23" i="350"/>
  <c r="K23" i="350"/>
  <c r="H23" i="350"/>
  <c r="I23" i="350"/>
  <c r="J23" i="350"/>
  <c r="F23" i="350"/>
  <c r="C23" i="350"/>
  <c r="T22" i="350"/>
  <c r="S22" i="350"/>
  <c r="Q22" i="350"/>
  <c r="K22" i="350"/>
  <c r="F22" i="350"/>
  <c r="H22" i="350"/>
  <c r="C22" i="350"/>
  <c r="S21" i="350"/>
  <c r="T21" i="350"/>
  <c r="Q21" i="350"/>
  <c r="K21" i="350"/>
  <c r="H21" i="350"/>
  <c r="I21" i="350"/>
  <c r="J21" i="350"/>
  <c r="F21" i="350"/>
  <c r="C21" i="350"/>
  <c r="T20" i="350"/>
  <c r="S20" i="350"/>
  <c r="R20" i="350"/>
  <c r="Q20" i="350"/>
  <c r="K20" i="350"/>
  <c r="F20" i="350"/>
  <c r="H20" i="350"/>
  <c r="C20" i="350"/>
  <c r="S19" i="350"/>
  <c r="T19" i="350"/>
  <c r="Q19" i="350"/>
  <c r="K19" i="350"/>
  <c r="H19" i="350"/>
  <c r="U19" i="350"/>
  <c r="F19" i="350"/>
  <c r="C19" i="350"/>
  <c r="AP18" i="350"/>
  <c r="S18" i="350"/>
  <c r="T18" i="350"/>
  <c r="Q18" i="350"/>
  <c r="K18" i="350"/>
  <c r="H18" i="350"/>
  <c r="I18" i="350"/>
  <c r="J18" i="350"/>
  <c r="F18" i="350"/>
  <c r="C18" i="350"/>
  <c r="T17" i="350"/>
  <c r="S17" i="350"/>
  <c r="Q17" i="350"/>
  <c r="K17" i="350"/>
  <c r="F17" i="350"/>
  <c r="H17" i="350"/>
  <c r="C17" i="350"/>
  <c r="S16" i="350"/>
  <c r="T16" i="350"/>
  <c r="Q16" i="350"/>
  <c r="K16" i="350"/>
  <c r="J16" i="350"/>
  <c r="H16" i="350"/>
  <c r="I16" i="350"/>
  <c r="F16" i="350"/>
  <c r="C16" i="350"/>
  <c r="AL15" i="350"/>
  <c r="S15" i="350"/>
  <c r="T15" i="350"/>
  <c r="Q15" i="350"/>
  <c r="K15" i="350"/>
  <c r="H15" i="350"/>
  <c r="R15" i="350"/>
  <c r="F15" i="350"/>
  <c r="C15" i="350"/>
  <c r="T14" i="350"/>
  <c r="S14" i="350"/>
  <c r="Q14" i="350"/>
  <c r="K14" i="350"/>
  <c r="I14" i="350"/>
  <c r="J14" i="350"/>
  <c r="F14" i="350"/>
  <c r="H14" i="350"/>
  <c r="C14" i="350"/>
  <c r="AL13" i="350"/>
  <c r="T13" i="350"/>
  <c r="S13" i="350"/>
  <c r="Q13" i="350"/>
  <c r="K13" i="350"/>
  <c r="F13" i="350"/>
  <c r="F73" i="350"/>
  <c r="C13" i="350"/>
  <c r="BR11" i="350"/>
  <c r="AL11" i="350"/>
  <c r="BR9" i="350"/>
  <c r="CL7" i="350"/>
  <c r="CC7" i="350"/>
  <c r="BW7" i="350"/>
  <c r="D75" i="349"/>
  <c r="N73" i="349"/>
  <c r="M73" i="349"/>
  <c r="G73" i="349"/>
  <c r="T72" i="349"/>
  <c r="S72" i="349"/>
  <c r="Q72" i="349"/>
  <c r="K72" i="349"/>
  <c r="F72" i="349"/>
  <c r="H72" i="349"/>
  <c r="C72" i="349"/>
  <c r="S71" i="349"/>
  <c r="T71" i="349"/>
  <c r="Q71" i="349"/>
  <c r="K71" i="349"/>
  <c r="H71" i="349"/>
  <c r="R71" i="349"/>
  <c r="F71" i="349"/>
  <c r="C71" i="349"/>
  <c r="T70" i="349"/>
  <c r="S70" i="349"/>
  <c r="Q70" i="349"/>
  <c r="K70" i="349"/>
  <c r="I70" i="349"/>
  <c r="J70" i="349"/>
  <c r="F70" i="349"/>
  <c r="H70" i="349"/>
  <c r="C70" i="349"/>
  <c r="S69" i="349"/>
  <c r="T69" i="349"/>
  <c r="Q69" i="349"/>
  <c r="K69" i="349"/>
  <c r="H69" i="349"/>
  <c r="I69" i="349"/>
  <c r="J69" i="349"/>
  <c r="F69" i="349"/>
  <c r="C69" i="349"/>
  <c r="T68" i="349"/>
  <c r="S68" i="349"/>
  <c r="Q68" i="349"/>
  <c r="K68" i="349"/>
  <c r="F68" i="349"/>
  <c r="H68" i="349"/>
  <c r="C68" i="349"/>
  <c r="S67" i="349"/>
  <c r="T67" i="349"/>
  <c r="Q67" i="349"/>
  <c r="K67" i="349"/>
  <c r="H67" i="349"/>
  <c r="I67" i="349"/>
  <c r="J67" i="349"/>
  <c r="F67" i="349"/>
  <c r="C67" i="349"/>
  <c r="T66" i="349"/>
  <c r="S66" i="349"/>
  <c r="R66" i="349"/>
  <c r="Q66" i="349"/>
  <c r="K66" i="349"/>
  <c r="F66" i="349"/>
  <c r="H66" i="349"/>
  <c r="C66" i="349"/>
  <c r="S65" i="349"/>
  <c r="T65" i="349"/>
  <c r="Q65" i="349"/>
  <c r="K65" i="349"/>
  <c r="H65" i="349"/>
  <c r="U65" i="349"/>
  <c r="F65" i="349"/>
  <c r="C65" i="349"/>
  <c r="T64" i="349"/>
  <c r="S64" i="349"/>
  <c r="Q64" i="349"/>
  <c r="K64" i="349"/>
  <c r="F64" i="349"/>
  <c r="H64" i="349"/>
  <c r="C64" i="349"/>
  <c r="S63" i="349"/>
  <c r="T63" i="349"/>
  <c r="Q63" i="349"/>
  <c r="K63" i="349"/>
  <c r="H63" i="349"/>
  <c r="R63" i="349"/>
  <c r="F63" i="349"/>
  <c r="C63" i="349"/>
  <c r="T62" i="349"/>
  <c r="S62" i="349"/>
  <c r="Q62" i="349"/>
  <c r="K62" i="349"/>
  <c r="I62" i="349"/>
  <c r="J62" i="349"/>
  <c r="F62" i="349"/>
  <c r="H62" i="349"/>
  <c r="C62" i="349"/>
  <c r="S61" i="349"/>
  <c r="T61" i="349"/>
  <c r="Q61" i="349"/>
  <c r="K61" i="349"/>
  <c r="H61" i="349"/>
  <c r="I61" i="349"/>
  <c r="J61" i="349"/>
  <c r="F61" i="349"/>
  <c r="C61" i="349"/>
  <c r="T60" i="349"/>
  <c r="S60" i="349"/>
  <c r="Q60" i="349"/>
  <c r="K60" i="349"/>
  <c r="F60" i="349"/>
  <c r="H60" i="349"/>
  <c r="C60" i="349"/>
  <c r="S59" i="349"/>
  <c r="T59" i="349"/>
  <c r="Q59" i="349"/>
  <c r="K59" i="349"/>
  <c r="J59" i="349"/>
  <c r="H59" i="349"/>
  <c r="I59" i="349"/>
  <c r="F59" i="349"/>
  <c r="C59" i="349"/>
  <c r="T58" i="349"/>
  <c r="S58" i="349"/>
  <c r="R58" i="349"/>
  <c r="Q58" i="349"/>
  <c r="K58" i="349"/>
  <c r="F58" i="349"/>
  <c r="H58" i="349"/>
  <c r="C58" i="349"/>
  <c r="U57" i="349"/>
  <c r="S57" i="349"/>
  <c r="T57" i="349"/>
  <c r="Q57" i="349"/>
  <c r="K57" i="349"/>
  <c r="H57" i="349"/>
  <c r="F57" i="349"/>
  <c r="C57" i="349"/>
  <c r="T56" i="349"/>
  <c r="S56" i="349"/>
  <c r="Q56" i="349"/>
  <c r="K56" i="349"/>
  <c r="F56" i="349"/>
  <c r="H56" i="349"/>
  <c r="C56" i="349"/>
  <c r="T55" i="349"/>
  <c r="S55" i="349"/>
  <c r="Q55" i="349"/>
  <c r="K55" i="349"/>
  <c r="F55" i="349"/>
  <c r="H55" i="349"/>
  <c r="C55" i="349"/>
  <c r="T54" i="349"/>
  <c r="S54" i="349"/>
  <c r="Q54" i="349"/>
  <c r="K54" i="349"/>
  <c r="F54" i="349"/>
  <c r="H54" i="349"/>
  <c r="C54" i="349"/>
  <c r="T53" i="349"/>
  <c r="S53" i="349"/>
  <c r="Q53" i="349"/>
  <c r="K53" i="349"/>
  <c r="F53" i="349"/>
  <c r="H53" i="349"/>
  <c r="C53" i="349"/>
  <c r="S52" i="349"/>
  <c r="T52" i="349"/>
  <c r="Q52" i="349"/>
  <c r="K52" i="349"/>
  <c r="J52" i="349"/>
  <c r="H52" i="349"/>
  <c r="I52" i="349"/>
  <c r="F52" i="349"/>
  <c r="C52" i="349"/>
  <c r="T51" i="349"/>
  <c r="S51" i="349"/>
  <c r="Q51" i="349"/>
  <c r="K51" i="349"/>
  <c r="F51" i="349"/>
  <c r="H51" i="349"/>
  <c r="C51" i="349"/>
  <c r="S50" i="349"/>
  <c r="T50" i="349"/>
  <c r="Q50" i="349"/>
  <c r="K50" i="349"/>
  <c r="H50" i="349"/>
  <c r="U50" i="349"/>
  <c r="F50" i="349"/>
  <c r="C50" i="349"/>
  <c r="S49" i="349"/>
  <c r="T49" i="349"/>
  <c r="Q49" i="349"/>
  <c r="K49" i="349"/>
  <c r="H49" i="349"/>
  <c r="I49" i="349"/>
  <c r="J49" i="349"/>
  <c r="F49" i="349"/>
  <c r="C49" i="349"/>
  <c r="U48" i="349"/>
  <c r="S48" i="349"/>
  <c r="T48" i="349"/>
  <c r="Q48" i="349"/>
  <c r="K48" i="349"/>
  <c r="H48" i="349"/>
  <c r="F48" i="349"/>
  <c r="C48" i="349"/>
  <c r="S47" i="349"/>
  <c r="T47" i="349"/>
  <c r="Q47" i="349"/>
  <c r="K47" i="349"/>
  <c r="H47" i="349"/>
  <c r="I47" i="349"/>
  <c r="J47" i="349"/>
  <c r="F47" i="349"/>
  <c r="C47" i="349"/>
  <c r="U46" i="349"/>
  <c r="S46" i="349"/>
  <c r="T46" i="349"/>
  <c r="Q46" i="349"/>
  <c r="K46" i="349"/>
  <c r="H46" i="349"/>
  <c r="F46" i="349"/>
  <c r="C46" i="349"/>
  <c r="T45" i="349"/>
  <c r="S45" i="349"/>
  <c r="Q45" i="349"/>
  <c r="K45" i="349"/>
  <c r="F45" i="349"/>
  <c r="H45" i="349"/>
  <c r="C45" i="349"/>
  <c r="T44" i="349"/>
  <c r="S44" i="349"/>
  <c r="Q44" i="349"/>
  <c r="K44" i="349"/>
  <c r="F44" i="349"/>
  <c r="H44" i="349"/>
  <c r="C44" i="349"/>
  <c r="T43" i="349"/>
  <c r="S43" i="349"/>
  <c r="Q43" i="349"/>
  <c r="K43" i="349"/>
  <c r="F43" i="349"/>
  <c r="H43" i="349"/>
  <c r="C43" i="349"/>
  <c r="S42" i="349"/>
  <c r="T42" i="349"/>
  <c r="Q42" i="349"/>
  <c r="K42" i="349"/>
  <c r="H42" i="349"/>
  <c r="R42" i="349"/>
  <c r="F42" i="349"/>
  <c r="C42" i="349"/>
  <c r="T41" i="349"/>
  <c r="S41" i="349"/>
  <c r="Q41" i="349"/>
  <c r="K41" i="349"/>
  <c r="I41" i="349"/>
  <c r="J41" i="349"/>
  <c r="F41" i="349"/>
  <c r="H41" i="349"/>
  <c r="C41" i="349"/>
  <c r="BP40" i="349"/>
  <c r="T40" i="349"/>
  <c r="S40" i="349"/>
  <c r="Q40" i="349"/>
  <c r="K40" i="349"/>
  <c r="F40" i="349"/>
  <c r="H40" i="349"/>
  <c r="C40" i="349"/>
  <c r="BP39" i="349"/>
  <c r="T39" i="349"/>
  <c r="S39" i="349"/>
  <c r="Q39" i="349"/>
  <c r="K39" i="349"/>
  <c r="I39" i="349"/>
  <c r="J39" i="349"/>
  <c r="F39" i="349"/>
  <c r="H39" i="349"/>
  <c r="C39" i="349"/>
  <c r="BP38" i="349"/>
  <c r="T38" i="349"/>
  <c r="S38" i="349"/>
  <c r="Q38" i="349"/>
  <c r="K38" i="349"/>
  <c r="F38" i="349"/>
  <c r="H38" i="349"/>
  <c r="C38" i="349"/>
  <c r="BP37" i="349"/>
  <c r="T37" i="349"/>
  <c r="S37" i="349"/>
  <c r="Q37" i="349"/>
  <c r="K37" i="349"/>
  <c r="I37" i="349"/>
  <c r="J37" i="349"/>
  <c r="F37" i="349"/>
  <c r="H37" i="349"/>
  <c r="C37" i="349"/>
  <c r="BP36" i="349"/>
  <c r="T36" i="349"/>
  <c r="S36" i="349"/>
  <c r="Q36" i="349"/>
  <c r="K36" i="349"/>
  <c r="F36" i="349"/>
  <c r="H36" i="349"/>
  <c r="C36" i="349"/>
  <c r="BP35" i="349"/>
  <c r="T35" i="349"/>
  <c r="S35" i="349"/>
  <c r="Q35" i="349"/>
  <c r="K35" i="349"/>
  <c r="I35" i="349"/>
  <c r="J35" i="349"/>
  <c r="F35" i="349"/>
  <c r="H35" i="349"/>
  <c r="C35" i="349"/>
  <c r="BP34" i="349"/>
  <c r="T34" i="349"/>
  <c r="S34" i="349"/>
  <c r="Q34" i="349"/>
  <c r="K34" i="349"/>
  <c r="F34" i="349"/>
  <c r="H34" i="349"/>
  <c r="C34" i="349"/>
  <c r="S33" i="349"/>
  <c r="T33" i="349"/>
  <c r="Q33" i="349"/>
  <c r="K33" i="349"/>
  <c r="H33" i="349"/>
  <c r="U33" i="349"/>
  <c r="F33" i="349"/>
  <c r="C33" i="349"/>
  <c r="T32" i="349"/>
  <c r="S32" i="349"/>
  <c r="Q32" i="349"/>
  <c r="K32" i="349"/>
  <c r="F32" i="349"/>
  <c r="H32" i="349"/>
  <c r="C32" i="349"/>
  <c r="S31" i="349"/>
  <c r="T31" i="349"/>
  <c r="Q31" i="349"/>
  <c r="K31" i="349"/>
  <c r="H31" i="349"/>
  <c r="R31" i="349"/>
  <c r="F31" i="349"/>
  <c r="C31" i="349"/>
  <c r="BP30" i="349"/>
  <c r="BD30" i="349"/>
  <c r="AR30" i="349"/>
  <c r="AA30" i="349"/>
  <c r="T30" i="349"/>
  <c r="S30" i="349"/>
  <c r="Q30" i="349"/>
  <c r="K30" i="349"/>
  <c r="F30" i="349"/>
  <c r="H30" i="349"/>
  <c r="R30" i="349"/>
  <c r="C30" i="349"/>
  <c r="T29" i="349"/>
  <c r="S29" i="349"/>
  <c r="Q29" i="349"/>
  <c r="K29" i="349"/>
  <c r="F29" i="349"/>
  <c r="H29" i="349"/>
  <c r="U29" i="349"/>
  <c r="C29" i="349"/>
  <c r="T28" i="349"/>
  <c r="S28" i="349"/>
  <c r="R28" i="349"/>
  <c r="Q28" i="349"/>
  <c r="K28" i="349"/>
  <c r="I28" i="349"/>
  <c r="J28" i="349"/>
  <c r="F28" i="349"/>
  <c r="H28" i="349"/>
  <c r="U28" i="349"/>
  <c r="C28" i="349"/>
  <c r="S27" i="349"/>
  <c r="T27" i="349"/>
  <c r="Q27" i="349"/>
  <c r="K27" i="349"/>
  <c r="H27" i="349"/>
  <c r="U27" i="349"/>
  <c r="F27" i="349"/>
  <c r="C27" i="349"/>
  <c r="T26" i="349"/>
  <c r="S26" i="349"/>
  <c r="Q26" i="349"/>
  <c r="K26" i="349"/>
  <c r="F26" i="349"/>
  <c r="H26" i="349"/>
  <c r="C26" i="349"/>
  <c r="S25" i="349"/>
  <c r="T25" i="349"/>
  <c r="Q25" i="349"/>
  <c r="K25" i="349"/>
  <c r="H25" i="349"/>
  <c r="R25" i="349"/>
  <c r="F25" i="349"/>
  <c r="C25" i="349"/>
  <c r="T24" i="349"/>
  <c r="S24" i="349"/>
  <c r="Q24" i="349"/>
  <c r="K24" i="349"/>
  <c r="I24" i="349"/>
  <c r="J24" i="349"/>
  <c r="F24" i="349"/>
  <c r="H24" i="349"/>
  <c r="U24" i="349"/>
  <c r="C24" i="349"/>
  <c r="U23" i="349"/>
  <c r="S23" i="349"/>
  <c r="T23" i="349"/>
  <c r="Q23" i="349"/>
  <c r="K23" i="349"/>
  <c r="H23" i="349"/>
  <c r="F23" i="349"/>
  <c r="C23" i="349"/>
  <c r="T22" i="349"/>
  <c r="S22" i="349"/>
  <c r="Q22" i="349"/>
  <c r="K22" i="349"/>
  <c r="F22" i="349"/>
  <c r="H22" i="349"/>
  <c r="C22" i="349"/>
  <c r="S21" i="349"/>
  <c r="T21" i="349"/>
  <c r="Q21" i="349"/>
  <c r="K21" i="349"/>
  <c r="J21" i="349"/>
  <c r="H21" i="349"/>
  <c r="I21" i="349"/>
  <c r="F21" i="349"/>
  <c r="C21" i="349"/>
  <c r="T20" i="349"/>
  <c r="S20" i="349"/>
  <c r="R20" i="349"/>
  <c r="Q20" i="349"/>
  <c r="K20" i="349"/>
  <c r="I20" i="349"/>
  <c r="J20" i="349"/>
  <c r="F20" i="349"/>
  <c r="H20" i="349"/>
  <c r="U20" i="349"/>
  <c r="C20" i="349"/>
  <c r="S19" i="349"/>
  <c r="T19" i="349"/>
  <c r="Q19" i="349"/>
  <c r="K19" i="349"/>
  <c r="H19" i="349"/>
  <c r="U19" i="349"/>
  <c r="F19" i="349"/>
  <c r="C19" i="349"/>
  <c r="AP18" i="349"/>
  <c r="S18" i="349"/>
  <c r="T18" i="349"/>
  <c r="Q18" i="349"/>
  <c r="K18" i="349"/>
  <c r="H18" i="349"/>
  <c r="U18" i="349"/>
  <c r="F18" i="349"/>
  <c r="C18" i="349"/>
  <c r="T17" i="349"/>
  <c r="S17" i="349"/>
  <c r="Q17" i="349"/>
  <c r="K17" i="349"/>
  <c r="F17" i="349"/>
  <c r="H17" i="349"/>
  <c r="C17" i="349"/>
  <c r="S16" i="349"/>
  <c r="T16" i="349"/>
  <c r="Q16" i="349"/>
  <c r="K16" i="349"/>
  <c r="H16" i="349"/>
  <c r="I16" i="349"/>
  <c r="J16" i="349"/>
  <c r="F16" i="349"/>
  <c r="C16" i="349"/>
  <c r="AL15" i="349"/>
  <c r="S15" i="349"/>
  <c r="T15" i="349"/>
  <c r="Q15" i="349"/>
  <c r="K15" i="349"/>
  <c r="H15" i="349"/>
  <c r="R15" i="349"/>
  <c r="F15" i="349"/>
  <c r="C15" i="349"/>
  <c r="T14" i="349"/>
  <c r="S14" i="349"/>
  <c r="Q14" i="349"/>
  <c r="K14" i="349"/>
  <c r="I14" i="349"/>
  <c r="J14" i="349"/>
  <c r="F14" i="349"/>
  <c r="H14" i="349"/>
  <c r="U14" i="349"/>
  <c r="C14" i="349"/>
  <c r="AL13" i="349"/>
  <c r="T13" i="349"/>
  <c r="S13" i="349"/>
  <c r="Q13" i="349"/>
  <c r="K13" i="349"/>
  <c r="K73" i="349"/>
  <c r="BL29" i="349"/>
  <c r="BP29" i="349"/>
  <c r="F13" i="349"/>
  <c r="F73" i="349"/>
  <c r="C13" i="349"/>
  <c r="BR11" i="349"/>
  <c r="AL11" i="349"/>
  <c r="BR9" i="349"/>
  <c r="CL7" i="349"/>
  <c r="CC7" i="349"/>
  <c r="BW7" i="349"/>
  <c r="N73" i="348"/>
  <c r="M73" i="348"/>
  <c r="D75" i="348"/>
  <c r="G73" i="348"/>
  <c r="T72" i="348"/>
  <c r="S72" i="348"/>
  <c r="Q72" i="348"/>
  <c r="K72" i="348"/>
  <c r="F72" i="348"/>
  <c r="H72" i="348"/>
  <c r="C72" i="348"/>
  <c r="S71" i="348"/>
  <c r="T71" i="348"/>
  <c r="Q71" i="348"/>
  <c r="K71" i="348"/>
  <c r="H71" i="348"/>
  <c r="R71" i="348"/>
  <c r="F71" i="348"/>
  <c r="C71" i="348"/>
  <c r="T70" i="348"/>
  <c r="S70" i="348"/>
  <c r="Q70" i="348"/>
  <c r="K70" i="348"/>
  <c r="I70" i="348"/>
  <c r="J70" i="348"/>
  <c r="F70" i="348"/>
  <c r="H70" i="348"/>
  <c r="U70" i="348"/>
  <c r="C70" i="348"/>
  <c r="U69" i="348"/>
  <c r="S69" i="348"/>
  <c r="T69" i="348"/>
  <c r="Q69" i="348"/>
  <c r="K69" i="348"/>
  <c r="H69" i="348"/>
  <c r="F69" i="348"/>
  <c r="C69" i="348"/>
  <c r="T68" i="348"/>
  <c r="S68" i="348"/>
  <c r="Q68" i="348"/>
  <c r="K68" i="348"/>
  <c r="F68" i="348"/>
  <c r="H68" i="348"/>
  <c r="C68" i="348"/>
  <c r="S67" i="348"/>
  <c r="T67" i="348"/>
  <c r="Q67" i="348"/>
  <c r="K67" i="348"/>
  <c r="J67" i="348"/>
  <c r="H67" i="348"/>
  <c r="I67" i="348"/>
  <c r="F67" i="348"/>
  <c r="C67" i="348"/>
  <c r="T66" i="348"/>
  <c r="S66" i="348"/>
  <c r="R66" i="348"/>
  <c r="Q66" i="348"/>
  <c r="K66" i="348"/>
  <c r="I66" i="348"/>
  <c r="J66" i="348"/>
  <c r="F66" i="348"/>
  <c r="H66" i="348"/>
  <c r="U66" i="348"/>
  <c r="C66" i="348"/>
  <c r="S65" i="348"/>
  <c r="T65" i="348"/>
  <c r="Q65" i="348"/>
  <c r="K65" i="348"/>
  <c r="H65" i="348"/>
  <c r="U65" i="348"/>
  <c r="F65" i="348"/>
  <c r="C65" i="348"/>
  <c r="T64" i="348"/>
  <c r="S64" i="348"/>
  <c r="Q64" i="348"/>
  <c r="K64" i="348"/>
  <c r="F64" i="348"/>
  <c r="H64" i="348"/>
  <c r="C64" i="348"/>
  <c r="S63" i="348"/>
  <c r="T63" i="348"/>
  <c r="Q63" i="348"/>
  <c r="K63" i="348"/>
  <c r="H63" i="348"/>
  <c r="R63" i="348"/>
  <c r="F63" i="348"/>
  <c r="C63" i="348"/>
  <c r="T62" i="348"/>
  <c r="S62" i="348"/>
  <c r="Q62" i="348"/>
  <c r="K62" i="348"/>
  <c r="I62" i="348"/>
  <c r="J62" i="348"/>
  <c r="F62" i="348"/>
  <c r="H62" i="348"/>
  <c r="U62" i="348"/>
  <c r="C62" i="348"/>
  <c r="U61" i="348"/>
  <c r="S61" i="348"/>
  <c r="T61" i="348"/>
  <c r="Q61" i="348"/>
  <c r="K61" i="348"/>
  <c r="H61" i="348"/>
  <c r="F61" i="348"/>
  <c r="C61" i="348"/>
  <c r="T60" i="348"/>
  <c r="S60" i="348"/>
  <c r="Q60" i="348"/>
  <c r="K60" i="348"/>
  <c r="F60" i="348"/>
  <c r="H60" i="348"/>
  <c r="C60" i="348"/>
  <c r="S59" i="348"/>
  <c r="T59" i="348"/>
  <c r="Q59" i="348"/>
  <c r="K59" i="348"/>
  <c r="J59" i="348"/>
  <c r="H59" i="348"/>
  <c r="I59" i="348"/>
  <c r="F59" i="348"/>
  <c r="C59" i="348"/>
  <c r="T58" i="348"/>
  <c r="S58" i="348"/>
  <c r="R58" i="348"/>
  <c r="Q58" i="348"/>
  <c r="K58" i="348"/>
  <c r="I58" i="348"/>
  <c r="J58" i="348"/>
  <c r="F58" i="348"/>
  <c r="H58" i="348"/>
  <c r="U58" i="348"/>
  <c r="C58" i="348"/>
  <c r="S57" i="348"/>
  <c r="T57" i="348"/>
  <c r="Q57" i="348"/>
  <c r="K57" i="348"/>
  <c r="H57" i="348"/>
  <c r="U57" i="348"/>
  <c r="F57" i="348"/>
  <c r="C57" i="348"/>
  <c r="T56" i="348"/>
  <c r="S56" i="348"/>
  <c r="Q56" i="348"/>
  <c r="K56" i="348"/>
  <c r="F56" i="348"/>
  <c r="H56" i="348"/>
  <c r="C56" i="348"/>
  <c r="T55" i="348"/>
  <c r="S55" i="348"/>
  <c r="Q55" i="348"/>
  <c r="K55" i="348"/>
  <c r="F55" i="348"/>
  <c r="H55" i="348"/>
  <c r="R55" i="348"/>
  <c r="C55" i="348"/>
  <c r="T54" i="348"/>
  <c r="S54" i="348"/>
  <c r="Q54" i="348"/>
  <c r="K54" i="348"/>
  <c r="F54" i="348"/>
  <c r="H54" i="348"/>
  <c r="C54" i="348"/>
  <c r="T53" i="348"/>
  <c r="S53" i="348"/>
  <c r="R53" i="348"/>
  <c r="Q53" i="348"/>
  <c r="K53" i="348"/>
  <c r="F53" i="348"/>
  <c r="H53" i="348"/>
  <c r="C53" i="348"/>
  <c r="S52" i="348"/>
  <c r="T52" i="348"/>
  <c r="Q52" i="348"/>
  <c r="K52" i="348"/>
  <c r="H52" i="348"/>
  <c r="F52" i="348"/>
  <c r="C52" i="348"/>
  <c r="T51" i="348"/>
  <c r="S51" i="348"/>
  <c r="Q51" i="348"/>
  <c r="K51" i="348"/>
  <c r="I51" i="348"/>
  <c r="J51" i="348"/>
  <c r="F51" i="348"/>
  <c r="H51" i="348"/>
  <c r="U51" i="348"/>
  <c r="C51" i="348"/>
  <c r="U50" i="348"/>
  <c r="S50" i="348"/>
  <c r="T50" i="348"/>
  <c r="Q50" i="348"/>
  <c r="K50" i="348"/>
  <c r="H50" i="348"/>
  <c r="F50" i="348"/>
  <c r="C50" i="348"/>
  <c r="U49" i="348"/>
  <c r="S49" i="348"/>
  <c r="T49" i="348"/>
  <c r="Q49" i="348"/>
  <c r="K49" i="348"/>
  <c r="H49" i="348"/>
  <c r="F49" i="348"/>
  <c r="C49" i="348"/>
  <c r="U48" i="348"/>
  <c r="S48" i="348"/>
  <c r="T48" i="348"/>
  <c r="Q48" i="348"/>
  <c r="K48" i="348"/>
  <c r="H48" i="348"/>
  <c r="F48" i="348"/>
  <c r="C48" i="348"/>
  <c r="U47" i="348"/>
  <c r="S47" i="348"/>
  <c r="T47" i="348"/>
  <c r="Q47" i="348"/>
  <c r="K47" i="348"/>
  <c r="H47" i="348"/>
  <c r="F47" i="348"/>
  <c r="C47" i="348"/>
  <c r="U46" i="348"/>
  <c r="S46" i="348"/>
  <c r="T46" i="348"/>
  <c r="Q46" i="348"/>
  <c r="K46" i="348"/>
  <c r="H46" i="348"/>
  <c r="F46" i="348"/>
  <c r="C46" i="348"/>
  <c r="T45" i="348"/>
  <c r="S45" i="348"/>
  <c r="Q45" i="348"/>
  <c r="K45" i="348"/>
  <c r="F45" i="348"/>
  <c r="H45" i="348"/>
  <c r="U45" i="348"/>
  <c r="C45" i="348"/>
  <c r="T44" i="348"/>
  <c r="S44" i="348"/>
  <c r="Q44" i="348"/>
  <c r="K44" i="348"/>
  <c r="I44" i="348"/>
  <c r="J44" i="348"/>
  <c r="F44" i="348"/>
  <c r="H44" i="348"/>
  <c r="U44" i="348"/>
  <c r="C44" i="348"/>
  <c r="T43" i="348"/>
  <c r="S43" i="348"/>
  <c r="Q43" i="348"/>
  <c r="K43" i="348"/>
  <c r="F43" i="348"/>
  <c r="H43" i="348"/>
  <c r="U43" i="348"/>
  <c r="C43" i="348"/>
  <c r="U42" i="348"/>
  <c r="S42" i="348"/>
  <c r="T42" i="348"/>
  <c r="Q42" i="348"/>
  <c r="K42" i="348"/>
  <c r="H42" i="348"/>
  <c r="F42" i="348"/>
  <c r="C42" i="348"/>
  <c r="T41" i="348"/>
  <c r="S41" i="348"/>
  <c r="Q41" i="348"/>
  <c r="K41" i="348"/>
  <c r="F41" i="348"/>
  <c r="H41" i="348"/>
  <c r="U41" i="348"/>
  <c r="C41" i="348"/>
  <c r="BP40" i="348"/>
  <c r="T40" i="348"/>
  <c r="S40" i="348"/>
  <c r="Q40" i="348"/>
  <c r="K40" i="348"/>
  <c r="F40" i="348"/>
  <c r="H40" i="348"/>
  <c r="U40" i="348"/>
  <c r="C40" i="348"/>
  <c r="BP39" i="348"/>
  <c r="T39" i="348"/>
  <c r="S39" i="348"/>
  <c r="R39" i="348"/>
  <c r="Q39" i="348"/>
  <c r="K39" i="348"/>
  <c r="I39" i="348"/>
  <c r="J39" i="348"/>
  <c r="F39" i="348"/>
  <c r="H39" i="348"/>
  <c r="U39" i="348"/>
  <c r="C39" i="348"/>
  <c r="BP38" i="348"/>
  <c r="T38" i="348"/>
  <c r="S38" i="348"/>
  <c r="R38" i="348"/>
  <c r="Q38" i="348"/>
  <c r="K38" i="348"/>
  <c r="I38" i="348"/>
  <c r="J38" i="348"/>
  <c r="F38" i="348"/>
  <c r="H38" i="348"/>
  <c r="U38" i="348"/>
  <c r="C38" i="348"/>
  <c r="BP37" i="348"/>
  <c r="T37" i="348"/>
  <c r="S37" i="348"/>
  <c r="R37" i="348"/>
  <c r="Q37" i="348"/>
  <c r="K37" i="348"/>
  <c r="F37" i="348"/>
  <c r="H37" i="348"/>
  <c r="U37" i="348"/>
  <c r="C37" i="348"/>
  <c r="BP36" i="348"/>
  <c r="T36" i="348"/>
  <c r="S36" i="348"/>
  <c r="R36" i="348"/>
  <c r="Q36" i="348"/>
  <c r="K36" i="348"/>
  <c r="I36" i="348"/>
  <c r="J36" i="348"/>
  <c r="F36" i="348"/>
  <c r="H36" i="348"/>
  <c r="U36" i="348"/>
  <c r="C36" i="348"/>
  <c r="BP35" i="348"/>
  <c r="T35" i="348"/>
  <c r="S35" i="348"/>
  <c r="Q35" i="348"/>
  <c r="K35" i="348"/>
  <c r="F35" i="348"/>
  <c r="H35" i="348"/>
  <c r="U35" i="348"/>
  <c r="C35" i="348"/>
  <c r="BP34" i="348"/>
  <c r="T34" i="348"/>
  <c r="S34" i="348"/>
  <c r="Q34" i="348"/>
  <c r="K34" i="348"/>
  <c r="I34" i="348"/>
  <c r="J34" i="348"/>
  <c r="F34" i="348"/>
  <c r="H34" i="348"/>
  <c r="U34" i="348"/>
  <c r="C34" i="348"/>
  <c r="S33" i="348"/>
  <c r="T33" i="348"/>
  <c r="Q33" i="348"/>
  <c r="K33" i="348"/>
  <c r="H33" i="348"/>
  <c r="F33" i="348"/>
  <c r="C33" i="348"/>
  <c r="T32" i="348"/>
  <c r="S32" i="348"/>
  <c r="Q32" i="348"/>
  <c r="K32" i="348"/>
  <c r="I32" i="348"/>
  <c r="J32" i="348"/>
  <c r="F32" i="348"/>
  <c r="H32" i="348"/>
  <c r="U32" i="348"/>
  <c r="C32" i="348"/>
  <c r="S31" i="348"/>
  <c r="T31" i="348"/>
  <c r="Q31" i="348"/>
  <c r="K31" i="348"/>
  <c r="H31" i="348"/>
  <c r="F31" i="348"/>
  <c r="C31" i="348"/>
  <c r="BP30" i="348"/>
  <c r="BD30" i="348"/>
  <c r="AR30" i="348"/>
  <c r="AA30" i="348"/>
  <c r="T30" i="348"/>
  <c r="S30" i="348"/>
  <c r="R30" i="348"/>
  <c r="Q30" i="348"/>
  <c r="K30" i="348"/>
  <c r="I30" i="348"/>
  <c r="J30" i="348"/>
  <c r="F30" i="348"/>
  <c r="H30" i="348"/>
  <c r="U30" i="348"/>
  <c r="C30" i="348"/>
  <c r="T29" i="348"/>
  <c r="S29" i="348"/>
  <c r="Q29" i="348"/>
  <c r="K29" i="348"/>
  <c r="F29" i="348"/>
  <c r="H29" i="348"/>
  <c r="U29" i="348"/>
  <c r="C29" i="348"/>
  <c r="T28" i="348"/>
  <c r="S28" i="348"/>
  <c r="Q28" i="348"/>
  <c r="K28" i="348"/>
  <c r="I28" i="348"/>
  <c r="J28" i="348"/>
  <c r="F28" i="348"/>
  <c r="H28" i="348"/>
  <c r="U28" i="348"/>
  <c r="C28" i="348"/>
  <c r="S27" i="348"/>
  <c r="T27" i="348"/>
  <c r="R27" i="348"/>
  <c r="Q27" i="348"/>
  <c r="K27" i="348"/>
  <c r="J27" i="348"/>
  <c r="H27" i="348"/>
  <c r="I27" i="348"/>
  <c r="F27" i="348"/>
  <c r="C27" i="348"/>
  <c r="T26" i="348"/>
  <c r="S26" i="348"/>
  <c r="R26" i="348"/>
  <c r="Q26" i="348"/>
  <c r="K26" i="348"/>
  <c r="H26" i="348"/>
  <c r="I26" i="348"/>
  <c r="J26" i="348"/>
  <c r="F26" i="348"/>
  <c r="C26" i="348"/>
  <c r="U25" i="348"/>
  <c r="S25" i="348"/>
  <c r="T25" i="348"/>
  <c r="Q25" i="348"/>
  <c r="K25" i="348"/>
  <c r="H25" i="348"/>
  <c r="F25" i="348"/>
  <c r="C25" i="348"/>
  <c r="S24" i="348"/>
  <c r="T24" i="348"/>
  <c r="R24" i="348"/>
  <c r="Q24" i="348"/>
  <c r="K24" i="348"/>
  <c r="I24" i="348"/>
  <c r="J24" i="348"/>
  <c r="F24" i="348"/>
  <c r="H24" i="348"/>
  <c r="U24" i="348"/>
  <c r="C24" i="348"/>
  <c r="U23" i="348"/>
  <c r="S23" i="348"/>
  <c r="T23" i="348"/>
  <c r="Q23" i="348"/>
  <c r="K23" i="348"/>
  <c r="I23" i="348"/>
  <c r="J23" i="348"/>
  <c r="H23" i="348"/>
  <c r="R23" i="348"/>
  <c r="F23" i="348"/>
  <c r="C23" i="348"/>
  <c r="T22" i="348"/>
  <c r="S22" i="348"/>
  <c r="Q22" i="348"/>
  <c r="K22" i="348"/>
  <c r="F22" i="348"/>
  <c r="H22" i="348"/>
  <c r="U22" i="348"/>
  <c r="C22" i="348"/>
  <c r="T21" i="348"/>
  <c r="S21" i="348"/>
  <c r="Q21" i="348"/>
  <c r="K21" i="348"/>
  <c r="H21" i="348"/>
  <c r="F21" i="348"/>
  <c r="C21" i="348"/>
  <c r="T20" i="348"/>
  <c r="S20" i="348"/>
  <c r="Q20" i="348"/>
  <c r="K20" i="348"/>
  <c r="F20" i="348"/>
  <c r="H20" i="348"/>
  <c r="U20" i="348"/>
  <c r="C20" i="348"/>
  <c r="U19" i="348"/>
  <c r="S19" i="348"/>
  <c r="T19" i="348"/>
  <c r="Q19" i="348"/>
  <c r="K19" i="348"/>
  <c r="H19" i="348"/>
  <c r="I19" i="348"/>
  <c r="J19" i="348"/>
  <c r="F19" i="348"/>
  <c r="C19" i="348"/>
  <c r="AP18" i="348"/>
  <c r="S18" i="348"/>
  <c r="T18" i="348"/>
  <c r="Q18" i="348"/>
  <c r="K18" i="348"/>
  <c r="I18" i="348"/>
  <c r="J18" i="348"/>
  <c r="H18" i="348"/>
  <c r="R18" i="348"/>
  <c r="F18" i="348"/>
  <c r="C18" i="348"/>
  <c r="T17" i="348"/>
  <c r="S17" i="348"/>
  <c r="R17" i="348"/>
  <c r="Q17" i="348"/>
  <c r="K17" i="348"/>
  <c r="I17" i="348"/>
  <c r="J17" i="348"/>
  <c r="F17" i="348"/>
  <c r="H17" i="348"/>
  <c r="U17" i="348"/>
  <c r="C17" i="348"/>
  <c r="T16" i="348"/>
  <c r="S16" i="348"/>
  <c r="Q16" i="348"/>
  <c r="K16" i="348"/>
  <c r="F16" i="348"/>
  <c r="H16" i="348"/>
  <c r="C16" i="348"/>
  <c r="AL15" i="348"/>
  <c r="U15" i="348"/>
  <c r="S15" i="348"/>
  <c r="T15" i="348"/>
  <c r="Q15" i="348"/>
  <c r="K15" i="348"/>
  <c r="H15" i="348"/>
  <c r="F15" i="348"/>
  <c r="C15" i="348"/>
  <c r="S14" i="348"/>
  <c r="T14" i="348"/>
  <c r="Q14" i="348"/>
  <c r="K14" i="348"/>
  <c r="F14" i="348"/>
  <c r="H14" i="348"/>
  <c r="U14" i="348"/>
  <c r="C14" i="348"/>
  <c r="AL13" i="348"/>
  <c r="T13" i="348"/>
  <c r="S13" i="348"/>
  <c r="Q13" i="348"/>
  <c r="K13" i="348"/>
  <c r="F13" i="348"/>
  <c r="C13" i="348"/>
  <c r="BR11" i="348"/>
  <c r="AL11" i="348"/>
  <c r="BR9" i="348"/>
  <c r="CL7" i="348"/>
  <c r="CC7" i="348"/>
  <c r="BW7" i="348"/>
  <c r="D75" i="347"/>
  <c r="N73" i="347"/>
  <c r="M73" i="347"/>
  <c r="G73" i="347"/>
  <c r="T72" i="347"/>
  <c r="S72" i="347"/>
  <c r="Q72" i="347"/>
  <c r="K72" i="347"/>
  <c r="H72" i="347"/>
  <c r="I72" i="347"/>
  <c r="J72" i="347"/>
  <c r="F72" i="347"/>
  <c r="C72" i="347"/>
  <c r="S71" i="347"/>
  <c r="T71" i="347"/>
  <c r="Q71" i="347"/>
  <c r="K71" i="347"/>
  <c r="H71" i="347"/>
  <c r="U71" i="347"/>
  <c r="F71" i="347"/>
  <c r="C71" i="347"/>
  <c r="S70" i="347"/>
  <c r="T70" i="347"/>
  <c r="R70" i="347"/>
  <c r="Q70" i="347"/>
  <c r="K70" i="347"/>
  <c r="H70" i="347"/>
  <c r="U70" i="347"/>
  <c r="F70" i="347"/>
  <c r="C70" i="347"/>
  <c r="S69" i="347"/>
  <c r="T69" i="347"/>
  <c r="Q69" i="347"/>
  <c r="K69" i="347"/>
  <c r="F69" i="347"/>
  <c r="H69" i="347"/>
  <c r="C69" i="347"/>
  <c r="S68" i="347"/>
  <c r="T68" i="347"/>
  <c r="Q68" i="347"/>
  <c r="K68" i="347"/>
  <c r="I68" i="347"/>
  <c r="J68" i="347"/>
  <c r="H68" i="347"/>
  <c r="U68" i="347"/>
  <c r="F68" i="347"/>
  <c r="C68" i="347"/>
  <c r="T67" i="347"/>
  <c r="S67" i="347"/>
  <c r="Q67" i="347"/>
  <c r="K67" i="347"/>
  <c r="F67" i="347"/>
  <c r="H67" i="347"/>
  <c r="C67" i="347"/>
  <c r="T66" i="347"/>
  <c r="S66" i="347"/>
  <c r="Q66" i="347"/>
  <c r="K66" i="347"/>
  <c r="F66" i="347"/>
  <c r="H66" i="347"/>
  <c r="C66" i="347"/>
  <c r="T65" i="347"/>
  <c r="S65" i="347"/>
  <c r="Q65" i="347"/>
  <c r="K65" i="347"/>
  <c r="F65" i="347"/>
  <c r="H65" i="347"/>
  <c r="C65" i="347"/>
  <c r="S64" i="347"/>
  <c r="T64" i="347"/>
  <c r="Q64" i="347"/>
  <c r="K64" i="347"/>
  <c r="H64" i="347"/>
  <c r="R64" i="347"/>
  <c r="F64" i="347"/>
  <c r="C64" i="347"/>
  <c r="T63" i="347"/>
  <c r="S63" i="347"/>
  <c r="Q63" i="347"/>
  <c r="K63" i="347"/>
  <c r="H63" i="347"/>
  <c r="I63" i="347"/>
  <c r="J63" i="347"/>
  <c r="F63" i="347"/>
  <c r="C63" i="347"/>
  <c r="S62" i="347"/>
  <c r="T62" i="347"/>
  <c r="R62" i="347"/>
  <c r="Q62" i="347"/>
  <c r="K62" i="347"/>
  <c r="H62" i="347"/>
  <c r="I62" i="347"/>
  <c r="J62" i="347"/>
  <c r="F62" i="347"/>
  <c r="C62" i="347"/>
  <c r="S61" i="347"/>
  <c r="T61" i="347"/>
  <c r="Q61" i="347"/>
  <c r="K61" i="347"/>
  <c r="F61" i="347"/>
  <c r="H61" i="347"/>
  <c r="C61" i="347"/>
  <c r="S60" i="347"/>
  <c r="T60" i="347"/>
  <c r="Q60" i="347"/>
  <c r="K60" i="347"/>
  <c r="I60" i="347"/>
  <c r="J60" i="347"/>
  <c r="H60" i="347"/>
  <c r="U60" i="347"/>
  <c r="F60" i="347"/>
  <c r="C60" i="347"/>
  <c r="T59" i="347"/>
  <c r="S59" i="347"/>
  <c r="Q59" i="347"/>
  <c r="K59" i="347"/>
  <c r="F59" i="347"/>
  <c r="H59" i="347"/>
  <c r="C59" i="347"/>
  <c r="T58" i="347"/>
  <c r="S58" i="347"/>
  <c r="Q58" i="347"/>
  <c r="K58" i="347"/>
  <c r="F58" i="347"/>
  <c r="H58" i="347"/>
  <c r="C58" i="347"/>
  <c r="T57" i="347"/>
  <c r="S57" i="347"/>
  <c r="Q57" i="347"/>
  <c r="K57" i="347"/>
  <c r="F57" i="347"/>
  <c r="H57" i="347"/>
  <c r="C57" i="347"/>
  <c r="S56" i="347"/>
  <c r="T56" i="347"/>
  <c r="Q56" i="347"/>
  <c r="K56" i="347"/>
  <c r="H56" i="347"/>
  <c r="U56" i="347"/>
  <c r="F56" i="347"/>
  <c r="C56" i="347"/>
  <c r="S55" i="347"/>
  <c r="T55" i="347"/>
  <c r="Q55" i="347"/>
  <c r="K55" i="347"/>
  <c r="I55" i="347"/>
  <c r="J55" i="347"/>
  <c r="H55" i="347"/>
  <c r="U55" i="347"/>
  <c r="F55" i="347"/>
  <c r="C55" i="347"/>
  <c r="S54" i="347"/>
  <c r="T54" i="347"/>
  <c r="Q54" i="347"/>
  <c r="K54" i="347"/>
  <c r="H54" i="347"/>
  <c r="U54" i="347"/>
  <c r="F54" i="347"/>
  <c r="C54" i="347"/>
  <c r="S53" i="347"/>
  <c r="T53" i="347"/>
  <c r="Q53" i="347"/>
  <c r="K53" i="347"/>
  <c r="I53" i="347"/>
  <c r="J53" i="347"/>
  <c r="H53" i="347"/>
  <c r="U53" i="347"/>
  <c r="F53" i="347"/>
  <c r="C53" i="347"/>
  <c r="T52" i="347"/>
  <c r="S52" i="347"/>
  <c r="Q52" i="347"/>
  <c r="K52" i="347"/>
  <c r="F52" i="347"/>
  <c r="H52" i="347"/>
  <c r="C52" i="347"/>
  <c r="T51" i="347"/>
  <c r="S51" i="347"/>
  <c r="Q51" i="347"/>
  <c r="K51" i="347"/>
  <c r="F51" i="347"/>
  <c r="H51" i="347"/>
  <c r="C51" i="347"/>
  <c r="T50" i="347"/>
  <c r="S50" i="347"/>
  <c r="Q50" i="347"/>
  <c r="K50" i="347"/>
  <c r="F50" i="347"/>
  <c r="H50" i="347"/>
  <c r="C50" i="347"/>
  <c r="S49" i="347"/>
  <c r="T49" i="347"/>
  <c r="Q49" i="347"/>
  <c r="K49" i="347"/>
  <c r="F49" i="347"/>
  <c r="H49" i="347"/>
  <c r="C49" i="347"/>
  <c r="T48" i="347"/>
  <c r="S48" i="347"/>
  <c r="Q48" i="347"/>
  <c r="K48" i="347"/>
  <c r="F48" i="347"/>
  <c r="H48" i="347"/>
  <c r="C48" i="347"/>
  <c r="S47" i="347"/>
  <c r="T47" i="347"/>
  <c r="Q47" i="347"/>
  <c r="K47" i="347"/>
  <c r="F47" i="347"/>
  <c r="H47" i="347"/>
  <c r="C47" i="347"/>
  <c r="T46" i="347"/>
  <c r="S46" i="347"/>
  <c r="Q46" i="347"/>
  <c r="K46" i="347"/>
  <c r="F46" i="347"/>
  <c r="H46" i="347"/>
  <c r="C46" i="347"/>
  <c r="S45" i="347"/>
  <c r="T45" i="347"/>
  <c r="Q45" i="347"/>
  <c r="K45" i="347"/>
  <c r="H45" i="347"/>
  <c r="U45" i="347"/>
  <c r="F45" i="347"/>
  <c r="C45" i="347"/>
  <c r="S44" i="347"/>
  <c r="T44" i="347"/>
  <c r="Q44" i="347"/>
  <c r="K44" i="347"/>
  <c r="I44" i="347"/>
  <c r="J44" i="347"/>
  <c r="H44" i="347"/>
  <c r="U44" i="347"/>
  <c r="F44" i="347"/>
  <c r="C44" i="347"/>
  <c r="S43" i="347"/>
  <c r="T43" i="347"/>
  <c r="Q43" i="347"/>
  <c r="K43" i="347"/>
  <c r="H43" i="347"/>
  <c r="U43" i="347"/>
  <c r="F43" i="347"/>
  <c r="C43" i="347"/>
  <c r="T42" i="347"/>
  <c r="S42" i="347"/>
  <c r="Q42" i="347"/>
  <c r="K42" i="347"/>
  <c r="H42" i="347"/>
  <c r="I42" i="347"/>
  <c r="J42" i="347"/>
  <c r="F42" i="347"/>
  <c r="C42" i="347"/>
  <c r="S41" i="347"/>
  <c r="T41" i="347"/>
  <c r="R41" i="347"/>
  <c r="Q41" i="347"/>
  <c r="K41" i="347"/>
  <c r="H41" i="347"/>
  <c r="I41" i="347"/>
  <c r="J41" i="347"/>
  <c r="F41" i="347"/>
  <c r="C41" i="347"/>
  <c r="BP40" i="347"/>
  <c r="T40" i="347"/>
  <c r="S40" i="347"/>
  <c r="Q40" i="347"/>
  <c r="K40" i="347"/>
  <c r="F40" i="347"/>
  <c r="H40" i="347"/>
  <c r="C40" i="347"/>
  <c r="BP39" i="347"/>
  <c r="S39" i="347"/>
  <c r="T39" i="347"/>
  <c r="R39" i="347"/>
  <c r="Q39" i="347"/>
  <c r="K39" i="347"/>
  <c r="H39" i="347"/>
  <c r="I39" i="347"/>
  <c r="J39" i="347"/>
  <c r="F39" i="347"/>
  <c r="C39" i="347"/>
  <c r="BP38" i="347"/>
  <c r="T38" i="347"/>
  <c r="S38" i="347"/>
  <c r="Q38" i="347"/>
  <c r="K38" i="347"/>
  <c r="F38" i="347"/>
  <c r="H38" i="347"/>
  <c r="C38" i="347"/>
  <c r="BP37" i="347"/>
  <c r="S37" i="347"/>
  <c r="T37" i="347"/>
  <c r="R37" i="347"/>
  <c r="Q37" i="347"/>
  <c r="K37" i="347"/>
  <c r="H37" i="347"/>
  <c r="I37" i="347"/>
  <c r="J37" i="347"/>
  <c r="F37" i="347"/>
  <c r="C37" i="347"/>
  <c r="BP36" i="347"/>
  <c r="T36" i="347"/>
  <c r="S36" i="347"/>
  <c r="Q36" i="347"/>
  <c r="K36" i="347"/>
  <c r="F36" i="347"/>
  <c r="H36" i="347"/>
  <c r="C36" i="347"/>
  <c r="BP35" i="347"/>
  <c r="S35" i="347"/>
  <c r="T35" i="347"/>
  <c r="R35" i="347"/>
  <c r="Q35" i="347"/>
  <c r="K35" i="347"/>
  <c r="H35" i="347"/>
  <c r="I35" i="347"/>
  <c r="J35" i="347"/>
  <c r="F35" i="347"/>
  <c r="C35" i="347"/>
  <c r="BP34" i="347"/>
  <c r="T34" i="347"/>
  <c r="S34" i="347"/>
  <c r="Q34" i="347"/>
  <c r="K34" i="347"/>
  <c r="F34" i="347"/>
  <c r="H34" i="347"/>
  <c r="C34" i="347"/>
  <c r="T33" i="347"/>
  <c r="S33" i="347"/>
  <c r="Q33" i="347"/>
  <c r="K33" i="347"/>
  <c r="F33" i="347"/>
  <c r="H33" i="347"/>
  <c r="C33" i="347"/>
  <c r="S32" i="347"/>
  <c r="T32" i="347"/>
  <c r="Q32" i="347"/>
  <c r="K32" i="347"/>
  <c r="H32" i="347"/>
  <c r="U32" i="347"/>
  <c r="F32" i="347"/>
  <c r="C32" i="347"/>
  <c r="T31" i="347"/>
  <c r="S31" i="347"/>
  <c r="Q31" i="347"/>
  <c r="K31" i="347"/>
  <c r="H31" i="347"/>
  <c r="I31" i="347"/>
  <c r="J31" i="347"/>
  <c r="F31" i="347"/>
  <c r="C31" i="347"/>
  <c r="BP30" i="347"/>
  <c r="BD30" i="347"/>
  <c r="AR30" i="347"/>
  <c r="AA30" i="347"/>
  <c r="T30" i="347"/>
  <c r="S30" i="347"/>
  <c r="Q30" i="347"/>
  <c r="K30" i="347"/>
  <c r="F30" i="347"/>
  <c r="H30" i="347"/>
  <c r="C30" i="347"/>
  <c r="T29" i="347"/>
  <c r="S29" i="347"/>
  <c r="Q29" i="347"/>
  <c r="K29" i="347"/>
  <c r="F29" i="347"/>
  <c r="H29" i="347"/>
  <c r="C29" i="347"/>
  <c r="T28" i="347"/>
  <c r="S28" i="347"/>
  <c r="Q28" i="347"/>
  <c r="K28" i="347"/>
  <c r="F28" i="347"/>
  <c r="H28" i="347"/>
  <c r="C28" i="347"/>
  <c r="T27" i="347"/>
  <c r="S27" i="347"/>
  <c r="Q27" i="347"/>
  <c r="K27" i="347"/>
  <c r="F27" i="347"/>
  <c r="H27" i="347"/>
  <c r="C27" i="347"/>
  <c r="S26" i="347"/>
  <c r="T26" i="347"/>
  <c r="Q26" i="347"/>
  <c r="K26" i="347"/>
  <c r="H26" i="347"/>
  <c r="U26" i="347"/>
  <c r="F26" i="347"/>
  <c r="C26" i="347"/>
  <c r="T25" i="347"/>
  <c r="S25" i="347"/>
  <c r="Q25" i="347"/>
  <c r="K25" i="347"/>
  <c r="H25" i="347"/>
  <c r="I25" i="347"/>
  <c r="J25" i="347"/>
  <c r="F25" i="347"/>
  <c r="C25" i="347"/>
  <c r="S24" i="347"/>
  <c r="T24" i="347"/>
  <c r="R24" i="347"/>
  <c r="Q24" i="347"/>
  <c r="K24" i="347"/>
  <c r="H24" i="347"/>
  <c r="I24" i="347"/>
  <c r="J24" i="347"/>
  <c r="F24" i="347"/>
  <c r="C24" i="347"/>
  <c r="S23" i="347"/>
  <c r="T23" i="347"/>
  <c r="Q23" i="347"/>
  <c r="K23" i="347"/>
  <c r="F23" i="347"/>
  <c r="H23" i="347"/>
  <c r="C23" i="347"/>
  <c r="S22" i="347"/>
  <c r="T22" i="347"/>
  <c r="Q22" i="347"/>
  <c r="K22" i="347"/>
  <c r="I22" i="347"/>
  <c r="J22" i="347"/>
  <c r="H22" i="347"/>
  <c r="U22" i="347"/>
  <c r="F22" i="347"/>
  <c r="C22" i="347"/>
  <c r="T21" i="347"/>
  <c r="S21" i="347"/>
  <c r="Q21" i="347"/>
  <c r="K21" i="347"/>
  <c r="F21" i="347"/>
  <c r="H21" i="347"/>
  <c r="C21" i="347"/>
  <c r="T20" i="347"/>
  <c r="S20" i="347"/>
  <c r="Q20" i="347"/>
  <c r="K20" i="347"/>
  <c r="F20" i="347"/>
  <c r="H20" i="347"/>
  <c r="C20" i="347"/>
  <c r="T19" i="347"/>
  <c r="S19" i="347"/>
  <c r="Q19" i="347"/>
  <c r="K19" i="347"/>
  <c r="F19" i="347"/>
  <c r="H19" i="347"/>
  <c r="C19" i="347"/>
  <c r="AP18" i="347"/>
  <c r="S18" i="347"/>
  <c r="T18" i="347"/>
  <c r="Q18" i="347"/>
  <c r="K18" i="347"/>
  <c r="F18" i="347"/>
  <c r="H18" i="347"/>
  <c r="C18" i="347"/>
  <c r="S17" i="347"/>
  <c r="T17" i="347"/>
  <c r="Q17" i="347"/>
  <c r="K17" i="347"/>
  <c r="I17" i="347"/>
  <c r="J17" i="347"/>
  <c r="H17" i="347"/>
  <c r="U17" i="347"/>
  <c r="F17" i="347"/>
  <c r="C17" i="347"/>
  <c r="T16" i="347"/>
  <c r="S16" i="347"/>
  <c r="Q16" i="347"/>
  <c r="K16" i="347"/>
  <c r="F16" i="347"/>
  <c r="H16" i="347"/>
  <c r="C16" i="347"/>
  <c r="AL15" i="347"/>
  <c r="T15" i="347"/>
  <c r="S15" i="347"/>
  <c r="Q15" i="347"/>
  <c r="K15" i="347"/>
  <c r="H15" i="347"/>
  <c r="I15" i="347"/>
  <c r="J15" i="347"/>
  <c r="F15" i="347"/>
  <c r="C15" i="347"/>
  <c r="S14" i="347"/>
  <c r="T14" i="347"/>
  <c r="R14" i="347"/>
  <c r="Q14" i="347"/>
  <c r="K14" i="347"/>
  <c r="H14" i="347"/>
  <c r="I14" i="347"/>
  <c r="J14" i="347"/>
  <c r="F14" i="347"/>
  <c r="C14" i="347"/>
  <c r="AL13" i="347"/>
  <c r="T13" i="347"/>
  <c r="S13" i="347"/>
  <c r="Q13" i="347"/>
  <c r="K13" i="347"/>
  <c r="F13" i="347"/>
  <c r="H13" i="347"/>
  <c r="C13" i="347"/>
  <c r="BR11" i="347"/>
  <c r="AL11" i="347"/>
  <c r="BR9" i="347"/>
  <c r="CL7" i="347"/>
  <c r="CC7" i="347"/>
  <c r="BW7" i="347"/>
  <c r="N73" i="346"/>
  <c r="M73" i="346"/>
  <c r="D75" i="346"/>
  <c r="G73" i="346"/>
  <c r="S72" i="346"/>
  <c r="T72" i="346"/>
  <c r="Q72" i="346"/>
  <c r="K72" i="346"/>
  <c r="H72" i="346"/>
  <c r="U72" i="346"/>
  <c r="F72" i="346"/>
  <c r="C72" i="346"/>
  <c r="T71" i="346"/>
  <c r="S71" i="346"/>
  <c r="Q71" i="346"/>
  <c r="K71" i="346"/>
  <c r="H71" i="346"/>
  <c r="I71" i="346"/>
  <c r="J71" i="346"/>
  <c r="F71" i="346"/>
  <c r="C71" i="346"/>
  <c r="S70" i="346"/>
  <c r="T70" i="346"/>
  <c r="R70" i="346"/>
  <c r="Q70" i="346"/>
  <c r="K70" i="346"/>
  <c r="H70" i="346"/>
  <c r="I70" i="346"/>
  <c r="J70" i="346"/>
  <c r="F70" i="346"/>
  <c r="C70" i="346"/>
  <c r="S69" i="346"/>
  <c r="T69" i="346"/>
  <c r="Q69" i="346"/>
  <c r="K69" i="346"/>
  <c r="F69" i="346"/>
  <c r="H69" i="346"/>
  <c r="C69" i="346"/>
  <c r="S68" i="346"/>
  <c r="T68" i="346"/>
  <c r="Q68" i="346"/>
  <c r="K68" i="346"/>
  <c r="I68" i="346"/>
  <c r="J68" i="346"/>
  <c r="H68" i="346"/>
  <c r="U68" i="346"/>
  <c r="F68" i="346"/>
  <c r="C68" i="346"/>
  <c r="T67" i="346"/>
  <c r="S67" i="346"/>
  <c r="Q67" i="346"/>
  <c r="K67" i="346"/>
  <c r="F67" i="346"/>
  <c r="H67" i="346"/>
  <c r="C67" i="346"/>
  <c r="T66" i="346"/>
  <c r="S66" i="346"/>
  <c r="Q66" i="346"/>
  <c r="K66" i="346"/>
  <c r="F66" i="346"/>
  <c r="H66" i="346"/>
  <c r="C66" i="346"/>
  <c r="T65" i="346"/>
  <c r="S65" i="346"/>
  <c r="Q65" i="346"/>
  <c r="K65" i="346"/>
  <c r="F65" i="346"/>
  <c r="H65" i="346"/>
  <c r="C65" i="346"/>
  <c r="S64" i="346"/>
  <c r="T64" i="346"/>
  <c r="Q64" i="346"/>
  <c r="K64" i="346"/>
  <c r="H64" i="346"/>
  <c r="R64" i="346"/>
  <c r="F64" i="346"/>
  <c r="C64" i="346"/>
  <c r="T63" i="346"/>
  <c r="S63" i="346"/>
  <c r="Q63" i="346"/>
  <c r="K63" i="346"/>
  <c r="H63" i="346"/>
  <c r="I63" i="346"/>
  <c r="J63" i="346"/>
  <c r="F63" i="346"/>
  <c r="C63" i="346"/>
  <c r="S62" i="346"/>
  <c r="T62" i="346"/>
  <c r="R62" i="346"/>
  <c r="Q62" i="346"/>
  <c r="K62" i="346"/>
  <c r="H62" i="346"/>
  <c r="I62" i="346"/>
  <c r="J62" i="346"/>
  <c r="F62" i="346"/>
  <c r="C62" i="346"/>
  <c r="S61" i="346"/>
  <c r="T61" i="346"/>
  <c r="Q61" i="346"/>
  <c r="K61" i="346"/>
  <c r="F61" i="346"/>
  <c r="H61" i="346"/>
  <c r="C61" i="346"/>
  <c r="S60" i="346"/>
  <c r="T60" i="346"/>
  <c r="Q60" i="346"/>
  <c r="K60" i="346"/>
  <c r="I60" i="346"/>
  <c r="J60" i="346"/>
  <c r="H60" i="346"/>
  <c r="U60" i="346"/>
  <c r="F60" i="346"/>
  <c r="C60" i="346"/>
  <c r="T59" i="346"/>
  <c r="S59" i="346"/>
  <c r="Q59" i="346"/>
  <c r="K59" i="346"/>
  <c r="F59" i="346"/>
  <c r="H59" i="346"/>
  <c r="C59" i="346"/>
  <c r="T58" i="346"/>
  <c r="S58" i="346"/>
  <c r="Q58" i="346"/>
  <c r="K58" i="346"/>
  <c r="F58" i="346"/>
  <c r="H58" i="346"/>
  <c r="C58" i="346"/>
  <c r="T57" i="346"/>
  <c r="S57" i="346"/>
  <c r="Q57" i="346"/>
  <c r="K57" i="346"/>
  <c r="F57" i="346"/>
  <c r="H57" i="346"/>
  <c r="C57" i="346"/>
  <c r="S56" i="346"/>
  <c r="T56" i="346"/>
  <c r="Q56" i="346"/>
  <c r="K56" i="346"/>
  <c r="H56" i="346"/>
  <c r="R56" i="346"/>
  <c r="F56" i="346"/>
  <c r="C56" i="346"/>
  <c r="S55" i="346"/>
  <c r="T55" i="346"/>
  <c r="Q55" i="346"/>
  <c r="K55" i="346"/>
  <c r="I55" i="346"/>
  <c r="J55" i="346"/>
  <c r="H55" i="346"/>
  <c r="U55" i="346"/>
  <c r="F55" i="346"/>
  <c r="C55" i="346"/>
  <c r="S54" i="346"/>
  <c r="T54" i="346"/>
  <c r="Q54" i="346"/>
  <c r="K54" i="346"/>
  <c r="H54" i="346"/>
  <c r="U54" i="346"/>
  <c r="F54" i="346"/>
  <c r="C54" i="346"/>
  <c r="S53" i="346"/>
  <c r="T53" i="346"/>
  <c r="Q53" i="346"/>
  <c r="K53" i="346"/>
  <c r="I53" i="346"/>
  <c r="J53" i="346"/>
  <c r="H53" i="346"/>
  <c r="U53" i="346"/>
  <c r="F53" i="346"/>
  <c r="C53" i="346"/>
  <c r="T52" i="346"/>
  <c r="S52" i="346"/>
  <c r="Q52" i="346"/>
  <c r="K52" i="346"/>
  <c r="F52" i="346"/>
  <c r="H52" i="346"/>
  <c r="C52" i="346"/>
  <c r="T51" i="346"/>
  <c r="S51" i="346"/>
  <c r="Q51" i="346"/>
  <c r="K51" i="346"/>
  <c r="F51" i="346"/>
  <c r="H51" i="346"/>
  <c r="C51" i="346"/>
  <c r="T50" i="346"/>
  <c r="S50" i="346"/>
  <c r="Q50" i="346"/>
  <c r="K50" i="346"/>
  <c r="F50" i="346"/>
  <c r="H50" i="346"/>
  <c r="C50" i="346"/>
  <c r="S49" i="346"/>
  <c r="T49" i="346"/>
  <c r="Q49" i="346"/>
  <c r="K49" i="346"/>
  <c r="F49" i="346"/>
  <c r="H49" i="346"/>
  <c r="C49" i="346"/>
  <c r="T48" i="346"/>
  <c r="S48" i="346"/>
  <c r="Q48" i="346"/>
  <c r="K48" i="346"/>
  <c r="F48" i="346"/>
  <c r="H48" i="346"/>
  <c r="C48" i="346"/>
  <c r="S47" i="346"/>
  <c r="T47" i="346"/>
  <c r="Q47" i="346"/>
  <c r="K47" i="346"/>
  <c r="F47" i="346"/>
  <c r="H47" i="346"/>
  <c r="C47" i="346"/>
  <c r="T46" i="346"/>
  <c r="S46" i="346"/>
  <c r="Q46" i="346"/>
  <c r="K46" i="346"/>
  <c r="F46" i="346"/>
  <c r="H46" i="346"/>
  <c r="C46" i="346"/>
  <c r="S45" i="346"/>
  <c r="T45" i="346"/>
  <c r="Q45" i="346"/>
  <c r="K45" i="346"/>
  <c r="H45" i="346"/>
  <c r="U45" i="346"/>
  <c r="F45" i="346"/>
  <c r="C45" i="346"/>
  <c r="S44" i="346"/>
  <c r="T44" i="346"/>
  <c r="Q44" i="346"/>
  <c r="K44" i="346"/>
  <c r="I44" i="346"/>
  <c r="J44" i="346"/>
  <c r="H44" i="346"/>
  <c r="U44" i="346"/>
  <c r="F44" i="346"/>
  <c r="C44" i="346"/>
  <c r="S43" i="346"/>
  <c r="T43" i="346"/>
  <c r="Q43" i="346"/>
  <c r="K43" i="346"/>
  <c r="H43" i="346"/>
  <c r="R43" i="346"/>
  <c r="F43" i="346"/>
  <c r="C43" i="346"/>
  <c r="T42" i="346"/>
  <c r="S42" i="346"/>
  <c r="Q42" i="346"/>
  <c r="K42" i="346"/>
  <c r="H42" i="346"/>
  <c r="I42" i="346"/>
  <c r="J42" i="346"/>
  <c r="F42" i="346"/>
  <c r="C42" i="346"/>
  <c r="S41" i="346"/>
  <c r="T41" i="346"/>
  <c r="R41" i="346"/>
  <c r="Q41" i="346"/>
  <c r="K41" i="346"/>
  <c r="H41" i="346"/>
  <c r="I41" i="346"/>
  <c r="J41" i="346"/>
  <c r="F41" i="346"/>
  <c r="C41" i="346"/>
  <c r="BP40" i="346"/>
  <c r="T40" i="346"/>
  <c r="S40" i="346"/>
  <c r="Q40" i="346"/>
  <c r="K40" i="346"/>
  <c r="F40" i="346"/>
  <c r="H40" i="346"/>
  <c r="C40" i="346"/>
  <c r="BP39" i="346"/>
  <c r="S39" i="346"/>
  <c r="T39" i="346"/>
  <c r="R39" i="346"/>
  <c r="Q39" i="346"/>
  <c r="K39" i="346"/>
  <c r="H39" i="346"/>
  <c r="I39" i="346"/>
  <c r="J39" i="346"/>
  <c r="F39" i="346"/>
  <c r="C39" i="346"/>
  <c r="BP38" i="346"/>
  <c r="T38" i="346"/>
  <c r="S38" i="346"/>
  <c r="Q38" i="346"/>
  <c r="K38" i="346"/>
  <c r="F38" i="346"/>
  <c r="H38" i="346"/>
  <c r="C38" i="346"/>
  <c r="BP37" i="346"/>
  <c r="S37" i="346"/>
  <c r="T37" i="346"/>
  <c r="R37" i="346"/>
  <c r="Q37" i="346"/>
  <c r="K37" i="346"/>
  <c r="H37" i="346"/>
  <c r="I37" i="346"/>
  <c r="J37" i="346"/>
  <c r="F37" i="346"/>
  <c r="C37" i="346"/>
  <c r="BP36" i="346"/>
  <c r="T36" i="346"/>
  <c r="S36" i="346"/>
  <c r="Q36" i="346"/>
  <c r="K36" i="346"/>
  <c r="F36" i="346"/>
  <c r="H36" i="346"/>
  <c r="C36" i="346"/>
  <c r="BP35" i="346"/>
  <c r="S35" i="346"/>
  <c r="T35" i="346"/>
  <c r="R35" i="346"/>
  <c r="Q35" i="346"/>
  <c r="K35" i="346"/>
  <c r="H35" i="346"/>
  <c r="I35" i="346"/>
  <c r="J35" i="346"/>
  <c r="F35" i="346"/>
  <c r="C35" i="346"/>
  <c r="BP34" i="346"/>
  <c r="T34" i="346"/>
  <c r="S34" i="346"/>
  <c r="Q34" i="346"/>
  <c r="K34" i="346"/>
  <c r="F34" i="346"/>
  <c r="H34" i="346"/>
  <c r="C34" i="346"/>
  <c r="T33" i="346"/>
  <c r="S33" i="346"/>
  <c r="Q33" i="346"/>
  <c r="K33" i="346"/>
  <c r="F33" i="346"/>
  <c r="H33" i="346"/>
  <c r="C33" i="346"/>
  <c r="S32" i="346"/>
  <c r="T32" i="346"/>
  <c r="Q32" i="346"/>
  <c r="K32" i="346"/>
  <c r="H32" i="346"/>
  <c r="R32" i="346"/>
  <c r="F32" i="346"/>
  <c r="C32" i="346"/>
  <c r="T31" i="346"/>
  <c r="S31" i="346"/>
  <c r="Q31" i="346"/>
  <c r="K31" i="346"/>
  <c r="H31" i="346"/>
  <c r="I31" i="346"/>
  <c r="J31" i="346"/>
  <c r="F31" i="346"/>
  <c r="C31" i="346"/>
  <c r="BP30" i="346"/>
  <c r="BD30" i="346"/>
  <c r="AR30" i="346"/>
  <c r="AA30" i="346"/>
  <c r="T30" i="346"/>
  <c r="S30" i="346"/>
  <c r="Q30" i="346"/>
  <c r="K30" i="346"/>
  <c r="F30" i="346"/>
  <c r="H30" i="346"/>
  <c r="C30" i="346"/>
  <c r="T29" i="346"/>
  <c r="S29" i="346"/>
  <c r="Q29" i="346"/>
  <c r="K29" i="346"/>
  <c r="F29" i="346"/>
  <c r="H29" i="346"/>
  <c r="C29" i="346"/>
  <c r="T28" i="346"/>
  <c r="S28" i="346"/>
  <c r="Q28" i="346"/>
  <c r="K28" i="346"/>
  <c r="F28" i="346"/>
  <c r="H28" i="346"/>
  <c r="C28" i="346"/>
  <c r="T27" i="346"/>
  <c r="S27" i="346"/>
  <c r="Q27" i="346"/>
  <c r="K27" i="346"/>
  <c r="F27" i="346"/>
  <c r="H27" i="346"/>
  <c r="C27" i="346"/>
  <c r="S26" i="346"/>
  <c r="T26" i="346"/>
  <c r="Q26" i="346"/>
  <c r="K26" i="346"/>
  <c r="H26" i="346"/>
  <c r="U26" i="346"/>
  <c r="F26" i="346"/>
  <c r="C26" i="346"/>
  <c r="T25" i="346"/>
  <c r="S25" i="346"/>
  <c r="Q25" i="346"/>
  <c r="K25" i="346"/>
  <c r="H25" i="346"/>
  <c r="I25" i="346"/>
  <c r="J25" i="346"/>
  <c r="F25" i="346"/>
  <c r="C25" i="346"/>
  <c r="S24" i="346"/>
  <c r="T24" i="346"/>
  <c r="R24" i="346"/>
  <c r="Q24" i="346"/>
  <c r="K24" i="346"/>
  <c r="H24" i="346"/>
  <c r="I24" i="346"/>
  <c r="J24" i="346"/>
  <c r="F24" i="346"/>
  <c r="C24" i="346"/>
  <c r="S23" i="346"/>
  <c r="T23" i="346"/>
  <c r="Q23" i="346"/>
  <c r="K23" i="346"/>
  <c r="F23" i="346"/>
  <c r="H23" i="346"/>
  <c r="C23" i="346"/>
  <c r="S22" i="346"/>
  <c r="T22" i="346"/>
  <c r="Q22" i="346"/>
  <c r="K22" i="346"/>
  <c r="I22" i="346"/>
  <c r="J22" i="346"/>
  <c r="H22" i="346"/>
  <c r="U22" i="346"/>
  <c r="F22" i="346"/>
  <c r="C22" i="346"/>
  <c r="T21" i="346"/>
  <c r="S21" i="346"/>
  <c r="Q21" i="346"/>
  <c r="K21" i="346"/>
  <c r="F21" i="346"/>
  <c r="H21" i="346"/>
  <c r="C21" i="346"/>
  <c r="T20" i="346"/>
  <c r="S20" i="346"/>
  <c r="Q20" i="346"/>
  <c r="K20" i="346"/>
  <c r="F20" i="346"/>
  <c r="H20" i="346"/>
  <c r="C20" i="346"/>
  <c r="T19" i="346"/>
  <c r="S19" i="346"/>
  <c r="Q19" i="346"/>
  <c r="K19" i="346"/>
  <c r="F19" i="346"/>
  <c r="H19" i="346"/>
  <c r="C19" i="346"/>
  <c r="AP18" i="346"/>
  <c r="S18" i="346"/>
  <c r="T18" i="346"/>
  <c r="Q18" i="346"/>
  <c r="K18" i="346"/>
  <c r="F18" i="346"/>
  <c r="H18" i="346"/>
  <c r="C18" i="346"/>
  <c r="S17" i="346"/>
  <c r="T17" i="346"/>
  <c r="Q17" i="346"/>
  <c r="K17" i="346"/>
  <c r="I17" i="346"/>
  <c r="J17" i="346"/>
  <c r="H17" i="346"/>
  <c r="U17" i="346"/>
  <c r="F17" i="346"/>
  <c r="C17" i="346"/>
  <c r="T16" i="346"/>
  <c r="S16" i="346"/>
  <c r="Q16" i="346"/>
  <c r="K16" i="346"/>
  <c r="F16" i="346"/>
  <c r="H16" i="346"/>
  <c r="C16" i="346"/>
  <c r="AL15" i="346"/>
  <c r="T15" i="346"/>
  <c r="S15" i="346"/>
  <c r="Q15" i="346"/>
  <c r="K15" i="346"/>
  <c r="H15" i="346"/>
  <c r="I15" i="346"/>
  <c r="J15" i="346"/>
  <c r="F15" i="346"/>
  <c r="C15" i="346"/>
  <c r="S14" i="346"/>
  <c r="T14" i="346"/>
  <c r="R14" i="346"/>
  <c r="Q14" i="346"/>
  <c r="K14" i="346"/>
  <c r="K73" i="346"/>
  <c r="BL29" i="346"/>
  <c r="H14" i="346"/>
  <c r="I14" i="346"/>
  <c r="J14" i="346"/>
  <c r="F14" i="346"/>
  <c r="C14" i="346"/>
  <c r="AL13" i="346"/>
  <c r="T13" i="346"/>
  <c r="S13" i="346"/>
  <c r="Q13" i="346"/>
  <c r="K13" i="346"/>
  <c r="F13" i="346"/>
  <c r="H13" i="346"/>
  <c r="C13" i="346"/>
  <c r="BR11" i="346"/>
  <c r="AL11" i="346"/>
  <c r="BR9" i="346"/>
  <c r="CL7" i="346"/>
  <c r="CC7" i="346"/>
  <c r="BW7" i="346"/>
  <c r="N73" i="345"/>
  <c r="M73" i="345"/>
  <c r="D75" i="345"/>
  <c r="G73" i="345"/>
  <c r="S72" i="345"/>
  <c r="T72" i="345"/>
  <c r="Q72" i="345"/>
  <c r="K72" i="345"/>
  <c r="H72" i="345"/>
  <c r="R72" i="345"/>
  <c r="F72" i="345"/>
  <c r="C72" i="345"/>
  <c r="T71" i="345"/>
  <c r="S71" i="345"/>
  <c r="Q71" i="345"/>
  <c r="K71" i="345"/>
  <c r="F71" i="345"/>
  <c r="H71" i="345"/>
  <c r="C71" i="345"/>
  <c r="S70" i="345"/>
  <c r="T70" i="345"/>
  <c r="R70" i="345"/>
  <c r="Q70" i="345"/>
  <c r="K70" i="345"/>
  <c r="H70" i="345"/>
  <c r="I70" i="345"/>
  <c r="J70" i="345"/>
  <c r="F70" i="345"/>
  <c r="C70" i="345"/>
  <c r="S69" i="345"/>
  <c r="T69" i="345"/>
  <c r="Q69" i="345"/>
  <c r="K69" i="345"/>
  <c r="F69" i="345"/>
  <c r="H69" i="345"/>
  <c r="C69" i="345"/>
  <c r="S68" i="345"/>
  <c r="T68" i="345"/>
  <c r="Q68" i="345"/>
  <c r="K68" i="345"/>
  <c r="I68" i="345"/>
  <c r="J68" i="345"/>
  <c r="H68" i="345"/>
  <c r="U68" i="345"/>
  <c r="F68" i="345"/>
  <c r="C68" i="345"/>
  <c r="T67" i="345"/>
  <c r="S67" i="345"/>
  <c r="Q67" i="345"/>
  <c r="K67" i="345"/>
  <c r="F67" i="345"/>
  <c r="H67" i="345"/>
  <c r="C67" i="345"/>
  <c r="T66" i="345"/>
  <c r="S66" i="345"/>
  <c r="Q66" i="345"/>
  <c r="K66" i="345"/>
  <c r="F66" i="345"/>
  <c r="H66" i="345"/>
  <c r="C66" i="345"/>
  <c r="T65" i="345"/>
  <c r="S65" i="345"/>
  <c r="Q65" i="345"/>
  <c r="K65" i="345"/>
  <c r="F65" i="345"/>
  <c r="H65" i="345"/>
  <c r="C65" i="345"/>
  <c r="S64" i="345"/>
  <c r="T64" i="345"/>
  <c r="Q64" i="345"/>
  <c r="K64" i="345"/>
  <c r="H64" i="345"/>
  <c r="R64" i="345"/>
  <c r="F64" i="345"/>
  <c r="C64" i="345"/>
  <c r="T63" i="345"/>
  <c r="S63" i="345"/>
  <c r="Q63" i="345"/>
  <c r="K63" i="345"/>
  <c r="F63" i="345"/>
  <c r="H63" i="345"/>
  <c r="C63" i="345"/>
  <c r="S62" i="345"/>
  <c r="T62" i="345"/>
  <c r="R62" i="345"/>
  <c r="Q62" i="345"/>
  <c r="K62" i="345"/>
  <c r="H62" i="345"/>
  <c r="I62" i="345"/>
  <c r="J62" i="345"/>
  <c r="F62" i="345"/>
  <c r="C62" i="345"/>
  <c r="S61" i="345"/>
  <c r="T61" i="345"/>
  <c r="Q61" i="345"/>
  <c r="K61" i="345"/>
  <c r="F61" i="345"/>
  <c r="H61" i="345"/>
  <c r="C61" i="345"/>
  <c r="S60" i="345"/>
  <c r="T60" i="345"/>
  <c r="Q60" i="345"/>
  <c r="K60" i="345"/>
  <c r="H60" i="345"/>
  <c r="I60" i="345"/>
  <c r="J60" i="345"/>
  <c r="F60" i="345"/>
  <c r="C60" i="345"/>
  <c r="T59" i="345"/>
  <c r="S59" i="345"/>
  <c r="Q59" i="345"/>
  <c r="K59" i="345"/>
  <c r="F59" i="345"/>
  <c r="H59" i="345"/>
  <c r="C59" i="345"/>
  <c r="S58" i="345"/>
  <c r="T58" i="345"/>
  <c r="Q58" i="345"/>
  <c r="K58" i="345"/>
  <c r="F58" i="345"/>
  <c r="H58" i="345"/>
  <c r="C58" i="345"/>
  <c r="T57" i="345"/>
  <c r="S57" i="345"/>
  <c r="Q57" i="345"/>
  <c r="K57" i="345"/>
  <c r="F57" i="345"/>
  <c r="H57" i="345"/>
  <c r="C57" i="345"/>
  <c r="S56" i="345"/>
  <c r="T56" i="345"/>
  <c r="Q56" i="345"/>
  <c r="K56" i="345"/>
  <c r="H56" i="345"/>
  <c r="R56" i="345"/>
  <c r="F56" i="345"/>
  <c r="C56" i="345"/>
  <c r="S55" i="345"/>
  <c r="T55" i="345"/>
  <c r="Q55" i="345"/>
  <c r="K55" i="345"/>
  <c r="H55" i="345"/>
  <c r="I55" i="345"/>
  <c r="J55" i="345"/>
  <c r="F55" i="345"/>
  <c r="C55" i="345"/>
  <c r="S54" i="345"/>
  <c r="T54" i="345"/>
  <c r="Q54" i="345"/>
  <c r="K54" i="345"/>
  <c r="H54" i="345"/>
  <c r="R54" i="345"/>
  <c r="F54" i="345"/>
  <c r="C54" i="345"/>
  <c r="S53" i="345"/>
  <c r="T53" i="345"/>
  <c r="Q53" i="345"/>
  <c r="K53" i="345"/>
  <c r="H53" i="345"/>
  <c r="I53" i="345"/>
  <c r="J53" i="345"/>
  <c r="F53" i="345"/>
  <c r="C53" i="345"/>
  <c r="T52" i="345"/>
  <c r="S52" i="345"/>
  <c r="Q52" i="345"/>
  <c r="K52" i="345"/>
  <c r="F52" i="345"/>
  <c r="H52" i="345"/>
  <c r="C52" i="345"/>
  <c r="S51" i="345"/>
  <c r="T51" i="345"/>
  <c r="Q51" i="345"/>
  <c r="K51" i="345"/>
  <c r="F51" i="345"/>
  <c r="H51" i="345"/>
  <c r="C51" i="345"/>
  <c r="T50" i="345"/>
  <c r="S50" i="345"/>
  <c r="Q50" i="345"/>
  <c r="K50" i="345"/>
  <c r="F50" i="345"/>
  <c r="H50" i="345"/>
  <c r="C50" i="345"/>
  <c r="S49" i="345"/>
  <c r="T49" i="345"/>
  <c r="Q49" i="345"/>
  <c r="K49" i="345"/>
  <c r="F49" i="345"/>
  <c r="H49" i="345"/>
  <c r="C49" i="345"/>
  <c r="T48" i="345"/>
  <c r="S48" i="345"/>
  <c r="Q48" i="345"/>
  <c r="K48" i="345"/>
  <c r="F48" i="345"/>
  <c r="H48" i="345"/>
  <c r="C48" i="345"/>
  <c r="S47" i="345"/>
  <c r="T47" i="345"/>
  <c r="Q47" i="345"/>
  <c r="K47" i="345"/>
  <c r="F47" i="345"/>
  <c r="H47" i="345"/>
  <c r="C47" i="345"/>
  <c r="T46" i="345"/>
  <c r="S46" i="345"/>
  <c r="Q46" i="345"/>
  <c r="K46" i="345"/>
  <c r="F46" i="345"/>
  <c r="H46" i="345"/>
  <c r="C46" i="345"/>
  <c r="S45" i="345"/>
  <c r="T45" i="345"/>
  <c r="Q45" i="345"/>
  <c r="K45" i="345"/>
  <c r="H45" i="345"/>
  <c r="R45" i="345"/>
  <c r="F45" i="345"/>
  <c r="C45" i="345"/>
  <c r="S44" i="345"/>
  <c r="T44" i="345"/>
  <c r="Q44" i="345"/>
  <c r="K44" i="345"/>
  <c r="H44" i="345"/>
  <c r="I44" i="345"/>
  <c r="J44" i="345"/>
  <c r="F44" i="345"/>
  <c r="C44" i="345"/>
  <c r="S43" i="345"/>
  <c r="T43" i="345"/>
  <c r="Q43" i="345"/>
  <c r="K43" i="345"/>
  <c r="H43" i="345"/>
  <c r="R43" i="345"/>
  <c r="F43" i="345"/>
  <c r="C43" i="345"/>
  <c r="T42" i="345"/>
  <c r="S42" i="345"/>
  <c r="Q42" i="345"/>
  <c r="K42" i="345"/>
  <c r="F42" i="345"/>
  <c r="H42" i="345"/>
  <c r="C42" i="345"/>
  <c r="S41" i="345"/>
  <c r="T41" i="345"/>
  <c r="R41" i="345"/>
  <c r="Q41" i="345"/>
  <c r="K41" i="345"/>
  <c r="H41" i="345"/>
  <c r="I41" i="345"/>
  <c r="J41" i="345"/>
  <c r="F41" i="345"/>
  <c r="C41" i="345"/>
  <c r="BP40" i="345"/>
  <c r="S40" i="345"/>
  <c r="T40" i="345"/>
  <c r="Q40" i="345"/>
  <c r="K40" i="345"/>
  <c r="F40" i="345"/>
  <c r="H40" i="345"/>
  <c r="C40" i="345"/>
  <c r="BP39" i="345"/>
  <c r="S39" i="345"/>
  <c r="T39" i="345"/>
  <c r="R39" i="345"/>
  <c r="Q39" i="345"/>
  <c r="K39" i="345"/>
  <c r="H39" i="345"/>
  <c r="I39" i="345"/>
  <c r="J39" i="345"/>
  <c r="F39" i="345"/>
  <c r="C39" i="345"/>
  <c r="BP38" i="345"/>
  <c r="S38" i="345"/>
  <c r="T38" i="345"/>
  <c r="Q38" i="345"/>
  <c r="K38" i="345"/>
  <c r="F38" i="345"/>
  <c r="H38" i="345"/>
  <c r="C38" i="345"/>
  <c r="BP37" i="345"/>
  <c r="S37" i="345"/>
  <c r="T37" i="345"/>
  <c r="R37" i="345"/>
  <c r="Q37" i="345"/>
  <c r="K37" i="345"/>
  <c r="H37" i="345"/>
  <c r="I37" i="345"/>
  <c r="J37" i="345"/>
  <c r="F37" i="345"/>
  <c r="C37" i="345"/>
  <c r="BP36" i="345"/>
  <c r="S36" i="345"/>
  <c r="T36" i="345"/>
  <c r="Q36" i="345"/>
  <c r="K36" i="345"/>
  <c r="F36" i="345"/>
  <c r="H36" i="345"/>
  <c r="C36" i="345"/>
  <c r="BP35" i="345"/>
  <c r="S35" i="345"/>
  <c r="T35" i="345"/>
  <c r="R35" i="345"/>
  <c r="Q35" i="345"/>
  <c r="K35" i="345"/>
  <c r="H35" i="345"/>
  <c r="I35" i="345"/>
  <c r="J35" i="345"/>
  <c r="F35" i="345"/>
  <c r="C35" i="345"/>
  <c r="BP34" i="345"/>
  <c r="S34" i="345"/>
  <c r="T34" i="345"/>
  <c r="Q34" i="345"/>
  <c r="K34" i="345"/>
  <c r="F34" i="345"/>
  <c r="H34" i="345"/>
  <c r="C34" i="345"/>
  <c r="T33" i="345"/>
  <c r="S33" i="345"/>
  <c r="Q33" i="345"/>
  <c r="K33" i="345"/>
  <c r="F33" i="345"/>
  <c r="H33" i="345"/>
  <c r="C33" i="345"/>
  <c r="S32" i="345"/>
  <c r="T32" i="345"/>
  <c r="Q32" i="345"/>
  <c r="K32" i="345"/>
  <c r="H32" i="345"/>
  <c r="U32" i="345"/>
  <c r="F32" i="345"/>
  <c r="C32" i="345"/>
  <c r="T31" i="345"/>
  <c r="S31" i="345"/>
  <c r="Q31" i="345"/>
  <c r="K31" i="345"/>
  <c r="F31" i="345"/>
  <c r="H31" i="345"/>
  <c r="C31" i="345"/>
  <c r="BP30" i="345"/>
  <c r="BD30" i="345"/>
  <c r="AR30" i="345"/>
  <c r="AA30" i="345"/>
  <c r="S30" i="345"/>
  <c r="T30" i="345"/>
  <c r="Q30" i="345"/>
  <c r="K30" i="345"/>
  <c r="F30" i="345"/>
  <c r="H30" i="345"/>
  <c r="C30" i="345"/>
  <c r="S29" i="345"/>
  <c r="T29" i="345"/>
  <c r="Q29" i="345"/>
  <c r="K29" i="345"/>
  <c r="F29" i="345"/>
  <c r="H29" i="345"/>
  <c r="C29" i="345"/>
  <c r="S28" i="345"/>
  <c r="T28" i="345"/>
  <c r="Q28" i="345"/>
  <c r="K28" i="345"/>
  <c r="F28" i="345"/>
  <c r="H28" i="345"/>
  <c r="C28" i="345"/>
  <c r="T27" i="345"/>
  <c r="S27" i="345"/>
  <c r="Q27" i="345"/>
  <c r="K27" i="345"/>
  <c r="F27" i="345"/>
  <c r="H27" i="345"/>
  <c r="C27" i="345"/>
  <c r="S26" i="345"/>
  <c r="T26" i="345"/>
  <c r="Q26" i="345"/>
  <c r="K26" i="345"/>
  <c r="H26" i="345"/>
  <c r="U26" i="345"/>
  <c r="F26" i="345"/>
  <c r="C26" i="345"/>
  <c r="T25" i="345"/>
  <c r="S25" i="345"/>
  <c r="Q25" i="345"/>
  <c r="K25" i="345"/>
  <c r="F25" i="345"/>
  <c r="H25" i="345"/>
  <c r="C25" i="345"/>
  <c r="S24" i="345"/>
  <c r="T24" i="345"/>
  <c r="R24" i="345"/>
  <c r="Q24" i="345"/>
  <c r="K24" i="345"/>
  <c r="H24" i="345"/>
  <c r="I24" i="345"/>
  <c r="J24" i="345"/>
  <c r="F24" i="345"/>
  <c r="C24" i="345"/>
  <c r="S23" i="345"/>
  <c r="T23" i="345"/>
  <c r="Q23" i="345"/>
  <c r="K23" i="345"/>
  <c r="F23" i="345"/>
  <c r="H23" i="345"/>
  <c r="C23" i="345"/>
  <c r="S22" i="345"/>
  <c r="T22" i="345"/>
  <c r="Q22" i="345"/>
  <c r="K22" i="345"/>
  <c r="H22" i="345"/>
  <c r="I22" i="345"/>
  <c r="J22" i="345"/>
  <c r="F22" i="345"/>
  <c r="C22" i="345"/>
  <c r="T21" i="345"/>
  <c r="S21" i="345"/>
  <c r="Q21" i="345"/>
  <c r="K21" i="345"/>
  <c r="F21" i="345"/>
  <c r="H21" i="345"/>
  <c r="C21" i="345"/>
  <c r="S20" i="345"/>
  <c r="T20" i="345"/>
  <c r="Q20" i="345"/>
  <c r="K20" i="345"/>
  <c r="F20" i="345"/>
  <c r="H20" i="345"/>
  <c r="C20" i="345"/>
  <c r="T19" i="345"/>
  <c r="S19" i="345"/>
  <c r="Q19" i="345"/>
  <c r="K19" i="345"/>
  <c r="F19" i="345"/>
  <c r="H19" i="345"/>
  <c r="C19" i="345"/>
  <c r="AP18" i="345"/>
  <c r="S18" i="345"/>
  <c r="T18" i="345"/>
  <c r="Q18" i="345"/>
  <c r="K18" i="345"/>
  <c r="F18" i="345"/>
  <c r="H18" i="345"/>
  <c r="C18" i="345"/>
  <c r="S17" i="345"/>
  <c r="T17" i="345"/>
  <c r="Q17" i="345"/>
  <c r="K17" i="345"/>
  <c r="H17" i="345"/>
  <c r="I17" i="345"/>
  <c r="J17" i="345"/>
  <c r="F17" i="345"/>
  <c r="C17" i="345"/>
  <c r="T16" i="345"/>
  <c r="S16" i="345"/>
  <c r="Q16" i="345"/>
  <c r="K16" i="345"/>
  <c r="F16" i="345"/>
  <c r="H16" i="345"/>
  <c r="C16" i="345"/>
  <c r="AL15" i="345"/>
  <c r="T15" i="345"/>
  <c r="S15" i="345"/>
  <c r="Q15" i="345"/>
  <c r="K15" i="345"/>
  <c r="F15" i="345"/>
  <c r="H15" i="345"/>
  <c r="C15" i="345"/>
  <c r="S14" i="345"/>
  <c r="T14" i="345"/>
  <c r="R14" i="345"/>
  <c r="Q14" i="345"/>
  <c r="K14" i="345"/>
  <c r="K73" i="345"/>
  <c r="BL29" i="345"/>
  <c r="H14" i="345"/>
  <c r="I14" i="345"/>
  <c r="J14" i="345"/>
  <c r="F14" i="345"/>
  <c r="C14" i="345"/>
  <c r="AL13" i="345"/>
  <c r="S13" i="345"/>
  <c r="T13" i="345"/>
  <c r="Q13" i="345"/>
  <c r="K13" i="345"/>
  <c r="F13" i="345"/>
  <c r="H13" i="345"/>
  <c r="C13" i="345"/>
  <c r="BR11" i="345"/>
  <c r="AL11" i="345"/>
  <c r="BR9" i="345"/>
  <c r="CL7" i="345"/>
  <c r="CC7" i="345"/>
  <c r="BW7" i="345"/>
  <c r="N73" i="344"/>
  <c r="M73" i="344"/>
  <c r="D75" i="344"/>
  <c r="G73" i="344"/>
  <c r="S72" i="344"/>
  <c r="T72" i="344"/>
  <c r="Q72" i="344"/>
  <c r="K72" i="344"/>
  <c r="H72" i="344"/>
  <c r="U72" i="344"/>
  <c r="F72" i="344"/>
  <c r="C72" i="344"/>
  <c r="T71" i="344"/>
  <c r="S71" i="344"/>
  <c r="Q71" i="344"/>
  <c r="K71" i="344"/>
  <c r="F71" i="344"/>
  <c r="H71" i="344"/>
  <c r="C71" i="344"/>
  <c r="S70" i="344"/>
  <c r="T70" i="344"/>
  <c r="R70" i="344"/>
  <c r="Q70" i="344"/>
  <c r="K70" i="344"/>
  <c r="H70" i="344"/>
  <c r="I70" i="344"/>
  <c r="J70" i="344"/>
  <c r="F70" i="344"/>
  <c r="C70" i="344"/>
  <c r="S69" i="344"/>
  <c r="T69" i="344"/>
  <c r="Q69" i="344"/>
  <c r="K69" i="344"/>
  <c r="F69" i="344"/>
  <c r="H69" i="344"/>
  <c r="C69" i="344"/>
  <c r="S68" i="344"/>
  <c r="T68" i="344"/>
  <c r="Q68" i="344"/>
  <c r="K68" i="344"/>
  <c r="H68" i="344"/>
  <c r="I68" i="344"/>
  <c r="J68" i="344"/>
  <c r="F68" i="344"/>
  <c r="C68" i="344"/>
  <c r="T67" i="344"/>
  <c r="S67" i="344"/>
  <c r="Q67" i="344"/>
  <c r="K67" i="344"/>
  <c r="F67" i="344"/>
  <c r="H67" i="344"/>
  <c r="C67" i="344"/>
  <c r="S66" i="344"/>
  <c r="T66" i="344"/>
  <c r="Q66" i="344"/>
  <c r="K66" i="344"/>
  <c r="F66" i="344"/>
  <c r="H66" i="344"/>
  <c r="C66" i="344"/>
  <c r="T65" i="344"/>
  <c r="S65" i="344"/>
  <c r="Q65" i="344"/>
  <c r="K65" i="344"/>
  <c r="F65" i="344"/>
  <c r="H65" i="344"/>
  <c r="C65" i="344"/>
  <c r="S64" i="344"/>
  <c r="T64" i="344"/>
  <c r="Q64" i="344"/>
  <c r="K64" i="344"/>
  <c r="H64" i="344"/>
  <c r="R64" i="344"/>
  <c r="F64" i="344"/>
  <c r="C64" i="344"/>
  <c r="T63" i="344"/>
  <c r="S63" i="344"/>
  <c r="Q63" i="344"/>
  <c r="K63" i="344"/>
  <c r="F63" i="344"/>
  <c r="H63" i="344"/>
  <c r="C63" i="344"/>
  <c r="S62" i="344"/>
  <c r="T62" i="344"/>
  <c r="R62" i="344"/>
  <c r="Q62" i="344"/>
  <c r="K62" i="344"/>
  <c r="H62" i="344"/>
  <c r="I62" i="344"/>
  <c r="J62" i="344"/>
  <c r="F62" i="344"/>
  <c r="C62" i="344"/>
  <c r="S61" i="344"/>
  <c r="T61" i="344"/>
  <c r="Q61" i="344"/>
  <c r="K61" i="344"/>
  <c r="F61" i="344"/>
  <c r="H61" i="344"/>
  <c r="C61" i="344"/>
  <c r="S60" i="344"/>
  <c r="T60" i="344"/>
  <c r="Q60" i="344"/>
  <c r="K60" i="344"/>
  <c r="H60" i="344"/>
  <c r="I60" i="344"/>
  <c r="J60" i="344"/>
  <c r="F60" i="344"/>
  <c r="C60" i="344"/>
  <c r="T59" i="344"/>
  <c r="S59" i="344"/>
  <c r="Q59" i="344"/>
  <c r="K59" i="344"/>
  <c r="F59" i="344"/>
  <c r="H59" i="344"/>
  <c r="C59" i="344"/>
  <c r="S58" i="344"/>
  <c r="T58" i="344"/>
  <c r="Q58" i="344"/>
  <c r="K58" i="344"/>
  <c r="F58" i="344"/>
  <c r="H58" i="344"/>
  <c r="C58" i="344"/>
  <c r="T57" i="344"/>
  <c r="S57" i="344"/>
  <c r="Q57" i="344"/>
  <c r="K57" i="344"/>
  <c r="F57" i="344"/>
  <c r="H57" i="344"/>
  <c r="C57" i="344"/>
  <c r="S56" i="344"/>
  <c r="T56" i="344"/>
  <c r="Q56" i="344"/>
  <c r="K56" i="344"/>
  <c r="H56" i="344"/>
  <c r="R56" i="344"/>
  <c r="F56" i="344"/>
  <c r="C56" i="344"/>
  <c r="S55" i="344"/>
  <c r="T55" i="344"/>
  <c r="Q55" i="344"/>
  <c r="K55" i="344"/>
  <c r="H55" i="344"/>
  <c r="I55" i="344"/>
  <c r="J55" i="344"/>
  <c r="F55" i="344"/>
  <c r="C55" i="344"/>
  <c r="S54" i="344"/>
  <c r="T54" i="344"/>
  <c r="Q54" i="344"/>
  <c r="K54" i="344"/>
  <c r="H54" i="344"/>
  <c r="U54" i="344"/>
  <c r="F54" i="344"/>
  <c r="C54" i="344"/>
  <c r="S53" i="344"/>
  <c r="T53" i="344"/>
  <c r="Q53" i="344"/>
  <c r="K53" i="344"/>
  <c r="H53" i="344"/>
  <c r="I53" i="344"/>
  <c r="J53" i="344"/>
  <c r="F53" i="344"/>
  <c r="C53" i="344"/>
  <c r="T52" i="344"/>
  <c r="S52" i="344"/>
  <c r="Q52" i="344"/>
  <c r="K52" i="344"/>
  <c r="F52" i="344"/>
  <c r="H52" i="344"/>
  <c r="C52" i="344"/>
  <c r="S51" i="344"/>
  <c r="T51" i="344"/>
  <c r="Q51" i="344"/>
  <c r="K51" i="344"/>
  <c r="F51" i="344"/>
  <c r="H51" i="344"/>
  <c r="C51" i="344"/>
  <c r="T50" i="344"/>
  <c r="S50" i="344"/>
  <c r="Q50" i="344"/>
  <c r="K50" i="344"/>
  <c r="F50" i="344"/>
  <c r="H50" i="344"/>
  <c r="C50" i="344"/>
  <c r="S49" i="344"/>
  <c r="T49" i="344"/>
  <c r="Q49" i="344"/>
  <c r="K49" i="344"/>
  <c r="F49" i="344"/>
  <c r="H49" i="344"/>
  <c r="C49" i="344"/>
  <c r="T48" i="344"/>
  <c r="S48" i="344"/>
  <c r="Q48" i="344"/>
  <c r="K48" i="344"/>
  <c r="F48" i="344"/>
  <c r="H48" i="344"/>
  <c r="C48" i="344"/>
  <c r="S47" i="344"/>
  <c r="T47" i="344"/>
  <c r="Q47" i="344"/>
  <c r="K47" i="344"/>
  <c r="F47" i="344"/>
  <c r="H47" i="344"/>
  <c r="C47" i="344"/>
  <c r="T46" i="344"/>
  <c r="S46" i="344"/>
  <c r="Q46" i="344"/>
  <c r="K46" i="344"/>
  <c r="F46" i="344"/>
  <c r="H46" i="344"/>
  <c r="C46" i="344"/>
  <c r="S45" i="344"/>
  <c r="T45" i="344"/>
  <c r="Q45" i="344"/>
  <c r="K45" i="344"/>
  <c r="H45" i="344"/>
  <c r="R45" i="344"/>
  <c r="F45" i="344"/>
  <c r="C45" i="344"/>
  <c r="S44" i="344"/>
  <c r="T44" i="344"/>
  <c r="Q44" i="344"/>
  <c r="K44" i="344"/>
  <c r="H44" i="344"/>
  <c r="I44" i="344"/>
  <c r="J44" i="344"/>
  <c r="F44" i="344"/>
  <c r="C44" i="344"/>
  <c r="S43" i="344"/>
  <c r="T43" i="344"/>
  <c r="Q43" i="344"/>
  <c r="K43" i="344"/>
  <c r="H43" i="344"/>
  <c r="R43" i="344"/>
  <c r="F43" i="344"/>
  <c r="C43" i="344"/>
  <c r="T42" i="344"/>
  <c r="S42" i="344"/>
  <c r="Q42" i="344"/>
  <c r="K42" i="344"/>
  <c r="F42" i="344"/>
  <c r="H42" i="344"/>
  <c r="C42" i="344"/>
  <c r="S41" i="344"/>
  <c r="T41" i="344"/>
  <c r="R41" i="344"/>
  <c r="Q41" i="344"/>
  <c r="K41" i="344"/>
  <c r="H41" i="344"/>
  <c r="I41" i="344"/>
  <c r="J41" i="344"/>
  <c r="F41" i="344"/>
  <c r="C41" i="344"/>
  <c r="BP40" i="344"/>
  <c r="S40" i="344"/>
  <c r="T40" i="344"/>
  <c r="Q40" i="344"/>
  <c r="K40" i="344"/>
  <c r="F40" i="344"/>
  <c r="H40" i="344"/>
  <c r="C40" i="344"/>
  <c r="BP39" i="344"/>
  <c r="S39" i="344"/>
  <c r="T39" i="344"/>
  <c r="R39" i="344"/>
  <c r="Q39" i="344"/>
  <c r="K39" i="344"/>
  <c r="H39" i="344"/>
  <c r="I39" i="344"/>
  <c r="J39" i="344"/>
  <c r="F39" i="344"/>
  <c r="C39" i="344"/>
  <c r="BP38" i="344"/>
  <c r="S38" i="344"/>
  <c r="T38" i="344"/>
  <c r="Q38" i="344"/>
  <c r="K38" i="344"/>
  <c r="F38" i="344"/>
  <c r="H38" i="344"/>
  <c r="C38" i="344"/>
  <c r="BP37" i="344"/>
  <c r="S37" i="344"/>
  <c r="T37" i="344"/>
  <c r="R37" i="344"/>
  <c r="Q37" i="344"/>
  <c r="K37" i="344"/>
  <c r="H37" i="344"/>
  <c r="I37" i="344"/>
  <c r="J37" i="344"/>
  <c r="F37" i="344"/>
  <c r="C37" i="344"/>
  <c r="BP36" i="344"/>
  <c r="S36" i="344"/>
  <c r="T36" i="344"/>
  <c r="Q36" i="344"/>
  <c r="K36" i="344"/>
  <c r="F36" i="344"/>
  <c r="H36" i="344"/>
  <c r="C36" i="344"/>
  <c r="BP35" i="344"/>
  <c r="S35" i="344"/>
  <c r="T35" i="344"/>
  <c r="R35" i="344"/>
  <c r="Q35" i="344"/>
  <c r="K35" i="344"/>
  <c r="H35" i="344"/>
  <c r="I35" i="344"/>
  <c r="J35" i="344"/>
  <c r="F35" i="344"/>
  <c r="C35" i="344"/>
  <c r="BP34" i="344"/>
  <c r="S34" i="344"/>
  <c r="T34" i="344"/>
  <c r="Q34" i="344"/>
  <c r="K34" i="344"/>
  <c r="F34" i="344"/>
  <c r="H34" i="344"/>
  <c r="C34" i="344"/>
  <c r="T33" i="344"/>
  <c r="S33" i="344"/>
  <c r="Q33" i="344"/>
  <c r="K33" i="344"/>
  <c r="F33" i="344"/>
  <c r="H33" i="344"/>
  <c r="C33" i="344"/>
  <c r="S32" i="344"/>
  <c r="T32" i="344"/>
  <c r="Q32" i="344"/>
  <c r="K32" i="344"/>
  <c r="H32" i="344"/>
  <c r="R32" i="344"/>
  <c r="F32" i="344"/>
  <c r="C32" i="344"/>
  <c r="T31" i="344"/>
  <c r="S31" i="344"/>
  <c r="Q31" i="344"/>
  <c r="K31" i="344"/>
  <c r="F31" i="344"/>
  <c r="H31" i="344"/>
  <c r="C31" i="344"/>
  <c r="BP30" i="344"/>
  <c r="BD30" i="344"/>
  <c r="AR30" i="344"/>
  <c r="AA30" i="344"/>
  <c r="S30" i="344"/>
  <c r="T30" i="344"/>
  <c r="Q30" i="344"/>
  <c r="K30" i="344"/>
  <c r="F30" i="344"/>
  <c r="H30" i="344"/>
  <c r="C30" i="344"/>
  <c r="S29" i="344"/>
  <c r="T29" i="344"/>
  <c r="Q29" i="344"/>
  <c r="K29" i="344"/>
  <c r="F29" i="344"/>
  <c r="H29" i="344"/>
  <c r="C29" i="344"/>
  <c r="S28" i="344"/>
  <c r="T28" i="344"/>
  <c r="Q28" i="344"/>
  <c r="K28" i="344"/>
  <c r="F28" i="344"/>
  <c r="H28" i="344"/>
  <c r="C28" i="344"/>
  <c r="T27" i="344"/>
  <c r="S27" i="344"/>
  <c r="Q27" i="344"/>
  <c r="K27" i="344"/>
  <c r="F27" i="344"/>
  <c r="H27" i="344"/>
  <c r="C27" i="344"/>
  <c r="S26" i="344"/>
  <c r="T26" i="344"/>
  <c r="Q26" i="344"/>
  <c r="K26" i="344"/>
  <c r="H26" i="344"/>
  <c r="R26" i="344"/>
  <c r="F26" i="344"/>
  <c r="C26" i="344"/>
  <c r="T25" i="344"/>
  <c r="S25" i="344"/>
  <c r="Q25" i="344"/>
  <c r="K25" i="344"/>
  <c r="F25" i="344"/>
  <c r="H25" i="344"/>
  <c r="C25" i="344"/>
  <c r="S24" i="344"/>
  <c r="T24" i="344"/>
  <c r="R24" i="344"/>
  <c r="Q24" i="344"/>
  <c r="K24" i="344"/>
  <c r="H24" i="344"/>
  <c r="I24" i="344"/>
  <c r="J24" i="344"/>
  <c r="F24" i="344"/>
  <c r="C24" i="344"/>
  <c r="S23" i="344"/>
  <c r="T23" i="344"/>
  <c r="Q23" i="344"/>
  <c r="K23" i="344"/>
  <c r="F23" i="344"/>
  <c r="H23" i="344"/>
  <c r="C23" i="344"/>
  <c r="S22" i="344"/>
  <c r="T22" i="344"/>
  <c r="Q22" i="344"/>
  <c r="K22" i="344"/>
  <c r="H22" i="344"/>
  <c r="I22" i="344"/>
  <c r="J22" i="344"/>
  <c r="F22" i="344"/>
  <c r="C22" i="344"/>
  <c r="T21" i="344"/>
  <c r="S21" i="344"/>
  <c r="Q21" i="344"/>
  <c r="K21" i="344"/>
  <c r="F21" i="344"/>
  <c r="H21" i="344"/>
  <c r="C21" i="344"/>
  <c r="S20" i="344"/>
  <c r="T20" i="344"/>
  <c r="Q20" i="344"/>
  <c r="K20" i="344"/>
  <c r="F20" i="344"/>
  <c r="H20" i="344"/>
  <c r="C20" i="344"/>
  <c r="T19" i="344"/>
  <c r="S19" i="344"/>
  <c r="Q19" i="344"/>
  <c r="K19" i="344"/>
  <c r="F19" i="344"/>
  <c r="H19" i="344"/>
  <c r="C19" i="344"/>
  <c r="AP18" i="344"/>
  <c r="S18" i="344"/>
  <c r="T18" i="344"/>
  <c r="Q18" i="344"/>
  <c r="K18" i="344"/>
  <c r="F18" i="344"/>
  <c r="H18" i="344"/>
  <c r="C18" i="344"/>
  <c r="S17" i="344"/>
  <c r="T17" i="344"/>
  <c r="Q17" i="344"/>
  <c r="K17" i="344"/>
  <c r="H17" i="344"/>
  <c r="I17" i="344"/>
  <c r="J17" i="344"/>
  <c r="F17" i="344"/>
  <c r="C17" i="344"/>
  <c r="T16" i="344"/>
  <c r="S16" i="344"/>
  <c r="Q16" i="344"/>
  <c r="K16" i="344"/>
  <c r="F16" i="344"/>
  <c r="H16" i="344"/>
  <c r="C16" i="344"/>
  <c r="AL15" i="344"/>
  <c r="T15" i="344"/>
  <c r="S15" i="344"/>
  <c r="Q15" i="344"/>
  <c r="K15" i="344"/>
  <c r="F15" i="344"/>
  <c r="H15" i="344"/>
  <c r="C15" i="344"/>
  <c r="S14" i="344"/>
  <c r="T14" i="344"/>
  <c r="R14" i="344"/>
  <c r="Q14" i="344"/>
  <c r="K14" i="344"/>
  <c r="K73" i="344"/>
  <c r="BL29" i="344"/>
  <c r="H14" i="344"/>
  <c r="I14" i="344"/>
  <c r="J14" i="344"/>
  <c r="F14" i="344"/>
  <c r="C14" i="344"/>
  <c r="AL13" i="344"/>
  <c r="S13" i="344"/>
  <c r="T13" i="344"/>
  <c r="Q13" i="344"/>
  <c r="K13" i="344"/>
  <c r="F13" i="344"/>
  <c r="H13" i="344"/>
  <c r="C13" i="344"/>
  <c r="BR11" i="344"/>
  <c r="AL11" i="344"/>
  <c r="BR9" i="344"/>
  <c r="CL7" i="344"/>
  <c r="CC7" i="344"/>
  <c r="BW7" i="344"/>
  <c r="N73" i="343"/>
  <c r="M73" i="343"/>
  <c r="D75" i="343"/>
  <c r="G73" i="343"/>
  <c r="S72" i="343"/>
  <c r="T72" i="343"/>
  <c r="Q72" i="343"/>
  <c r="K72" i="343"/>
  <c r="F72" i="343"/>
  <c r="H72" i="343"/>
  <c r="C72" i="343"/>
  <c r="S71" i="343"/>
  <c r="T71" i="343"/>
  <c r="R71" i="343"/>
  <c r="Q71" i="343"/>
  <c r="K71" i="343"/>
  <c r="I71" i="343"/>
  <c r="J71" i="343"/>
  <c r="H71" i="343"/>
  <c r="U71" i="343"/>
  <c r="F71" i="343"/>
  <c r="C71" i="343"/>
  <c r="S70" i="343"/>
  <c r="T70" i="343"/>
  <c r="Q70" i="343"/>
  <c r="K70" i="343"/>
  <c r="H70" i="343"/>
  <c r="I70" i="343"/>
  <c r="J70" i="343"/>
  <c r="F70" i="343"/>
  <c r="C70" i="343"/>
  <c r="T69" i="343"/>
  <c r="S69" i="343"/>
  <c r="Q69" i="343"/>
  <c r="K69" i="343"/>
  <c r="F69" i="343"/>
  <c r="H69" i="343"/>
  <c r="C69" i="343"/>
  <c r="S68" i="343"/>
  <c r="T68" i="343"/>
  <c r="Q68" i="343"/>
  <c r="K68" i="343"/>
  <c r="F68" i="343"/>
  <c r="H68" i="343"/>
  <c r="C68" i="343"/>
  <c r="T67" i="343"/>
  <c r="S67" i="343"/>
  <c r="R67" i="343"/>
  <c r="Q67" i="343"/>
  <c r="K67" i="343"/>
  <c r="F67" i="343"/>
  <c r="H67" i="343"/>
  <c r="C67" i="343"/>
  <c r="T66" i="343"/>
  <c r="S66" i="343"/>
  <c r="Q66" i="343"/>
  <c r="K66" i="343"/>
  <c r="H66" i="343"/>
  <c r="F66" i="343"/>
  <c r="C66" i="343"/>
  <c r="T65" i="343"/>
  <c r="S65" i="343"/>
  <c r="Q65" i="343"/>
  <c r="K65" i="343"/>
  <c r="F65" i="343"/>
  <c r="H65" i="343"/>
  <c r="C65" i="343"/>
  <c r="S64" i="343"/>
  <c r="T64" i="343"/>
  <c r="R64" i="343"/>
  <c r="Q64" i="343"/>
  <c r="K64" i="343"/>
  <c r="H64" i="343"/>
  <c r="I64" i="343"/>
  <c r="J64" i="343"/>
  <c r="F64" i="343"/>
  <c r="C64" i="343"/>
  <c r="T63" i="343"/>
  <c r="S63" i="343"/>
  <c r="Q63" i="343"/>
  <c r="K63" i="343"/>
  <c r="I63" i="343"/>
  <c r="J63" i="343"/>
  <c r="H63" i="343"/>
  <c r="U63" i="343"/>
  <c r="F63" i="343"/>
  <c r="C63" i="343"/>
  <c r="S62" i="343"/>
  <c r="T62" i="343"/>
  <c r="Q62" i="343"/>
  <c r="K62" i="343"/>
  <c r="H62" i="343"/>
  <c r="I62" i="343"/>
  <c r="J62" i="343"/>
  <c r="F62" i="343"/>
  <c r="C62" i="343"/>
  <c r="T61" i="343"/>
  <c r="S61" i="343"/>
  <c r="Q61" i="343"/>
  <c r="K61" i="343"/>
  <c r="F61" i="343"/>
  <c r="H61" i="343"/>
  <c r="C61" i="343"/>
  <c r="S60" i="343"/>
  <c r="T60" i="343"/>
  <c r="Q60" i="343"/>
  <c r="K60" i="343"/>
  <c r="F60" i="343"/>
  <c r="H60" i="343"/>
  <c r="C60" i="343"/>
  <c r="T59" i="343"/>
  <c r="S59" i="343"/>
  <c r="Q59" i="343"/>
  <c r="K59" i="343"/>
  <c r="F59" i="343"/>
  <c r="H59" i="343"/>
  <c r="C59" i="343"/>
  <c r="T58" i="343"/>
  <c r="S58" i="343"/>
  <c r="Q58" i="343"/>
  <c r="K58" i="343"/>
  <c r="H58" i="343"/>
  <c r="F58" i="343"/>
  <c r="C58" i="343"/>
  <c r="T57" i="343"/>
  <c r="S57" i="343"/>
  <c r="Q57" i="343"/>
  <c r="K57" i="343"/>
  <c r="F57" i="343"/>
  <c r="H57" i="343"/>
  <c r="C57" i="343"/>
  <c r="S56" i="343"/>
  <c r="T56" i="343"/>
  <c r="R56" i="343"/>
  <c r="Q56" i="343"/>
  <c r="K56" i="343"/>
  <c r="H56" i="343"/>
  <c r="I56" i="343"/>
  <c r="J56" i="343"/>
  <c r="F56" i="343"/>
  <c r="C56" i="343"/>
  <c r="S55" i="343"/>
  <c r="T55" i="343"/>
  <c r="Q55" i="343"/>
  <c r="K55" i="343"/>
  <c r="J55" i="343"/>
  <c r="I55" i="343"/>
  <c r="H55" i="343"/>
  <c r="U55" i="343"/>
  <c r="F55" i="343"/>
  <c r="C55" i="343"/>
  <c r="S54" i="343"/>
  <c r="T54" i="343"/>
  <c r="R54" i="343"/>
  <c r="Q54" i="343"/>
  <c r="K54" i="343"/>
  <c r="H54" i="343"/>
  <c r="I54" i="343"/>
  <c r="J54" i="343"/>
  <c r="F54" i="343"/>
  <c r="C54" i="343"/>
  <c r="S53" i="343"/>
  <c r="T53" i="343"/>
  <c r="Q53" i="343"/>
  <c r="K53" i="343"/>
  <c r="J53" i="343"/>
  <c r="I53" i="343"/>
  <c r="H53" i="343"/>
  <c r="U53" i="343"/>
  <c r="F53" i="343"/>
  <c r="C53" i="343"/>
  <c r="T52" i="343"/>
  <c r="S52" i="343"/>
  <c r="R52" i="343"/>
  <c r="Q52" i="343"/>
  <c r="K52" i="343"/>
  <c r="F52" i="343"/>
  <c r="H52" i="343"/>
  <c r="C52" i="343"/>
  <c r="T51" i="343"/>
  <c r="S51" i="343"/>
  <c r="Q51" i="343"/>
  <c r="K51" i="343"/>
  <c r="H51" i="343"/>
  <c r="U51" i="343"/>
  <c r="F51" i="343"/>
  <c r="C51" i="343"/>
  <c r="T50" i="343"/>
  <c r="S50" i="343"/>
  <c r="Q50" i="343"/>
  <c r="K50" i="343"/>
  <c r="F50" i="343"/>
  <c r="H50" i="343"/>
  <c r="C50" i="343"/>
  <c r="T49" i="343"/>
  <c r="S49" i="343"/>
  <c r="Q49" i="343"/>
  <c r="K49" i="343"/>
  <c r="F49" i="343"/>
  <c r="H49" i="343"/>
  <c r="C49" i="343"/>
  <c r="T48" i="343"/>
  <c r="S48" i="343"/>
  <c r="Q48" i="343"/>
  <c r="K48" i="343"/>
  <c r="F48" i="343"/>
  <c r="H48" i="343"/>
  <c r="C48" i="343"/>
  <c r="T47" i="343"/>
  <c r="S47" i="343"/>
  <c r="Q47" i="343"/>
  <c r="K47" i="343"/>
  <c r="F47" i="343"/>
  <c r="H47" i="343"/>
  <c r="C47" i="343"/>
  <c r="T46" i="343"/>
  <c r="S46" i="343"/>
  <c r="Q46" i="343"/>
  <c r="K46" i="343"/>
  <c r="F46" i="343"/>
  <c r="H46" i="343"/>
  <c r="C46" i="343"/>
  <c r="S45" i="343"/>
  <c r="T45" i="343"/>
  <c r="R45" i="343"/>
  <c r="Q45" i="343"/>
  <c r="K45" i="343"/>
  <c r="H45" i="343"/>
  <c r="I45" i="343"/>
  <c r="J45" i="343"/>
  <c r="F45" i="343"/>
  <c r="C45" i="343"/>
  <c r="S44" i="343"/>
  <c r="T44" i="343"/>
  <c r="Q44" i="343"/>
  <c r="K44" i="343"/>
  <c r="J44" i="343"/>
  <c r="I44" i="343"/>
  <c r="H44" i="343"/>
  <c r="U44" i="343"/>
  <c r="F44" i="343"/>
  <c r="C44" i="343"/>
  <c r="S43" i="343"/>
  <c r="T43" i="343"/>
  <c r="R43" i="343"/>
  <c r="Q43" i="343"/>
  <c r="K43" i="343"/>
  <c r="H43" i="343"/>
  <c r="I43" i="343"/>
  <c r="J43" i="343"/>
  <c r="F43" i="343"/>
  <c r="C43" i="343"/>
  <c r="T42" i="343"/>
  <c r="S42" i="343"/>
  <c r="Q42" i="343"/>
  <c r="K42" i="343"/>
  <c r="I42" i="343"/>
  <c r="J42" i="343"/>
  <c r="H42" i="343"/>
  <c r="U42" i="343"/>
  <c r="F42" i="343"/>
  <c r="C42" i="343"/>
  <c r="S41" i="343"/>
  <c r="T41" i="343"/>
  <c r="Q41" i="343"/>
  <c r="K41" i="343"/>
  <c r="H41" i="343"/>
  <c r="I41" i="343"/>
  <c r="J41" i="343"/>
  <c r="F41" i="343"/>
  <c r="C41" i="343"/>
  <c r="BP40" i="343"/>
  <c r="U40" i="343"/>
  <c r="T40" i="343"/>
  <c r="S40" i="343"/>
  <c r="Q40" i="343"/>
  <c r="K40" i="343"/>
  <c r="H40" i="343"/>
  <c r="F40" i="343"/>
  <c r="C40" i="343"/>
  <c r="BP39" i="343"/>
  <c r="S39" i="343"/>
  <c r="T39" i="343"/>
  <c r="Q39" i="343"/>
  <c r="K39" i="343"/>
  <c r="H39" i="343"/>
  <c r="I39" i="343"/>
  <c r="J39" i="343"/>
  <c r="F39" i="343"/>
  <c r="C39" i="343"/>
  <c r="BP38" i="343"/>
  <c r="U38" i="343"/>
  <c r="T38" i="343"/>
  <c r="S38" i="343"/>
  <c r="Q38" i="343"/>
  <c r="K38" i="343"/>
  <c r="H38" i="343"/>
  <c r="F38" i="343"/>
  <c r="C38" i="343"/>
  <c r="BP37" i="343"/>
  <c r="S37" i="343"/>
  <c r="T37" i="343"/>
  <c r="Q37" i="343"/>
  <c r="K37" i="343"/>
  <c r="H37" i="343"/>
  <c r="I37" i="343"/>
  <c r="J37" i="343"/>
  <c r="F37" i="343"/>
  <c r="C37" i="343"/>
  <c r="BP36" i="343"/>
  <c r="U36" i="343"/>
  <c r="T36" i="343"/>
  <c r="S36" i="343"/>
  <c r="Q36" i="343"/>
  <c r="K36" i="343"/>
  <c r="H36" i="343"/>
  <c r="F36" i="343"/>
  <c r="C36" i="343"/>
  <c r="BP35" i="343"/>
  <c r="S35" i="343"/>
  <c r="T35" i="343"/>
  <c r="Q35" i="343"/>
  <c r="K35" i="343"/>
  <c r="H35" i="343"/>
  <c r="I35" i="343"/>
  <c r="J35" i="343"/>
  <c r="F35" i="343"/>
  <c r="C35" i="343"/>
  <c r="BP34" i="343"/>
  <c r="U34" i="343"/>
  <c r="T34" i="343"/>
  <c r="S34" i="343"/>
  <c r="Q34" i="343"/>
  <c r="K34" i="343"/>
  <c r="H34" i="343"/>
  <c r="F34" i="343"/>
  <c r="C34" i="343"/>
  <c r="T33" i="343"/>
  <c r="S33" i="343"/>
  <c r="Q33" i="343"/>
  <c r="K33" i="343"/>
  <c r="F33" i="343"/>
  <c r="H33" i="343"/>
  <c r="C33" i="343"/>
  <c r="S32" i="343"/>
  <c r="T32" i="343"/>
  <c r="R32" i="343"/>
  <c r="Q32" i="343"/>
  <c r="K32" i="343"/>
  <c r="H32" i="343"/>
  <c r="I32" i="343"/>
  <c r="J32" i="343"/>
  <c r="F32" i="343"/>
  <c r="C32" i="343"/>
  <c r="T31" i="343"/>
  <c r="S31" i="343"/>
  <c r="Q31" i="343"/>
  <c r="K31" i="343"/>
  <c r="I31" i="343"/>
  <c r="J31" i="343"/>
  <c r="H31" i="343"/>
  <c r="U31" i="343"/>
  <c r="F31" i="343"/>
  <c r="C31" i="343"/>
  <c r="BP30" i="343"/>
  <c r="BD30" i="343"/>
  <c r="AR30" i="343"/>
  <c r="AA30" i="343"/>
  <c r="U30" i="343"/>
  <c r="T30" i="343"/>
  <c r="S30" i="343"/>
  <c r="Q30" i="343"/>
  <c r="K30" i="343"/>
  <c r="H30" i="343"/>
  <c r="F30" i="343"/>
  <c r="C30" i="343"/>
  <c r="U29" i="343"/>
  <c r="T29" i="343"/>
  <c r="S29" i="343"/>
  <c r="Q29" i="343"/>
  <c r="K29" i="343"/>
  <c r="H29" i="343"/>
  <c r="F29" i="343"/>
  <c r="C29" i="343"/>
  <c r="U28" i="343"/>
  <c r="T28" i="343"/>
  <c r="S28" i="343"/>
  <c r="Q28" i="343"/>
  <c r="K28" i="343"/>
  <c r="H28" i="343"/>
  <c r="F28" i="343"/>
  <c r="C28" i="343"/>
  <c r="T27" i="343"/>
  <c r="S27" i="343"/>
  <c r="Q27" i="343"/>
  <c r="K27" i="343"/>
  <c r="F27" i="343"/>
  <c r="H27" i="343"/>
  <c r="C27" i="343"/>
  <c r="S26" i="343"/>
  <c r="T26" i="343"/>
  <c r="R26" i="343"/>
  <c r="Q26" i="343"/>
  <c r="K26" i="343"/>
  <c r="H26" i="343"/>
  <c r="I26" i="343"/>
  <c r="J26" i="343"/>
  <c r="F26" i="343"/>
  <c r="C26" i="343"/>
  <c r="T25" i="343"/>
  <c r="S25" i="343"/>
  <c r="Q25" i="343"/>
  <c r="K25" i="343"/>
  <c r="I25" i="343"/>
  <c r="J25" i="343"/>
  <c r="H25" i="343"/>
  <c r="U25" i="343"/>
  <c r="F25" i="343"/>
  <c r="C25" i="343"/>
  <c r="S24" i="343"/>
  <c r="T24" i="343"/>
  <c r="Q24" i="343"/>
  <c r="K24" i="343"/>
  <c r="H24" i="343"/>
  <c r="I24" i="343"/>
  <c r="J24" i="343"/>
  <c r="F24" i="343"/>
  <c r="C24" i="343"/>
  <c r="T23" i="343"/>
  <c r="S23" i="343"/>
  <c r="Q23" i="343"/>
  <c r="K23" i="343"/>
  <c r="F23" i="343"/>
  <c r="H23" i="343"/>
  <c r="C23" i="343"/>
  <c r="S22" i="343"/>
  <c r="T22" i="343"/>
  <c r="Q22" i="343"/>
  <c r="K22" i="343"/>
  <c r="I22" i="343"/>
  <c r="J22" i="343"/>
  <c r="H22" i="343"/>
  <c r="U22" i="343"/>
  <c r="F22" i="343"/>
  <c r="C22" i="343"/>
  <c r="T21" i="343"/>
  <c r="S21" i="343"/>
  <c r="R21" i="343"/>
  <c r="Q21" i="343"/>
  <c r="K21" i="343"/>
  <c r="F21" i="343"/>
  <c r="H21" i="343"/>
  <c r="C21" i="343"/>
  <c r="U20" i="343"/>
  <c r="T20" i="343"/>
  <c r="S20" i="343"/>
  <c r="Q20" i="343"/>
  <c r="K20" i="343"/>
  <c r="F20" i="343"/>
  <c r="H20" i="343"/>
  <c r="C20" i="343"/>
  <c r="T19" i="343"/>
  <c r="S19" i="343"/>
  <c r="Q19" i="343"/>
  <c r="K19" i="343"/>
  <c r="F19" i="343"/>
  <c r="H19" i="343"/>
  <c r="C19" i="343"/>
  <c r="AP18" i="343"/>
  <c r="T18" i="343"/>
  <c r="S18" i="343"/>
  <c r="Q18" i="343"/>
  <c r="K18" i="343"/>
  <c r="F18" i="343"/>
  <c r="H18" i="343"/>
  <c r="C18" i="343"/>
  <c r="S17" i="343"/>
  <c r="T17" i="343"/>
  <c r="Q17" i="343"/>
  <c r="K17" i="343"/>
  <c r="J17" i="343"/>
  <c r="I17" i="343"/>
  <c r="H17" i="343"/>
  <c r="U17" i="343"/>
  <c r="F17" i="343"/>
  <c r="C17" i="343"/>
  <c r="T16" i="343"/>
  <c r="S16" i="343"/>
  <c r="R16" i="343"/>
  <c r="Q16" i="343"/>
  <c r="K16" i="343"/>
  <c r="F16" i="343"/>
  <c r="H16" i="343"/>
  <c r="C16" i="343"/>
  <c r="AL15" i="343"/>
  <c r="U15" i="343"/>
  <c r="T15" i="343"/>
  <c r="S15" i="343"/>
  <c r="Q15" i="343"/>
  <c r="K15" i="343"/>
  <c r="I15" i="343"/>
  <c r="J15" i="343"/>
  <c r="H15" i="343"/>
  <c r="R15" i="343"/>
  <c r="F15" i="343"/>
  <c r="C15" i="343"/>
  <c r="S14" i="343"/>
  <c r="T14" i="343"/>
  <c r="Q14" i="343"/>
  <c r="K14" i="343"/>
  <c r="K73" i="343"/>
  <c r="BL29" i="343"/>
  <c r="H14" i="343"/>
  <c r="I14" i="343"/>
  <c r="J14" i="343"/>
  <c r="F14" i="343"/>
  <c r="C14" i="343"/>
  <c r="AL13" i="343"/>
  <c r="T13" i="343"/>
  <c r="S13" i="343"/>
  <c r="Q13" i="343"/>
  <c r="K13" i="343"/>
  <c r="H13" i="343"/>
  <c r="U13" i="343"/>
  <c r="F13" i="343"/>
  <c r="F73" i="343"/>
  <c r="C13" i="343"/>
  <c r="BR11" i="343"/>
  <c r="AL11" i="343"/>
  <c r="BR9" i="343"/>
  <c r="CL7" i="343"/>
  <c r="CC7" i="343"/>
  <c r="BW7" i="343"/>
  <c r="N73" i="342"/>
  <c r="M73" i="342"/>
  <c r="D75" i="342"/>
  <c r="G73" i="342"/>
  <c r="S72" i="342"/>
  <c r="T72" i="342"/>
  <c r="R72" i="342"/>
  <c r="Q72" i="342"/>
  <c r="K72" i="342"/>
  <c r="H72" i="342"/>
  <c r="I72" i="342"/>
  <c r="J72" i="342"/>
  <c r="F72" i="342"/>
  <c r="C72" i="342"/>
  <c r="T71" i="342"/>
  <c r="S71" i="342"/>
  <c r="Q71" i="342"/>
  <c r="K71" i="342"/>
  <c r="I71" i="342"/>
  <c r="J71" i="342"/>
  <c r="H71" i="342"/>
  <c r="U71" i="342"/>
  <c r="F71" i="342"/>
  <c r="C71" i="342"/>
  <c r="S70" i="342"/>
  <c r="T70" i="342"/>
  <c r="Q70" i="342"/>
  <c r="K70" i="342"/>
  <c r="H70" i="342"/>
  <c r="F70" i="342"/>
  <c r="C70" i="342"/>
  <c r="T69" i="342"/>
  <c r="S69" i="342"/>
  <c r="Q69" i="342"/>
  <c r="K69" i="342"/>
  <c r="F69" i="342"/>
  <c r="H69" i="342"/>
  <c r="C69" i="342"/>
  <c r="S68" i="342"/>
  <c r="T68" i="342"/>
  <c r="Q68" i="342"/>
  <c r="K68" i="342"/>
  <c r="J68" i="342"/>
  <c r="I68" i="342"/>
  <c r="H68" i="342"/>
  <c r="U68" i="342"/>
  <c r="F68" i="342"/>
  <c r="C68" i="342"/>
  <c r="T67" i="342"/>
  <c r="S67" i="342"/>
  <c r="R67" i="342"/>
  <c r="Q67" i="342"/>
  <c r="K67" i="342"/>
  <c r="F67" i="342"/>
  <c r="H67" i="342"/>
  <c r="U67" i="342"/>
  <c r="C67" i="342"/>
  <c r="T66" i="342"/>
  <c r="S66" i="342"/>
  <c r="Q66" i="342"/>
  <c r="K66" i="342"/>
  <c r="F66" i="342"/>
  <c r="H66" i="342"/>
  <c r="C66" i="342"/>
  <c r="T65" i="342"/>
  <c r="S65" i="342"/>
  <c r="Q65" i="342"/>
  <c r="K65" i="342"/>
  <c r="F65" i="342"/>
  <c r="H65" i="342"/>
  <c r="C65" i="342"/>
  <c r="S64" i="342"/>
  <c r="T64" i="342"/>
  <c r="R64" i="342"/>
  <c r="Q64" i="342"/>
  <c r="K64" i="342"/>
  <c r="J64" i="342"/>
  <c r="H64" i="342"/>
  <c r="I64" i="342"/>
  <c r="F64" i="342"/>
  <c r="C64" i="342"/>
  <c r="U63" i="342"/>
  <c r="T63" i="342"/>
  <c r="S63" i="342"/>
  <c r="R63" i="342"/>
  <c r="Q63" i="342"/>
  <c r="K63" i="342"/>
  <c r="H63" i="342"/>
  <c r="I63" i="342"/>
  <c r="J63" i="342"/>
  <c r="F63" i="342"/>
  <c r="C63" i="342"/>
  <c r="S62" i="342"/>
  <c r="T62" i="342"/>
  <c r="Q62" i="342"/>
  <c r="K62" i="342"/>
  <c r="H62" i="342"/>
  <c r="F62" i="342"/>
  <c r="C62" i="342"/>
  <c r="T61" i="342"/>
  <c r="S61" i="342"/>
  <c r="Q61" i="342"/>
  <c r="K61" i="342"/>
  <c r="F61" i="342"/>
  <c r="H61" i="342"/>
  <c r="C61" i="342"/>
  <c r="S60" i="342"/>
  <c r="T60" i="342"/>
  <c r="Q60" i="342"/>
  <c r="K60" i="342"/>
  <c r="I60" i="342"/>
  <c r="J60" i="342"/>
  <c r="H60" i="342"/>
  <c r="U60" i="342"/>
  <c r="F60" i="342"/>
  <c r="C60" i="342"/>
  <c r="T59" i="342"/>
  <c r="S59" i="342"/>
  <c r="R59" i="342"/>
  <c r="Q59" i="342"/>
  <c r="K59" i="342"/>
  <c r="I59" i="342"/>
  <c r="J59" i="342"/>
  <c r="F59" i="342"/>
  <c r="H59" i="342"/>
  <c r="U59" i="342"/>
  <c r="C59" i="342"/>
  <c r="T58" i="342"/>
  <c r="S58" i="342"/>
  <c r="Q58" i="342"/>
  <c r="K58" i="342"/>
  <c r="H58" i="342"/>
  <c r="U58" i="342"/>
  <c r="F58" i="342"/>
  <c r="C58" i="342"/>
  <c r="T57" i="342"/>
  <c r="S57" i="342"/>
  <c r="Q57" i="342"/>
  <c r="K57" i="342"/>
  <c r="F57" i="342"/>
  <c r="H57" i="342"/>
  <c r="C57" i="342"/>
  <c r="S56" i="342"/>
  <c r="T56" i="342"/>
  <c r="R56" i="342"/>
  <c r="Q56" i="342"/>
  <c r="K56" i="342"/>
  <c r="H56" i="342"/>
  <c r="I56" i="342"/>
  <c r="J56" i="342"/>
  <c r="F56" i="342"/>
  <c r="C56" i="342"/>
  <c r="S55" i="342"/>
  <c r="T55" i="342"/>
  <c r="Q55" i="342"/>
  <c r="K55" i="342"/>
  <c r="I55" i="342"/>
  <c r="J55" i="342"/>
  <c r="H55" i="342"/>
  <c r="U55" i="342"/>
  <c r="F55" i="342"/>
  <c r="C55" i="342"/>
  <c r="U54" i="342"/>
  <c r="S54" i="342"/>
  <c r="T54" i="342"/>
  <c r="R54" i="342"/>
  <c r="Q54" i="342"/>
  <c r="K54" i="342"/>
  <c r="J54" i="342"/>
  <c r="H54" i="342"/>
  <c r="I54" i="342"/>
  <c r="F54" i="342"/>
  <c r="C54" i="342"/>
  <c r="S53" i="342"/>
  <c r="T53" i="342"/>
  <c r="Q53" i="342"/>
  <c r="K53" i="342"/>
  <c r="J53" i="342"/>
  <c r="I53" i="342"/>
  <c r="H53" i="342"/>
  <c r="U53" i="342"/>
  <c r="F53" i="342"/>
  <c r="C53" i="342"/>
  <c r="T52" i="342"/>
  <c r="S52" i="342"/>
  <c r="Q52" i="342"/>
  <c r="K52" i="342"/>
  <c r="F52" i="342"/>
  <c r="H52" i="342"/>
  <c r="U52" i="342"/>
  <c r="C52" i="342"/>
  <c r="T51" i="342"/>
  <c r="S51" i="342"/>
  <c r="Q51" i="342"/>
  <c r="K51" i="342"/>
  <c r="F51" i="342"/>
  <c r="H51" i="342"/>
  <c r="C51" i="342"/>
  <c r="T50" i="342"/>
  <c r="S50" i="342"/>
  <c r="Q50" i="342"/>
  <c r="K50" i="342"/>
  <c r="F50" i="342"/>
  <c r="H50" i="342"/>
  <c r="C50" i="342"/>
  <c r="S49" i="342"/>
  <c r="T49" i="342"/>
  <c r="Q49" i="342"/>
  <c r="K49" i="342"/>
  <c r="F49" i="342"/>
  <c r="H49" i="342"/>
  <c r="C49" i="342"/>
  <c r="T48" i="342"/>
  <c r="S48" i="342"/>
  <c r="Q48" i="342"/>
  <c r="K48" i="342"/>
  <c r="F48" i="342"/>
  <c r="H48" i="342"/>
  <c r="C48" i="342"/>
  <c r="S47" i="342"/>
  <c r="T47" i="342"/>
  <c r="Q47" i="342"/>
  <c r="K47" i="342"/>
  <c r="F47" i="342"/>
  <c r="H47" i="342"/>
  <c r="C47" i="342"/>
  <c r="T46" i="342"/>
  <c r="S46" i="342"/>
  <c r="Q46" i="342"/>
  <c r="K46" i="342"/>
  <c r="F46" i="342"/>
  <c r="H46" i="342"/>
  <c r="C46" i="342"/>
  <c r="S45" i="342"/>
  <c r="T45" i="342"/>
  <c r="Q45" i="342"/>
  <c r="K45" i="342"/>
  <c r="H45" i="342"/>
  <c r="F45" i="342"/>
  <c r="C45" i="342"/>
  <c r="S44" i="342"/>
  <c r="T44" i="342"/>
  <c r="Q44" i="342"/>
  <c r="K44" i="342"/>
  <c r="I44" i="342"/>
  <c r="J44" i="342"/>
  <c r="H44" i="342"/>
  <c r="U44" i="342"/>
  <c r="F44" i="342"/>
  <c r="C44" i="342"/>
  <c r="U43" i="342"/>
  <c r="S43" i="342"/>
  <c r="T43" i="342"/>
  <c r="R43" i="342"/>
  <c r="Q43" i="342"/>
  <c r="K43" i="342"/>
  <c r="J43" i="342"/>
  <c r="H43" i="342"/>
  <c r="I43" i="342"/>
  <c r="F43" i="342"/>
  <c r="C43" i="342"/>
  <c r="T42" i="342"/>
  <c r="S42" i="342"/>
  <c r="R42" i="342"/>
  <c r="Q42" i="342"/>
  <c r="K42" i="342"/>
  <c r="H42" i="342"/>
  <c r="I42" i="342"/>
  <c r="J42" i="342"/>
  <c r="F42" i="342"/>
  <c r="C42" i="342"/>
  <c r="S41" i="342"/>
  <c r="T41" i="342"/>
  <c r="Q41" i="342"/>
  <c r="K41" i="342"/>
  <c r="H41" i="342"/>
  <c r="U41" i="342"/>
  <c r="F41" i="342"/>
  <c r="C41" i="342"/>
  <c r="BP40" i="342"/>
  <c r="U40" i="342"/>
  <c r="T40" i="342"/>
  <c r="S40" i="342"/>
  <c r="Q40" i="342"/>
  <c r="K40" i="342"/>
  <c r="F40" i="342"/>
  <c r="H40" i="342"/>
  <c r="C40" i="342"/>
  <c r="BP39" i="342"/>
  <c r="S39" i="342"/>
  <c r="T39" i="342"/>
  <c r="Q39" i="342"/>
  <c r="K39" i="342"/>
  <c r="H39" i="342"/>
  <c r="F39" i="342"/>
  <c r="C39" i="342"/>
  <c r="BP38" i="342"/>
  <c r="S38" i="342"/>
  <c r="T38" i="342"/>
  <c r="Q38" i="342"/>
  <c r="K38" i="342"/>
  <c r="F38" i="342"/>
  <c r="H38" i="342"/>
  <c r="C38" i="342"/>
  <c r="BP37" i="342"/>
  <c r="U37" i="342"/>
  <c r="S37" i="342"/>
  <c r="T37" i="342"/>
  <c r="Q37" i="342"/>
  <c r="K37" i="342"/>
  <c r="J37" i="342"/>
  <c r="H37" i="342"/>
  <c r="I37" i="342"/>
  <c r="F37" i="342"/>
  <c r="C37" i="342"/>
  <c r="BP36" i="342"/>
  <c r="S36" i="342"/>
  <c r="T36" i="342"/>
  <c r="Q36" i="342"/>
  <c r="K36" i="342"/>
  <c r="H36" i="342"/>
  <c r="F36" i="342"/>
  <c r="C36" i="342"/>
  <c r="BP35" i="342"/>
  <c r="S35" i="342"/>
  <c r="T35" i="342"/>
  <c r="Q35" i="342"/>
  <c r="K35" i="342"/>
  <c r="F35" i="342"/>
  <c r="H35" i="342"/>
  <c r="C35" i="342"/>
  <c r="BP34" i="342"/>
  <c r="S34" i="342"/>
  <c r="T34" i="342"/>
  <c r="Q34" i="342"/>
  <c r="K34" i="342"/>
  <c r="F34" i="342"/>
  <c r="H34" i="342"/>
  <c r="C34" i="342"/>
  <c r="U33" i="342"/>
  <c r="T33" i="342"/>
  <c r="S33" i="342"/>
  <c r="Q33" i="342"/>
  <c r="K33" i="342"/>
  <c r="H33" i="342"/>
  <c r="F33" i="342"/>
  <c r="C33" i="342"/>
  <c r="T32" i="342"/>
  <c r="S32" i="342"/>
  <c r="Q32" i="342"/>
  <c r="K32" i="342"/>
  <c r="F32" i="342"/>
  <c r="H32" i="342"/>
  <c r="C32" i="342"/>
  <c r="S31" i="342"/>
  <c r="T31" i="342"/>
  <c r="Q31" i="342"/>
  <c r="K31" i="342"/>
  <c r="F31" i="342"/>
  <c r="H31" i="342"/>
  <c r="C31" i="342"/>
  <c r="BP30" i="342"/>
  <c r="BD30" i="342"/>
  <c r="AR30" i="342"/>
  <c r="AA30" i="342"/>
  <c r="S30" i="342"/>
  <c r="T30" i="342"/>
  <c r="R30" i="342"/>
  <c r="Q30" i="342"/>
  <c r="K30" i="342"/>
  <c r="F30" i="342"/>
  <c r="H30" i="342"/>
  <c r="C30" i="342"/>
  <c r="S29" i="342"/>
  <c r="T29" i="342"/>
  <c r="R29" i="342"/>
  <c r="Q29" i="342"/>
  <c r="K29" i="342"/>
  <c r="F29" i="342"/>
  <c r="H29" i="342"/>
  <c r="C29" i="342"/>
  <c r="S28" i="342"/>
  <c r="T28" i="342"/>
  <c r="R28" i="342"/>
  <c r="Q28" i="342"/>
  <c r="K28" i="342"/>
  <c r="F28" i="342"/>
  <c r="H28" i="342"/>
  <c r="C28" i="342"/>
  <c r="T27" i="342"/>
  <c r="S27" i="342"/>
  <c r="Q27" i="342"/>
  <c r="K27" i="342"/>
  <c r="H27" i="342"/>
  <c r="U27" i="342"/>
  <c r="F27" i="342"/>
  <c r="C27" i="342"/>
  <c r="T26" i="342"/>
  <c r="S26" i="342"/>
  <c r="Q26" i="342"/>
  <c r="K26" i="342"/>
  <c r="F26" i="342"/>
  <c r="H26" i="342"/>
  <c r="C26" i="342"/>
  <c r="S25" i="342"/>
  <c r="T25" i="342"/>
  <c r="Q25" i="342"/>
  <c r="K25" i="342"/>
  <c r="F25" i="342"/>
  <c r="H25" i="342"/>
  <c r="C25" i="342"/>
  <c r="S24" i="342"/>
  <c r="T24" i="342"/>
  <c r="R24" i="342"/>
  <c r="Q24" i="342"/>
  <c r="K24" i="342"/>
  <c r="I24" i="342"/>
  <c r="J24" i="342"/>
  <c r="H24" i="342"/>
  <c r="U24" i="342"/>
  <c r="F24" i="342"/>
  <c r="C24" i="342"/>
  <c r="T23" i="342"/>
  <c r="S23" i="342"/>
  <c r="Q23" i="342"/>
  <c r="K23" i="342"/>
  <c r="H23" i="342"/>
  <c r="I23" i="342"/>
  <c r="J23" i="342"/>
  <c r="F23" i="342"/>
  <c r="C23" i="342"/>
  <c r="T22" i="342"/>
  <c r="S22" i="342"/>
  <c r="Q22" i="342"/>
  <c r="K22" i="342"/>
  <c r="F22" i="342"/>
  <c r="H22" i="342"/>
  <c r="C22" i="342"/>
  <c r="S21" i="342"/>
  <c r="T21" i="342"/>
  <c r="Q21" i="342"/>
  <c r="K21" i="342"/>
  <c r="F21" i="342"/>
  <c r="H21" i="342"/>
  <c r="C21" i="342"/>
  <c r="S20" i="342"/>
  <c r="T20" i="342"/>
  <c r="R20" i="342"/>
  <c r="Q20" i="342"/>
  <c r="K20" i="342"/>
  <c r="I20" i="342"/>
  <c r="J20" i="342"/>
  <c r="H20" i="342"/>
  <c r="U20" i="342"/>
  <c r="F20" i="342"/>
  <c r="C20" i="342"/>
  <c r="T19" i="342"/>
  <c r="S19" i="342"/>
  <c r="Q19" i="342"/>
  <c r="K19" i="342"/>
  <c r="H19" i="342"/>
  <c r="F19" i="342"/>
  <c r="C19" i="342"/>
  <c r="AP18" i="342"/>
  <c r="T18" i="342"/>
  <c r="S18" i="342"/>
  <c r="Q18" i="342"/>
  <c r="K18" i="342"/>
  <c r="H18" i="342"/>
  <c r="I18" i="342"/>
  <c r="J18" i="342"/>
  <c r="F18" i="342"/>
  <c r="C18" i="342"/>
  <c r="T17" i="342"/>
  <c r="S17" i="342"/>
  <c r="Q17" i="342"/>
  <c r="K17" i="342"/>
  <c r="F17" i="342"/>
  <c r="H17" i="342"/>
  <c r="C17" i="342"/>
  <c r="S16" i="342"/>
  <c r="T16" i="342"/>
  <c r="Q16" i="342"/>
  <c r="K16" i="342"/>
  <c r="F16" i="342"/>
  <c r="H16" i="342"/>
  <c r="C16" i="342"/>
  <c r="AL15" i="342"/>
  <c r="S15" i="342"/>
  <c r="T15" i="342"/>
  <c r="Q15" i="342"/>
  <c r="K15" i="342"/>
  <c r="F15" i="342"/>
  <c r="H15" i="342"/>
  <c r="C15" i="342"/>
  <c r="S14" i="342"/>
  <c r="T14" i="342"/>
  <c r="R14" i="342"/>
  <c r="Q14" i="342"/>
  <c r="K14" i="342"/>
  <c r="I14" i="342"/>
  <c r="J14" i="342"/>
  <c r="H14" i="342"/>
  <c r="U14" i="342"/>
  <c r="F14" i="342"/>
  <c r="C14" i="342"/>
  <c r="AL13" i="342"/>
  <c r="S13" i="342"/>
  <c r="T13" i="342"/>
  <c r="R13" i="342"/>
  <c r="Q13" i="342"/>
  <c r="K13" i="342"/>
  <c r="K73" i="342"/>
  <c r="BL29" i="342"/>
  <c r="I13" i="342"/>
  <c r="H13" i="342"/>
  <c r="F13" i="342"/>
  <c r="C13" i="342"/>
  <c r="BR11" i="342"/>
  <c r="AL11" i="342"/>
  <c r="BR9" i="342"/>
  <c r="CL7" i="342"/>
  <c r="CC7" i="342"/>
  <c r="BW7" i="342"/>
  <c r="D75" i="341"/>
  <c r="N73" i="341"/>
  <c r="M73" i="341"/>
  <c r="G73" i="341"/>
  <c r="T72" i="341"/>
  <c r="S72" i="341"/>
  <c r="Q72" i="341"/>
  <c r="K72" i="341"/>
  <c r="F72" i="341"/>
  <c r="H72" i="341"/>
  <c r="C72" i="341"/>
  <c r="S71" i="341"/>
  <c r="T71" i="341"/>
  <c r="Q71" i="341"/>
  <c r="K71" i="341"/>
  <c r="F71" i="341"/>
  <c r="H71" i="341"/>
  <c r="C71" i="341"/>
  <c r="S70" i="341"/>
  <c r="T70" i="341"/>
  <c r="R70" i="341"/>
  <c r="Q70" i="341"/>
  <c r="K70" i="341"/>
  <c r="I70" i="341"/>
  <c r="J70" i="341"/>
  <c r="H70" i="341"/>
  <c r="U70" i="341"/>
  <c r="F70" i="341"/>
  <c r="C70" i="341"/>
  <c r="T69" i="341"/>
  <c r="S69" i="341"/>
  <c r="Q69" i="341"/>
  <c r="K69" i="341"/>
  <c r="H69" i="341"/>
  <c r="I69" i="341"/>
  <c r="J69" i="341"/>
  <c r="F69" i="341"/>
  <c r="C69" i="341"/>
  <c r="T68" i="341"/>
  <c r="S68" i="341"/>
  <c r="Q68" i="341"/>
  <c r="K68" i="341"/>
  <c r="F68" i="341"/>
  <c r="H68" i="341"/>
  <c r="C68" i="341"/>
  <c r="S67" i="341"/>
  <c r="T67" i="341"/>
  <c r="Q67" i="341"/>
  <c r="K67" i="341"/>
  <c r="F67" i="341"/>
  <c r="H67" i="341"/>
  <c r="C67" i="341"/>
  <c r="S66" i="341"/>
  <c r="T66" i="341"/>
  <c r="R66" i="341"/>
  <c r="Q66" i="341"/>
  <c r="K66" i="341"/>
  <c r="I66" i="341"/>
  <c r="J66" i="341"/>
  <c r="H66" i="341"/>
  <c r="U66" i="341"/>
  <c r="F66" i="341"/>
  <c r="C66" i="341"/>
  <c r="T65" i="341"/>
  <c r="S65" i="341"/>
  <c r="Q65" i="341"/>
  <c r="K65" i="341"/>
  <c r="H65" i="341"/>
  <c r="U65" i="341"/>
  <c r="F65" i="341"/>
  <c r="C65" i="341"/>
  <c r="T64" i="341"/>
  <c r="S64" i="341"/>
  <c r="Q64" i="341"/>
  <c r="K64" i="341"/>
  <c r="F64" i="341"/>
  <c r="H64" i="341"/>
  <c r="C64" i="341"/>
  <c r="S63" i="341"/>
  <c r="T63" i="341"/>
  <c r="Q63" i="341"/>
  <c r="K63" i="341"/>
  <c r="F63" i="341"/>
  <c r="H63" i="341"/>
  <c r="C63" i="341"/>
  <c r="S62" i="341"/>
  <c r="T62" i="341"/>
  <c r="R62" i="341"/>
  <c r="Q62" i="341"/>
  <c r="K62" i="341"/>
  <c r="I62" i="341"/>
  <c r="J62" i="341"/>
  <c r="H62" i="341"/>
  <c r="U62" i="341"/>
  <c r="F62" i="341"/>
  <c r="C62" i="341"/>
  <c r="T61" i="341"/>
  <c r="S61" i="341"/>
  <c r="Q61" i="341"/>
  <c r="K61" i="341"/>
  <c r="H61" i="341"/>
  <c r="I61" i="341"/>
  <c r="J61" i="341"/>
  <c r="F61" i="341"/>
  <c r="C61" i="341"/>
  <c r="T60" i="341"/>
  <c r="S60" i="341"/>
  <c r="Q60" i="341"/>
  <c r="K60" i="341"/>
  <c r="F60" i="341"/>
  <c r="H60" i="341"/>
  <c r="C60" i="341"/>
  <c r="S59" i="341"/>
  <c r="T59" i="341"/>
  <c r="Q59" i="341"/>
  <c r="K59" i="341"/>
  <c r="F59" i="341"/>
  <c r="H59" i="341"/>
  <c r="C59" i="341"/>
  <c r="S58" i="341"/>
  <c r="T58" i="341"/>
  <c r="R58" i="341"/>
  <c r="Q58" i="341"/>
  <c r="K58" i="341"/>
  <c r="I58" i="341"/>
  <c r="J58" i="341"/>
  <c r="H58" i="341"/>
  <c r="U58" i="341"/>
  <c r="F58" i="341"/>
  <c r="C58" i="341"/>
  <c r="T57" i="341"/>
  <c r="S57" i="341"/>
  <c r="Q57" i="341"/>
  <c r="K57" i="341"/>
  <c r="H57" i="341"/>
  <c r="F57" i="341"/>
  <c r="C57" i="341"/>
  <c r="T56" i="341"/>
  <c r="S56" i="341"/>
  <c r="Q56" i="341"/>
  <c r="K56" i="341"/>
  <c r="F56" i="341"/>
  <c r="H56" i="341"/>
  <c r="C56" i="341"/>
  <c r="T55" i="341"/>
  <c r="S55" i="341"/>
  <c r="Q55" i="341"/>
  <c r="K55" i="341"/>
  <c r="F55" i="341"/>
  <c r="H55" i="341"/>
  <c r="C55" i="341"/>
  <c r="T54" i="341"/>
  <c r="S54" i="341"/>
  <c r="Q54" i="341"/>
  <c r="K54" i="341"/>
  <c r="F54" i="341"/>
  <c r="H54" i="341"/>
  <c r="C54" i="341"/>
  <c r="T53" i="341"/>
  <c r="S53" i="341"/>
  <c r="Q53" i="341"/>
  <c r="K53" i="341"/>
  <c r="F53" i="341"/>
  <c r="H53" i="341"/>
  <c r="C53" i="341"/>
  <c r="S52" i="341"/>
  <c r="T52" i="341"/>
  <c r="Q52" i="341"/>
  <c r="K52" i="341"/>
  <c r="F52" i="341"/>
  <c r="H52" i="341"/>
  <c r="C52" i="341"/>
  <c r="S51" i="341"/>
  <c r="T51" i="341"/>
  <c r="R51" i="341"/>
  <c r="Q51" i="341"/>
  <c r="K51" i="341"/>
  <c r="I51" i="341"/>
  <c r="J51" i="341"/>
  <c r="H51" i="341"/>
  <c r="U51" i="341"/>
  <c r="F51" i="341"/>
  <c r="C51" i="341"/>
  <c r="T50" i="341"/>
  <c r="S50" i="341"/>
  <c r="Q50" i="341"/>
  <c r="K50" i="341"/>
  <c r="H50" i="341"/>
  <c r="F50" i="341"/>
  <c r="C50" i="341"/>
  <c r="T49" i="341"/>
  <c r="S49" i="341"/>
  <c r="Q49" i="341"/>
  <c r="K49" i="341"/>
  <c r="H49" i="341"/>
  <c r="I49" i="341"/>
  <c r="J49" i="341"/>
  <c r="F49" i="341"/>
  <c r="C49" i="341"/>
  <c r="U48" i="341"/>
  <c r="S48" i="341"/>
  <c r="T48" i="341"/>
  <c r="Q48" i="341"/>
  <c r="K48" i="341"/>
  <c r="H48" i="341"/>
  <c r="F48" i="341"/>
  <c r="C48" i="341"/>
  <c r="U47" i="341"/>
  <c r="T47" i="341"/>
  <c r="S47" i="341"/>
  <c r="Q47" i="341"/>
  <c r="K47" i="341"/>
  <c r="H47" i="341"/>
  <c r="F47" i="341"/>
  <c r="C47" i="341"/>
  <c r="U46" i="341"/>
  <c r="S46" i="341"/>
  <c r="T46" i="341"/>
  <c r="Q46" i="341"/>
  <c r="K46" i="341"/>
  <c r="H46" i="341"/>
  <c r="F46" i="341"/>
  <c r="C46" i="341"/>
  <c r="T45" i="341"/>
  <c r="S45" i="341"/>
  <c r="Q45" i="341"/>
  <c r="K45" i="341"/>
  <c r="I45" i="341"/>
  <c r="J45" i="341"/>
  <c r="F45" i="341"/>
  <c r="H45" i="341"/>
  <c r="C45" i="341"/>
  <c r="T44" i="341"/>
  <c r="S44" i="341"/>
  <c r="R44" i="341"/>
  <c r="Q44" i="341"/>
  <c r="K44" i="341"/>
  <c r="F44" i="341"/>
  <c r="H44" i="341"/>
  <c r="C44" i="341"/>
  <c r="T43" i="341"/>
  <c r="S43" i="341"/>
  <c r="Q43" i="341"/>
  <c r="K43" i="341"/>
  <c r="F43" i="341"/>
  <c r="H43" i="341"/>
  <c r="C43" i="341"/>
  <c r="S42" i="341"/>
  <c r="T42" i="341"/>
  <c r="Q42" i="341"/>
  <c r="K42" i="341"/>
  <c r="F42" i="341"/>
  <c r="H42" i="341"/>
  <c r="C42" i="341"/>
  <c r="T41" i="341"/>
  <c r="S41" i="341"/>
  <c r="Q41" i="341"/>
  <c r="K41" i="341"/>
  <c r="I41" i="341"/>
  <c r="J41" i="341"/>
  <c r="F41" i="341"/>
  <c r="H41" i="341"/>
  <c r="U41" i="341"/>
  <c r="C41" i="341"/>
  <c r="BP40" i="341"/>
  <c r="S40" i="341"/>
  <c r="T40" i="341"/>
  <c r="R40" i="341"/>
  <c r="Q40" i="341"/>
  <c r="K40" i="341"/>
  <c r="I40" i="341"/>
  <c r="J40" i="341"/>
  <c r="H40" i="341"/>
  <c r="U40" i="341"/>
  <c r="F40" i="341"/>
  <c r="C40" i="341"/>
  <c r="BP39" i="341"/>
  <c r="T39" i="341"/>
  <c r="S39" i="341"/>
  <c r="Q39" i="341"/>
  <c r="K39" i="341"/>
  <c r="F39" i="341"/>
  <c r="H39" i="341"/>
  <c r="U39" i="341"/>
  <c r="C39" i="341"/>
  <c r="BP38" i="341"/>
  <c r="S38" i="341"/>
  <c r="T38" i="341"/>
  <c r="R38" i="341"/>
  <c r="Q38" i="341"/>
  <c r="K38" i="341"/>
  <c r="I38" i="341"/>
  <c r="J38" i="341"/>
  <c r="H38" i="341"/>
  <c r="U38" i="341"/>
  <c r="F38" i="341"/>
  <c r="C38" i="341"/>
  <c r="BP37" i="341"/>
  <c r="T37" i="341"/>
  <c r="S37" i="341"/>
  <c r="R37" i="341"/>
  <c r="Q37" i="341"/>
  <c r="K37" i="341"/>
  <c r="I37" i="341"/>
  <c r="J37" i="341"/>
  <c r="F37" i="341"/>
  <c r="H37" i="341"/>
  <c r="U37" i="341"/>
  <c r="C37" i="341"/>
  <c r="BP36" i="341"/>
  <c r="S36" i="341"/>
  <c r="T36" i="341"/>
  <c r="R36" i="341"/>
  <c r="Q36" i="341"/>
  <c r="K36" i="341"/>
  <c r="I36" i="341"/>
  <c r="J36" i="341"/>
  <c r="H36" i="341"/>
  <c r="U36" i="341"/>
  <c r="F36" i="341"/>
  <c r="C36" i="341"/>
  <c r="BP35" i="341"/>
  <c r="T35" i="341"/>
  <c r="S35" i="341"/>
  <c r="Q35" i="341"/>
  <c r="K35" i="341"/>
  <c r="F35" i="341"/>
  <c r="H35" i="341"/>
  <c r="U35" i="341"/>
  <c r="C35" i="341"/>
  <c r="BP34" i="341"/>
  <c r="S34" i="341"/>
  <c r="T34" i="341"/>
  <c r="R34" i="341"/>
  <c r="Q34" i="341"/>
  <c r="K34" i="341"/>
  <c r="I34" i="341"/>
  <c r="J34" i="341"/>
  <c r="H34" i="341"/>
  <c r="U34" i="341"/>
  <c r="F34" i="341"/>
  <c r="C34" i="341"/>
  <c r="S33" i="341"/>
  <c r="T33" i="341"/>
  <c r="Q33" i="341"/>
  <c r="K33" i="341"/>
  <c r="H33" i="341"/>
  <c r="F33" i="341"/>
  <c r="C33" i="341"/>
  <c r="T32" i="341"/>
  <c r="S32" i="341"/>
  <c r="Q32" i="341"/>
  <c r="K32" i="341"/>
  <c r="F32" i="341"/>
  <c r="H32" i="341"/>
  <c r="C32" i="341"/>
  <c r="S31" i="341"/>
  <c r="T31" i="341"/>
  <c r="Q31" i="341"/>
  <c r="K31" i="341"/>
  <c r="F31" i="341"/>
  <c r="H31" i="341"/>
  <c r="C31" i="341"/>
  <c r="BP30" i="341"/>
  <c r="BD30" i="341"/>
  <c r="AR30" i="341"/>
  <c r="AA30" i="341"/>
  <c r="S30" i="341"/>
  <c r="T30" i="341"/>
  <c r="R30" i="341"/>
  <c r="Q30" i="341"/>
  <c r="K30" i="341"/>
  <c r="I30" i="341"/>
  <c r="J30" i="341"/>
  <c r="H30" i="341"/>
  <c r="U30" i="341"/>
  <c r="F30" i="341"/>
  <c r="C30" i="341"/>
  <c r="S29" i="341"/>
  <c r="T29" i="341"/>
  <c r="R29" i="341"/>
  <c r="Q29" i="341"/>
  <c r="K29" i="341"/>
  <c r="I29" i="341"/>
  <c r="J29" i="341"/>
  <c r="H29" i="341"/>
  <c r="U29" i="341"/>
  <c r="F29" i="341"/>
  <c r="C29" i="341"/>
  <c r="S28" i="341"/>
  <c r="T28" i="341"/>
  <c r="R28" i="341"/>
  <c r="Q28" i="341"/>
  <c r="K28" i="341"/>
  <c r="I28" i="341"/>
  <c r="J28" i="341"/>
  <c r="H28" i="341"/>
  <c r="U28" i="341"/>
  <c r="F28" i="341"/>
  <c r="C28" i="341"/>
  <c r="S27" i="341"/>
  <c r="T27" i="341"/>
  <c r="Q27" i="341"/>
  <c r="K27" i="341"/>
  <c r="F27" i="341"/>
  <c r="H27" i="341"/>
  <c r="C27" i="341"/>
  <c r="S26" i="341"/>
  <c r="T26" i="341"/>
  <c r="Q26" i="341"/>
  <c r="K26" i="341"/>
  <c r="F26" i="341"/>
  <c r="H26" i="341"/>
  <c r="C26" i="341"/>
  <c r="S25" i="341"/>
  <c r="T25" i="341"/>
  <c r="Q25" i="341"/>
  <c r="K25" i="341"/>
  <c r="I25" i="341"/>
  <c r="J25" i="341"/>
  <c r="F25" i="341"/>
  <c r="H25" i="341"/>
  <c r="U25" i="341"/>
  <c r="C25" i="341"/>
  <c r="T24" i="341"/>
  <c r="S24" i="341"/>
  <c r="Q24" i="341"/>
  <c r="K24" i="341"/>
  <c r="H24" i="341"/>
  <c r="I24" i="341"/>
  <c r="J24" i="341"/>
  <c r="F24" i="341"/>
  <c r="C24" i="341"/>
  <c r="T23" i="341"/>
  <c r="S23" i="341"/>
  <c r="Q23" i="341"/>
  <c r="K23" i="341"/>
  <c r="F23" i="341"/>
  <c r="H23" i="341"/>
  <c r="C23" i="341"/>
  <c r="T22" i="341"/>
  <c r="S22" i="341"/>
  <c r="Q22" i="341"/>
  <c r="K22" i="341"/>
  <c r="F22" i="341"/>
  <c r="H22" i="341"/>
  <c r="U22" i="341"/>
  <c r="C22" i="341"/>
  <c r="S21" i="341"/>
  <c r="T21" i="341"/>
  <c r="Q21" i="341"/>
  <c r="K21" i="341"/>
  <c r="I21" i="341"/>
  <c r="J21" i="341"/>
  <c r="H21" i="341"/>
  <c r="U21" i="341"/>
  <c r="F21" i="341"/>
  <c r="C21" i="341"/>
  <c r="S20" i="341"/>
  <c r="T20" i="341"/>
  <c r="Q20" i="341"/>
  <c r="K20" i="341"/>
  <c r="H20" i="341"/>
  <c r="I20" i="341"/>
  <c r="J20" i="341"/>
  <c r="F20" i="341"/>
  <c r="C20" i="341"/>
  <c r="S19" i="341"/>
  <c r="T19" i="341"/>
  <c r="Q19" i="341"/>
  <c r="K19" i="341"/>
  <c r="F19" i="341"/>
  <c r="H19" i="341"/>
  <c r="C19" i="341"/>
  <c r="AP18" i="341"/>
  <c r="T18" i="341"/>
  <c r="S18" i="341"/>
  <c r="Q18" i="341"/>
  <c r="K18" i="341"/>
  <c r="I18" i="341"/>
  <c r="J18" i="341"/>
  <c r="H18" i="341"/>
  <c r="U18" i="341"/>
  <c r="F18" i="341"/>
  <c r="C18" i="341"/>
  <c r="S17" i="341"/>
  <c r="T17" i="341"/>
  <c r="Q17" i="341"/>
  <c r="K17" i="341"/>
  <c r="H17" i="341"/>
  <c r="I17" i="341"/>
  <c r="J17" i="341"/>
  <c r="F17" i="341"/>
  <c r="C17" i="341"/>
  <c r="S16" i="341"/>
  <c r="T16" i="341"/>
  <c r="Q16" i="341"/>
  <c r="K16" i="341"/>
  <c r="F16" i="341"/>
  <c r="H16" i="341"/>
  <c r="C16" i="341"/>
  <c r="AL15" i="341"/>
  <c r="S15" i="341"/>
  <c r="T15" i="341"/>
  <c r="Q15" i="341"/>
  <c r="K15" i="341"/>
  <c r="I15" i="341"/>
  <c r="J15" i="341"/>
  <c r="F15" i="341"/>
  <c r="H15" i="341"/>
  <c r="U15" i="341"/>
  <c r="C15" i="341"/>
  <c r="S14" i="341"/>
  <c r="T14" i="341"/>
  <c r="Q14" i="341"/>
  <c r="K14" i="341"/>
  <c r="H14" i="341"/>
  <c r="I14" i="341"/>
  <c r="J14" i="341"/>
  <c r="F14" i="341"/>
  <c r="C14" i="341"/>
  <c r="AL13" i="341"/>
  <c r="S13" i="341"/>
  <c r="T13" i="341"/>
  <c r="Q13" i="341"/>
  <c r="K13" i="341"/>
  <c r="F13" i="341"/>
  <c r="C13" i="341"/>
  <c r="BR11" i="341"/>
  <c r="AL11" i="341"/>
  <c r="BR9" i="341"/>
  <c r="CL7" i="341"/>
  <c r="CC7" i="341"/>
  <c r="BW7" i="341"/>
  <c r="D75" i="340"/>
  <c r="N73" i="340"/>
  <c r="M73" i="340"/>
  <c r="G73" i="340"/>
  <c r="S72" i="340"/>
  <c r="T72" i="340"/>
  <c r="Q72" i="340"/>
  <c r="K72" i="340"/>
  <c r="F72" i="340"/>
  <c r="H72" i="340"/>
  <c r="C72" i="340"/>
  <c r="T71" i="340"/>
  <c r="S71" i="340"/>
  <c r="Q71" i="340"/>
  <c r="K71" i="340"/>
  <c r="F71" i="340"/>
  <c r="H71" i="340"/>
  <c r="C71" i="340"/>
  <c r="T70" i="340"/>
  <c r="S70" i="340"/>
  <c r="Q70" i="340"/>
  <c r="K70" i="340"/>
  <c r="F70" i="340"/>
  <c r="H70" i="340"/>
  <c r="C70" i="340"/>
  <c r="S69" i="340"/>
  <c r="T69" i="340"/>
  <c r="R69" i="340"/>
  <c r="Q69" i="340"/>
  <c r="K69" i="340"/>
  <c r="F69" i="340"/>
  <c r="H69" i="340"/>
  <c r="C69" i="340"/>
  <c r="T68" i="340"/>
  <c r="S68" i="340"/>
  <c r="Q68" i="340"/>
  <c r="K68" i="340"/>
  <c r="H68" i="340"/>
  <c r="F68" i="340"/>
  <c r="C68" i="340"/>
  <c r="S67" i="340"/>
  <c r="T67" i="340"/>
  <c r="Q67" i="340"/>
  <c r="K67" i="340"/>
  <c r="H67" i="340"/>
  <c r="I67" i="340"/>
  <c r="J67" i="340"/>
  <c r="F67" i="340"/>
  <c r="C67" i="340"/>
  <c r="S66" i="340"/>
  <c r="T66" i="340"/>
  <c r="Q66" i="340"/>
  <c r="K66" i="340"/>
  <c r="F66" i="340"/>
  <c r="H66" i="340"/>
  <c r="C66" i="340"/>
  <c r="S65" i="340"/>
  <c r="T65" i="340"/>
  <c r="Q65" i="340"/>
  <c r="K65" i="340"/>
  <c r="I65" i="340"/>
  <c r="J65" i="340"/>
  <c r="H65" i="340"/>
  <c r="U65" i="340"/>
  <c r="F65" i="340"/>
  <c r="C65" i="340"/>
  <c r="S64" i="340"/>
  <c r="T64" i="340"/>
  <c r="Q64" i="340"/>
  <c r="K64" i="340"/>
  <c r="F64" i="340"/>
  <c r="H64" i="340"/>
  <c r="C64" i="340"/>
  <c r="T63" i="340"/>
  <c r="S63" i="340"/>
  <c r="Q63" i="340"/>
  <c r="K63" i="340"/>
  <c r="F63" i="340"/>
  <c r="H63" i="340"/>
  <c r="C63" i="340"/>
  <c r="T62" i="340"/>
  <c r="S62" i="340"/>
  <c r="Q62" i="340"/>
  <c r="K62" i="340"/>
  <c r="F62" i="340"/>
  <c r="H62" i="340"/>
  <c r="C62" i="340"/>
  <c r="S61" i="340"/>
  <c r="T61" i="340"/>
  <c r="R61" i="340"/>
  <c r="Q61" i="340"/>
  <c r="K61" i="340"/>
  <c r="F61" i="340"/>
  <c r="H61" i="340"/>
  <c r="C61" i="340"/>
  <c r="T60" i="340"/>
  <c r="S60" i="340"/>
  <c r="Q60" i="340"/>
  <c r="K60" i="340"/>
  <c r="H60" i="340"/>
  <c r="U60" i="340"/>
  <c r="F60" i="340"/>
  <c r="C60" i="340"/>
  <c r="S59" i="340"/>
  <c r="T59" i="340"/>
  <c r="Q59" i="340"/>
  <c r="K59" i="340"/>
  <c r="H59" i="340"/>
  <c r="I59" i="340"/>
  <c r="J59" i="340"/>
  <c r="F59" i="340"/>
  <c r="C59" i="340"/>
  <c r="S58" i="340"/>
  <c r="T58" i="340"/>
  <c r="Q58" i="340"/>
  <c r="K58" i="340"/>
  <c r="F58" i="340"/>
  <c r="H58" i="340"/>
  <c r="C58" i="340"/>
  <c r="S57" i="340"/>
  <c r="T57" i="340"/>
  <c r="Q57" i="340"/>
  <c r="K57" i="340"/>
  <c r="I57" i="340"/>
  <c r="J57" i="340"/>
  <c r="H57" i="340"/>
  <c r="U57" i="340"/>
  <c r="F57" i="340"/>
  <c r="C57" i="340"/>
  <c r="S56" i="340"/>
  <c r="T56" i="340"/>
  <c r="Q56" i="340"/>
  <c r="K56" i="340"/>
  <c r="F56" i="340"/>
  <c r="H56" i="340"/>
  <c r="C56" i="340"/>
  <c r="U55" i="340"/>
  <c r="T55" i="340"/>
  <c r="S55" i="340"/>
  <c r="Q55" i="340"/>
  <c r="K55" i="340"/>
  <c r="H55" i="340"/>
  <c r="F55" i="340"/>
  <c r="C55" i="340"/>
  <c r="S54" i="340"/>
  <c r="T54" i="340"/>
  <c r="Q54" i="340"/>
  <c r="K54" i="340"/>
  <c r="F54" i="340"/>
  <c r="H54" i="340"/>
  <c r="C54" i="340"/>
  <c r="T53" i="340"/>
  <c r="S53" i="340"/>
  <c r="Q53" i="340"/>
  <c r="K53" i="340"/>
  <c r="H53" i="340"/>
  <c r="F53" i="340"/>
  <c r="C53" i="340"/>
  <c r="S52" i="340"/>
  <c r="T52" i="340"/>
  <c r="Q52" i="340"/>
  <c r="K52" i="340"/>
  <c r="H52" i="340"/>
  <c r="I52" i="340"/>
  <c r="J52" i="340"/>
  <c r="F52" i="340"/>
  <c r="C52" i="340"/>
  <c r="S51" i="340"/>
  <c r="T51" i="340"/>
  <c r="Q51" i="340"/>
  <c r="K51" i="340"/>
  <c r="F51" i="340"/>
  <c r="H51" i="340"/>
  <c r="C51" i="340"/>
  <c r="S50" i="340"/>
  <c r="T50" i="340"/>
  <c r="Q50" i="340"/>
  <c r="K50" i="340"/>
  <c r="I50" i="340"/>
  <c r="J50" i="340"/>
  <c r="H50" i="340"/>
  <c r="U50" i="340"/>
  <c r="F50" i="340"/>
  <c r="C50" i="340"/>
  <c r="S49" i="340"/>
  <c r="T49" i="340"/>
  <c r="R49" i="340"/>
  <c r="Q49" i="340"/>
  <c r="K49" i="340"/>
  <c r="F49" i="340"/>
  <c r="H49" i="340"/>
  <c r="C49" i="340"/>
  <c r="S48" i="340"/>
  <c r="T48" i="340"/>
  <c r="Q48" i="340"/>
  <c r="K48" i="340"/>
  <c r="I48" i="340"/>
  <c r="J48" i="340"/>
  <c r="H48" i="340"/>
  <c r="U48" i="340"/>
  <c r="F48" i="340"/>
  <c r="C48" i="340"/>
  <c r="S47" i="340"/>
  <c r="T47" i="340"/>
  <c r="R47" i="340"/>
  <c r="Q47" i="340"/>
  <c r="K47" i="340"/>
  <c r="F47" i="340"/>
  <c r="H47" i="340"/>
  <c r="C47" i="340"/>
  <c r="S46" i="340"/>
  <c r="T46" i="340"/>
  <c r="Q46" i="340"/>
  <c r="K46" i="340"/>
  <c r="I46" i="340"/>
  <c r="J46" i="340"/>
  <c r="H46" i="340"/>
  <c r="U46" i="340"/>
  <c r="F46" i="340"/>
  <c r="C46" i="340"/>
  <c r="S45" i="340"/>
  <c r="T45" i="340"/>
  <c r="Q45" i="340"/>
  <c r="K45" i="340"/>
  <c r="F45" i="340"/>
  <c r="H45" i="340"/>
  <c r="C45" i="340"/>
  <c r="U44" i="340"/>
  <c r="T44" i="340"/>
  <c r="S44" i="340"/>
  <c r="Q44" i="340"/>
  <c r="K44" i="340"/>
  <c r="H44" i="340"/>
  <c r="F44" i="340"/>
  <c r="C44" i="340"/>
  <c r="S43" i="340"/>
  <c r="T43" i="340"/>
  <c r="Q43" i="340"/>
  <c r="K43" i="340"/>
  <c r="F43" i="340"/>
  <c r="H43" i="340"/>
  <c r="C43" i="340"/>
  <c r="T42" i="340"/>
  <c r="S42" i="340"/>
  <c r="Q42" i="340"/>
  <c r="K42" i="340"/>
  <c r="F42" i="340"/>
  <c r="H42" i="340"/>
  <c r="C42" i="340"/>
  <c r="T41" i="340"/>
  <c r="S41" i="340"/>
  <c r="Q41" i="340"/>
  <c r="K41" i="340"/>
  <c r="F41" i="340"/>
  <c r="H41" i="340"/>
  <c r="C41" i="340"/>
  <c r="BP40" i="340"/>
  <c r="S40" i="340"/>
  <c r="T40" i="340"/>
  <c r="Q40" i="340"/>
  <c r="K40" i="340"/>
  <c r="F40" i="340"/>
  <c r="H40" i="340"/>
  <c r="C40" i="340"/>
  <c r="BP39" i="340"/>
  <c r="T39" i="340"/>
  <c r="S39" i="340"/>
  <c r="Q39" i="340"/>
  <c r="K39" i="340"/>
  <c r="F39" i="340"/>
  <c r="H39" i="340"/>
  <c r="C39" i="340"/>
  <c r="BP38" i="340"/>
  <c r="S38" i="340"/>
  <c r="T38" i="340"/>
  <c r="Q38" i="340"/>
  <c r="K38" i="340"/>
  <c r="F38" i="340"/>
  <c r="H38" i="340"/>
  <c r="C38" i="340"/>
  <c r="BP37" i="340"/>
  <c r="T37" i="340"/>
  <c r="S37" i="340"/>
  <c r="Q37" i="340"/>
  <c r="K37" i="340"/>
  <c r="F37" i="340"/>
  <c r="H37" i="340"/>
  <c r="C37" i="340"/>
  <c r="BP36" i="340"/>
  <c r="S36" i="340"/>
  <c r="T36" i="340"/>
  <c r="Q36" i="340"/>
  <c r="K36" i="340"/>
  <c r="F36" i="340"/>
  <c r="H36" i="340"/>
  <c r="C36" i="340"/>
  <c r="BP35" i="340"/>
  <c r="T35" i="340"/>
  <c r="S35" i="340"/>
  <c r="Q35" i="340"/>
  <c r="K35" i="340"/>
  <c r="F35" i="340"/>
  <c r="H35" i="340"/>
  <c r="C35" i="340"/>
  <c r="BP34" i="340"/>
  <c r="S34" i="340"/>
  <c r="T34" i="340"/>
  <c r="Q34" i="340"/>
  <c r="K34" i="340"/>
  <c r="F34" i="340"/>
  <c r="H34" i="340"/>
  <c r="C34" i="340"/>
  <c r="S33" i="340"/>
  <c r="T33" i="340"/>
  <c r="Q33" i="340"/>
  <c r="K33" i="340"/>
  <c r="I33" i="340"/>
  <c r="J33" i="340"/>
  <c r="H33" i="340"/>
  <c r="U33" i="340"/>
  <c r="F33" i="340"/>
  <c r="C33" i="340"/>
  <c r="S32" i="340"/>
  <c r="T32" i="340"/>
  <c r="Q32" i="340"/>
  <c r="K32" i="340"/>
  <c r="F32" i="340"/>
  <c r="H32" i="340"/>
  <c r="C32" i="340"/>
  <c r="T31" i="340"/>
  <c r="S31" i="340"/>
  <c r="Q31" i="340"/>
  <c r="K31" i="340"/>
  <c r="F31" i="340"/>
  <c r="H31" i="340"/>
  <c r="C31" i="340"/>
  <c r="BP30" i="340"/>
  <c r="BD30" i="340"/>
  <c r="AR30" i="340"/>
  <c r="AA30" i="340"/>
  <c r="S30" i="340"/>
  <c r="T30" i="340"/>
  <c r="Q30" i="340"/>
  <c r="K30" i="340"/>
  <c r="F30" i="340"/>
  <c r="H30" i="340"/>
  <c r="C30" i="340"/>
  <c r="S29" i="340"/>
  <c r="T29" i="340"/>
  <c r="Q29" i="340"/>
  <c r="K29" i="340"/>
  <c r="F29" i="340"/>
  <c r="H29" i="340"/>
  <c r="C29" i="340"/>
  <c r="S28" i="340"/>
  <c r="T28" i="340"/>
  <c r="Q28" i="340"/>
  <c r="K28" i="340"/>
  <c r="F28" i="340"/>
  <c r="H28" i="340"/>
  <c r="C28" i="340"/>
  <c r="S27" i="340"/>
  <c r="T27" i="340"/>
  <c r="Q27" i="340"/>
  <c r="K27" i="340"/>
  <c r="I27" i="340"/>
  <c r="J27" i="340"/>
  <c r="H27" i="340"/>
  <c r="U27" i="340"/>
  <c r="F27" i="340"/>
  <c r="C27" i="340"/>
  <c r="T26" i="340"/>
  <c r="S26" i="340"/>
  <c r="Q26" i="340"/>
  <c r="K26" i="340"/>
  <c r="F26" i="340"/>
  <c r="H26" i="340"/>
  <c r="C26" i="340"/>
  <c r="T25" i="340"/>
  <c r="S25" i="340"/>
  <c r="Q25" i="340"/>
  <c r="K25" i="340"/>
  <c r="F25" i="340"/>
  <c r="H25" i="340"/>
  <c r="C25" i="340"/>
  <c r="T24" i="340"/>
  <c r="S24" i="340"/>
  <c r="Q24" i="340"/>
  <c r="K24" i="340"/>
  <c r="F24" i="340"/>
  <c r="H24" i="340"/>
  <c r="C24" i="340"/>
  <c r="S23" i="340"/>
  <c r="T23" i="340"/>
  <c r="R23" i="340"/>
  <c r="Q23" i="340"/>
  <c r="K23" i="340"/>
  <c r="H23" i="340"/>
  <c r="I23" i="340"/>
  <c r="J23" i="340"/>
  <c r="F23" i="340"/>
  <c r="C23" i="340"/>
  <c r="U22" i="340"/>
  <c r="T22" i="340"/>
  <c r="S22" i="340"/>
  <c r="Q22" i="340"/>
  <c r="K22" i="340"/>
  <c r="H22" i="340"/>
  <c r="F22" i="340"/>
  <c r="C22" i="340"/>
  <c r="S21" i="340"/>
  <c r="T21" i="340"/>
  <c r="Q21" i="340"/>
  <c r="K21" i="340"/>
  <c r="H21" i="340"/>
  <c r="I21" i="340"/>
  <c r="J21" i="340"/>
  <c r="F21" i="340"/>
  <c r="C21" i="340"/>
  <c r="S20" i="340"/>
  <c r="T20" i="340"/>
  <c r="Q20" i="340"/>
  <c r="K20" i="340"/>
  <c r="F20" i="340"/>
  <c r="H20" i="340"/>
  <c r="C20" i="340"/>
  <c r="S19" i="340"/>
  <c r="T19" i="340"/>
  <c r="Q19" i="340"/>
  <c r="K19" i="340"/>
  <c r="I19" i="340"/>
  <c r="J19" i="340"/>
  <c r="H19" i="340"/>
  <c r="U19" i="340"/>
  <c r="F19" i="340"/>
  <c r="C19" i="340"/>
  <c r="AP18" i="340"/>
  <c r="S18" i="340"/>
  <c r="T18" i="340"/>
  <c r="R18" i="340"/>
  <c r="Q18" i="340"/>
  <c r="K18" i="340"/>
  <c r="H18" i="340"/>
  <c r="I18" i="340"/>
  <c r="J18" i="340"/>
  <c r="F18" i="340"/>
  <c r="C18" i="340"/>
  <c r="T17" i="340"/>
  <c r="S17" i="340"/>
  <c r="Q17" i="340"/>
  <c r="K17" i="340"/>
  <c r="H17" i="340"/>
  <c r="U17" i="340"/>
  <c r="F17" i="340"/>
  <c r="C17" i="340"/>
  <c r="S16" i="340"/>
  <c r="T16" i="340"/>
  <c r="Q16" i="340"/>
  <c r="K16" i="340"/>
  <c r="H16" i="340"/>
  <c r="I16" i="340"/>
  <c r="J16" i="340"/>
  <c r="F16" i="340"/>
  <c r="C16" i="340"/>
  <c r="AL15" i="340"/>
  <c r="T15" i="340"/>
  <c r="S15" i="340"/>
  <c r="Q15" i="340"/>
  <c r="K15" i="340"/>
  <c r="F15" i="340"/>
  <c r="H15" i="340"/>
  <c r="C15" i="340"/>
  <c r="T14" i="340"/>
  <c r="S14" i="340"/>
  <c r="Q14" i="340"/>
  <c r="K14" i="340"/>
  <c r="F14" i="340"/>
  <c r="H14" i="340"/>
  <c r="C14" i="340"/>
  <c r="AL13" i="340"/>
  <c r="S13" i="340"/>
  <c r="T13" i="340"/>
  <c r="Q13" i="340"/>
  <c r="K13" i="340"/>
  <c r="F13" i="340"/>
  <c r="C13" i="340"/>
  <c r="BR11" i="340"/>
  <c r="AL11" i="340"/>
  <c r="BR9" i="340"/>
  <c r="CL7" i="340"/>
  <c r="CC7" i="340"/>
  <c r="BW7" i="340"/>
  <c r="D75" i="339"/>
  <c r="N73" i="339"/>
  <c r="M73" i="339"/>
  <c r="G73" i="339"/>
  <c r="T72" i="339"/>
  <c r="S72" i="339"/>
  <c r="Q72" i="339"/>
  <c r="K72" i="339"/>
  <c r="F72" i="339"/>
  <c r="H72" i="339"/>
  <c r="C72" i="339"/>
  <c r="T71" i="339"/>
  <c r="S71" i="339"/>
  <c r="Q71" i="339"/>
  <c r="K71" i="339"/>
  <c r="F71" i="339"/>
  <c r="H71" i="339"/>
  <c r="C71" i="339"/>
  <c r="T70" i="339"/>
  <c r="S70" i="339"/>
  <c r="Q70" i="339"/>
  <c r="K70" i="339"/>
  <c r="F70" i="339"/>
  <c r="H70" i="339"/>
  <c r="C70" i="339"/>
  <c r="S69" i="339"/>
  <c r="T69" i="339"/>
  <c r="R69" i="339"/>
  <c r="Q69" i="339"/>
  <c r="K69" i="339"/>
  <c r="J69" i="339"/>
  <c r="I69" i="339"/>
  <c r="H69" i="339"/>
  <c r="U69" i="339"/>
  <c r="F69" i="339"/>
  <c r="C69" i="339"/>
  <c r="T68" i="339"/>
  <c r="S68" i="339"/>
  <c r="Q68" i="339"/>
  <c r="K68" i="339"/>
  <c r="H68" i="339"/>
  <c r="F68" i="339"/>
  <c r="C68" i="339"/>
  <c r="S67" i="339"/>
  <c r="T67" i="339"/>
  <c r="Q67" i="339"/>
  <c r="K67" i="339"/>
  <c r="H67" i="339"/>
  <c r="F67" i="339"/>
  <c r="C67" i="339"/>
  <c r="S66" i="339"/>
  <c r="T66" i="339"/>
  <c r="R66" i="339"/>
  <c r="Q66" i="339"/>
  <c r="K66" i="339"/>
  <c r="F66" i="339"/>
  <c r="H66" i="339"/>
  <c r="C66" i="339"/>
  <c r="U65" i="339"/>
  <c r="S65" i="339"/>
  <c r="T65" i="339"/>
  <c r="Q65" i="339"/>
  <c r="K65" i="339"/>
  <c r="I65" i="339"/>
  <c r="J65" i="339"/>
  <c r="H65" i="339"/>
  <c r="R65" i="339"/>
  <c r="F65" i="339"/>
  <c r="C65" i="339"/>
  <c r="T64" i="339"/>
  <c r="S64" i="339"/>
  <c r="Q64" i="339"/>
  <c r="K64" i="339"/>
  <c r="I64" i="339"/>
  <c r="J64" i="339"/>
  <c r="F64" i="339"/>
  <c r="H64" i="339"/>
  <c r="C64" i="339"/>
  <c r="T63" i="339"/>
  <c r="S63" i="339"/>
  <c r="Q63" i="339"/>
  <c r="K63" i="339"/>
  <c r="F63" i="339"/>
  <c r="H63" i="339"/>
  <c r="C63" i="339"/>
  <c r="T62" i="339"/>
  <c r="S62" i="339"/>
  <c r="Q62" i="339"/>
  <c r="K62" i="339"/>
  <c r="J62" i="339"/>
  <c r="I62" i="339"/>
  <c r="F62" i="339"/>
  <c r="H62" i="339"/>
  <c r="C62" i="339"/>
  <c r="S61" i="339"/>
  <c r="T61" i="339"/>
  <c r="R61" i="339"/>
  <c r="Q61" i="339"/>
  <c r="K61" i="339"/>
  <c r="J61" i="339"/>
  <c r="H61" i="339"/>
  <c r="I61" i="339"/>
  <c r="F61" i="339"/>
  <c r="C61" i="339"/>
  <c r="T60" i="339"/>
  <c r="S60" i="339"/>
  <c r="Q60" i="339"/>
  <c r="K60" i="339"/>
  <c r="H60" i="339"/>
  <c r="I60" i="339"/>
  <c r="J60" i="339"/>
  <c r="F60" i="339"/>
  <c r="C60" i="339"/>
  <c r="S59" i="339"/>
  <c r="T59" i="339"/>
  <c r="Q59" i="339"/>
  <c r="K59" i="339"/>
  <c r="H59" i="339"/>
  <c r="U59" i="339"/>
  <c r="F59" i="339"/>
  <c r="C59" i="339"/>
  <c r="S58" i="339"/>
  <c r="T58" i="339"/>
  <c r="R58" i="339"/>
  <c r="Q58" i="339"/>
  <c r="K58" i="339"/>
  <c r="F58" i="339"/>
  <c r="H58" i="339"/>
  <c r="C58" i="339"/>
  <c r="S57" i="339"/>
  <c r="T57" i="339"/>
  <c r="Q57" i="339"/>
  <c r="K57" i="339"/>
  <c r="H57" i="339"/>
  <c r="R57" i="339"/>
  <c r="F57" i="339"/>
  <c r="C57" i="339"/>
  <c r="T56" i="339"/>
  <c r="S56" i="339"/>
  <c r="Q56" i="339"/>
  <c r="K56" i="339"/>
  <c r="F56" i="339"/>
  <c r="H56" i="339"/>
  <c r="C56" i="339"/>
  <c r="T55" i="339"/>
  <c r="S55" i="339"/>
  <c r="R55" i="339"/>
  <c r="Q55" i="339"/>
  <c r="K55" i="339"/>
  <c r="I55" i="339"/>
  <c r="J55" i="339"/>
  <c r="H55" i="339"/>
  <c r="U55" i="339"/>
  <c r="F55" i="339"/>
  <c r="C55" i="339"/>
  <c r="T54" i="339"/>
  <c r="S54" i="339"/>
  <c r="R54" i="339"/>
  <c r="Q54" i="339"/>
  <c r="K54" i="339"/>
  <c r="I54" i="339"/>
  <c r="J54" i="339"/>
  <c r="F54" i="339"/>
  <c r="H54" i="339"/>
  <c r="U54" i="339"/>
  <c r="C54" i="339"/>
  <c r="T53" i="339"/>
  <c r="S53" i="339"/>
  <c r="Q53" i="339"/>
  <c r="K53" i="339"/>
  <c r="H53" i="339"/>
  <c r="F53" i="339"/>
  <c r="C53" i="339"/>
  <c r="T52" i="339"/>
  <c r="S52" i="339"/>
  <c r="Q52" i="339"/>
  <c r="K52" i="339"/>
  <c r="F52" i="339"/>
  <c r="H52" i="339"/>
  <c r="C52" i="339"/>
  <c r="T51" i="339"/>
  <c r="S51" i="339"/>
  <c r="Q51" i="339"/>
  <c r="K51" i="339"/>
  <c r="I51" i="339"/>
  <c r="J51" i="339"/>
  <c r="F51" i="339"/>
  <c r="H51" i="339"/>
  <c r="U51" i="339"/>
  <c r="C51" i="339"/>
  <c r="S50" i="339"/>
  <c r="T50" i="339"/>
  <c r="Q50" i="339"/>
  <c r="K50" i="339"/>
  <c r="J50" i="339"/>
  <c r="I50" i="339"/>
  <c r="H50" i="339"/>
  <c r="U50" i="339"/>
  <c r="F50" i="339"/>
  <c r="C50" i="339"/>
  <c r="U49" i="339"/>
  <c r="S49" i="339"/>
  <c r="T49" i="339"/>
  <c r="R49" i="339"/>
  <c r="Q49" i="339"/>
  <c r="K49" i="339"/>
  <c r="H49" i="339"/>
  <c r="I49" i="339"/>
  <c r="J49" i="339"/>
  <c r="F49" i="339"/>
  <c r="C49" i="339"/>
  <c r="S48" i="339"/>
  <c r="T48" i="339"/>
  <c r="Q48" i="339"/>
  <c r="K48" i="339"/>
  <c r="J48" i="339"/>
  <c r="H48" i="339"/>
  <c r="I48" i="339"/>
  <c r="F48" i="339"/>
  <c r="C48" i="339"/>
  <c r="S47" i="339"/>
  <c r="T47" i="339"/>
  <c r="R47" i="339"/>
  <c r="Q47" i="339"/>
  <c r="K47" i="339"/>
  <c r="J47" i="339"/>
  <c r="I47" i="339"/>
  <c r="H47" i="339"/>
  <c r="U47" i="339"/>
  <c r="F47" i="339"/>
  <c r="C47" i="339"/>
  <c r="T46" i="339"/>
  <c r="S46" i="339"/>
  <c r="Q46" i="339"/>
  <c r="K46" i="339"/>
  <c r="I46" i="339"/>
  <c r="J46" i="339"/>
  <c r="F46" i="339"/>
  <c r="H46" i="339"/>
  <c r="C46" i="339"/>
  <c r="T45" i="339"/>
  <c r="S45" i="339"/>
  <c r="Q45" i="339"/>
  <c r="K45" i="339"/>
  <c r="J45" i="339"/>
  <c r="I45" i="339"/>
  <c r="H45" i="339"/>
  <c r="U45" i="339"/>
  <c r="F45" i="339"/>
  <c r="C45" i="339"/>
  <c r="U44" i="339"/>
  <c r="S44" i="339"/>
  <c r="T44" i="339"/>
  <c r="Q44" i="339"/>
  <c r="K44" i="339"/>
  <c r="H44" i="339"/>
  <c r="F44" i="339"/>
  <c r="C44" i="339"/>
  <c r="T43" i="339"/>
  <c r="S43" i="339"/>
  <c r="Q43" i="339"/>
  <c r="K43" i="339"/>
  <c r="J43" i="339"/>
  <c r="I43" i="339"/>
  <c r="H43" i="339"/>
  <c r="U43" i="339"/>
  <c r="F43" i="339"/>
  <c r="C43" i="339"/>
  <c r="T42" i="339"/>
  <c r="S42" i="339"/>
  <c r="Q42" i="339"/>
  <c r="K42" i="339"/>
  <c r="F42" i="339"/>
  <c r="H42" i="339"/>
  <c r="C42" i="339"/>
  <c r="T41" i="339"/>
  <c r="S41" i="339"/>
  <c r="Q41" i="339"/>
  <c r="K41" i="339"/>
  <c r="J41" i="339"/>
  <c r="H41" i="339"/>
  <c r="I41" i="339"/>
  <c r="F41" i="339"/>
  <c r="C41" i="339"/>
  <c r="BP40" i="339"/>
  <c r="S40" i="339"/>
  <c r="T40" i="339"/>
  <c r="Q40" i="339"/>
  <c r="K40" i="339"/>
  <c r="F40" i="339"/>
  <c r="H40" i="339"/>
  <c r="C40" i="339"/>
  <c r="BP39" i="339"/>
  <c r="T39" i="339"/>
  <c r="S39" i="339"/>
  <c r="Q39" i="339"/>
  <c r="K39" i="339"/>
  <c r="J39" i="339"/>
  <c r="H39" i="339"/>
  <c r="I39" i="339"/>
  <c r="F39" i="339"/>
  <c r="C39" i="339"/>
  <c r="BP38" i="339"/>
  <c r="S38" i="339"/>
  <c r="T38" i="339"/>
  <c r="Q38" i="339"/>
  <c r="K38" i="339"/>
  <c r="F38" i="339"/>
  <c r="H38" i="339"/>
  <c r="C38" i="339"/>
  <c r="BP37" i="339"/>
  <c r="T37" i="339"/>
  <c r="S37" i="339"/>
  <c r="Q37" i="339"/>
  <c r="K37" i="339"/>
  <c r="J37" i="339"/>
  <c r="H37" i="339"/>
  <c r="I37" i="339"/>
  <c r="F37" i="339"/>
  <c r="C37" i="339"/>
  <c r="BP36" i="339"/>
  <c r="S36" i="339"/>
  <c r="T36" i="339"/>
  <c r="Q36" i="339"/>
  <c r="K36" i="339"/>
  <c r="F36" i="339"/>
  <c r="H36" i="339"/>
  <c r="C36" i="339"/>
  <c r="BP35" i="339"/>
  <c r="T35" i="339"/>
  <c r="S35" i="339"/>
  <c r="Q35" i="339"/>
  <c r="K35" i="339"/>
  <c r="H35" i="339"/>
  <c r="I35" i="339"/>
  <c r="J35" i="339"/>
  <c r="F35" i="339"/>
  <c r="C35" i="339"/>
  <c r="BP34" i="339"/>
  <c r="S34" i="339"/>
  <c r="T34" i="339"/>
  <c r="Q34" i="339"/>
  <c r="K34" i="339"/>
  <c r="F34" i="339"/>
  <c r="H34" i="339"/>
  <c r="C34" i="339"/>
  <c r="T33" i="339"/>
  <c r="S33" i="339"/>
  <c r="Q33" i="339"/>
  <c r="K33" i="339"/>
  <c r="I33" i="339"/>
  <c r="J33" i="339"/>
  <c r="F33" i="339"/>
  <c r="H33" i="339"/>
  <c r="C33" i="339"/>
  <c r="T32" i="339"/>
  <c r="S32" i="339"/>
  <c r="Q32" i="339"/>
  <c r="K32" i="339"/>
  <c r="J32" i="339"/>
  <c r="I32" i="339"/>
  <c r="H32" i="339"/>
  <c r="U32" i="339"/>
  <c r="F32" i="339"/>
  <c r="C32" i="339"/>
  <c r="T31" i="339"/>
  <c r="S31" i="339"/>
  <c r="Q31" i="339"/>
  <c r="K31" i="339"/>
  <c r="F31" i="339"/>
  <c r="H31" i="339"/>
  <c r="C31" i="339"/>
  <c r="BP30" i="339"/>
  <c r="BD30" i="339"/>
  <c r="AR30" i="339"/>
  <c r="AA30" i="339"/>
  <c r="S30" i="339"/>
  <c r="T30" i="339"/>
  <c r="Q30" i="339"/>
  <c r="K30" i="339"/>
  <c r="F30" i="339"/>
  <c r="H30" i="339"/>
  <c r="C30" i="339"/>
  <c r="S29" i="339"/>
  <c r="T29" i="339"/>
  <c r="Q29" i="339"/>
  <c r="K29" i="339"/>
  <c r="F29" i="339"/>
  <c r="H29" i="339"/>
  <c r="C29" i="339"/>
  <c r="S28" i="339"/>
  <c r="T28" i="339"/>
  <c r="Q28" i="339"/>
  <c r="K28" i="339"/>
  <c r="F28" i="339"/>
  <c r="H28" i="339"/>
  <c r="C28" i="339"/>
  <c r="T27" i="339"/>
  <c r="S27" i="339"/>
  <c r="Q27" i="339"/>
  <c r="K27" i="339"/>
  <c r="F27" i="339"/>
  <c r="H27" i="339"/>
  <c r="C27" i="339"/>
  <c r="T26" i="339"/>
  <c r="S26" i="339"/>
  <c r="Q26" i="339"/>
  <c r="K26" i="339"/>
  <c r="J26" i="339"/>
  <c r="I26" i="339"/>
  <c r="H26" i="339"/>
  <c r="U26" i="339"/>
  <c r="F26" i="339"/>
  <c r="C26" i="339"/>
  <c r="T25" i="339"/>
  <c r="S25" i="339"/>
  <c r="Q25" i="339"/>
  <c r="K25" i="339"/>
  <c r="F25" i="339"/>
  <c r="H25" i="339"/>
  <c r="C25" i="339"/>
  <c r="T24" i="339"/>
  <c r="S24" i="339"/>
  <c r="Q24" i="339"/>
  <c r="K24" i="339"/>
  <c r="J24" i="339"/>
  <c r="H24" i="339"/>
  <c r="I24" i="339"/>
  <c r="F24" i="339"/>
  <c r="C24" i="339"/>
  <c r="S23" i="339"/>
  <c r="T23" i="339"/>
  <c r="R23" i="339"/>
  <c r="Q23" i="339"/>
  <c r="K23" i="339"/>
  <c r="J23" i="339"/>
  <c r="I23" i="339"/>
  <c r="H23" i="339"/>
  <c r="U23" i="339"/>
  <c r="F23" i="339"/>
  <c r="C23" i="339"/>
  <c r="U22" i="339"/>
  <c r="S22" i="339"/>
  <c r="T22" i="339"/>
  <c r="Q22" i="339"/>
  <c r="K22" i="339"/>
  <c r="H22" i="339"/>
  <c r="F22" i="339"/>
  <c r="C22" i="339"/>
  <c r="T21" i="339"/>
  <c r="S21" i="339"/>
  <c r="Q21" i="339"/>
  <c r="K21" i="339"/>
  <c r="I21" i="339"/>
  <c r="J21" i="339"/>
  <c r="H21" i="339"/>
  <c r="U21" i="339"/>
  <c r="F21" i="339"/>
  <c r="C21" i="339"/>
  <c r="S20" i="339"/>
  <c r="T20" i="339"/>
  <c r="Q20" i="339"/>
  <c r="K20" i="339"/>
  <c r="F20" i="339"/>
  <c r="H20" i="339"/>
  <c r="C20" i="339"/>
  <c r="T19" i="339"/>
  <c r="S19" i="339"/>
  <c r="Q19" i="339"/>
  <c r="K19" i="339"/>
  <c r="I19" i="339"/>
  <c r="J19" i="339"/>
  <c r="F19" i="339"/>
  <c r="H19" i="339"/>
  <c r="C19" i="339"/>
  <c r="AP18" i="339"/>
  <c r="S18" i="339"/>
  <c r="T18" i="339"/>
  <c r="R18" i="339"/>
  <c r="Q18" i="339"/>
  <c r="K18" i="339"/>
  <c r="J18" i="339"/>
  <c r="I18" i="339"/>
  <c r="H18" i="339"/>
  <c r="U18" i="339"/>
  <c r="F18" i="339"/>
  <c r="C18" i="339"/>
  <c r="U17" i="339"/>
  <c r="S17" i="339"/>
  <c r="T17" i="339"/>
  <c r="R17" i="339"/>
  <c r="Q17" i="339"/>
  <c r="K17" i="339"/>
  <c r="H17" i="339"/>
  <c r="I17" i="339"/>
  <c r="J17" i="339"/>
  <c r="F17" i="339"/>
  <c r="C17" i="339"/>
  <c r="T16" i="339"/>
  <c r="S16" i="339"/>
  <c r="Q16" i="339"/>
  <c r="K16" i="339"/>
  <c r="H16" i="339"/>
  <c r="R16" i="339"/>
  <c r="F16" i="339"/>
  <c r="C16" i="339"/>
  <c r="AL15" i="339"/>
  <c r="T15" i="339"/>
  <c r="S15" i="339"/>
  <c r="R15" i="339"/>
  <c r="Q15" i="339"/>
  <c r="K15" i="339"/>
  <c r="F15" i="339"/>
  <c r="H15" i="339"/>
  <c r="C15" i="339"/>
  <c r="T14" i="339"/>
  <c r="S14" i="339"/>
  <c r="Q14" i="339"/>
  <c r="K14" i="339"/>
  <c r="H14" i="339"/>
  <c r="U14" i="339"/>
  <c r="F14" i="339"/>
  <c r="C14" i="339"/>
  <c r="AL13" i="339"/>
  <c r="S13" i="339"/>
  <c r="T13" i="339"/>
  <c r="Q13" i="339"/>
  <c r="K13" i="339"/>
  <c r="F13" i="339"/>
  <c r="C13" i="339"/>
  <c r="BR11" i="339"/>
  <c r="AL11" i="339"/>
  <c r="BR9" i="339"/>
  <c r="CL7" i="339"/>
  <c r="CC7" i="339"/>
  <c r="BW7" i="339"/>
  <c r="N73" i="338"/>
  <c r="M73" i="338"/>
  <c r="D75" i="338"/>
  <c r="G73" i="338"/>
  <c r="T72" i="338"/>
  <c r="S72" i="338"/>
  <c r="Q72" i="338"/>
  <c r="K72" i="338"/>
  <c r="I72" i="338"/>
  <c r="J72" i="338"/>
  <c r="H72" i="338"/>
  <c r="U72" i="338"/>
  <c r="F72" i="338"/>
  <c r="C72" i="338"/>
  <c r="T71" i="338"/>
  <c r="S71" i="338"/>
  <c r="Q71" i="338"/>
  <c r="K71" i="338"/>
  <c r="F71" i="338"/>
  <c r="H71" i="338"/>
  <c r="C71" i="338"/>
  <c r="T70" i="338"/>
  <c r="S70" i="338"/>
  <c r="Q70" i="338"/>
  <c r="K70" i="338"/>
  <c r="H70" i="338"/>
  <c r="F70" i="338"/>
  <c r="C70" i="338"/>
  <c r="S69" i="338"/>
  <c r="T69" i="338"/>
  <c r="R69" i="338"/>
  <c r="Q69" i="338"/>
  <c r="K69" i="338"/>
  <c r="J69" i="338"/>
  <c r="I69" i="338"/>
  <c r="H69" i="338"/>
  <c r="U69" i="338"/>
  <c r="F69" i="338"/>
  <c r="C69" i="338"/>
  <c r="S68" i="338"/>
  <c r="T68" i="338"/>
  <c r="Q68" i="338"/>
  <c r="K68" i="338"/>
  <c r="H68" i="338"/>
  <c r="I68" i="338"/>
  <c r="J68" i="338"/>
  <c r="F68" i="338"/>
  <c r="C68" i="338"/>
  <c r="U67" i="338"/>
  <c r="T67" i="338"/>
  <c r="S67" i="338"/>
  <c r="Q67" i="338"/>
  <c r="K67" i="338"/>
  <c r="I67" i="338"/>
  <c r="J67" i="338"/>
  <c r="H67" i="338"/>
  <c r="R67" i="338"/>
  <c r="F67" i="338"/>
  <c r="C67" i="338"/>
  <c r="S66" i="338"/>
  <c r="T66" i="338"/>
  <c r="Q66" i="338"/>
  <c r="K66" i="338"/>
  <c r="F66" i="338"/>
  <c r="H66" i="338"/>
  <c r="C66" i="338"/>
  <c r="S65" i="338"/>
  <c r="T65" i="338"/>
  <c r="Q65" i="338"/>
  <c r="K65" i="338"/>
  <c r="F65" i="338"/>
  <c r="H65" i="338"/>
  <c r="C65" i="338"/>
  <c r="T64" i="338"/>
  <c r="S64" i="338"/>
  <c r="Q64" i="338"/>
  <c r="K64" i="338"/>
  <c r="I64" i="338"/>
  <c r="J64" i="338"/>
  <c r="H64" i="338"/>
  <c r="U64" i="338"/>
  <c r="F64" i="338"/>
  <c r="C64" i="338"/>
  <c r="T63" i="338"/>
  <c r="S63" i="338"/>
  <c r="Q63" i="338"/>
  <c r="K63" i="338"/>
  <c r="F63" i="338"/>
  <c r="H63" i="338"/>
  <c r="C63" i="338"/>
  <c r="T62" i="338"/>
  <c r="S62" i="338"/>
  <c r="Q62" i="338"/>
  <c r="K62" i="338"/>
  <c r="H62" i="338"/>
  <c r="F62" i="338"/>
  <c r="C62" i="338"/>
  <c r="S61" i="338"/>
  <c r="T61" i="338"/>
  <c r="R61" i="338"/>
  <c r="Q61" i="338"/>
  <c r="K61" i="338"/>
  <c r="J61" i="338"/>
  <c r="I61" i="338"/>
  <c r="H61" i="338"/>
  <c r="U61" i="338"/>
  <c r="F61" i="338"/>
  <c r="C61" i="338"/>
  <c r="S60" i="338"/>
  <c r="T60" i="338"/>
  <c r="Q60" i="338"/>
  <c r="K60" i="338"/>
  <c r="H60" i="338"/>
  <c r="F60" i="338"/>
  <c r="C60" i="338"/>
  <c r="U59" i="338"/>
  <c r="T59" i="338"/>
  <c r="S59" i="338"/>
  <c r="Q59" i="338"/>
  <c r="K59" i="338"/>
  <c r="I59" i="338"/>
  <c r="J59" i="338"/>
  <c r="H59" i="338"/>
  <c r="R59" i="338"/>
  <c r="F59" i="338"/>
  <c r="C59" i="338"/>
  <c r="S58" i="338"/>
  <c r="T58" i="338"/>
  <c r="Q58" i="338"/>
  <c r="K58" i="338"/>
  <c r="F58" i="338"/>
  <c r="H58" i="338"/>
  <c r="C58" i="338"/>
  <c r="T57" i="338"/>
  <c r="S57" i="338"/>
  <c r="Q57" i="338"/>
  <c r="K57" i="338"/>
  <c r="F57" i="338"/>
  <c r="H57" i="338"/>
  <c r="C57" i="338"/>
  <c r="T56" i="338"/>
  <c r="S56" i="338"/>
  <c r="Q56" i="338"/>
  <c r="K56" i="338"/>
  <c r="I56" i="338"/>
  <c r="J56" i="338"/>
  <c r="H56" i="338"/>
  <c r="U56" i="338"/>
  <c r="F56" i="338"/>
  <c r="C56" i="338"/>
  <c r="U55" i="338"/>
  <c r="S55" i="338"/>
  <c r="T55" i="338"/>
  <c r="R55" i="338"/>
  <c r="Q55" i="338"/>
  <c r="K55" i="338"/>
  <c r="H55" i="338"/>
  <c r="I55" i="338"/>
  <c r="J55" i="338"/>
  <c r="F55" i="338"/>
  <c r="C55" i="338"/>
  <c r="T54" i="338"/>
  <c r="S54" i="338"/>
  <c r="Q54" i="338"/>
  <c r="K54" i="338"/>
  <c r="I54" i="338"/>
  <c r="J54" i="338"/>
  <c r="H54" i="338"/>
  <c r="U54" i="338"/>
  <c r="F54" i="338"/>
  <c r="C54" i="338"/>
  <c r="U53" i="338"/>
  <c r="S53" i="338"/>
  <c r="T53" i="338"/>
  <c r="Q53" i="338"/>
  <c r="K53" i="338"/>
  <c r="H53" i="338"/>
  <c r="F53" i="338"/>
  <c r="C53" i="338"/>
  <c r="U52" i="338"/>
  <c r="T52" i="338"/>
  <c r="S52" i="338"/>
  <c r="Q52" i="338"/>
  <c r="K52" i="338"/>
  <c r="I52" i="338"/>
  <c r="J52" i="338"/>
  <c r="H52" i="338"/>
  <c r="R52" i="338"/>
  <c r="F52" i="338"/>
  <c r="C52" i="338"/>
  <c r="S51" i="338"/>
  <c r="T51" i="338"/>
  <c r="Q51" i="338"/>
  <c r="K51" i="338"/>
  <c r="F51" i="338"/>
  <c r="H51" i="338"/>
  <c r="C51" i="338"/>
  <c r="T50" i="338"/>
  <c r="S50" i="338"/>
  <c r="Q50" i="338"/>
  <c r="K50" i="338"/>
  <c r="I50" i="338"/>
  <c r="J50" i="338"/>
  <c r="F50" i="338"/>
  <c r="H50" i="338"/>
  <c r="C50" i="338"/>
  <c r="S49" i="338"/>
  <c r="T49" i="338"/>
  <c r="R49" i="338"/>
  <c r="Q49" i="338"/>
  <c r="K49" i="338"/>
  <c r="I49" i="338"/>
  <c r="J49" i="338"/>
  <c r="H49" i="338"/>
  <c r="U49" i="338"/>
  <c r="F49" i="338"/>
  <c r="C49" i="338"/>
  <c r="S48" i="338"/>
  <c r="T48" i="338"/>
  <c r="Q48" i="338"/>
  <c r="K48" i="338"/>
  <c r="F48" i="338"/>
  <c r="H48" i="338"/>
  <c r="C48" i="338"/>
  <c r="S47" i="338"/>
  <c r="T47" i="338"/>
  <c r="R47" i="338"/>
  <c r="Q47" i="338"/>
  <c r="K47" i="338"/>
  <c r="J47" i="338"/>
  <c r="I47" i="338"/>
  <c r="H47" i="338"/>
  <c r="U47" i="338"/>
  <c r="F47" i="338"/>
  <c r="C47" i="338"/>
  <c r="T46" i="338"/>
  <c r="S46" i="338"/>
  <c r="Q46" i="338"/>
  <c r="K46" i="338"/>
  <c r="F46" i="338"/>
  <c r="H46" i="338"/>
  <c r="C46" i="338"/>
  <c r="U45" i="338"/>
  <c r="T45" i="338"/>
  <c r="S45" i="338"/>
  <c r="Q45" i="338"/>
  <c r="K45" i="338"/>
  <c r="I45" i="338"/>
  <c r="J45" i="338"/>
  <c r="H45" i="338"/>
  <c r="R45" i="338"/>
  <c r="F45" i="338"/>
  <c r="C45" i="338"/>
  <c r="U44" i="338"/>
  <c r="S44" i="338"/>
  <c r="T44" i="338"/>
  <c r="R44" i="338"/>
  <c r="Q44" i="338"/>
  <c r="K44" i="338"/>
  <c r="H44" i="338"/>
  <c r="I44" i="338"/>
  <c r="J44" i="338"/>
  <c r="F44" i="338"/>
  <c r="C44" i="338"/>
  <c r="T43" i="338"/>
  <c r="S43" i="338"/>
  <c r="Q43" i="338"/>
  <c r="K43" i="338"/>
  <c r="H43" i="338"/>
  <c r="F43" i="338"/>
  <c r="C43" i="338"/>
  <c r="T42" i="338"/>
  <c r="S42" i="338"/>
  <c r="Q42" i="338"/>
  <c r="K42" i="338"/>
  <c r="F42" i="338"/>
  <c r="H42" i="338"/>
  <c r="C42" i="338"/>
  <c r="S41" i="338"/>
  <c r="T41" i="338"/>
  <c r="Q41" i="338"/>
  <c r="K41" i="338"/>
  <c r="F41" i="338"/>
  <c r="H41" i="338"/>
  <c r="C41" i="338"/>
  <c r="BP40" i="338"/>
  <c r="S40" i="338"/>
  <c r="T40" i="338"/>
  <c r="Q40" i="338"/>
  <c r="K40" i="338"/>
  <c r="F40" i="338"/>
  <c r="H40" i="338"/>
  <c r="C40" i="338"/>
  <c r="BP39" i="338"/>
  <c r="T39" i="338"/>
  <c r="S39" i="338"/>
  <c r="Q39" i="338"/>
  <c r="K39" i="338"/>
  <c r="H39" i="338"/>
  <c r="F39" i="338"/>
  <c r="C39" i="338"/>
  <c r="BP38" i="338"/>
  <c r="S38" i="338"/>
  <c r="T38" i="338"/>
  <c r="Q38" i="338"/>
  <c r="K38" i="338"/>
  <c r="F38" i="338"/>
  <c r="H38" i="338"/>
  <c r="C38" i="338"/>
  <c r="BP37" i="338"/>
  <c r="T37" i="338"/>
  <c r="S37" i="338"/>
  <c r="Q37" i="338"/>
  <c r="K37" i="338"/>
  <c r="F37" i="338"/>
  <c r="H37" i="338"/>
  <c r="C37" i="338"/>
  <c r="BP36" i="338"/>
  <c r="S36" i="338"/>
  <c r="T36" i="338"/>
  <c r="Q36" i="338"/>
  <c r="K36" i="338"/>
  <c r="F36" i="338"/>
  <c r="H36" i="338"/>
  <c r="C36" i="338"/>
  <c r="BP35" i="338"/>
  <c r="S35" i="338"/>
  <c r="T35" i="338"/>
  <c r="R35" i="338"/>
  <c r="Q35" i="338"/>
  <c r="K35" i="338"/>
  <c r="H35" i="338"/>
  <c r="I35" i="338"/>
  <c r="J35" i="338"/>
  <c r="F35" i="338"/>
  <c r="C35" i="338"/>
  <c r="BP34" i="338"/>
  <c r="T34" i="338"/>
  <c r="S34" i="338"/>
  <c r="Q34" i="338"/>
  <c r="K34" i="338"/>
  <c r="F34" i="338"/>
  <c r="H34" i="338"/>
  <c r="C34" i="338"/>
  <c r="T33" i="338"/>
  <c r="S33" i="338"/>
  <c r="Q33" i="338"/>
  <c r="K33" i="338"/>
  <c r="F33" i="338"/>
  <c r="H33" i="338"/>
  <c r="C33" i="338"/>
  <c r="T32" i="338"/>
  <c r="S32" i="338"/>
  <c r="Q32" i="338"/>
  <c r="K32" i="338"/>
  <c r="F32" i="338"/>
  <c r="H32" i="338"/>
  <c r="C32" i="338"/>
  <c r="T31" i="338"/>
  <c r="S31" i="338"/>
  <c r="Q31" i="338"/>
  <c r="K31" i="338"/>
  <c r="F31" i="338"/>
  <c r="H31" i="338"/>
  <c r="C31" i="338"/>
  <c r="BP30" i="338"/>
  <c r="BD30" i="338"/>
  <c r="AR30" i="338"/>
  <c r="AA30" i="338"/>
  <c r="T30" i="338"/>
  <c r="S30" i="338"/>
  <c r="Q30" i="338"/>
  <c r="K30" i="338"/>
  <c r="I30" i="338"/>
  <c r="J30" i="338"/>
  <c r="F30" i="338"/>
  <c r="H30" i="338"/>
  <c r="C30" i="338"/>
  <c r="S29" i="338"/>
  <c r="T29" i="338"/>
  <c r="Q29" i="338"/>
  <c r="K29" i="338"/>
  <c r="H29" i="338"/>
  <c r="F29" i="338"/>
  <c r="C29" i="338"/>
  <c r="T28" i="338"/>
  <c r="S28" i="338"/>
  <c r="Q28" i="338"/>
  <c r="K28" i="338"/>
  <c r="H28" i="338"/>
  <c r="F28" i="338"/>
  <c r="C28" i="338"/>
  <c r="S27" i="338"/>
  <c r="T27" i="338"/>
  <c r="Q27" i="338"/>
  <c r="K27" i="338"/>
  <c r="F27" i="338"/>
  <c r="H27" i="338"/>
  <c r="C27" i="338"/>
  <c r="S26" i="338"/>
  <c r="T26" i="338"/>
  <c r="Q26" i="338"/>
  <c r="K26" i="338"/>
  <c r="J26" i="338"/>
  <c r="I26" i="338"/>
  <c r="H26" i="338"/>
  <c r="U26" i="338"/>
  <c r="F26" i="338"/>
  <c r="C26" i="338"/>
  <c r="T25" i="338"/>
  <c r="S25" i="338"/>
  <c r="R25" i="338"/>
  <c r="Q25" i="338"/>
  <c r="K25" i="338"/>
  <c r="F25" i="338"/>
  <c r="H25" i="338"/>
  <c r="U25" i="338"/>
  <c r="C25" i="338"/>
  <c r="T24" i="338"/>
  <c r="S24" i="338"/>
  <c r="Q24" i="338"/>
  <c r="K24" i="338"/>
  <c r="F24" i="338"/>
  <c r="H24" i="338"/>
  <c r="C24" i="338"/>
  <c r="T23" i="338"/>
  <c r="S23" i="338"/>
  <c r="Q23" i="338"/>
  <c r="K23" i="338"/>
  <c r="F23" i="338"/>
  <c r="H23" i="338"/>
  <c r="C23" i="338"/>
  <c r="S22" i="338"/>
  <c r="T22" i="338"/>
  <c r="R22" i="338"/>
  <c r="Q22" i="338"/>
  <c r="K22" i="338"/>
  <c r="J22" i="338"/>
  <c r="H22" i="338"/>
  <c r="I22" i="338"/>
  <c r="F22" i="338"/>
  <c r="C22" i="338"/>
  <c r="U21" i="338"/>
  <c r="T21" i="338"/>
  <c r="S21" i="338"/>
  <c r="R21" i="338"/>
  <c r="Q21" i="338"/>
  <c r="K21" i="338"/>
  <c r="H21" i="338"/>
  <c r="I21" i="338"/>
  <c r="J21" i="338"/>
  <c r="F21" i="338"/>
  <c r="C21" i="338"/>
  <c r="U20" i="338"/>
  <c r="S20" i="338"/>
  <c r="T20" i="338"/>
  <c r="Q20" i="338"/>
  <c r="K20" i="338"/>
  <c r="H20" i="338"/>
  <c r="F20" i="338"/>
  <c r="C20" i="338"/>
  <c r="T19" i="338"/>
  <c r="S19" i="338"/>
  <c r="Q19" i="338"/>
  <c r="K19" i="338"/>
  <c r="F19" i="338"/>
  <c r="H19" i="338"/>
  <c r="C19" i="338"/>
  <c r="AP18" i="338"/>
  <c r="T18" i="338"/>
  <c r="S18" i="338"/>
  <c r="Q18" i="338"/>
  <c r="K18" i="338"/>
  <c r="F18" i="338"/>
  <c r="H18" i="338"/>
  <c r="C18" i="338"/>
  <c r="S17" i="338"/>
  <c r="T17" i="338"/>
  <c r="R17" i="338"/>
  <c r="Q17" i="338"/>
  <c r="K17" i="338"/>
  <c r="H17" i="338"/>
  <c r="I17" i="338"/>
  <c r="J17" i="338"/>
  <c r="F17" i="338"/>
  <c r="C17" i="338"/>
  <c r="U16" i="338"/>
  <c r="T16" i="338"/>
  <c r="S16" i="338"/>
  <c r="R16" i="338"/>
  <c r="Q16" i="338"/>
  <c r="K16" i="338"/>
  <c r="H16" i="338"/>
  <c r="I16" i="338"/>
  <c r="J16" i="338"/>
  <c r="F16" i="338"/>
  <c r="C16" i="338"/>
  <c r="AL15" i="338"/>
  <c r="T15" i="338"/>
  <c r="S15" i="338"/>
  <c r="R15" i="338"/>
  <c r="Q15" i="338"/>
  <c r="K15" i="338"/>
  <c r="F15" i="338"/>
  <c r="H15" i="338"/>
  <c r="U15" i="338"/>
  <c r="C15" i="338"/>
  <c r="T14" i="338"/>
  <c r="S14" i="338"/>
  <c r="Q14" i="338"/>
  <c r="K14" i="338"/>
  <c r="F14" i="338"/>
  <c r="H14" i="338"/>
  <c r="C14" i="338"/>
  <c r="AL13" i="338"/>
  <c r="U13" i="338"/>
  <c r="S13" i="338"/>
  <c r="T13" i="338"/>
  <c r="Q13" i="338"/>
  <c r="K13" i="338"/>
  <c r="H13" i="338"/>
  <c r="F13" i="338"/>
  <c r="C13" i="338"/>
  <c r="BR11" i="338"/>
  <c r="AL11" i="338"/>
  <c r="BR9" i="338"/>
  <c r="CL7" i="338"/>
  <c r="CC7" i="338"/>
  <c r="BW7" i="338"/>
  <c r="D75" i="337"/>
  <c r="N73" i="337"/>
  <c r="M73" i="337"/>
  <c r="G73" i="337"/>
  <c r="S72" i="337"/>
  <c r="T72" i="337"/>
  <c r="Q72" i="337"/>
  <c r="K72" i="337"/>
  <c r="I72" i="337"/>
  <c r="J72" i="337"/>
  <c r="H72" i="337"/>
  <c r="U72" i="337"/>
  <c r="F72" i="337"/>
  <c r="C72" i="337"/>
  <c r="T71" i="337"/>
  <c r="S71" i="337"/>
  <c r="R71" i="337"/>
  <c r="Q71" i="337"/>
  <c r="K71" i="337"/>
  <c r="F71" i="337"/>
  <c r="H71" i="337"/>
  <c r="U71" i="337"/>
  <c r="C71" i="337"/>
  <c r="T70" i="337"/>
  <c r="S70" i="337"/>
  <c r="Q70" i="337"/>
  <c r="K70" i="337"/>
  <c r="F70" i="337"/>
  <c r="H70" i="337"/>
  <c r="C70" i="337"/>
  <c r="T69" i="337"/>
  <c r="S69" i="337"/>
  <c r="Q69" i="337"/>
  <c r="K69" i="337"/>
  <c r="F69" i="337"/>
  <c r="H69" i="337"/>
  <c r="C69" i="337"/>
  <c r="S68" i="337"/>
  <c r="T68" i="337"/>
  <c r="R68" i="337"/>
  <c r="Q68" i="337"/>
  <c r="K68" i="337"/>
  <c r="H68" i="337"/>
  <c r="I68" i="337"/>
  <c r="J68" i="337"/>
  <c r="F68" i="337"/>
  <c r="C68" i="337"/>
  <c r="U67" i="337"/>
  <c r="T67" i="337"/>
  <c r="S67" i="337"/>
  <c r="R67" i="337"/>
  <c r="Q67" i="337"/>
  <c r="K67" i="337"/>
  <c r="H67" i="337"/>
  <c r="I67" i="337"/>
  <c r="J67" i="337"/>
  <c r="F67" i="337"/>
  <c r="C67" i="337"/>
  <c r="U66" i="337"/>
  <c r="S66" i="337"/>
  <c r="T66" i="337"/>
  <c r="Q66" i="337"/>
  <c r="K66" i="337"/>
  <c r="H66" i="337"/>
  <c r="F66" i="337"/>
  <c r="C66" i="337"/>
  <c r="S65" i="337"/>
  <c r="T65" i="337"/>
  <c r="Q65" i="337"/>
  <c r="K65" i="337"/>
  <c r="F65" i="337"/>
  <c r="H65" i="337"/>
  <c r="C65" i="337"/>
  <c r="S64" i="337"/>
  <c r="T64" i="337"/>
  <c r="Q64" i="337"/>
  <c r="K64" i="337"/>
  <c r="J64" i="337"/>
  <c r="I64" i="337"/>
  <c r="H64" i="337"/>
  <c r="U64" i="337"/>
  <c r="F64" i="337"/>
  <c r="C64" i="337"/>
  <c r="T63" i="337"/>
  <c r="S63" i="337"/>
  <c r="Q63" i="337"/>
  <c r="K63" i="337"/>
  <c r="F63" i="337"/>
  <c r="H63" i="337"/>
  <c r="C63" i="337"/>
  <c r="T62" i="337"/>
  <c r="S62" i="337"/>
  <c r="Q62" i="337"/>
  <c r="K62" i="337"/>
  <c r="F62" i="337"/>
  <c r="H62" i="337"/>
  <c r="C62" i="337"/>
  <c r="T61" i="337"/>
  <c r="S61" i="337"/>
  <c r="Q61" i="337"/>
  <c r="K61" i="337"/>
  <c r="F61" i="337"/>
  <c r="H61" i="337"/>
  <c r="C61" i="337"/>
  <c r="S60" i="337"/>
  <c r="T60" i="337"/>
  <c r="R60" i="337"/>
  <c r="Q60" i="337"/>
  <c r="K60" i="337"/>
  <c r="J60" i="337"/>
  <c r="H60" i="337"/>
  <c r="I60" i="337"/>
  <c r="F60" i="337"/>
  <c r="C60" i="337"/>
  <c r="T59" i="337"/>
  <c r="S59" i="337"/>
  <c r="Q59" i="337"/>
  <c r="K59" i="337"/>
  <c r="H59" i="337"/>
  <c r="F59" i="337"/>
  <c r="C59" i="337"/>
  <c r="S58" i="337"/>
  <c r="T58" i="337"/>
  <c r="Q58" i="337"/>
  <c r="K58" i="337"/>
  <c r="H58" i="337"/>
  <c r="F58" i="337"/>
  <c r="C58" i="337"/>
  <c r="S57" i="337"/>
  <c r="T57" i="337"/>
  <c r="Q57" i="337"/>
  <c r="K57" i="337"/>
  <c r="F57" i="337"/>
  <c r="H57" i="337"/>
  <c r="C57" i="337"/>
  <c r="S56" i="337"/>
  <c r="T56" i="337"/>
  <c r="Q56" i="337"/>
  <c r="K56" i="337"/>
  <c r="H56" i="337"/>
  <c r="F56" i="337"/>
  <c r="C56" i="337"/>
  <c r="S55" i="337"/>
  <c r="T55" i="337"/>
  <c r="Q55" i="337"/>
  <c r="K55" i="337"/>
  <c r="H55" i="337"/>
  <c r="F55" i="337"/>
  <c r="C55" i="337"/>
  <c r="U54" i="337"/>
  <c r="S54" i="337"/>
  <c r="T54" i="337"/>
  <c r="Q54" i="337"/>
  <c r="K54" i="337"/>
  <c r="H54" i="337"/>
  <c r="R54" i="337"/>
  <c r="F54" i="337"/>
  <c r="C54" i="337"/>
  <c r="U53" i="337"/>
  <c r="S53" i="337"/>
  <c r="T53" i="337"/>
  <c r="R53" i="337"/>
  <c r="Q53" i="337"/>
  <c r="K53" i="337"/>
  <c r="H53" i="337"/>
  <c r="I53" i="337"/>
  <c r="J53" i="337"/>
  <c r="F53" i="337"/>
  <c r="C53" i="337"/>
  <c r="T52" i="337"/>
  <c r="S52" i="337"/>
  <c r="Q52" i="337"/>
  <c r="K52" i="337"/>
  <c r="H52" i="337"/>
  <c r="R52" i="337"/>
  <c r="F52" i="337"/>
  <c r="C52" i="337"/>
  <c r="U51" i="337"/>
  <c r="S51" i="337"/>
  <c r="T51" i="337"/>
  <c r="Q51" i="337"/>
  <c r="K51" i="337"/>
  <c r="H51" i="337"/>
  <c r="F51" i="337"/>
  <c r="C51" i="337"/>
  <c r="T50" i="337"/>
  <c r="S50" i="337"/>
  <c r="Q50" i="337"/>
  <c r="K50" i="337"/>
  <c r="I50" i="337"/>
  <c r="J50" i="337"/>
  <c r="F50" i="337"/>
  <c r="H50" i="337"/>
  <c r="U50" i="337"/>
  <c r="C50" i="337"/>
  <c r="T49" i="337"/>
  <c r="S49" i="337"/>
  <c r="Q49" i="337"/>
  <c r="K49" i="337"/>
  <c r="F49" i="337"/>
  <c r="H49" i="337"/>
  <c r="C49" i="337"/>
  <c r="S48" i="337"/>
  <c r="T48" i="337"/>
  <c r="R48" i="337"/>
  <c r="Q48" i="337"/>
  <c r="K48" i="337"/>
  <c r="I48" i="337"/>
  <c r="J48" i="337"/>
  <c r="F48" i="337"/>
  <c r="H48" i="337"/>
  <c r="U48" i="337"/>
  <c r="C48" i="337"/>
  <c r="T47" i="337"/>
  <c r="S47" i="337"/>
  <c r="Q47" i="337"/>
  <c r="K47" i="337"/>
  <c r="F47" i="337"/>
  <c r="H47" i="337"/>
  <c r="U47" i="337"/>
  <c r="C47" i="337"/>
  <c r="S46" i="337"/>
  <c r="T46" i="337"/>
  <c r="R46" i="337"/>
  <c r="Q46" i="337"/>
  <c r="K46" i="337"/>
  <c r="I46" i="337"/>
  <c r="J46" i="337"/>
  <c r="F46" i="337"/>
  <c r="H46" i="337"/>
  <c r="U46" i="337"/>
  <c r="C46" i="337"/>
  <c r="S45" i="337"/>
  <c r="T45" i="337"/>
  <c r="Q45" i="337"/>
  <c r="K45" i="337"/>
  <c r="H45" i="337"/>
  <c r="R45" i="337"/>
  <c r="F45" i="337"/>
  <c r="C45" i="337"/>
  <c r="U44" i="337"/>
  <c r="S44" i="337"/>
  <c r="T44" i="337"/>
  <c r="Q44" i="337"/>
  <c r="K44" i="337"/>
  <c r="H44" i="337"/>
  <c r="I44" i="337"/>
  <c r="J44" i="337"/>
  <c r="F44" i="337"/>
  <c r="C44" i="337"/>
  <c r="S43" i="337"/>
  <c r="T43" i="337"/>
  <c r="Q43" i="337"/>
  <c r="K43" i="337"/>
  <c r="H43" i="337"/>
  <c r="R43" i="337"/>
  <c r="F43" i="337"/>
  <c r="C43" i="337"/>
  <c r="T42" i="337"/>
  <c r="S42" i="337"/>
  <c r="Q42" i="337"/>
  <c r="K42" i="337"/>
  <c r="F42" i="337"/>
  <c r="H42" i="337"/>
  <c r="C42" i="337"/>
  <c r="S41" i="337"/>
  <c r="T41" i="337"/>
  <c r="Q41" i="337"/>
  <c r="K41" i="337"/>
  <c r="H41" i="337"/>
  <c r="F41" i="337"/>
  <c r="C41" i="337"/>
  <c r="BP40" i="337"/>
  <c r="U40" i="337"/>
  <c r="S40" i="337"/>
  <c r="T40" i="337"/>
  <c r="Q40" i="337"/>
  <c r="K40" i="337"/>
  <c r="H40" i="337"/>
  <c r="F40" i="337"/>
  <c r="C40" i="337"/>
  <c r="BP39" i="337"/>
  <c r="S39" i="337"/>
  <c r="T39" i="337"/>
  <c r="Q39" i="337"/>
  <c r="K39" i="337"/>
  <c r="F39" i="337"/>
  <c r="H39" i="337"/>
  <c r="C39" i="337"/>
  <c r="BP38" i="337"/>
  <c r="U38" i="337"/>
  <c r="S38" i="337"/>
  <c r="T38" i="337"/>
  <c r="Q38" i="337"/>
  <c r="K38" i="337"/>
  <c r="H38" i="337"/>
  <c r="F38" i="337"/>
  <c r="C38" i="337"/>
  <c r="BP37" i="337"/>
  <c r="U37" i="337"/>
  <c r="S37" i="337"/>
  <c r="T37" i="337"/>
  <c r="Q37" i="337"/>
  <c r="K37" i="337"/>
  <c r="F37" i="337"/>
  <c r="H37" i="337"/>
  <c r="C37" i="337"/>
  <c r="BP36" i="337"/>
  <c r="S36" i="337"/>
  <c r="T36" i="337"/>
  <c r="Q36" i="337"/>
  <c r="K36" i="337"/>
  <c r="H36" i="337"/>
  <c r="F36" i="337"/>
  <c r="C36" i="337"/>
  <c r="BP35" i="337"/>
  <c r="S35" i="337"/>
  <c r="T35" i="337"/>
  <c r="Q35" i="337"/>
  <c r="K35" i="337"/>
  <c r="F35" i="337"/>
  <c r="H35" i="337"/>
  <c r="C35" i="337"/>
  <c r="BP34" i="337"/>
  <c r="U34" i="337"/>
  <c r="S34" i="337"/>
  <c r="T34" i="337"/>
  <c r="Q34" i="337"/>
  <c r="K34" i="337"/>
  <c r="H34" i="337"/>
  <c r="F34" i="337"/>
  <c r="C34" i="337"/>
  <c r="T33" i="337"/>
  <c r="S33" i="337"/>
  <c r="R33" i="337"/>
  <c r="Q33" i="337"/>
  <c r="K33" i="337"/>
  <c r="F33" i="337"/>
  <c r="H33" i="337"/>
  <c r="U33" i="337"/>
  <c r="C33" i="337"/>
  <c r="U32" i="337"/>
  <c r="S32" i="337"/>
  <c r="T32" i="337"/>
  <c r="Q32" i="337"/>
  <c r="K32" i="337"/>
  <c r="H32" i="337"/>
  <c r="R32" i="337"/>
  <c r="F32" i="337"/>
  <c r="C32" i="337"/>
  <c r="T31" i="337"/>
  <c r="S31" i="337"/>
  <c r="R31" i="337"/>
  <c r="Q31" i="337"/>
  <c r="K31" i="337"/>
  <c r="I31" i="337"/>
  <c r="J31" i="337"/>
  <c r="F31" i="337"/>
  <c r="H31" i="337"/>
  <c r="U31" i="337"/>
  <c r="C31" i="337"/>
  <c r="BP30" i="337"/>
  <c r="BD30" i="337"/>
  <c r="AR30" i="337"/>
  <c r="AA30" i="337"/>
  <c r="S30" i="337"/>
  <c r="T30" i="337"/>
  <c r="Q30" i="337"/>
  <c r="K30" i="337"/>
  <c r="H30" i="337"/>
  <c r="F30" i="337"/>
  <c r="C30" i="337"/>
  <c r="U29" i="337"/>
  <c r="S29" i="337"/>
  <c r="T29" i="337"/>
  <c r="Q29" i="337"/>
  <c r="K29" i="337"/>
  <c r="H29" i="337"/>
  <c r="F29" i="337"/>
  <c r="C29" i="337"/>
  <c r="U28" i="337"/>
  <c r="S28" i="337"/>
  <c r="T28" i="337"/>
  <c r="Q28" i="337"/>
  <c r="K28" i="337"/>
  <c r="H28" i="337"/>
  <c r="F28" i="337"/>
  <c r="C28" i="337"/>
  <c r="T27" i="337"/>
  <c r="S27" i="337"/>
  <c r="Q27" i="337"/>
  <c r="K27" i="337"/>
  <c r="I27" i="337"/>
  <c r="J27" i="337"/>
  <c r="F27" i="337"/>
  <c r="H27" i="337"/>
  <c r="U27" i="337"/>
  <c r="C27" i="337"/>
  <c r="U26" i="337"/>
  <c r="S26" i="337"/>
  <c r="T26" i="337"/>
  <c r="Q26" i="337"/>
  <c r="K26" i="337"/>
  <c r="I26" i="337"/>
  <c r="J26" i="337"/>
  <c r="H26" i="337"/>
  <c r="R26" i="337"/>
  <c r="F26" i="337"/>
  <c r="C26" i="337"/>
  <c r="T25" i="337"/>
  <c r="S25" i="337"/>
  <c r="Q25" i="337"/>
  <c r="K25" i="337"/>
  <c r="F25" i="337"/>
  <c r="H25" i="337"/>
  <c r="C25" i="337"/>
  <c r="S24" i="337"/>
  <c r="T24" i="337"/>
  <c r="Q24" i="337"/>
  <c r="K24" i="337"/>
  <c r="F24" i="337"/>
  <c r="H24" i="337"/>
  <c r="C24" i="337"/>
  <c r="T23" i="337"/>
  <c r="S23" i="337"/>
  <c r="R23" i="337"/>
  <c r="Q23" i="337"/>
  <c r="K23" i="337"/>
  <c r="I23" i="337"/>
  <c r="J23" i="337"/>
  <c r="F23" i="337"/>
  <c r="H23" i="337"/>
  <c r="U23" i="337"/>
  <c r="C23" i="337"/>
  <c r="U22" i="337"/>
  <c r="S22" i="337"/>
  <c r="T22" i="337"/>
  <c r="R22" i="337"/>
  <c r="Q22" i="337"/>
  <c r="K22" i="337"/>
  <c r="J22" i="337"/>
  <c r="H22" i="337"/>
  <c r="I22" i="337"/>
  <c r="F22" i="337"/>
  <c r="C22" i="337"/>
  <c r="T21" i="337"/>
  <c r="S21" i="337"/>
  <c r="Q21" i="337"/>
  <c r="K21" i="337"/>
  <c r="F21" i="337"/>
  <c r="H21" i="337"/>
  <c r="C21" i="337"/>
  <c r="S20" i="337"/>
  <c r="T20" i="337"/>
  <c r="Q20" i="337"/>
  <c r="K20" i="337"/>
  <c r="H20" i="337"/>
  <c r="U20" i="337"/>
  <c r="F20" i="337"/>
  <c r="C20" i="337"/>
  <c r="S19" i="337"/>
  <c r="T19" i="337"/>
  <c r="R19" i="337"/>
  <c r="Q19" i="337"/>
  <c r="K19" i="337"/>
  <c r="F19" i="337"/>
  <c r="H19" i="337"/>
  <c r="U19" i="337"/>
  <c r="C19" i="337"/>
  <c r="AP18" i="337"/>
  <c r="T18" i="337"/>
  <c r="S18" i="337"/>
  <c r="Q18" i="337"/>
  <c r="K18" i="337"/>
  <c r="I18" i="337"/>
  <c r="J18" i="337"/>
  <c r="F18" i="337"/>
  <c r="H18" i="337"/>
  <c r="U18" i="337"/>
  <c r="C18" i="337"/>
  <c r="U17" i="337"/>
  <c r="S17" i="337"/>
  <c r="T17" i="337"/>
  <c r="Q17" i="337"/>
  <c r="K17" i="337"/>
  <c r="J17" i="337"/>
  <c r="H17" i="337"/>
  <c r="I17" i="337"/>
  <c r="F17" i="337"/>
  <c r="C17" i="337"/>
  <c r="T16" i="337"/>
  <c r="S16" i="337"/>
  <c r="Q16" i="337"/>
  <c r="K16" i="337"/>
  <c r="H16" i="337"/>
  <c r="F16" i="337"/>
  <c r="C16" i="337"/>
  <c r="AL15" i="337"/>
  <c r="T15" i="337"/>
  <c r="S15" i="337"/>
  <c r="R15" i="337"/>
  <c r="Q15" i="337"/>
  <c r="K15" i="337"/>
  <c r="F15" i="337"/>
  <c r="H15" i="337"/>
  <c r="U15" i="337"/>
  <c r="C15" i="337"/>
  <c r="T14" i="337"/>
  <c r="S14" i="337"/>
  <c r="Q14" i="337"/>
  <c r="K14" i="337"/>
  <c r="F14" i="337"/>
  <c r="H14" i="337"/>
  <c r="C14" i="337"/>
  <c r="AL13" i="337"/>
  <c r="S13" i="337"/>
  <c r="T13" i="337"/>
  <c r="Q13" i="337"/>
  <c r="K13" i="337"/>
  <c r="H13" i="337"/>
  <c r="U13" i="337"/>
  <c r="F13" i="337"/>
  <c r="C13" i="337"/>
  <c r="BR11" i="337"/>
  <c r="AL11" i="337"/>
  <c r="BR9" i="337"/>
  <c r="CL7" i="337"/>
  <c r="CC7" i="337"/>
  <c r="BW7" i="337"/>
  <c r="N73" i="336"/>
  <c r="M73" i="336"/>
  <c r="D75" i="336"/>
  <c r="G73" i="336"/>
  <c r="U72" i="336"/>
  <c r="S72" i="336"/>
  <c r="T72" i="336"/>
  <c r="Q72" i="336"/>
  <c r="K72" i="336"/>
  <c r="H72" i="336"/>
  <c r="R72" i="336"/>
  <c r="F72" i="336"/>
  <c r="C72" i="336"/>
  <c r="T71" i="336"/>
  <c r="S71" i="336"/>
  <c r="Q71" i="336"/>
  <c r="K71" i="336"/>
  <c r="F71" i="336"/>
  <c r="H71" i="336"/>
  <c r="C71" i="336"/>
  <c r="U70" i="336"/>
  <c r="T70" i="336"/>
  <c r="S70" i="336"/>
  <c r="Q70" i="336"/>
  <c r="K70" i="336"/>
  <c r="H70" i="336"/>
  <c r="F70" i="336"/>
  <c r="C70" i="336"/>
  <c r="T69" i="336"/>
  <c r="S69" i="336"/>
  <c r="Q69" i="336"/>
  <c r="K69" i="336"/>
  <c r="F69" i="336"/>
  <c r="H69" i="336"/>
  <c r="C69" i="336"/>
  <c r="S68" i="336"/>
  <c r="T68" i="336"/>
  <c r="Q68" i="336"/>
  <c r="K68" i="336"/>
  <c r="I68" i="336"/>
  <c r="J68" i="336"/>
  <c r="H68" i="336"/>
  <c r="F68" i="336"/>
  <c r="C68" i="336"/>
  <c r="T67" i="336"/>
  <c r="S67" i="336"/>
  <c r="Q67" i="336"/>
  <c r="K67" i="336"/>
  <c r="F67" i="336"/>
  <c r="H67" i="336"/>
  <c r="C67" i="336"/>
  <c r="U66" i="336"/>
  <c r="S66" i="336"/>
  <c r="T66" i="336"/>
  <c r="Q66" i="336"/>
  <c r="K66" i="336"/>
  <c r="H66" i="336"/>
  <c r="F66" i="336"/>
  <c r="C66" i="336"/>
  <c r="S65" i="336"/>
  <c r="T65" i="336"/>
  <c r="Q65" i="336"/>
  <c r="K65" i="336"/>
  <c r="F65" i="336"/>
  <c r="H65" i="336"/>
  <c r="C65" i="336"/>
  <c r="U64" i="336"/>
  <c r="S64" i="336"/>
  <c r="T64" i="336"/>
  <c r="Q64" i="336"/>
  <c r="K64" i="336"/>
  <c r="I64" i="336"/>
  <c r="J64" i="336"/>
  <c r="F64" i="336"/>
  <c r="H64" i="336"/>
  <c r="R64" i="336"/>
  <c r="C64" i="336"/>
  <c r="S63" i="336"/>
  <c r="T63" i="336"/>
  <c r="Q63" i="336"/>
  <c r="K63" i="336"/>
  <c r="F63" i="336"/>
  <c r="H63" i="336"/>
  <c r="C63" i="336"/>
  <c r="T62" i="336"/>
  <c r="S62" i="336"/>
  <c r="R62" i="336"/>
  <c r="Q62" i="336"/>
  <c r="K62" i="336"/>
  <c r="F62" i="336"/>
  <c r="H62" i="336"/>
  <c r="C62" i="336"/>
  <c r="T61" i="336"/>
  <c r="S61" i="336"/>
  <c r="Q61" i="336"/>
  <c r="K61" i="336"/>
  <c r="F61" i="336"/>
  <c r="H61" i="336"/>
  <c r="C61" i="336"/>
  <c r="T60" i="336"/>
  <c r="S60" i="336"/>
  <c r="R60" i="336"/>
  <c r="Q60" i="336"/>
  <c r="K60" i="336"/>
  <c r="F60" i="336"/>
  <c r="H60" i="336"/>
  <c r="C60" i="336"/>
  <c r="U59" i="336"/>
  <c r="S59" i="336"/>
  <c r="T59" i="336"/>
  <c r="R59" i="336"/>
  <c r="Q59" i="336"/>
  <c r="K59" i="336"/>
  <c r="H59" i="336"/>
  <c r="I59" i="336"/>
  <c r="J59" i="336"/>
  <c r="F59" i="336"/>
  <c r="C59" i="336"/>
  <c r="U58" i="336"/>
  <c r="S58" i="336"/>
  <c r="T58" i="336"/>
  <c r="Q58" i="336"/>
  <c r="K58" i="336"/>
  <c r="H58" i="336"/>
  <c r="R58" i="336"/>
  <c r="F58" i="336"/>
  <c r="C58" i="336"/>
  <c r="S57" i="336"/>
  <c r="T57" i="336"/>
  <c r="Q57" i="336"/>
  <c r="K57" i="336"/>
  <c r="H57" i="336"/>
  <c r="I57" i="336"/>
  <c r="J57" i="336"/>
  <c r="F57" i="336"/>
  <c r="C57" i="336"/>
  <c r="T56" i="336"/>
  <c r="S56" i="336"/>
  <c r="Q56" i="336"/>
  <c r="K56" i="336"/>
  <c r="I56" i="336"/>
  <c r="J56" i="336"/>
  <c r="F56" i="336"/>
  <c r="H56" i="336"/>
  <c r="C56" i="336"/>
  <c r="T55" i="336"/>
  <c r="S55" i="336"/>
  <c r="Q55" i="336"/>
  <c r="K55" i="336"/>
  <c r="F55" i="336"/>
  <c r="H55" i="336"/>
  <c r="R55" i="336"/>
  <c r="C55" i="336"/>
  <c r="T54" i="336"/>
  <c r="S54" i="336"/>
  <c r="Q54" i="336"/>
  <c r="K54" i="336"/>
  <c r="I54" i="336"/>
  <c r="J54" i="336"/>
  <c r="F54" i="336"/>
  <c r="H54" i="336"/>
  <c r="C54" i="336"/>
  <c r="T53" i="336"/>
  <c r="S53" i="336"/>
  <c r="Q53" i="336"/>
  <c r="K53" i="336"/>
  <c r="F53" i="336"/>
  <c r="H53" i="336"/>
  <c r="R53" i="336"/>
  <c r="C53" i="336"/>
  <c r="S52" i="336"/>
  <c r="T52" i="336"/>
  <c r="Q52" i="336"/>
  <c r="K52" i="336"/>
  <c r="H52" i="336"/>
  <c r="F52" i="336"/>
  <c r="C52" i="336"/>
  <c r="S51" i="336"/>
  <c r="T51" i="336"/>
  <c r="Q51" i="336"/>
  <c r="K51" i="336"/>
  <c r="I51" i="336"/>
  <c r="J51" i="336"/>
  <c r="H51" i="336"/>
  <c r="F51" i="336"/>
  <c r="C51" i="336"/>
  <c r="S50" i="336"/>
  <c r="T50" i="336"/>
  <c r="Q50" i="336"/>
  <c r="K50" i="336"/>
  <c r="H50" i="336"/>
  <c r="I50" i="336"/>
  <c r="J50" i="336"/>
  <c r="F50" i="336"/>
  <c r="C50" i="336"/>
  <c r="T49" i="336"/>
  <c r="S49" i="336"/>
  <c r="Q49" i="336"/>
  <c r="K49" i="336"/>
  <c r="F49" i="336"/>
  <c r="H49" i="336"/>
  <c r="C49" i="336"/>
  <c r="S48" i="336"/>
  <c r="T48" i="336"/>
  <c r="Q48" i="336"/>
  <c r="K48" i="336"/>
  <c r="H48" i="336"/>
  <c r="I48" i="336"/>
  <c r="J48" i="336"/>
  <c r="F48" i="336"/>
  <c r="C48" i="336"/>
  <c r="U47" i="336"/>
  <c r="T47" i="336"/>
  <c r="S47" i="336"/>
  <c r="Q47" i="336"/>
  <c r="K47" i="336"/>
  <c r="F47" i="336"/>
  <c r="H47" i="336"/>
  <c r="C47" i="336"/>
  <c r="S46" i="336"/>
  <c r="T46" i="336"/>
  <c r="Q46" i="336"/>
  <c r="K46" i="336"/>
  <c r="H46" i="336"/>
  <c r="I46" i="336"/>
  <c r="J46" i="336"/>
  <c r="F46" i="336"/>
  <c r="C46" i="336"/>
  <c r="T45" i="336"/>
  <c r="S45" i="336"/>
  <c r="Q45" i="336"/>
  <c r="K45" i="336"/>
  <c r="F45" i="336"/>
  <c r="H45" i="336"/>
  <c r="C45" i="336"/>
  <c r="T44" i="336"/>
  <c r="S44" i="336"/>
  <c r="R44" i="336"/>
  <c r="Q44" i="336"/>
  <c r="K44" i="336"/>
  <c r="F44" i="336"/>
  <c r="H44" i="336"/>
  <c r="C44" i="336"/>
  <c r="T43" i="336"/>
  <c r="S43" i="336"/>
  <c r="Q43" i="336"/>
  <c r="K43" i="336"/>
  <c r="F43" i="336"/>
  <c r="H43" i="336"/>
  <c r="C43" i="336"/>
  <c r="S42" i="336"/>
  <c r="T42" i="336"/>
  <c r="Q42" i="336"/>
  <c r="K42" i="336"/>
  <c r="F42" i="336"/>
  <c r="H42" i="336"/>
  <c r="C42" i="336"/>
  <c r="T41" i="336"/>
  <c r="S41" i="336"/>
  <c r="R41" i="336"/>
  <c r="Q41" i="336"/>
  <c r="K41" i="336"/>
  <c r="F41" i="336"/>
  <c r="H41" i="336"/>
  <c r="C41" i="336"/>
  <c r="BP40" i="336"/>
  <c r="U40" i="336"/>
  <c r="S40" i="336"/>
  <c r="T40" i="336"/>
  <c r="Q40" i="336"/>
  <c r="K40" i="336"/>
  <c r="I40" i="336"/>
  <c r="J40" i="336"/>
  <c r="H40" i="336"/>
  <c r="R40" i="336"/>
  <c r="F40" i="336"/>
  <c r="C40" i="336"/>
  <c r="BP39" i="336"/>
  <c r="T39" i="336"/>
  <c r="S39" i="336"/>
  <c r="R39" i="336"/>
  <c r="Q39" i="336"/>
  <c r="K39" i="336"/>
  <c r="F39" i="336"/>
  <c r="H39" i="336"/>
  <c r="C39" i="336"/>
  <c r="BP38" i="336"/>
  <c r="S38" i="336"/>
  <c r="T38" i="336"/>
  <c r="Q38" i="336"/>
  <c r="K38" i="336"/>
  <c r="H38" i="336"/>
  <c r="R38" i="336"/>
  <c r="F38" i="336"/>
  <c r="C38" i="336"/>
  <c r="BP37" i="336"/>
  <c r="T37" i="336"/>
  <c r="S37" i="336"/>
  <c r="Q37" i="336"/>
  <c r="K37" i="336"/>
  <c r="F37" i="336"/>
  <c r="H37" i="336"/>
  <c r="C37" i="336"/>
  <c r="BP36" i="336"/>
  <c r="U36" i="336"/>
  <c r="S36" i="336"/>
  <c r="T36" i="336"/>
  <c r="Q36" i="336"/>
  <c r="K36" i="336"/>
  <c r="H36" i="336"/>
  <c r="R36" i="336"/>
  <c r="F36" i="336"/>
  <c r="C36" i="336"/>
  <c r="BP35" i="336"/>
  <c r="T35" i="336"/>
  <c r="S35" i="336"/>
  <c r="Q35" i="336"/>
  <c r="K35" i="336"/>
  <c r="F35" i="336"/>
  <c r="H35" i="336"/>
  <c r="U35" i="336"/>
  <c r="C35" i="336"/>
  <c r="BP34" i="336"/>
  <c r="S34" i="336"/>
  <c r="T34" i="336"/>
  <c r="Q34" i="336"/>
  <c r="K34" i="336"/>
  <c r="H34" i="336"/>
  <c r="F34" i="336"/>
  <c r="C34" i="336"/>
  <c r="S33" i="336"/>
  <c r="T33" i="336"/>
  <c r="Q33" i="336"/>
  <c r="K33" i="336"/>
  <c r="H33" i="336"/>
  <c r="F33" i="336"/>
  <c r="C33" i="336"/>
  <c r="T32" i="336"/>
  <c r="S32" i="336"/>
  <c r="Q32" i="336"/>
  <c r="K32" i="336"/>
  <c r="F32" i="336"/>
  <c r="H32" i="336"/>
  <c r="C32" i="336"/>
  <c r="S31" i="336"/>
  <c r="T31" i="336"/>
  <c r="Q31" i="336"/>
  <c r="K31" i="336"/>
  <c r="I31" i="336"/>
  <c r="J31" i="336"/>
  <c r="F31" i="336"/>
  <c r="H31" i="336"/>
  <c r="C31" i="336"/>
  <c r="BP30" i="336"/>
  <c r="BD30" i="336"/>
  <c r="AR30" i="336"/>
  <c r="AA30" i="336"/>
  <c r="U30" i="336"/>
  <c r="S30" i="336"/>
  <c r="T30" i="336"/>
  <c r="Q30" i="336"/>
  <c r="K30" i="336"/>
  <c r="I30" i="336"/>
  <c r="J30" i="336"/>
  <c r="H30" i="336"/>
  <c r="R30" i="336"/>
  <c r="F30" i="336"/>
  <c r="C30" i="336"/>
  <c r="U29" i="336"/>
  <c r="S29" i="336"/>
  <c r="T29" i="336"/>
  <c r="Q29" i="336"/>
  <c r="K29" i="336"/>
  <c r="H29" i="336"/>
  <c r="R29" i="336"/>
  <c r="F29" i="336"/>
  <c r="C29" i="336"/>
  <c r="S28" i="336"/>
  <c r="T28" i="336"/>
  <c r="R28" i="336"/>
  <c r="Q28" i="336"/>
  <c r="K28" i="336"/>
  <c r="H28" i="336"/>
  <c r="I28" i="336"/>
  <c r="J28" i="336"/>
  <c r="F28" i="336"/>
  <c r="C28" i="336"/>
  <c r="S27" i="336"/>
  <c r="T27" i="336"/>
  <c r="Q27" i="336"/>
  <c r="K27" i="336"/>
  <c r="F27" i="336"/>
  <c r="H27" i="336"/>
  <c r="C27" i="336"/>
  <c r="S26" i="336"/>
  <c r="T26" i="336"/>
  <c r="Q26" i="336"/>
  <c r="K26" i="336"/>
  <c r="F26" i="336"/>
  <c r="H26" i="336"/>
  <c r="C26" i="336"/>
  <c r="S25" i="336"/>
  <c r="T25" i="336"/>
  <c r="R25" i="336"/>
  <c r="Q25" i="336"/>
  <c r="K25" i="336"/>
  <c r="F25" i="336"/>
  <c r="H25" i="336"/>
  <c r="U25" i="336"/>
  <c r="C25" i="336"/>
  <c r="T24" i="336"/>
  <c r="S24" i="336"/>
  <c r="Q24" i="336"/>
  <c r="K24" i="336"/>
  <c r="F24" i="336"/>
  <c r="H24" i="336"/>
  <c r="C24" i="336"/>
  <c r="U23" i="336"/>
  <c r="T23" i="336"/>
  <c r="S23" i="336"/>
  <c r="Q23" i="336"/>
  <c r="K23" i="336"/>
  <c r="F23" i="336"/>
  <c r="H23" i="336"/>
  <c r="C23" i="336"/>
  <c r="T22" i="336"/>
  <c r="S22" i="336"/>
  <c r="Q22" i="336"/>
  <c r="K22" i="336"/>
  <c r="F22" i="336"/>
  <c r="H22" i="336"/>
  <c r="C22" i="336"/>
  <c r="S21" i="336"/>
  <c r="T21" i="336"/>
  <c r="Q21" i="336"/>
  <c r="K21" i="336"/>
  <c r="I21" i="336"/>
  <c r="J21" i="336"/>
  <c r="H21" i="336"/>
  <c r="F21" i="336"/>
  <c r="C21" i="336"/>
  <c r="U20" i="336"/>
  <c r="S20" i="336"/>
  <c r="T20" i="336"/>
  <c r="Q20" i="336"/>
  <c r="K20" i="336"/>
  <c r="I20" i="336"/>
  <c r="J20" i="336"/>
  <c r="H20" i="336"/>
  <c r="R20" i="336"/>
  <c r="F20" i="336"/>
  <c r="C20" i="336"/>
  <c r="U19" i="336"/>
  <c r="S19" i="336"/>
  <c r="T19" i="336"/>
  <c r="Q19" i="336"/>
  <c r="K19" i="336"/>
  <c r="H19" i="336"/>
  <c r="F19" i="336"/>
  <c r="C19" i="336"/>
  <c r="AP18" i="336"/>
  <c r="T18" i="336"/>
  <c r="S18" i="336"/>
  <c r="Q18" i="336"/>
  <c r="K18" i="336"/>
  <c r="H18" i="336"/>
  <c r="R18" i="336"/>
  <c r="F18" i="336"/>
  <c r="C18" i="336"/>
  <c r="T17" i="336"/>
  <c r="S17" i="336"/>
  <c r="R17" i="336"/>
  <c r="Q17" i="336"/>
  <c r="K17" i="336"/>
  <c r="F17" i="336"/>
  <c r="H17" i="336"/>
  <c r="C17" i="336"/>
  <c r="T16" i="336"/>
  <c r="S16" i="336"/>
  <c r="Q16" i="336"/>
  <c r="K16" i="336"/>
  <c r="F16" i="336"/>
  <c r="H16" i="336"/>
  <c r="C16" i="336"/>
  <c r="AL15" i="336"/>
  <c r="S15" i="336"/>
  <c r="T15" i="336"/>
  <c r="R15" i="336"/>
  <c r="Q15" i="336"/>
  <c r="K15" i="336"/>
  <c r="I15" i="336"/>
  <c r="J15" i="336"/>
  <c r="F15" i="336"/>
  <c r="H15" i="336"/>
  <c r="U15" i="336"/>
  <c r="C15" i="336"/>
  <c r="T14" i="336"/>
  <c r="S14" i="336"/>
  <c r="Q14" i="336"/>
  <c r="K14" i="336"/>
  <c r="F14" i="336"/>
  <c r="H14" i="336"/>
  <c r="C14" i="336"/>
  <c r="AL13" i="336"/>
  <c r="U13" i="336"/>
  <c r="S13" i="336"/>
  <c r="T13" i="336"/>
  <c r="R13" i="336"/>
  <c r="Q13" i="336"/>
  <c r="K13" i="336"/>
  <c r="I13" i="336"/>
  <c r="H13" i="336"/>
  <c r="F13" i="336"/>
  <c r="C13" i="336"/>
  <c r="BR11" i="336"/>
  <c r="AL11" i="336"/>
  <c r="BR9" i="336"/>
  <c r="CL7" i="336"/>
  <c r="CC7" i="336"/>
  <c r="BW7" i="336"/>
  <c r="D75" i="335"/>
  <c r="N73" i="335"/>
  <c r="M73" i="335"/>
  <c r="G73" i="335"/>
  <c r="T72" i="335"/>
  <c r="S72" i="335"/>
  <c r="Q72" i="335"/>
  <c r="K72" i="335"/>
  <c r="F72" i="335"/>
  <c r="H72" i="335"/>
  <c r="C72" i="335"/>
  <c r="S71" i="335"/>
  <c r="T71" i="335"/>
  <c r="Q71" i="335"/>
  <c r="K71" i="335"/>
  <c r="F71" i="335"/>
  <c r="H71" i="335"/>
  <c r="C71" i="335"/>
  <c r="S70" i="335"/>
  <c r="T70" i="335"/>
  <c r="Q70" i="335"/>
  <c r="K70" i="335"/>
  <c r="I70" i="335"/>
  <c r="J70" i="335"/>
  <c r="H70" i="335"/>
  <c r="F70" i="335"/>
  <c r="C70" i="335"/>
  <c r="T69" i="335"/>
  <c r="S69" i="335"/>
  <c r="Q69" i="335"/>
  <c r="K69" i="335"/>
  <c r="F69" i="335"/>
  <c r="H69" i="335"/>
  <c r="C69" i="335"/>
  <c r="S68" i="335"/>
  <c r="T68" i="335"/>
  <c r="R68" i="335"/>
  <c r="Q68" i="335"/>
  <c r="K68" i="335"/>
  <c r="F68" i="335"/>
  <c r="H68" i="335"/>
  <c r="C68" i="335"/>
  <c r="S67" i="335"/>
  <c r="T67" i="335"/>
  <c r="R67" i="335"/>
  <c r="Q67" i="335"/>
  <c r="K67" i="335"/>
  <c r="F67" i="335"/>
  <c r="H67" i="335"/>
  <c r="C67" i="335"/>
  <c r="S66" i="335"/>
  <c r="T66" i="335"/>
  <c r="Q66" i="335"/>
  <c r="K66" i="335"/>
  <c r="H66" i="335"/>
  <c r="F66" i="335"/>
  <c r="C66" i="335"/>
  <c r="S65" i="335"/>
  <c r="T65" i="335"/>
  <c r="Q65" i="335"/>
  <c r="K65" i="335"/>
  <c r="H65" i="335"/>
  <c r="F65" i="335"/>
  <c r="C65" i="335"/>
  <c r="T64" i="335"/>
  <c r="S64" i="335"/>
  <c r="Q64" i="335"/>
  <c r="K64" i="335"/>
  <c r="F64" i="335"/>
  <c r="H64" i="335"/>
  <c r="C64" i="335"/>
  <c r="S63" i="335"/>
  <c r="T63" i="335"/>
  <c r="Q63" i="335"/>
  <c r="K63" i="335"/>
  <c r="F63" i="335"/>
  <c r="H63" i="335"/>
  <c r="U63" i="335"/>
  <c r="C63" i="335"/>
  <c r="S62" i="335"/>
  <c r="T62" i="335"/>
  <c r="R62" i="335"/>
  <c r="Q62" i="335"/>
  <c r="K62" i="335"/>
  <c r="H62" i="335"/>
  <c r="I62" i="335"/>
  <c r="J62" i="335"/>
  <c r="F62" i="335"/>
  <c r="C62" i="335"/>
  <c r="T61" i="335"/>
  <c r="S61" i="335"/>
  <c r="Q61" i="335"/>
  <c r="K61" i="335"/>
  <c r="H61" i="335"/>
  <c r="U61" i="335"/>
  <c r="F61" i="335"/>
  <c r="C61" i="335"/>
  <c r="S60" i="335"/>
  <c r="T60" i="335"/>
  <c r="Q60" i="335"/>
  <c r="K60" i="335"/>
  <c r="J60" i="335"/>
  <c r="H60" i="335"/>
  <c r="I60" i="335"/>
  <c r="F60" i="335"/>
  <c r="C60" i="335"/>
  <c r="S59" i="335"/>
  <c r="T59" i="335"/>
  <c r="R59" i="335"/>
  <c r="Q59" i="335"/>
  <c r="K59" i="335"/>
  <c r="H59" i="335"/>
  <c r="I59" i="335"/>
  <c r="J59" i="335"/>
  <c r="F59" i="335"/>
  <c r="C59" i="335"/>
  <c r="T58" i="335"/>
  <c r="S58" i="335"/>
  <c r="Q58" i="335"/>
  <c r="K58" i="335"/>
  <c r="F58" i="335"/>
  <c r="H58" i="335"/>
  <c r="C58" i="335"/>
  <c r="S57" i="335"/>
  <c r="T57" i="335"/>
  <c r="Q57" i="335"/>
  <c r="K57" i="335"/>
  <c r="F57" i="335"/>
  <c r="H57" i="335"/>
  <c r="C57" i="335"/>
  <c r="S56" i="335"/>
  <c r="T56" i="335"/>
  <c r="Q56" i="335"/>
  <c r="K56" i="335"/>
  <c r="F56" i="335"/>
  <c r="H56" i="335"/>
  <c r="C56" i="335"/>
  <c r="S55" i="335"/>
  <c r="T55" i="335"/>
  <c r="R55" i="335"/>
  <c r="Q55" i="335"/>
  <c r="K55" i="335"/>
  <c r="J55" i="335"/>
  <c r="I55" i="335"/>
  <c r="H55" i="335"/>
  <c r="U55" i="335"/>
  <c r="F55" i="335"/>
  <c r="C55" i="335"/>
  <c r="S54" i="335"/>
  <c r="T54" i="335"/>
  <c r="Q54" i="335"/>
  <c r="K54" i="335"/>
  <c r="F54" i="335"/>
  <c r="H54" i="335"/>
  <c r="C54" i="335"/>
  <c r="S53" i="335"/>
  <c r="T53" i="335"/>
  <c r="R53" i="335"/>
  <c r="Q53" i="335"/>
  <c r="K53" i="335"/>
  <c r="J53" i="335"/>
  <c r="I53" i="335"/>
  <c r="H53" i="335"/>
  <c r="U53" i="335"/>
  <c r="F53" i="335"/>
  <c r="C53" i="335"/>
  <c r="S52" i="335"/>
  <c r="T52" i="335"/>
  <c r="R52" i="335"/>
  <c r="Q52" i="335"/>
  <c r="K52" i="335"/>
  <c r="H52" i="335"/>
  <c r="I52" i="335"/>
  <c r="J52" i="335"/>
  <c r="F52" i="335"/>
  <c r="C52" i="335"/>
  <c r="T51" i="335"/>
  <c r="S51" i="335"/>
  <c r="Q51" i="335"/>
  <c r="K51" i="335"/>
  <c r="H51" i="335"/>
  <c r="U51" i="335"/>
  <c r="F51" i="335"/>
  <c r="C51" i="335"/>
  <c r="S50" i="335"/>
  <c r="T50" i="335"/>
  <c r="Q50" i="335"/>
  <c r="K50" i="335"/>
  <c r="F50" i="335"/>
  <c r="H50" i="335"/>
  <c r="C50" i="335"/>
  <c r="T49" i="335"/>
  <c r="S49" i="335"/>
  <c r="Q49" i="335"/>
  <c r="K49" i="335"/>
  <c r="F49" i="335"/>
  <c r="H49" i="335"/>
  <c r="C49" i="335"/>
  <c r="S48" i="335"/>
  <c r="T48" i="335"/>
  <c r="Q48" i="335"/>
  <c r="K48" i="335"/>
  <c r="F48" i="335"/>
  <c r="H48" i="335"/>
  <c r="C48" i="335"/>
  <c r="T47" i="335"/>
  <c r="S47" i="335"/>
  <c r="Q47" i="335"/>
  <c r="K47" i="335"/>
  <c r="F47" i="335"/>
  <c r="H47" i="335"/>
  <c r="C47" i="335"/>
  <c r="S46" i="335"/>
  <c r="T46" i="335"/>
  <c r="Q46" i="335"/>
  <c r="K46" i="335"/>
  <c r="F46" i="335"/>
  <c r="H46" i="335"/>
  <c r="C46" i="335"/>
  <c r="S45" i="335"/>
  <c r="T45" i="335"/>
  <c r="Q45" i="335"/>
  <c r="K45" i="335"/>
  <c r="F45" i="335"/>
  <c r="H45" i="335"/>
  <c r="R45" i="335"/>
  <c r="C45" i="335"/>
  <c r="S44" i="335"/>
  <c r="T44" i="335"/>
  <c r="R44" i="335"/>
  <c r="Q44" i="335"/>
  <c r="K44" i="335"/>
  <c r="J44" i="335"/>
  <c r="I44" i="335"/>
  <c r="H44" i="335"/>
  <c r="U44" i="335"/>
  <c r="F44" i="335"/>
  <c r="C44" i="335"/>
  <c r="S43" i="335"/>
  <c r="T43" i="335"/>
  <c r="Q43" i="335"/>
  <c r="K43" i="335"/>
  <c r="F43" i="335"/>
  <c r="H43" i="335"/>
  <c r="C43" i="335"/>
  <c r="T42" i="335"/>
  <c r="S42" i="335"/>
  <c r="Q42" i="335"/>
  <c r="K42" i="335"/>
  <c r="H42" i="335"/>
  <c r="F42" i="335"/>
  <c r="C42" i="335"/>
  <c r="T41" i="335"/>
  <c r="S41" i="335"/>
  <c r="Q41" i="335"/>
  <c r="K41" i="335"/>
  <c r="F41" i="335"/>
  <c r="H41" i="335"/>
  <c r="C41" i="335"/>
  <c r="BP40" i="335"/>
  <c r="T40" i="335"/>
  <c r="S40" i="335"/>
  <c r="Q40" i="335"/>
  <c r="K40" i="335"/>
  <c r="F40" i="335"/>
  <c r="H40" i="335"/>
  <c r="C40" i="335"/>
  <c r="BP39" i="335"/>
  <c r="T39" i="335"/>
  <c r="S39" i="335"/>
  <c r="Q39" i="335"/>
  <c r="K39" i="335"/>
  <c r="F39" i="335"/>
  <c r="H39" i="335"/>
  <c r="C39" i="335"/>
  <c r="BP38" i="335"/>
  <c r="T38" i="335"/>
  <c r="S38" i="335"/>
  <c r="Q38" i="335"/>
  <c r="K38" i="335"/>
  <c r="F38" i="335"/>
  <c r="H38" i="335"/>
  <c r="C38" i="335"/>
  <c r="BP37" i="335"/>
  <c r="T37" i="335"/>
  <c r="S37" i="335"/>
  <c r="Q37" i="335"/>
  <c r="K37" i="335"/>
  <c r="F37" i="335"/>
  <c r="H37" i="335"/>
  <c r="C37" i="335"/>
  <c r="BP36" i="335"/>
  <c r="T36" i="335"/>
  <c r="S36" i="335"/>
  <c r="Q36" i="335"/>
  <c r="K36" i="335"/>
  <c r="F36" i="335"/>
  <c r="H36" i="335"/>
  <c r="C36" i="335"/>
  <c r="BP35" i="335"/>
  <c r="T35" i="335"/>
  <c r="S35" i="335"/>
  <c r="Q35" i="335"/>
  <c r="K35" i="335"/>
  <c r="F35" i="335"/>
  <c r="H35" i="335"/>
  <c r="C35" i="335"/>
  <c r="BP34" i="335"/>
  <c r="S34" i="335"/>
  <c r="T34" i="335"/>
  <c r="Q34" i="335"/>
  <c r="K34" i="335"/>
  <c r="F34" i="335"/>
  <c r="H34" i="335"/>
  <c r="C34" i="335"/>
  <c r="S33" i="335"/>
  <c r="T33" i="335"/>
  <c r="Q33" i="335"/>
  <c r="K33" i="335"/>
  <c r="J33" i="335"/>
  <c r="I33" i="335"/>
  <c r="F33" i="335"/>
  <c r="H33" i="335"/>
  <c r="C33" i="335"/>
  <c r="S32" i="335"/>
  <c r="T32" i="335"/>
  <c r="Q32" i="335"/>
  <c r="K32" i="335"/>
  <c r="I32" i="335"/>
  <c r="J32" i="335"/>
  <c r="F32" i="335"/>
  <c r="H32" i="335"/>
  <c r="U32" i="335"/>
  <c r="C32" i="335"/>
  <c r="U31" i="335"/>
  <c r="T31" i="335"/>
  <c r="S31" i="335"/>
  <c r="Q31" i="335"/>
  <c r="K31" i="335"/>
  <c r="I31" i="335"/>
  <c r="J31" i="335"/>
  <c r="H31" i="335"/>
  <c r="R31" i="335"/>
  <c r="F31" i="335"/>
  <c r="C31" i="335"/>
  <c r="BP30" i="335"/>
  <c r="BD30" i="335"/>
  <c r="AR30" i="335"/>
  <c r="AA30" i="335"/>
  <c r="U30" i="335"/>
  <c r="T30" i="335"/>
  <c r="S30" i="335"/>
  <c r="Q30" i="335"/>
  <c r="K30" i="335"/>
  <c r="H30" i="335"/>
  <c r="F30" i="335"/>
  <c r="C30" i="335"/>
  <c r="T29" i="335"/>
  <c r="S29" i="335"/>
  <c r="Q29" i="335"/>
  <c r="K29" i="335"/>
  <c r="F29" i="335"/>
  <c r="H29" i="335"/>
  <c r="C29" i="335"/>
  <c r="T28" i="335"/>
  <c r="S28" i="335"/>
  <c r="Q28" i="335"/>
  <c r="K28" i="335"/>
  <c r="H28" i="335"/>
  <c r="U28" i="335"/>
  <c r="F28" i="335"/>
  <c r="C28" i="335"/>
  <c r="S27" i="335"/>
  <c r="T27" i="335"/>
  <c r="Q27" i="335"/>
  <c r="K27" i="335"/>
  <c r="J27" i="335"/>
  <c r="I27" i="335"/>
  <c r="F27" i="335"/>
  <c r="H27" i="335"/>
  <c r="C27" i="335"/>
  <c r="S26" i="335"/>
  <c r="T26" i="335"/>
  <c r="R26" i="335"/>
  <c r="Q26" i="335"/>
  <c r="K26" i="335"/>
  <c r="J26" i="335"/>
  <c r="I26" i="335"/>
  <c r="F26" i="335"/>
  <c r="H26" i="335"/>
  <c r="U26" i="335"/>
  <c r="C26" i="335"/>
  <c r="T25" i="335"/>
  <c r="S25" i="335"/>
  <c r="Q25" i="335"/>
  <c r="K25" i="335"/>
  <c r="H25" i="335"/>
  <c r="F25" i="335"/>
  <c r="C25" i="335"/>
  <c r="T24" i="335"/>
  <c r="S24" i="335"/>
  <c r="Q24" i="335"/>
  <c r="K24" i="335"/>
  <c r="F24" i="335"/>
  <c r="H24" i="335"/>
  <c r="C24" i="335"/>
  <c r="S23" i="335"/>
  <c r="T23" i="335"/>
  <c r="R23" i="335"/>
  <c r="Q23" i="335"/>
  <c r="K23" i="335"/>
  <c r="F23" i="335"/>
  <c r="H23" i="335"/>
  <c r="C23" i="335"/>
  <c r="U22" i="335"/>
  <c r="S22" i="335"/>
  <c r="T22" i="335"/>
  <c r="R22" i="335"/>
  <c r="Q22" i="335"/>
  <c r="K22" i="335"/>
  <c r="I22" i="335"/>
  <c r="J22" i="335"/>
  <c r="H22" i="335"/>
  <c r="F22" i="335"/>
  <c r="C22" i="335"/>
  <c r="U21" i="335"/>
  <c r="S21" i="335"/>
  <c r="T21" i="335"/>
  <c r="R21" i="335"/>
  <c r="Q21" i="335"/>
  <c r="K21" i="335"/>
  <c r="H21" i="335"/>
  <c r="I21" i="335"/>
  <c r="J21" i="335"/>
  <c r="F21" i="335"/>
  <c r="C21" i="335"/>
  <c r="T20" i="335"/>
  <c r="S20" i="335"/>
  <c r="Q20" i="335"/>
  <c r="K20" i="335"/>
  <c r="F20" i="335"/>
  <c r="H20" i="335"/>
  <c r="C20" i="335"/>
  <c r="S19" i="335"/>
  <c r="T19" i="335"/>
  <c r="Q19" i="335"/>
  <c r="K19" i="335"/>
  <c r="F19" i="335"/>
  <c r="H19" i="335"/>
  <c r="C19" i="335"/>
  <c r="AP18" i="335"/>
  <c r="S18" i="335"/>
  <c r="T18" i="335"/>
  <c r="Q18" i="335"/>
  <c r="K18" i="335"/>
  <c r="F18" i="335"/>
  <c r="H18" i="335"/>
  <c r="C18" i="335"/>
  <c r="U17" i="335"/>
  <c r="S17" i="335"/>
  <c r="T17" i="335"/>
  <c r="Q17" i="335"/>
  <c r="K17" i="335"/>
  <c r="I17" i="335"/>
  <c r="J17" i="335"/>
  <c r="H17" i="335"/>
  <c r="R17" i="335"/>
  <c r="F17" i="335"/>
  <c r="C17" i="335"/>
  <c r="S16" i="335"/>
  <c r="T16" i="335"/>
  <c r="R16" i="335"/>
  <c r="Q16" i="335"/>
  <c r="K16" i="335"/>
  <c r="H16" i="335"/>
  <c r="I16" i="335"/>
  <c r="J16" i="335"/>
  <c r="F16" i="335"/>
  <c r="C16" i="335"/>
  <c r="AL15" i="335"/>
  <c r="T15" i="335"/>
  <c r="S15" i="335"/>
  <c r="Q15" i="335"/>
  <c r="K15" i="335"/>
  <c r="I15" i="335"/>
  <c r="J15" i="335"/>
  <c r="H15" i="335"/>
  <c r="U15" i="335"/>
  <c r="F15" i="335"/>
  <c r="C15" i="335"/>
  <c r="T14" i="335"/>
  <c r="S14" i="335"/>
  <c r="Q14" i="335"/>
  <c r="K14" i="335"/>
  <c r="H14" i="335"/>
  <c r="F14" i="335"/>
  <c r="C14" i="335"/>
  <c r="AL13" i="335"/>
  <c r="T13" i="335"/>
  <c r="S13" i="335"/>
  <c r="Q13" i="335"/>
  <c r="K13" i="335"/>
  <c r="K73" i="335"/>
  <c r="BL29" i="335"/>
  <c r="H13" i="335"/>
  <c r="U13" i="335"/>
  <c r="F13" i="335"/>
  <c r="C13" i="335"/>
  <c r="BR11" i="335"/>
  <c r="AL11" i="335"/>
  <c r="BR9" i="335"/>
  <c r="CL7" i="335"/>
  <c r="CC7" i="335"/>
  <c r="BW7" i="335"/>
  <c r="N73" i="334"/>
  <c r="M73" i="334"/>
  <c r="D75" i="334"/>
  <c r="G73" i="334"/>
  <c r="T72" i="334"/>
  <c r="S72" i="334"/>
  <c r="R72" i="334"/>
  <c r="Q72" i="334"/>
  <c r="K72" i="334"/>
  <c r="F72" i="334"/>
  <c r="H72" i="334"/>
  <c r="U72" i="334"/>
  <c r="C72" i="334"/>
  <c r="T71" i="334"/>
  <c r="S71" i="334"/>
  <c r="Q71" i="334"/>
  <c r="K71" i="334"/>
  <c r="F71" i="334"/>
  <c r="H71" i="334"/>
  <c r="C71" i="334"/>
  <c r="T70" i="334"/>
  <c r="S70" i="334"/>
  <c r="Q70" i="334"/>
  <c r="K70" i="334"/>
  <c r="F70" i="334"/>
  <c r="H70" i="334"/>
  <c r="C70" i="334"/>
  <c r="T69" i="334"/>
  <c r="S69" i="334"/>
  <c r="Q69" i="334"/>
  <c r="K69" i="334"/>
  <c r="F69" i="334"/>
  <c r="H69" i="334"/>
  <c r="C69" i="334"/>
  <c r="S68" i="334"/>
  <c r="T68" i="334"/>
  <c r="R68" i="334"/>
  <c r="Q68" i="334"/>
  <c r="K68" i="334"/>
  <c r="H68" i="334"/>
  <c r="U68" i="334"/>
  <c r="F68" i="334"/>
  <c r="C68" i="334"/>
  <c r="U67" i="334"/>
  <c r="S67" i="334"/>
  <c r="T67" i="334"/>
  <c r="Q67" i="334"/>
  <c r="K67" i="334"/>
  <c r="I67" i="334"/>
  <c r="J67" i="334"/>
  <c r="H67" i="334"/>
  <c r="R67" i="334"/>
  <c r="F67" i="334"/>
  <c r="C67" i="334"/>
  <c r="T66" i="334"/>
  <c r="S66" i="334"/>
  <c r="Q66" i="334"/>
  <c r="K66" i="334"/>
  <c r="F66" i="334"/>
  <c r="H66" i="334"/>
  <c r="C66" i="334"/>
  <c r="T65" i="334"/>
  <c r="S65" i="334"/>
  <c r="Q65" i="334"/>
  <c r="K65" i="334"/>
  <c r="F65" i="334"/>
  <c r="H65" i="334"/>
  <c r="C65" i="334"/>
  <c r="T64" i="334"/>
  <c r="S64" i="334"/>
  <c r="Q64" i="334"/>
  <c r="K64" i="334"/>
  <c r="I64" i="334"/>
  <c r="J64" i="334"/>
  <c r="F64" i="334"/>
  <c r="H64" i="334"/>
  <c r="U64" i="334"/>
  <c r="C64" i="334"/>
  <c r="T63" i="334"/>
  <c r="S63" i="334"/>
  <c r="Q63" i="334"/>
  <c r="K63" i="334"/>
  <c r="F63" i="334"/>
  <c r="H63" i="334"/>
  <c r="C63" i="334"/>
  <c r="T62" i="334"/>
  <c r="S62" i="334"/>
  <c r="Q62" i="334"/>
  <c r="K62" i="334"/>
  <c r="H62" i="334"/>
  <c r="I62" i="334"/>
  <c r="J62" i="334"/>
  <c r="F62" i="334"/>
  <c r="C62" i="334"/>
  <c r="U61" i="334"/>
  <c r="S61" i="334"/>
  <c r="T61" i="334"/>
  <c r="Q61" i="334"/>
  <c r="K61" i="334"/>
  <c r="F61" i="334"/>
  <c r="H61" i="334"/>
  <c r="C61" i="334"/>
  <c r="U60" i="334"/>
  <c r="S60" i="334"/>
  <c r="T60" i="334"/>
  <c r="Q60" i="334"/>
  <c r="K60" i="334"/>
  <c r="I60" i="334"/>
  <c r="J60" i="334"/>
  <c r="H60" i="334"/>
  <c r="R60" i="334"/>
  <c r="F60" i="334"/>
  <c r="C60" i="334"/>
  <c r="S59" i="334"/>
  <c r="T59" i="334"/>
  <c r="Q59" i="334"/>
  <c r="K59" i="334"/>
  <c r="H59" i="334"/>
  <c r="R59" i="334"/>
  <c r="F59" i="334"/>
  <c r="C59" i="334"/>
  <c r="T58" i="334"/>
  <c r="S58" i="334"/>
  <c r="Q58" i="334"/>
  <c r="K58" i="334"/>
  <c r="F58" i="334"/>
  <c r="H58" i="334"/>
  <c r="C58" i="334"/>
  <c r="T57" i="334"/>
  <c r="S57" i="334"/>
  <c r="Q57" i="334"/>
  <c r="K57" i="334"/>
  <c r="F57" i="334"/>
  <c r="H57" i="334"/>
  <c r="C57" i="334"/>
  <c r="S56" i="334"/>
  <c r="T56" i="334"/>
  <c r="R56" i="334"/>
  <c r="Q56" i="334"/>
  <c r="K56" i="334"/>
  <c r="H56" i="334"/>
  <c r="I56" i="334"/>
  <c r="J56" i="334"/>
  <c r="F56" i="334"/>
  <c r="C56" i="334"/>
  <c r="S55" i="334"/>
  <c r="T55" i="334"/>
  <c r="Q55" i="334"/>
  <c r="K55" i="334"/>
  <c r="I55" i="334"/>
  <c r="J55" i="334"/>
  <c r="H55" i="334"/>
  <c r="U55" i="334"/>
  <c r="F55" i="334"/>
  <c r="C55" i="334"/>
  <c r="S54" i="334"/>
  <c r="T54" i="334"/>
  <c r="R54" i="334"/>
  <c r="Q54" i="334"/>
  <c r="K54" i="334"/>
  <c r="J54" i="334"/>
  <c r="H54" i="334"/>
  <c r="I54" i="334"/>
  <c r="F54" i="334"/>
  <c r="C54" i="334"/>
  <c r="S53" i="334"/>
  <c r="T53" i="334"/>
  <c r="Q53" i="334"/>
  <c r="K53" i="334"/>
  <c r="I53" i="334"/>
  <c r="J53" i="334"/>
  <c r="H53" i="334"/>
  <c r="U53" i="334"/>
  <c r="F53" i="334"/>
  <c r="C53" i="334"/>
  <c r="T52" i="334"/>
  <c r="S52" i="334"/>
  <c r="Q52" i="334"/>
  <c r="K52" i="334"/>
  <c r="F52" i="334"/>
  <c r="H52" i="334"/>
  <c r="C52" i="334"/>
  <c r="T51" i="334"/>
  <c r="S51" i="334"/>
  <c r="Q51" i="334"/>
  <c r="K51" i="334"/>
  <c r="F51" i="334"/>
  <c r="H51" i="334"/>
  <c r="C51" i="334"/>
  <c r="T50" i="334"/>
  <c r="S50" i="334"/>
  <c r="Q50" i="334"/>
  <c r="K50" i="334"/>
  <c r="F50" i="334"/>
  <c r="H50" i="334"/>
  <c r="C50" i="334"/>
  <c r="S49" i="334"/>
  <c r="T49" i="334"/>
  <c r="Q49" i="334"/>
  <c r="K49" i="334"/>
  <c r="F49" i="334"/>
  <c r="H49" i="334"/>
  <c r="C49" i="334"/>
  <c r="T48" i="334"/>
  <c r="S48" i="334"/>
  <c r="Q48" i="334"/>
  <c r="K48" i="334"/>
  <c r="F48" i="334"/>
  <c r="H48" i="334"/>
  <c r="C48" i="334"/>
  <c r="S47" i="334"/>
  <c r="T47" i="334"/>
  <c r="Q47" i="334"/>
  <c r="K47" i="334"/>
  <c r="F47" i="334"/>
  <c r="H47" i="334"/>
  <c r="C47" i="334"/>
  <c r="T46" i="334"/>
  <c r="S46" i="334"/>
  <c r="Q46" i="334"/>
  <c r="K46" i="334"/>
  <c r="F46" i="334"/>
  <c r="H46" i="334"/>
  <c r="C46" i="334"/>
  <c r="S45" i="334"/>
  <c r="T45" i="334"/>
  <c r="R45" i="334"/>
  <c r="Q45" i="334"/>
  <c r="K45" i="334"/>
  <c r="J45" i="334"/>
  <c r="H45" i="334"/>
  <c r="I45" i="334"/>
  <c r="F45" i="334"/>
  <c r="C45" i="334"/>
  <c r="S44" i="334"/>
  <c r="T44" i="334"/>
  <c r="Q44" i="334"/>
  <c r="K44" i="334"/>
  <c r="I44" i="334"/>
  <c r="J44" i="334"/>
  <c r="H44" i="334"/>
  <c r="U44" i="334"/>
  <c r="F44" i="334"/>
  <c r="C44" i="334"/>
  <c r="S43" i="334"/>
  <c r="T43" i="334"/>
  <c r="R43" i="334"/>
  <c r="Q43" i="334"/>
  <c r="K43" i="334"/>
  <c r="H43" i="334"/>
  <c r="I43" i="334"/>
  <c r="J43" i="334"/>
  <c r="F43" i="334"/>
  <c r="C43" i="334"/>
  <c r="T42" i="334"/>
  <c r="S42" i="334"/>
  <c r="R42" i="334"/>
  <c r="Q42" i="334"/>
  <c r="K42" i="334"/>
  <c r="H42" i="334"/>
  <c r="I42" i="334"/>
  <c r="J42" i="334"/>
  <c r="F42" i="334"/>
  <c r="C42" i="334"/>
  <c r="S41" i="334"/>
  <c r="T41" i="334"/>
  <c r="Q41" i="334"/>
  <c r="K41" i="334"/>
  <c r="H41" i="334"/>
  <c r="U41" i="334"/>
  <c r="F41" i="334"/>
  <c r="C41" i="334"/>
  <c r="BP40" i="334"/>
  <c r="T40" i="334"/>
  <c r="S40" i="334"/>
  <c r="Q40" i="334"/>
  <c r="K40" i="334"/>
  <c r="F40" i="334"/>
  <c r="H40" i="334"/>
  <c r="C40" i="334"/>
  <c r="BP39" i="334"/>
  <c r="U39" i="334"/>
  <c r="S39" i="334"/>
  <c r="T39" i="334"/>
  <c r="Q39" i="334"/>
  <c r="K39" i="334"/>
  <c r="H39" i="334"/>
  <c r="F39" i="334"/>
  <c r="C39" i="334"/>
  <c r="BP38" i="334"/>
  <c r="T38" i="334"/>
  <c r="S38" i="334"/>
  <c r="Q38" i="334"/>
  <c r="K38" i="334"/>
  <c r="F38" i="334"/>
  <c r="H38" i="334"/>
  <c r="C38" i="334"/>
  <c r="BP37" i="334"/>
  <c r="S37" i="334"/>
  <c r="T37" i="334"/>
  <c r="Q37" i="334"/>
  <c r="K37" i="334"/>
  <c r="H37" i="334"/>
  <c r="F37" i="334"/>
  <c r="C37" i="334"/>
  <c r="BP36" i="334"/>
  <c r="T36" i="334"/>
  <c r="S36" i="334"/>
  <c r="Q36" i="334"/>
  <c r="K36" i="334"/>
  <c r="F36" i="334"/>
  <c r="H36" i="334"/>
  <c r="C36" i="334"/>
  <c r="BP35" i="334"/>
  <c r="S35" i="334"/>
  <c r="T35" i="334"/>
  <c r="Q35" i="334"/>
  <c r="K35" i="334"/>
  <c r="H35" i="334"/>
  <c r="F35" i="334"/>
  <c r="C35" i="334"/>
  <c r="BP34" i="334"/>
  <c r="T34" i="334"/>
  <c r="S34" i="334"/>
  <c r="Q34" i="334"/>
  <c r="K34" i="334"/>
  <c r="F34" i="334"/>
  <c r="H34" i="334"/>
  <c r="C34" i="334"/>
  <c r="T33" i="334"/>
  <c r="S33" i="334"/>
  <c r="Q33" i="334"/>
  <c r="K33" i="334"/>
  <c r="F33" i="334"/>
  <c r="H33" i="334"/>
  <c r="C33" i="334"/>
  <c r="S32" i="334"/>
  <c r="T32" i="334"/>
  <c r="R32" i="334"/>
  <c r="Q32" i="334"/>
  <c r="K32" i="334"/>
  <c r="J32" i="334"/>
  <c r="I32" i="334"/>
  <c r="H32" i="334"/>
  <c r="U32" i="334"/>
  <c r="F32" i="334"/>
  <c r="C32" i="334"/>
  <c r="T31" i="334"/>
  <c r="S31" i="334"/>
  <c r="R31" i="334"/>
  <c r="Q31" i="334"/>
  <c r="K31" i="334"/>
  <c r="H31" i="334"/>
  <c r="I31" i="334"/>
  <c r="J31" i="334"/>
  <c r="F31" i="334"/>
  <c r="C31" i="334"/>
  <c r="BP30" i="334"/>
  <c r="BD30" i="334"/>
  <c r="AR30" i="334"/>
  <c r="AA30" i="334"/>
  <c r="T30" i="334"/>
  <c r="S30" i="334"/>
  <c r="Q30" i="334"/>
  <c r="K30" i="334"/>
  <c r="F30" i="334"/>
  <c r="H30" i="334"/>
  <c r="C30" i="334"/>
  <c r="T29" i="334"/>
  <c r="S29" i="334"/>
  <c r="Q29" i="334"/>
  <c r="K29" i="334"/>
  <c r="F29" i="334"/>
  <c r="H29" i="334"/>
  <c r="C29" i="334"/>
  <c r="T28" i="334"/>
  <c r="S28" i="334"/>
  <c r="Q28" i="334"/>
  <c r="K28" i="334"/>
  <c r="F28" i="334"/>
  <c r="H28" i="334"/>
  <c r="C28" i="334"/>
  <c r="T27" i="334"/>
  <c r="S27" i="334"/>
  <c r="Q27" i="334"/>
  <c r="K27" i="334"/>
  <c r="F27" i="334"/>
  <c r="H27" i="334"/>
  <c r="C27" i="334"/>
  <c r="S26" i="334"/>
  <c r="T26" i="334"/>
  <c r="R26" i="334"/>
  <c r="Q26" i="334"/>
  <c r="K26" i="334"/>
  <c r="J26" i="334"/>
  <c r="I26" i="334"/>
  <c r="H26" i="334"/>
  <c r="U26" i="334"/>
  <c r="F26" i="334"/>
  <c r="C26" i="334"/>
  <c r="T25" i="334"/>
  <c r="S25" i="334"/>
  <c r="R25" i="334"/>
  <c r="Q25" i="334"/>
  <c r="K25" i="334"/>
  <c r="H25" i="334"/>
  <c r="I25" i="334"/>
  <c r="J25" i="334"/>
  <c r="F25" i="334"/>
  <c r="C25" i="334"/>
  <c r="U24" i="334"/>
  <c r="T24" i="334"/>
  <c r="S24" i="334"/>
  <c r="Q24" i="334"/>
  <c r="K24" i="334"/>
  <c r="H24" i="334"/>
  <c r="F24" i="334"/>
  <c r="C24" i="334"/>
  <c r="S23" i="334"/>
  <c r="T23" i="334"/>
  <c r="Q23" i="334"/>
  <c r="K23" i="334"/>
  <c r="F23" i="334"/>
  <c r="H23" i="334"/>
  <c r="C23" i="334"/>
  <c r="S22" i="334"/>
  <c r="T22" i="334"/>
  <c r="Q22" i="334"/>
  <c r="K22" i="334"/>
  <c r="I22" i="334"/>
  <c r="J22" i="334"/>
  <c r="H22" i="334"/>
  <c r="U22" i="334"/>
  <c r="F22" i="334"/>
  <c r="C22" i="334"/>
  <c r="T21" i="334"/>
  <c r="S21" i="334"/>
  <c r="Q21" i="334"/>
  <c r="K21" i="334"/>
  <c r="I21" i="334"/>
  <c r="J21" i="334"/>
  <c r="H21" i="334"/>
  <c r="U21" i="334"/>
  <c r="F21" i="334"/>
  <c r="C21" i="334"/>
  <c r="T20" i="334"/>
  <c r="S20" i="334"/>
  <c r="Q20" i="334"/>
  <c r="K20" i="334"/>
  <c r="F20" i="334"/>
  <c r="H20" i="334"/>
  <c r="C20" i="334"/>
  <c r="T19" i="334"/>
  <c r="S19" i="334"/>
  <c r="Q19" i="334"/>
  <c r="K19" i="334"/>
  <c r="F19" i="334"/>
  <c r="H19" i="334"/>
  <c r="C19" i="334"/>
  <c r="AP18" i="334"/>
  <c r="S18" i="334"/>
  <c r="T18" i="334"/>
  <c r="Q18" i="334"/>
  <c r="K18" i="334"/>
  <c r="F18" i="334"/>
  <c r="H18" i="334"/>
  <c r="C18" i="334"/>
  <c r="S17" i="334"/>
  <c r="T17" i="334"/>
  <c r="Q17" i="334"/>
  <c r="K17" i="334"/>
  <c r="I17" i="334"/>
  <c r="J17" i="334"/>
  <c r="H17" i="334"/>
  <c r="U17" i="334"/>
  <c r="F17" i="334"/>
  <c r="C17" i="334"/>
  <c r="T16" i="334"/>
  <c r="S16" i="334"/>
  <c r="Q16" i="334"/>
  <c r="K16" i="334"/>
  <c r="I16" i="334"/>
  <c r="J16" i="334"/>
  <c r="H16" i="334"/>
  <c r="U16" i="334"/>
  <c r="F16" i="334"/>
  <c r="C16" i="334"/>
  <c r="AL15" i="334"/>
  <c r="T15" i="334"/>
  <c r="S15" i="334"/>
  <c r="R15" i="334"/>
  <c r="Q15" i="334"/>
  <c r="K15" i="334"/>
  <c r="H15" i="334"/>
  <c r="I15" i="334"/>
  <c r="J15" i="334"/>
  <c r="F15" i="334"/>
  <c r="C15" i="334"/>
  <c r="U14" i="334"/>
  <c r="T14" i="334"/>
  <c r="S14" i="334"/>
  <c r="Q14" i="334"/>
  <c r="K14" i="334"/>
  <c r="H14" i="334"/>
  <c r="F14" i="334"/>
  <c r="C14" i="334"/>
  <c r="AL13" i="334"/>
  <c r="T13" i="334"/>
  <c r="S13" i="334"/>
  <c r="Q13" i="334"/>
  <c r="K13" i="334"/>
  <c r="F13" i="334"/>
  <c r="H13" i="334"/>
  <c r="C13" i="334"/>
  <c r="BR11" i="334"/>
  <c r="AL11" i="334"/>
  <c r="BR9" i="334"/>
  <c r="CL7" i="334"/>
  <c r="CC7" i="334"/>
  <c r="BW7" i="334"/>
  <c r="N73" i="333"/>
  <c r="M73" i="333"/>
  <c r="D75" i="333"/>
  <c r="G73" i="333"/>
  <c r="S72" i="333"/>
  <c r="T72" i="333"/>
  <c r="R72" i="333"/>
  <c r="Q72" i="333"/>
  <c r="K72" i="333"/>
  <c r="J72" i="333"/>
  <c r="I72" i="333"/>
  <c r="H72" i="333"/>
  <c r="U72" i="333"/>
  <c r="F72" i="333"/>
  <c r="C72" i="333"/>
  <c r="T71" i="333"/>
  <c r="S71" i="333"/>
  <c r="R71" i="333"/>
  <c r="Q71" i="333"/>
  <c r="K71" i="333"/>
  <c r="H71" i="333"/>
  <c r="I71" i="333"/>
  <c r="J71" i="333"/>
  <c r="F71" i="333"/>
  <c r="C71" i="333"/>
  <c r="U70" i="333"/>
  <c r="T70" i="333"/>
  <c r="S70" i="333"/>
  <c r="Q70" i="333"/>
  <c r="K70" i="333"/>
  <c r="H70" i="333"/>
  <c r="F70" i="333"/>
  <c r="C70" i="333"/>
  <c r="S69" i="333"/>
  <c r="T69" i="333"/>
  <c r="Q69" i="333"/>
  <c r="K69" i="333"/>
  <c r="F69" i="333"/>
  <c r="H69" i="333"/>
  <c r="C69" i="333"/>
  <c r="S68" i="333"/>
  <c r="T68" i="333"/>
  <c r="Q68" i="333"/>
  <c r="K68" i="333"/>
  <c r="I68" i="333"/>
  <c r="J68" i="333"/>
  <c r="H68" i="333"/>
  <c r="U68" i="333"/>
  <c r="F68" i="333"/>
  <c r="C68" i="333"/>
  <c r="T67" i="333"/>
  <c r="S67" i="333"/>
  <c r="Q67" i="333"/>
  <c r="K67" i="333"/>
  <c r="I67" i="333"/>
  <c r="J67" i="333"/>
  <c r="H67" i="333"/>
  <c r="U67" i="333"/>
  <c r="F67" i="333"/>
  <c r="C67" i="333"/>
  <c r="T66" i="333"/>
  <c r="S66" i="333"/>
  <c r="Q66" i="333"/>
  <c r="K66" i="333"/>
  <c r="F66" i="333"/>
  <c r="H66" i="333"/>
  <c r="C66" i="333"/>
  <c r="T65" i="333"/>
  <c r="S65" i="333"/>
  <c r="Q65" i="333"/>
  <c r="K65" i="333"/>
  <c r="F65" i="333"/>
  <c r="H65" i="333"/>
  <c r="C65" i="333"/>
  <c r="S64" i="333"/>
  <c r="T64" i="333"/>
  <c r="R64" i="333"/>
  <c r="Q64" i="333"/>
  <c r="K64" i="333"/>
  <c r="J64" i="333"/>
  <c r="I64" i="333"/>
  <c r="H64" i="333"/>
  <c r="U64" i="333"/>
  <c r="F64" i="333"/>
  <c r="C64" i="333"/>
  <c r="T63" i="333"/>
  <c r="S63" i="333"/>
  <c r="R63" i="333"/>
  <c r="Q63" i="333"/>
  <c r="K63" i="333"/>
  <c r="H63" i="333"/>
  <c r="I63" i="333"/>
  <c r="J63" i="333"/>
  <c r="F63" i="333"/>
  <c r="C63" i="333"/>
  <c r="U62" i="333"/>
  <c r="T62" i="333"/>
  <c r="S62" i="333"/>
  <c r="Q62" i="333"/>
  <c r="K62" i="333"/>
  <c r="H62" i="333"/>
  <c r="F62" i="333"/>
  <c r="C62" i="333"/>
  <c r="S61" i="333"/>
  <c r="T61" i="333"/>
  <c r="Q61" i="333"/>
  <c r="K61" i="333"/>
  <c r="F61" i="333"/>
  <c r="H61" i="333"/>
  <c r="C61" i="333"/>
  <c r="S60" i="333"/>
  <c r="T60" i="333"/>
  <c r="R60" i="333"/>
  <c r="Q60" i="333"/>
  <c r="K60" i="333"/>
  <c r="I60" i="333"/>
  <c r="J60" i="333"/>
  <c r="H60" i="333"/>
  <c r="U60" i="333"/>
  <c r="F60" i="333"/>
  <c r="C60" i="333"/>
  <c r="T59" i="333"/>
  <c r="S59" i="333"/>
  <c r="Q59" i="333"/>
  <c r="K59" i="333"/>
  <c r="I59" i="333"/>
  <c r="J59" i="333"/>
  <c r="H59" i="333"/>
  <c r="U59" i="333"/>
  <c r="F59" i="333"/>
  <c r="C59" i="333"/>
  <c r="T58" i="333"/>
  <c r="S58" i="333"/>
  <c r="Q58" i="333"/>
  <c r="K58" i="333"/>
  <c r="F58" i="333"/>
  <c r="H58" i="333"/>
  <c r="C58" i="333"/>
  <c r="T57" i="333"/>
  <c r="S57" i="333"/>
  <c r="Q57" i="333"/>
  <c r="K57" i="333"/>
  <c r="F57" i="333"/>
  <c r="H57" i="333"/>
  <c r="C57" i="333"/>
  <c r="S56" i="333"/>
  <c r="T56" i="333"/>
  <c r="R56" i="333"/>
  <c r="Q56" i="333"/>
  <c r="K56" i="333"/>
  <c r="J56" i="333"/>
  <c r="I56" i="333"/>
  <c r="H56" i="333"/>
  <c r="U56" i="333"/>
  <c r="F56" i="333"/>
  <c r="C56" i="333"/>
  <c r="S55" i="333"/>
  <c r="T55" i="333"/>
  <c r="R55" i="333"/>
  <c r="Q55" i="333"/>
  <c r="K55" i="333"/>
  <c r="I55" i="333"/>
  <c r="J55" i="333"/>
  <c r="H55" i="333"/>
  <c r="U55" i="333"/>
  <c r="F55" i="333"/>
  <c r="C55" i="333"/>
  <c r="S54" i="333"/>
  <c r="T54" i="333"/>
  <c r="R54" i="333"/>
  <c r="Q54" i="333"/>
  <c r="K54" i="333"/>
  <c r="J54" i="333"/>
  <c r="I54" i="333"/>
  <c r="H54" i="333"/>
  <c r="U54" i="333"/>
  <c r="F54" i="333"/>
  <c r="C54" i="333"/>
  <c r="S53" i="333"/>
  <c r="T53" i="333"/>
  <c r="R53" i="333"/>
  <c r="Q53" i="333"/>
  <c r="K53" i="333"/>
  <c r="I53" i="333"/>
  <c r="J53" i="333"/>
  <c r="H53" i="333"/>
  <c r="U53" i="333"/>
  <c r="F53" i="333"/>
  <c r="C53" i="333"/>
  <c r="T52" i="333"/>
  <c r="S52" i="333"/>
  <c r="Q52" i="333"/>
  <c r="K52" i="333"/>
  <c r="I52" i="333"/>
  <c r="J52" i="333"/>
  <c r="H52" i="333"/>
  <c r="U52" i="333"/>
  <c r="F52" i="333"/>
  <c r="C52" i="333"/>
  <c r="T51" i="333"/>
  <c r="S51" i="333"/>
  <c r="Q51" i="333"/>
  <c r="K51" i="333"/>
  <c r="F51" i="333"/>
  <c r="H51" i="333"/>
  <c r="C51" i="333"/>
  <c r="T50" i="333"/>
  <c r="S50" i="333"/>
  <c r="Q50" i="333"/>
  <c r="K50" i="333"/>
  <c r="F50" i="333"/>
  <c r="H50" i="333"/>
  <c r="C50" i="333"/>
  <c r="S49" i="333"/>
  <c r="T49" i="333"/>
  <c r="Q49" i="333"/>
  <c r="K49" i="333"/>
  <c r="F49" i="333"/>
  <c r="H49" i="333"/>
  <c r="C49" i="333"/>
  <c r="T48" i="333"/>
  <c r="S48" i="333"/>
  <c r="Q48" i="333"/>
  <c r="K48" i="333"/>
  <c r="F48" i="333"/>
  <c r="H48" i="333"/>
  <c r="C48" i="333"/>
  <c r="S47" i="333"/>
  <c r="T47" i="333"/>
  <c r="Q47" i="333"/>
  <c r="K47" i="333"/>
  <c r="F47" i="333"/>
  <c r="H47" i="333"/>
  <c r="C47" i="333"/>
  <c r="T46" i="333"/>
  <c r="S46" i="333"/>
  <c r="Q46" i="333"/>
  <c r="K46" i="333"/>
  <c r="F46" i="333"/>
  <c r="H46" i="333"/>
  <c r="C46" i="333"/>
  <c r="S45" i="333"/>
  <c r="T45" i="333"/>
  <c r="R45" i="333"/>
  <c r="Q45" i="333"/>
  <c r="K45" i="333"/>
  <c r="J45" i="333"/>
  <c r="I45" i="333"/>
  <c r="H45" i="333"/>
  <c r="U45" i="333"/>
  <c r="F45" i="333"/>
  <c r="C45" i="333"/>
  <c r="S44" i="333"/>
  <c r="T44" i="333"/>
  <c r="R44" i="333"/>
  <c r="Q44" i="333"/>
  <c r="K44" i="333"/>
  <c r="I44" i="333"/>
  <c r="J44" i="333"/>
  <c r="H44" i="333"/>
  <c r="U44" i="333"/>
  <c r="F44" i="333"/>
  <c r="C44" i="333"/>
  <c r="S43" i="333"/>
  <c r="T43" i="333"/>
  <c r="R43" i="333"/>
  <c r="Q43" i="333"/>
  <c r="K43" i="333"/>
  <c r="J43" i="333"/>
  <c r="I43" i="333"/>
  <c r="H43" i="333"/>
  <c r="U43" i="333"/>
  <c r="F43" i="333"/>
  <c r="C43" i="333"/>
  <c r="T42" i="333"/>
  <c r="S42" i="333"/>
  <c r="R42" i="333"/>
  <c r="Q42" i="333"/>
  <c r="K42" i="333"/>
  <c r="H42" i="333"/>
  <c r="I42" i="333"/>
  <c r="J42" i="333"/>
  <c r="F42" i="333"/>
  <c r="C42" i="333"/>
  <c r="U41" i="333"/>
  <c r="T41" i="333"/>
  <c r="S41" i="333"/>
  <c r="Q41" i="333"/>
  <c r="K41" i="333"/>
  <c r="H41" i="333"/>
  <c r="F41" i="333"/>
  <c r="C41" i="333"/>
  <c r="BP40" i="333"/>
  <c r="T40" i="333"/>
  <c r="S40" i="333"/>
  <c r="Q40" i="333"/>
  <c r="K40" i="333"/>
  <c r="F40" i="333"/>
  <c r="H40" i="333"/>
  <c r="C40" i="333"/>
  <c r="BP39" i="333"/>
  <c r="U39" i="333"/>
  <c r="T39" i="333"/>
  <c r="S39" i="333"/>
  <c r="Q39" i="333"/>
  <c r="K39" i="333"/>
  <c r="H39" i="333"/>
  <c r="F39" i="333"/>
  <c r="C39" i="333"/>
  <c r="BP38" i="333"/>
  <c r="T38" i="333"/>
  <c r="S38" i="333"/>
  <c r="Q38" i="333"/>
  <c r="K38" i="333"/>
  <c r="F38" i="333"/>
  <c r="H38" i="333"/>
  <c r="C38" i="333"/>
  <c r="BP37" i="333"/>
  <c r="U37" i="333"/>
  <c r="T37" i="333"/>
  <c r="S37" i="333"/>
  <c r="Q37" i="333"/>
  <c r="K37" i="333"/>
  <c r="H37" i="333"/>
  <c r="F37" i="333"/>
  <c r="C37" i="333"/>
  <c r="BP36" i="333"/>
  <c r="T36" i="333"/>
  <c r="S36" i="333"/>
  <c r="Q36" i="333"/>
  <c r="K36" i="333"/>
  <c r="F36" i="333"/>
  <c r="H36" i="333"/>
  <c r="C36" i="333"/>
  <c r="BP35" i="333"/>
  <c r="U35" i="333"/>
  <c r="T35" i="333"/>
  <c r="S35" i="333"/>
  <c r="Q35" i="333"/>
  <c r="K35" i="333"/>
  <c r="H35" i="333"/>
  <c r="F35" i="333"/>
  <c r="C35" i="333"/>
  <c r="BP34" i="333"/>
  <c r="T34" i="333"/>
  <c r="S34" i="333"/>
  <c r="Q34" i="333"/>
  <c r="K34" i="333"/>
  <c r="F34" i="333"/>
  <c r="H34" i="333"/>
  <c r="C34" i="333"/>
  <c r="T33" i="333"/>
  <c r="S33" i="333"/>
  <c r="Q33" i="333"/>
  <c r="K33" i="333"/>
  <c r="F33" i="333"/>
  <c r="H33" i="333"/>
  <c r="C33" i="333"/>
  <c r="S32" i="333"/>
  <c r="T32" i="333"/>
  <c r="R32" i="333"/>
  <c r="Q32" i="333"/>
  <c r="K32" i="333"/>
  <c r="J32" i="333"/>
  <c r="I32" i="333"/>
  <c r="H32" i="333"/>
  <c r="U32" i="333"/>
  <c r="F32" i="333"/>
  <c r="C32" i="333"/>
  <c r="T31" i="333"/>
  <c r="S31" i="333"/>
  <c r="R31" i="333"/>
  <c r="Q31" i="333"/>
  <c r="K31" i="333"/>
  <c r="H31" i="333"/>
  <c r="I31" i="333"/>
  <c r="J31" i="333"/>
  <c r="F31" i="333"/>
  <c r="C31" i="333"/>
  <c r="BP30" i="333"/>
  <c r="BD30" i="333"/>
  <c r="AR30" i="333"/>
  <c r="AA30" i="333"/>
  <c r="T30" i="333"/>
  <c r="S30" i="333"/>
  <c r="Q30" i="333"/>
  <c r="K30" i="333"/>
  <c r="F30" i="333"/>
  <c r="H30" i="333"/>
  <c r="C30" i="333"/>
  <c r="T29" i="333"/>
  <c r="S29" i="333"/>
  <c r="Q29" i="333"/>
  <c r="K29" i="333"/>
  <c r="F29" i="333"/>
  <c r="H29" i="333"/>
  <c r="C29" i="333"/>
  <c r="T28" i="333"/>
  <c r="S28" i="333"/>
  <c r="Q28" i="333"/>
  <c r="K28" i="333"/>
  <c r="F28" i="333"/>
  <c r="H28" i="333"/>
  <c r="C28" i="333"/>
  <c r="T27" i="333"/>
  <c r="S27" i="333"/>
  <c r="Q27" i="333"/>
  <c r="K27" i="333"/>
  <c r="F27" i="333"/>
  <c r="H27" i="333"/>
  <c r="C27" i="333"/>
  <c r="S26" i="333"/>
  <c r="T26" i="333"/>
  <c r="R26" i="333"/>
  <c r="Q26" i="333"/>
  <c r="K26" i="333"/>
  <c r="J26" i="333"/>
  <c r="I26" i="333"/>
  <c r="H26" i="333"/>
  <c r="U26" i="333"/>
  <c r="F26" i="333"/>
  <c r="C26" i="333"/>
  <c r="T25" i="333"/>
  <c r="S25" i="333"/>
  <c r="R25" i="333"/>
  <c r="Q25" i="333"/>
  <c r="K25" i="333"/>
  <c r="H25" i="333"/>
  <c r="I25" i="333"/>
  <c r="J25" i="333"/>
  <c r="F25" i="333"/>
  <c r="C25" i="333"/>
  <c r="T24" i="333"/>
  <c r="S24" i="333"/>
  <c r="Q24" i="333"/>
  <c r="K24" i="333"/>
  <c r="H24" i="333"/>
  <c r="U24" i="333"/>
  <c r="F24" i="333"/>
  <c r="C24" i="333"/>
  <c r="S23" i="333"/>
  <c r="T23" i="333"/>
  <c r="Q23" i="333"/>
  <c r="K23" i="333"/>
  <c r="F23" i="333"/>
  <c r="H23" i="333"/>
  <c r="C23" i="333"/>
  <c r="S22" i="333"/>
  <c r="T22" i="333"/>
  <c r="R22" i="333"/>
  <c r="Q22" i="333"/>
  <c r="K22" i="333"/>
  <c r="I22" i="333"/>
  <c r="J22" i="333"/>
  <c r="H22" i="333"/>
  <c r="U22" i="333"/>
  <c r="F22" i="333"/>
  <c r="C22" i="333"/>
  <c r="T21" i="333"/>
  <c r="S21" i="333"/>
  <c r="Q21" i="333"/>
  <c r="K21" i="333"/>
  <c r="I21" i="333"/>
  <c r="J21" i="333"/>
  <c r="H21" i="333"/>
  <c r="U21" i="333"/>
  <c r="F21" i="333"/>
  <c r="C21" i="333"/>
  <c r="T20" i="333"/>
  <c r="S20" i="333"/>
  <c r="Q20" i="333"/>
  <c r="K20" i="333"/>
  <c r="F20" i="333"/>
  <c r="H20" i="333"/>
  <c r="C20" i="333"/>
  <c r="T19" i="333"/>
  <c r="S19" i="333"/>
  <c r="Q19" i="333"/>
  <c r="K19" i="333"/>
  <c r="F19" i="333"/>
  <c r="H19" i="333"/>
  <c r="C19" i="333"/>
  <c r="AP18" i="333"/>
  <c r="S18" i="333"/>
  <c r="T18" i="333"/>
  <c r="Q18" i="333"/>
  <c r="K18" i="333"/>
  <c r="F18" i="333"/>
  <c r="H18" i="333"/>
  <c r="C18" i="333"/>
  <c r="S17" i="333"/>
  <c r="T17" i="333"/>
  <c r="R17" i="333"/>
  <c r="Q17" i="333"/>
  <c r="K17" i="333"/>
  <c r="I17" i="333"/>
  <c r="J17" i="333"/>
  <c r="H17" i="333"/>
  <c r="U17" i="333"/>
  <c r="F17" i="333"/>
  <c r="C17" i="333"/>
  <c r="T16" i="333"/>
  <c r="S16" i="333"/>
  <c r="Q16" i="333"/>
  <c r="K16" i="333"/>
  <c r="I16" i="333"/>
  <c r="J16" i="333"/>
  <c r="H16" i="333"/>
  <c r="U16" i="333"/>
  <c r="F16" i="333"/>
  <c r="C16" i="333"/>
  <c r="AL15" i="333"/>
  <c r="U15" i="333"/>
  <c r="T15" i="333"/>
  <c r="S15" i="333"/>
  <c r="R15" i="333"/>
  <c r="Q15" i="333"/>
  <c r="K15" i="333"/>
  <c r="H15" i="333"/>
  <c r="I15" i="333"/>
  <c r="J15" i="333"/>
  <c r="F15" i="333"/>
  <c r="C15" i="333"/>
  <c r="T14" i="333"/>
  <c r="S14" i="333"/>
  <c r="Q14" i="333"/>
  <c r="K14" i="333"/>
  <c r="H14" i="333"/>
  <c r="U14" i="333"/>
  <c r="F14" i="333"/>
  <c r="C14" i="333"/>
  <c r="AL13" i="333"/>
  <c r="T13" i="333"/>
  <c r="S13" i="333"/>
  <c r="Q13" i="333"/>
  <c r="K13" i="333"/>
  <c r="F13" i="333"/>
  <c r="C13" i="333"/>
  <c r="BR11" i="333"/>
  <c r="AL11" i="333"/>
  <c r="BR9" i="333"/>
  <c r="CL7" i="333"/>
  <c r="CC7" i="333"/>
  <c r="BW7" i="333"/>
  <c r="N73" i="332"/>
  <c r="M73" i="332"/>
  <c r="D75" i="332"/>
  <c r="G73" i="332"/>
  <c r="S72" i="332"/>
  <c r="T72" i="332"/>
  <c r="R72" i="332"/>
  <c r="Q72" i="332"/>
  <c r="K72" i="332"/>
  <c r="I72" i="332"/>
  <c r="J72" i="332"/>
  <c r="H72" i="332"/>
  <c r="U72" i="332"/>
  <c r="F72" i="332"/>
  <c r="C72" i="332"/>
  <c r="T71" i="332"/>
  <c r="S71" i="332"/>
  <c r="R71" i="332"/>
  <c r="Q71" i="332"/>
  <c r="K71" i="332"/>
  <c r="H71" i="332"/>
  <c r="I71" i="332"/>
  <c r="J71" i="332"/>
  <c r="F71" i="332"/>
  <c r="C71" i="332"/>
  <c r="T70" i="332"/>
  <c r="S70" i="332"/>
  <c r="Q70" i="332"/>
  <c r="K70" i="332"/>
  <c r="H70" i="332"/>
  <c r="U70" i="332"/>
  <c r="F70" i="332"/>
  <c r="C70" i="332"/>
  <c r="S69" i="332"/>
  <c r="T69" i="332"/>
  <c r="Q69" i="332"/>
  <c r="K69" i="332"/>
  <c r="F69" i="332"/>
  <c r="H69" i="332"/>
  <c r="C69" i="332"/>
  <c r="S68" i="332"/>
  <c r="T68" i="332"/>
  <c r="R68" i="332"/>
  <c r="Q68" i="332"/>
  <c r="K68" i="332"/>
  <c r="I68" i="332"/>
  <c r="J68" i="332"/>
  <c r="H68" i="332"/>
  <c r="U68" i="332"/>
  <c r="F68" i="332"/>
  <c r="C68" i="332"/>
  <c r="T67" i="332"/>
  <c r="S67" i="332"/>
  <c r="Q67" i="332"/>
  <c r="K67" i="332"/>
  <c r="I67" i="332"/>
  <c r="J67" i="332"/>
  <c r="H67" i="332"/>
  <c r="R67" i="332"/>
  <c r="F67" i="332"/>
  <c r="C67" i="332"/>
  <c r="T66" i="332"/>
  <c r="S66" i="332"/>
  <c r="Q66" i="332"/>
  <c r="K66" i="332"/>
  <c r="F66" i="332"/>
  <c r="H66" i="332"/>
  <c r="C66" i="332"/>
  <c r="T65" i="332"/>
  <c r="S65" i="332"/>
  <c r="Q65" i="332"/>
  <c r="K65" i="332"/>
  <c r="F65" i="332"/>
  <c r="H65" i="332"/>
  <c r="C65" i="332"/>
  <c r="S64" i="332"/>
  <c r="T64" i="332"/>
  <c r="R64" i="332"/>
  <c r="Q64" i="332"/>
  <c r="K64" i="332"/>
  <c r="J64" i="332"/>
  <c r="I64" i="332"/>
  <c r="H64" i="332"/>
  <c r="U64" i="332"/>
  <c r="F64" i="332"/>
  <c r="C64" i="332"/>
  <c r="T63" i="332"/>
  <c r="S63" i="332"/>
  <c r="Q63" i="332"/>
  <c r="K63" i="332"/>
  <c r="H63" i="332"/>
  <c r="F63" i="332"/>
  <c r="C63" i="332"/>
  <c r="T62" i="332"/>
  <c r="S62" i="332"/>
  <c r="Q62" i="332"/>
  <c r="K62" i="332"/>
  <c r="H62" i="332"/>
  <c r="F62" i="332"/>
  <c r="C62" i="332"/>
  <c r="S61" i="332"/>
  <c r="T61" i="332"/>
  <c r="Q61" i="332"/>
  <c r="K61" i="332"/>
  <c r="F61" i="332"/>
  <c r="H61" i="332"/>
  <c r="C61" i="332"/>
  <c r="S60" i="332"/>
  <c r="T60" i="332"/>
  <c r="R60" i="332"/>
  <c r="Q60" i="332"/>
  <c r="K60" i="332"/>
  <c r="I60" i="332"/>
  <c r="J60" i="332"/>
  <c r="H60" i="332"/>
  <c r="U60" i="332"/>
  <c r="F60" i="332"/>
  <c r="C60" i="332"/>
  <c r="T59" i="332"/>
  <c r="S59" i="332"/>
  <c r="Q59" i="332"/>
  <c r="K59" i="332"/>
  <c r="H59" i="332"/>
  <c r="R59" i="332"/>
  <c r="F59" i="332"/>
  <c r="C59" i="332"/>
  <c r="T58" i="332"/>
  <c r="S58" i="332"/>
  <c r="Q58" i="332"/>
  <c r="K58" i="332"/>
  <c r="F58" i="332"/>
  <c r="H58" i="332"/>
  <c r="C58" i="332"/>
  <c r="T57" i="332"/>
  <c r="S57" i="332"/>
  <c r="Q57" i="332"/>
  <c r="K57" i="332"/>
  <c r="F57" i="332"/>
  <c r="H57" i="332"/>
  <c r="C57" i="332"/>
  <c r="S56" i="332"/>
  <c r="T56" i="332"/>
  <c r="R56" i="332"/>
  <c r="Q56" i="332"/>
  <c r="K56" i="332"/>
  <c r="J56" i="332"/>
  <c r="I56" i="332"/>
  <c r="H56" i="332"/>
  <c r="U56" i="332"/>
  <c r="F56" i="332"/>
  <c r="C56" i="332"/>
  <c r="S55" i="332"/>
  <c r="T55" i="332"/>
  <c r="R55" i="332"/>
  <c r="Q55" i="332"/>
  <c r="K55" i="332"/>
  <c r="I55" i="332"/>
  <c r="J55" i="332"/>
  <c r="H55" i="332"/>
  <c r="U55" i="332"/>
  <c r="F55" i="332"/>
  <c r="C55" i="332"/>
  <c r="S54" i="332"/>
  <c r="T54" i="332"/>
  <c r="R54" i="332"/>
  <c r="Q54" i="332"/>
  <c r="K54" i="332"/>
  <c r="I54" i="332"/>
  <c r="J54" i="332"/>
  <c r="H54" i="332"/>
  <c r="U54" i="332"/>
  <c r="F54" i="332"/>
  <c r="C54" i="332"/>
  <c r="S53" i="332"/>
  <c r="T53" i="332"/>
  <c r="R53" i="332"/>
  <c r="Q53" i="332"/>
  <c r="K53" i="332"/>
  <c r="I53" i="332"/>
  <c r="J53" i="332"/>
  <c r="H53" i="332"/>
  <c r="U53" i="332"/>
  <c r="F53" i="332"/>
  <c r="C53" i="332"/>
  <c r="T52" i="332"/>
  <c r="S52" i="332"/>
  <c r="Q52" i="332"/>
  <c r="K52" i="332"/>
  <c r="I52" i="332"/>
  <c r="J52" i="332"/>
  <c r="H52" i="332"/>
  <c r="R52" i="332"/>
  <c r="F52" i="332"/>
  <c r="C52" i="332"/>
  <c r="T51" i="332"/>
  <c r="S51" i="332"/>
  <c r="Q51" i="332"/>
  <c r="K51" i="332"/>
  <c r="F51" i="332"/>
  <c r="H51" i="332"/>
  <c r="C51" i="332"/>
  <c r="T50" i="332"/>
  <c r="S50" i="332"/>
  <c r="Q50" i="332"/>
  <c r="K50" i="332"/>
  <c r="I50" i="332"/>
  <c r="J50" i="332"/>
  <c r="F50" i="332"/>
  <c r="H50" i="332"/>
  <c r="C50" i="332"/>
  <c r="S49" i="332"/>
  <c r="T49" i="332"/>
  <c r="R49" i="332"/>
  <c r="Q49" i="332"/>
  <c r="K49" i="332"/>
  <c r="J49" i="332"/>
  <c r="I49" i="332"/>
  <c r="H49" i="332"/>
  <c r="U49" i="332"/>
  <c r="F49" i="332"/>
  <c r="C49" i="332"/>
  <c r="T48" i="332"/>
  <c r="S48" i="332"/>
  <c r="Q48" i="332"/>
  <c r="K48" i="332"/>
  <c r="J48" i="332"/>
  <c r="I48" i="332"/>
  <c r="F48" i="332"/>
  <c r="H48" i="332"/>
  <c r="C48" i="332"/>
  <c r="S47" i="332"/>
  <c r="T47" i="332"/>
  <c r="R47" i="332"/>
  <c r="Q47" i="332"/>
  <c r="K47" i="332"/>
  <c r="J47" i="332"/>
  <c r="I47" i="332"/>
  <c r="H47" i="332"/>
  <c r="U47" i="332"/>
  <c r="F47" i="332"/>
  <c r="C47" i="332"/>
  <c r="T46" i="332"/>
  <c r="S46" i="332"/>
  <c r="Q46" i="332"/>
  <c r="K46" i="332"/>
  <c r="F46" i="332"/>
  <c r="H46" i="332"/>
  <c r="U46" i="332"/>
  <c r="C46" i="332"/>
  <c r="T45" i="332"/>
  <c r="S45" i="332"/>
  <c r="Q45" i="332"/>
  <c r="K45" i="332"/>
  <c r="I45" i="332"/>
  <c r="J45" i="332"/>
  <c r="H45" i="332"/>
  <c r="U45" i="332"/>
  <c r="F45" i="332"/>
  <c r="C45" i="332"/>
  <c r="S44" i="332"/>
  <c r="T44" i="332"/>
  <c r="R44" i="332"/>
  <c r="Q44" i="332"/>
  <c r="K44" i="332"/>
  <c r="I44" i="332"/>
  <c r="J44" i="332"/>
  <c r="H44" i="332"/>
  <c r="U44" i="332"/>
  <c r="F44" i="332"/>
  <c r="C44" i="332"/>
  <c r="T43" i="332"/>
  <c r="S43" i="332"/>
  <c r="Q43" i="332"/>
  <c r="K43" i="332"/>
  <c r="H43" i="332"/>
  <c r="R43" i="332"/>
  <c r="F43" i="332"/>
  <c r="C43" i="332"/>
  <c r="T42" i="332"/>
  <c r="S42" i="332"/>
  <c r="Q42" i="332"/>
  <c r="K42" i="332"/>
  <c r="H42" i="332"/>
  <c r="F42" i="332"/>
  <c r="C42" i="332"/>
  <c r="S41" i="332"/>
  <c r="T41" i="332"/>
  <c r="Q41" i="332"/>
  <c r="K41" i="332"/>
  <c r="H41" i="332"/>
  <c r="U41" i="332"/>
  <c r="F41" i="332"/>
  <c r="C41" i="332"/>
  <c r="BP40" i="332"/>
  <c r="T40" i="332"/>
  <c r="S40" i="332"/>
  <c r="Q40" i="332"/>
  <c r="K40" i="332"/>
  <c r="F40" i="332"/>
  <c r="H40" i="332"/>
  <c r="C40" i="332"/>
  <c r="BP39" i="332"/>
  <c r="S39" i="332"/>
  <c r="T39" i="332"/>
  <c r="Q39" i="332"/>
  <c r="K39" i="332"/>
  <c r="H39" i="332"/>
  <c r="U39" i="332"/>
  <c r="F39" i="332"/>
  <c r="C39" i="332"/>
  <c r="BP38" i="332"/>
  <c r="S38" i="332"/>
  <c r="T38" i="332"/>
  <c r="Q38" i="332"/>
  <c r="K38" i="332"/>
  <c r="F38" i="332"/>
  <c r="H38" i="332"/>
  <c r="C38" i="332"/>
  <c r="BP37" i="332"/>
  <c r="U37" i="332"/>
  <c r="T37" i="332"/>
  <c r="S37" i="332"/>
  <c r="Q37" i="332"/>
  <c r="K37" i="332"/>
  <c r="H37" i="332"/>
  <c r="F37" i="332"/>
  <c r="C37" i="332"/>
  <c r="BP36" i="332"/>
  <c r="T36" i="332"/>
  <c r="S36" i="332"/>
  <c r="Q36" i="332"/>
  <c r="K36" i="332"/>
  <c r="F36" i="332"/>
  <c r="H36" i="332"/>
  <c r="C36" i="332"/>
  <c r="BP35" i="332"/>
  <c r="S35" i="332"/>
  <c r="T35" i="332"/>
  <c r="Q35" i="332"/>
  <c r="K35" i="332"/>
  <c r="F35" i="332"/>
  <c r="H35" i="332"/>
  <c r="C35" i="332"/>
  <c r="BP34" i="332"/>
  <c r="T34" i="332"/>
  <c r="S34" i="332"/>
  <c r="Q34" i="332"/>
  <c r="K34" i="332"/>
  <c r="F34" i="332"/>
  <c r="H34" i="332"/>
  <c r="C34" i="332"/>
  <c r="S33" i="332"/>
  <c r="T33" i="332"/>
  <c r="Q33" i="332"/>
  <c r="K33" i="332"/>
  <c r="I33" i="332"/>
  <c r="J33" i="332"/>
  <c r="F33" i="332"/>
  <c r="H33" i="332"/>
  <c r="U33" i="332"/>
  <c r="C33" i="332"/>
  <c r="U32" i="332"/>
  <c r="S32" i="332"/>
  <c r="T32" i="332"/>
  <c r="Q32" i="332"/>
  <c r="K32" i="332"/>
  <c r="J32" i="332"/>
  <c r="I32" i="332"/>
  <c r="H32" i="332"/>
  <c r="R32" i="332"/>
  <c r="F32" i="332"/>
  <c r="C32" i="332"/>
  <c r="T31" i="332"/>
  <c r="S31" i="332"/>
  <c r="R31" i="332"/>
  <c r="Q31" i="332"/>
  <c r="K31" i="332"/>
  <c r="H31" i="332"/>
  <c r="I31" i="332"/>
  <c r="J31" i="332"/>
  <c r="F31" i="332"/>
  <c r="C31" i="332"/>
  <c r="BP30" i="332"/>
  <c r="BD30" i="332"/>
  <c r="AR30" i="332"/>
  <c r="AA30" i="332"/>
  <c r="S30" i="332"/>
  <c r="T30" i="332"/>
  <c r="Q30" i="332"/>
  <c r="K30" i="332"/>
  <c r="F30" i="332"/>
  <c r="H30" i="332"/>
  <c r="C30" i="332"/>
  <c r="S29" i="332"/>
  <c r="T29" i="332"/>
  <c r="Q29" i="332"/>
  <c r="K29" i="332"/>
  <c r="F29" i="332"/>
  <c r="H29" i="332"/>
  <c r="C29" i="332"/>
  <c r="S28" i="332"/>
  <c r="T28" i="332"/>
  <c r="Q28" i="332"/>
  <c r="K28" i="332"/>
  <c r="F28" i="332"/>
  <c r="H28" i="332"/>
  <c r="C28" i="332"/>
  <c r="T27" i="332"/>
  <c r="S27" i="332"/>
  <c r="R27" i="332"/>
  <c r="Q27" i="332"/>
  <c r="K27" i="332"/>
  <c r="I27" i="332"/>
  <c r="J27" i="332"/>
  <c r="F27" i="332"/>
  <c r="H27" i="332"/>
  <c r="U27" i="332"/>
  <c r="C27" i="332"/>
  <c r="S26" i="332"/>
  <c r="T26" i="332"/>
  <c r="R26" i="332"/>
  <c r="Q26" i="332"/>
  <c r="K26" i="332"/>
  <c r="H26" i="332"/>
  <c r="I26" i="332"/>
  <c r="J26" i="332"/>
  <c r="F26" i="332"/>
  <c r="C26" i="332"/>
  <c r="U25" i="332"/>
  <c r="T25" i="332"/>
  <c r="S25" i="332"/>
  <c r="Q25" i="332"/>
  <c r="K25" i="332"/>
  <c r="F25" i="332"/>
  <c r="H25" i="332"/>
  <c r="C25" i="332"/>
  <c r="S24" i="332"/>
  <c r="T24" i="332"/>
  <c r="Q24" i="332"/>
  <c r="K24" i="332"/>
  <c r="F24" i="332"/>
  <c r="H24" i="332"/>
  <c r="C24" i="332"/>
  <c r="S23" i="332"/>
  <c r="T23" i="332"/>
  <c r="Q23" i="332"/>
  <c r="K23" i="332"/>
  <c r="I23" i="332"/>
  <c r="J23" i="332"/>
  <c r="F23" i="332"/>
  <c r="H23" i="332"/>
  <c r="U23" i="332"/>
  <c r="C23" i="332"/>
  <c r="U22" i="332"/>
  <c r="S22" i="332"/>
  <c r="T22" i="332"/>
  <c r="R22" i="332"/>
  <c r="Q22" i="332"/>
  <c r="K22" i="332"/>
  <c r="J22" i="332"/>
  <c r="I22" i="332"/>
  <c r="H22" i="332"/>
  <c r="F22" i="332"/>
  <c r="C22" i="332"/>
  <c r="S21" i="332"/>
  <c r="T21" i="332"/>
  <c r="Q21" i="332"/>
  <c r="K21" i="332"/>
  <c r="F21" i="332"/>
  <c r="H21" i="332"/>
  <c r="C21" i="332"/>
  <c r="T20" i="332"/>
  <c r="S20" i="332"/>
  <c r="Q20" i="332"/>
  <c r="K20" i="332"/>
  <c r="F20" i="332"/>
  <c r="H20" i="332"/>
  <c r="C20" i="332"/>
  <c r="S19" i="332"/>
  <c r="T19" i="332"/>
  <c r="Q19" i="332"/>
  <c r="K19" i="332"/>
  <c r="I19" i="332"/>
  <c r="J19" i="332"/>
  <c r="H19" i="332"/>
  <c r="U19" i="332"/>
  <c r="F19" i="332"/>
  <c r="C19" i="332"/>
  <c r="AP18" i="332"/>
  <c r="S18" i="332"/>
  <c r="T18" i="332"/>
  <c r="R18" i="332"/>
  <c r="Q18" i="332"/>
  <c r="K18" i="332"/>
  <c r="H18" i="332"/>
  <c r="I18" i="332"/>
  <c r="J18" i="332"/>
  <c r="F18" i="332"/>
  <c r="C18" i="332"/>
  <c r="T17" i="332"/>
  <c r="S17" i="332"/>
  <c r="Q17" i="332"/>
  <c r="K17" i="332"/>
  <c r="H17" i="332"/>
  <c r="F17" i="332"/>
  <c r="C17" i="332"/>
  <c r="S16" i="332"/>
  <c r="T16" i="332"/>
  <c r="Q16" i="332"/>
  <c r="K16" i="332"/>
  <c r="H16" i="332"/>
  <c r="I16" i="332"/>
  <c r="J16" i="332"/>
  <c r="F16" i="332"/>
  <c r="C16" i="332"/>
  <c r="AL15" i="332"/>
  <c r="T15" i="332"/>
  <c r="S15" i="332"/>
  <c r="Q15" i="332"/>
  <c r="K15" i="332"/>
  <c r="F15" i="332"/>
  <c r="H15" i="332"/>
  <c r="C15" i="332"/>
  <c r="T14" i="332"/>
  <c r="S14" i="332"/>
  <c r="Q14" i="332"/>
  <c r="K14" i="332"/>
  <c r="F14" i="332"/>
  <c r="H14" i="332"/>
  <c r="C14" i="332"/>
  <c r="AL13" i="332"/>
  <c r="S13" i="332"/>
  <c r="T13" i="332"/>
  <c r="Q13" i="332"/>
  <c r="K13" i="332"/>
  <c r="F13" i="332"/>
  <c r="C13" i="332"/>
  <c r="BR11" i="332"/>
  <c r="AL11" i="332"/>
  <c r="BR9" i="332"/>
  <c r="CL7" i="332"/>
  <c r="CC7" i="332"/>
  <c r="BW7" i="332"/>
  <c r="D75" i="331"/>
  <c r="N73" i="331"/>
  <c r="M73" i="331"/>
  <c r="G73" i="331"/>
  <c r="T72" i="331"/>
  <c r="S72" i="331"/>
  <c r="Q72" i="331"/>
  <c r="K72" i="331"/>
  <c r="F72" i="331"/>
  <c r="H72" i="331"/>
  <c r="C72" i="331"/>
  <c r="T71" i="331"/>
  <c r="S71" i="331"/>
  <c r="Q71" i="331"/>
  <c r="K71" i="331"/>
  <c r="F71" i="331"/>
  <c r="H71" i="331"/>
  <c r="C71" i="331"/>
  <c r="T70" i="331"/>
  <c r="S70" i="331"/>
  <c r="Q70" i="331"/>
  <c r="K70" i="331"/>
  <c r="F70" i="331"/>
  <c r="H70" i="331"/>
  <c r="C70" i="331"/>
  <c r="S69" i="331"/>
  <c r="T69" i="331"/>
  <c r="R69" i="331"/>
  <c r="Q69" i="331"/>
  <c r="K69" i="331"/>
  <c r="H69" i="331"/>
  <c r="I69" i="331"/>
  <c r="J69" i="331"/>
  <c r="F69" i="331"/>
  <c r="C69" i="331"/>
  <c r="T68" i="331"/>
  <c r="S68" i="331"/>
  <c r="Q68" i="331"/>
  <c r="K68" i="331"/>
  <c r="H68" i="331"/>
  <c r="F68" i="331"/>
  <c r="C68" i="331"/>
  <c r="S67" i="331"/>
  <c r="T67" i="331"/>
  <c r="Q67" i="331"/>
  <c r="K67" i="331"/>
  <c r="H67" i="331"/>
  <c r="I67" i="331"/>
  <c r="J67" i="331"/>
  <c r="F67" i="331"/>
  <c r="C67" i="331"/>
  <c r="S66" i="331"/>
  <c r="T66" i="331"/>
  <c r="Q66" i="331"/>
  <c r="K66" i="331"/>
  <c r="F66" i="331"/>
  <c r="H66" i="331"/>
  <c r="C66" i="331"/>
  <c r="S65" i="331"/>
  <c r="T65" i="331"/>
  <c r="Q65" i="331"/>
  <c r="K65" i="331"/>
  <c r="I65" i="331"/>
  <c r="J65" i="331"/>
  <c r="H65" i="331"/>
  <c r="U65" i="331"/>
  <c r="F65" i="331"/>
  <c r="C65" i="331"/>
  <c r="T64" i="331"/>
  <c r="S64" i="331"/>
  <c r="Q64" i="331"/>
  <c r="K64" i="331"/>
  <c r="F64" i="331"/>
  <c r="H64" i="331"/>
  <c r="C64" i="331"/>
  <c r="T63" i="331"/>
  <c r="S63" i="331"/>
  <c r="Q63" i="331"/>
  <c r="K63" i="331"/>
  <c r="F63" i="331"/>
  <c r="H63" i="331"/>
  <c r="C63" i="331"/>
  <c r="T62" i="331"/>
  <c r="S62" i="331"/>
  <c r="Q62" i="331"/>
  <c r="K62" i="331"/>
  <c r="F62" i="331"/>
  <c r="H62" i="331"/>
  <c r="C62" i="331"/>
  <c r="S61" i="331"/>
  <c r="T61" i="331"/>
  <c r="R61" i="331"/>
  <c r="Q61" i="331"/>
  <c r="K61" i="331"/>
  <c r="H61" i="331"/>
  <c r="I61" i="331"/>
  <c r="J61" i="331"/>
  <c r="F61" i="331"/>
  <c r="C61" i="331"/>
  <c r="T60" i="331"/>
  <c r="S60" i="331"/>
  <c r="Q60" i="331"/>
  <c r="K60" i="331"/>
  <c r="H60" i="331"/>
  <c r="U60" i="331"/>
  <c r="F60" i="331"/>
  <c r="C60" i="331"/>
  <c r="S59" i="331"/>
  <c r="T59" i="331"/>
  <c r="Q59" i="331"/>
  <c r="K59" i="331"/>
  <c r="H59" i="331"/>
  <c r="I59" i="331"/>
  <c r="J59" i="331"/>
  <c r="F59" i="331"/>
  <c r="C59" i="331"/>
  <c r="S58" i="331"/>
  <c r="T58" i="331"/>
  <c r="Q58" i="331"/>
  <c r="K58" i="331"/>
  <c r="F58" i="331"/>
  <c r="H58" i="331"/>
  <c r="C58" i="331"/>
  <c r="S57" i="331"/>
  <c r="T57" i="331"/>
  <c r="Q57" i="331"/>
  <c r="K57" i="331"/>
  <c r="I57" i="331"/>
  <c r="J57" i="331"/>
  <c r="H57" i="331"/>
  <c r="U57" i="331"/>
  <c r="F57" i="331"/>
  <c r="C57" i="331"/>
  <c r="T56" i="331"/>
  <c r="S56" i="331"/>
  <c r="Q56" i="331"/>
  <c r="K56" i="331"/>
  <c r="F56" i="331"/>
  <c r="H56" i="331"/>
  <c r="C56" i="331"/>
  <c r="T55" i="331"/>
  <c r="S55" i="331"/>
  <c r="Q55" i="331"/>
  <c r="K55" i="331"/>
  <c r="H55" i="331"/>
  <c r="U55" i="331"/>
  <c r="F55" i="331"/>
  <c r="C55" i="331"/>
  <c r="T54" i="331"/>
  <c r="S54" i="331"/>
  <c r="Q54" i="331"/>
  <c r="K54" i="331"/>
  <c r="F54" i="331"/>
  <c r="H54" i="331"/>
  <c r="C54" i="331"/>
  <c r="U53" i="331"/>
  <c r="T53" i="331"/>
  <c r="S53" i="331"/>
  <c r="Q53" i="331"/>
  <c r="K53" i="331"/>
  <c r="H53" i="331"/>
  <c r="F53" i="331"/>
  <c r="C53" i="331"/>
  <c r="S52" i="331"/>
  <c r="T52" i="331"/>
  <c r="Q52" i="331"/>
  <c r="K52" i="331"/>
  <c r="H52" i="331"/>
  <c r="I52" i="331"/>
  <c r="J52" i="331"/>
  <c r="F52" i="331"/>
  <c r="C52" i="331"/>
  <c r="S51" i="331"/>
  <c r="T51" i="331"/>
  <c r="Q51" i="331"/>
  <c r="K51" i="331"/>
  <c r="F51" i="331"/>
  <c r="H51" i="331"/>
  <c r="C51" i="331"/>
  <c r="S50" i="331"/>
  <c r="T50" i="331"/>
  <c r="Q50" i="331"/>
  <c r="K50" i="331"/>
  <c r="I50" i="331"/>
  <c r="J50" i="331"/>
  <c r="H50" i="331"/>
  <c r="U50" i="331"/>
  <c r="F50" i="331"/>
  <c r="C50" i="331"/>
  <c r="S49" i="331"/>
  <c r="T49" i="331"/>
  <c r="R49" i="331"/>
  <c r="Q49" i="331"/>
  <c r="K49" i="331"/>
  <c r="H49" i="331"/>
  <c r="I49" i="331"/>
  <c r="J49" i="331"/>
  <c r="F49" i="331"/>
  <c r="C49" i="331"/>
  <c r="S48" i="331"/>
  <c r="T48" i="331"/>
  <c r="Q48" i="331"/>
  <c r="K48" i="331"/>
  <c r="I48" i="331"/>
  <c r="J48" i="331"/>
  <c r="H48" i="331"/>
  <c r="U48" i="331"/>
  <c r="F48" i="331"/>
  <c r="C48" i="331"/>
  <c r="S47" i="331"/>
  <c r="T47" i="331"/>
  <c r="R47" i="331"/>
  <c r="Q47" i="331"/>
  <c r="K47" i="331"/>
  <c r="H47" i="331"/>
  <c r="I47" i="331"/>
  <c r="J47" i="331"/>
  <c r="F47" i="331"/>
  <c r="C47" i="331"/>
  <c r="S46" i="331"/>
  <c r="T46" i="331"/>
  <c r="Q46" i="331"/>
  <c r="K46" i="331"/>
  <c r="I46" i="331"/>
  <c r="J46" i="331"/>
  <c r="H46" i="331"/>
  <c r="U46" i="331"/>
  <c r="F46" i="331"/>
  <c r="C46" i="331"/>
  <c r="T45" i="331"/>
  <c r="S45" i="331"/>
  <c r="Q45" i="331"/>
  <c r="K45" i="331"/>
  <c r="F45" i="331"/>
  <c r="H45" i="331"/>
  <c r="C45" i="331"/>
  <c r="T44" i="331"/>
  <c r="S44" i="331"/>
  <c r="Q44" i="331"/>
  <c r="K44" i="331"/>
  <c r="H44" i="331"/>
  <c r="F44" i="331"/>
  <c r="C44" i="331"/>
  <c r="T43" i="331"/>
  <c r="S43" i="331"/>
  <c r="Q43" i="331"/>
  <c r="K43" i="331"/>
  <c r="F43" i="331"/>
  <c r="H43" i="331"/>
  <c r="C43" i="331"/>
  <c r="T42" i="331"/>
  <c r="S42" i="331"/>
  <c r="Q42" i="331"/>
  <c r="K42" i="331"/>
  <c r="F42" i="331"/>
  <c r="H42" i="331"/>
  <c r="C42" i="331"/>
  <c r="T41" i="331"/>
  <c r="S41" i="331"/>
  <c r="Q41" i="331"/>
  <c r="K41" i="331"/>
  <c r="F41" i="331"/>
  <c r="H41" i="331"/>
  <c r="C41" i="331"/>
  <c r="BP40" i="331"/>
  <c r="S40" i="331"/>
  <c r="T40" i="331"/>
  <c r="Q40" i="331"/>
  <c r="K40" i="331"/>
  <c r="F40" i="331"/>
  <c r="H40" i="331"/>
  <c r="C40" i="331"/>
  <c r="BP39" i="331"/>
  <c r="T39" i="331"/>
  <c r="S39" i="331"/>
  <c r="Q39" i="331"/>
  <c r="K39" i="331"/>
  <c r="F39" i="331"/>
  <c r="H39" i="331"/>
  <c r="C39" i="331"/>
  <c r="BP38" i="331"/>
  <c r="S38" i="331"/>
  <c r="T38" i="331"/>
  <c r="Q38" i="331"/>
  <c r="K38" i="331"/>
  <c r="F38" i="331"/>
  <c r="H38" i="331"/>
  <c r="C38" i="331"/>
  <c r="BP37" i="331"/>
  <c r="T37" i="331"/>
  <c r="S37" i="331"/>
  <c r="Q37" i="331"/>
  <c r="K37" i="331"/>
  <c r="F37" i="331"/>
  <c r="H37" i="331"/>
  <c r="C37" i="331"/>
  <c r="BP36" i="331"/>
  <c r="S36" i="331"/>
  <c r="T36" i="331"/>
  <c r="Q36" i="331"/>
  <c r="K36" i="331"/>
  <c r="F36" i="331"/>
  <c r="H36" i="331"/>
  <c r="C36" i="331"/>
  <c r="BP35" i="331"/>
  <c r="T35" i="331"/>
  <c r="S35" i="331"/>
  <c r="Q35" i="331"/>
  <c r="K35" i="331"/>
  <c r="F35" i="331"/>
  <c r="H35" i="331"/>
  <c r="C35" i="331"/>
  <c r="BP34" i="331"/>
  <c r="S34" i="331"/>
  <c r="T34" i="331"/>
  <c r="Q34" i="331"/>
  <c r="K34" i="331"/>
  <c r="F34" i="331"/>
  <c r="H34" i="331"/>
  <c r="C34" i="331"/>
  <c r="S33" i="331"/>
  <c r="T33" i="331"/>
  <c r="Q33" i="331"/>
  <c r="K33" i="331"/>
  <c r="I33" i="331"/>
  <c r="J33" i="331"/>
  <c r="H33" i="331"/>
  <c r="U33" i="331"/>
  <c r="F33" i="331"/>
  <c r="C33" i="331"/>
  <c r="T32" i="331"/>
  <c r="S32" i="331"/>
  <c r="Q32" i="331"/>
  <c r="K32" i="331"/>
  <c r="F32" i="331"/>
  <c r="H32" i="331"/>
  <c r="C32" i="331"/>
  <c r="T31" i="331"/>
  <c r="S31" i="331"/>
  <c r="Q31" i="331"/>
  <c r="K31" i="331"/>
  <c r="F31" i="331"/>
  <c r="H31" i="331"/>
  <c r="C31" i="331"/>
  <c r="BP30" i="331"/>
  <c r="BD30" i="331"/>
  <c r="AR30" i="331"/>
  <c r="AA30" i="331"/>
  <c r="S30" i="331"/>
  <c r="T30" i="331"/>
  <c r="Q30" i="331"/>
  <c r="K30" i="331"/>
  <c r="F30" i="331"/>
  <c r="H30" i="331"/>
  <c r="C30" i="331"/>
  <c r="S29" i="331"/>
  <c r="T29" i="331"/>
  <c r="Q29" i="331"/>
  <c r="K29" i="331"/>
  <c r="F29" i="331"/>
  <c r="H29" i="331"/>
  <c r="C29" i="331"/>
  <c r="S28" i="331"/>
  <c r="T28" i="331"/>
  <c r="Q28" i="331"/>
  <c r="K28" i="331"/>
  <c r="F28" i="331"/>
  <c r="H28" i="331"/>
  <c r="C28" i="331"/>
  <c r="S27" i="331"/>
  <c r="T27" i="331"/>
  <c r="Q27" i="331"/>
  <c r="K27" i="331"/>
  <c r="I27" i="331"/>
  <c r="J27" i="331"/>
  <c r="H27" i="331"/>
  <c r="U27" i="331"/>
  <c r="F27" i="331"/>
  <c r="C27" i="331"/>
  <c r="T26" i="331"/>
  <c r="S26" i="331"/>
  <c r="Q26" i="331"/>
  <c r="K26" i="331"/>
  <c r="F26" i="331"/>
  <c r="H26" i="331"/>
  <c r="C26" i="331"/>
  <c r="T25" i="331"/>
  <c r="S25" i="331"/>
  <c r="Q25" i="331"/>
  <c r="K25" i="331"/>
  <c r="F25" i="331"/>
  <c r="H25" i="331"/>
  <c r="C25" i="331"/>
  <c r="T24" i="331"/>
  <c r="S24" i="331"/>
  <c r="Q24" i="331"/>
  <c r="K24" i="331"/>
  <c r="F24" i="331"/>
  <c r="H24" i="331"/>
  <c r="C24" i="331"/>
  <c r="S23" i="331"/>
  <c r="T23" i="331"/>
  <c r="R23" i="331"/>
  <c r="Q23" i="331"/>
  <c r="K23" i="331"/>
  <c r="H23" i="331"/>
  <c r="I23" i="331"/>
  <c r="J23" i="331"/>
  <c r="F23" i="331"/>
  <c r="C23" i="331"/>
  <c r="U22" i="331"/>
  <c r="T22" i="331"/>
  <c r="S22" i="331"/>
  <c r="Q22" i="331"/>
  <c r="K22" i="331"/>
  <c r="H22" i="331"/>
  <c r="F22" i="331"/>
  <c r="C22" i="331"/>
  <c r="S21" i="331"/>
  <c r="T21" i="331"/>
  <c r="Q21" i="331"/>
  <c r="K21" i="331"/>
  <c r="H21" i="331"/>
  <c r="I21" i="331"/>
  <c r="J21" i="331"/>
  <c r="F21" i="331"/>
  <c r="C21" i="331"/>
  <c r="S20" i="331"/>
  <c r="T20" i="331"/>
  <c r="Q20" i="331"/>
  <c r="K20" i="331"/>
  <c r="F20" i="331"/>
  <c r="H20" i="331"/>
  <c r="C20" i="331"/>
  <c r="S19" i="331"/>
  <c r="T19" i="331"/>
  <c r="Q19" i="331"/>
  <c r="K19" i="331"/>
  <c r="I19" i="331"/>
  <c r="J19" i="331"/>
  <c r="H19" i="331"/>
  <c r="U19" i="331"/>
  <c r="F19" i="331"/>
  <c r="C19" i="331"/>
  <c r="AP18" i="331"/>
  <c r="S18" i="331"/>
  <c r="T18" i="331"/>
  <c r="R18" i="331"/>
  <c r="Q18" i="331"/>
  <c r="K18" i="331"/>
  <c r="H18" i="331"/>
  <c r="I18" i="331"/>
  <c r="J18" i="331"/>
  <c r="F18" i="331"/>
  <c r="C18" i="331"/>
  <c r="U17" i="331"/>
  <c r="T17" i="331"/>
  <c r="S17" i="331"/>
  <c r="Q17" i="331"/>
  <c r="K17" i="331"/>
  <c r="H17" i="331"/>
  <c r="F17" i="331"/>
  <c r="C17" i="331"/>
  <c r="S16" i="331"/>
  <c r="T16" i="331"/>
  <c r="Q16" i="331"/>
  <c r="K16" i="331"/>
  <c r="H16" i="331"/>
  <c r="I16" i="331"/>
  <c r="J16" i="331"/>
  <c r="F16" i="331"/>
  <c r="C16" i="331"/>
  <c r="AL15" i="331"/>
  <c r="T15" i="331"/>
  <c r="S15" i="331"/>
  <c r="Q15" i="331"/>
  <c r="K15" i="331"/>
  <c r="F15" i="331"/>
  <c r="H15" i="331"/>
  <c r="C15" i="331"/>
  <c r="T14" i="331"/>
  <c r="S14" i="331"/>
  <c r="Q14" i="331"/>
  <c r="K14" i="331"/>
  <c r="F14" i="331"/>
  <c r="H14" i="331"/>
  <c r="C14" i="331"/>
  <c r="AL13" i="331"/>
  <c r="S13" i="331"/>
  <c r="T13" i="331"/>
  <c r="Q13" i="331"/>
  <c r="K13" i="331"/>
  <c r="F13" i="331"/>
  <c r="F73" i="331"/>
  <c r="C13" i="331"/>
  <c r="BR11" i="331"/>
  <c r="AL11" i="331"/>
  <c r="BR9" i="331"/>
  <c r="CL7" i="331"/>
  <c r="CC7" i="331"/>
  <c r="BW7" i="331"/>
  <c r="D75" i="330"/>
  <c r="N73" i="330"/>
  <c r="M73" i="330"/>
  <c r="G73" i="330"/>
  <c r="T72" i="330"/>
  <c r="S72" i="330"/>
  <c r="Q72" i="330"/>
  <c r="K72" i="330"/>
  <c r="F72" i="330"/>
  <c r="H72" i="330"/>
  <c r="C72" i="330"/>
  <c r="T71" i="330"/>
  <c r="S71" i="330"/>
  <c r="Q71" i="330"/>
  <c r="K71" i="330"/>
  <c r="F71" i="330"/>
  <c r="H71" i="330"/>
  <c r="C71" i="330"/>
  <c r="T70" i="330"/>
  <c r="S70" i="330"/>
  <c r="Q70" i="330"/>
  <c r="K70" i="330"/>
  <c r="F70" i="330"/>
  <c r="H70" i="330"/>
  <c r="C70" i="330"/>
  <c r="S69" i="330"/>
  <c r="T69" i="330"/>
  <c r="R69" i="330"/>
  <c r="Q69" i="330"/>
  <c r="K69" i="330"/>
  <c r="H69" i="330"/>
  <c r="I69" i="330"/>
  <c r="J69" i="330"/>
  <c r="F69" i="330"/>
  <c r="C69" i="330"/>
  <c r="T68" i="330"/>
  <c r="S68" i="330"/>
  <c r="Q68" i="330"/>
  <c r="K68" i="330"/>
  <c r="H68" i="330"/>
  <c r="U68" i="330"/>
  <c r="F68" i="330"/>
  <c r="C68" i="330"/>
  <c r="S67" i="330"/>
  <c r="T67" i="330"/>
  <c r="Q67" i="330"/>
  <c r="K67" i="330"/>
  <c r="H67" i="330"/>
  <c r="I67" i="330"/>
  <c r="J67" i="330"/>
  <c r="F67" i="330"/>
  <c r="C67" i="330"/>
  <c r="S66" i="330"/>
  <c r="T66" i="330"/>
  <c r="Q66" i="330"/>
  <c r="K66" i="330"/>
  <c r="F66" i="330"/>
  <c r="H66" i="330"/>
  <c r="C66" i="330"/>
  <c r="S65" i="330"/>
  <c r="T65" i="330"/>
  <c r="Q65" i="330"/>
  <c r="K65" i="330"/>
  <c r="J65" i="330"/>
  <c r="I65" i="330"/>
  <c r="H65" i="330"/>
  <c r="U65" i="330"/>
  <c r="F65" i="330"/>
  <c r="C65" i="330"/>
  <c r="T64" i="330"/>
  <c r="S64" i="330"/>
  <c r="Q64" i="330"/>
  <c r="K64" i="330"/>
  <c r="F64" i="330"/>
  <c r="H64" i="330"/>
  <c r="C64" i="330"/>
  <c r="T63" i="330"/>
  <c r="S63" i="330"/>
  <c r="Q63" i="330"/>
  <c r="K63" i="330"/>
  <c r="F63" i="330"/>
  <c r="H63" i="330"/>
  <c r="C63" i="330"/>
  <c r="T62" i="330"/>
  <c r="S62" i="330"/>
  <c r="Q62" i="330"/>
  <c r="K62" i="330"/>
  <c r="F62" i="330"/>
  <c r="H62" i="330"/>
  <c r="C62" i="330"/>
  <c r="S61" i="330"/>
  <c r="T61" i="330"/>
  <c r="R61" i="330"/>
  <c r="Q61" i="330"/>
  <c r="K61" i="330"/>
  <c r="H61" i="330"/>
  <c r="I61" i="330"/>
  <c r="J61" i="330"/>
  <c r="F61" i="330"/>
  <c r="C61" i="330"/>
  <c r="U60" i="330"/>
  <c r="T60" i="330"/>
  <c r="S60" i="330"/>
  <c r="Q60" i="330"/>
  <c r="K60" i="330"/>
  <c r="H60" i="330"/>
  <c r="R60" i="330"/>
  <c r="F60" i="330"/>
  <c r="C60" i="330"/>
  <c r="S59" i="330"/>
  <c r="T59" i="330"/>
  <c r="Q59" i="330"/>
  <c r="K59" i="330"/>
  <c r="H59" i="330"/>
  <c r="I59" i="330"/>
  <c r="J59" i="330"/>
  <c r="F59" i="330"/>
  <c r="C59" i="330"/>
  <c r="S58" i="330"/>
  <c r="T58" i="330"/>
  <c r="Q58" i="330"/>
  <c r="K58" i="330"/>
  <c r="F58" i="330"/>
  <c r="H58" i="330"/>
  <c r="C58" i="330"/>
  <c r="S57" i="330"/>
  <c r="T57" i="330"/>
  <c r="Q57" i="330"/>
  <c r="K57" i="330"/>
  <c r="J57" i="330"/>
  <c r="I57" i="330"/>
  <c r="H57" i="330"/>
  <c r="U57" i="330"/>
  <c r="F57" i="330"/>
  <c r="C57" i="330"/>
  <c r="T56" i="330"/>
  <c r="S56" i="330"/>
  <c r="Q56" i="330"/>
  <c r="K56" i="330"/>
  <c r="F56" i="330"/>
  <c r="H56" i="330"/>
  <c r="R56" i="330"/>
  <c r="C56" i="330"/>
  <c r="U55" i="330"/>
  <c r="T55" i="330"/>
  <c r="S55" i="330"/>
  <c r="Q55" i="330"/>
  <c r="K55" i="330"/>
  <c r="I55" i="330"/>
  <c r="J55" i="330"/>
  <c r="H55" i="330"/>
  <c r="R55" i="330"/>
  <c r="F55" i="330"/>
  <c r="C55" i="330"/>
  <c r="T54" i="330"/>
  <c r="S54" i="330"/>
  <c r="R54" i="330"/>
  <c r="Q54" i="330"/>
  <c r="K54" i="330"/>
  <c r="F54" i="330"/>
  <c r="H54" i="330"/>
  <c r="C54" i="330"/>
  <c r="U53" i="330"/>
  <c r="T53" i="330"/>
  <c r="S53" i="330"/>
  <c r="Q53" i="330"/>
  <c r="K53" i="330"/>
  <c r="H53" i="330"/>
  <c r="R53" i="330"/>
  <c r="F53" i="330"/>
  <c r="C53" i="330"/>
  <c r="S52" i="330"/>
  <c r="T52" i="330"/>
  <c r="Q52" i="330"/>
  <c r="K52" i="330"/>
  <c r="H52" i="330"/>
  <c r="I52" i="330"/>
  <c r="J52" i="330"/>
  <c r="F52" i="330"/>
  <c r="C52" i="330"/>
  <c r="S51" i="330"/>
  <c r="T51" i="330"/>
  <c r="Q51" i="330"/>
  <c r="K51" i="330"/>
  <c r="F51" i="330"/>
  <c r="H51" i="330"/>
  <c r="C51" i="330"/>
  <c r="S50" i="330"/>
  <c r="T50" i="330"/>
  <c r="Q50" i="330"/>
  <c r="K50" i="330"/>
  <c r="J50" i="330"/>
  <c r="I50" i="330"/>
  <c r="H50" i="330"/>
  <c r="U50" i="330"/>
  <c r="F50" i="330"/>
  <c r="C50" i="330"/>
  <c r="S49" i="330"/>
  <c r="T49" i="330"/>
  <c r="R49" i="330"/>
  <c r="Q49" i="330"/>
  <c r="K49" i="330"/>
  <c r="H49" i="330"/>
  <c r="I49" i="330"/>
  <c r="J49" i="330"/>
  <c r="F49" i="330"/>
  <c r="C49" i="330"/>
  <c r="S48" i="330"/>
  <c r="T48" i="330"/>
  <c r="Q48" i="330"/>
  <c r="K48" i="330"/>
  <c r="J48" i="330"/>
  <c r="I48" i="330"/>
  <c r="H48" i="330"/>
  <c r="U48" i="330"/>
  <c r="F48" i="330"/>
  <c r="C48" i="330"/>
  <c r="S47" i="330"/>
  <c r="T47" i="330"/>
  <c r="R47" i="330"/>
  <c r="Q47" i="330"/>
  <c r="K47" i="330"/>
  <c r="H47" i="330"/>
  <c r="I47" i="330"/>
  <c r="J47" i="330"/>
  <c r="F47" i="330"/>
  <c r="C47" i="330"/>
  <c r="S46" i="330"/>
  <c r="T46" i="330"/>
  <c r="Q46" i="330"/>
  <c r="K46" i="330"/>
  <c r="J46" i="330"/>
  <c r="I46" i="330"/>
  <c r="H46" i="330"/>
  <c r="U46" i="330"/>
  <c r="F46" i="330"/>
  <c r="C46" i="330"/>
  <c r="T45" i="330"/>
  <c r="S45" i="330"/>
  <c r="Q45" i="330"/>
  <c r="K45" i="330"/>
  <c r="F45" i="330"/>
  <c r="H45" i="330"/>
  <c r="C45" i="330"/>
  <c r="T44" i="330"/>
  <c r="S44" i="330"/>
  <c r="Q44" i="330"/>
  <c r="K44" i="330"/>
  <c r="I44" i="330"/>
  <c r="J44" i="330"/>
  <c r="H44" i="330"/>
  <c r="R44" i="330"/>
  <c r="F44" i="330"/>
  <c r="C44" i="330"/>
  <c r="T43" i="330"/>
  <c r="S43" i="330"/>
  <c r="R43" i="330"/>
  <c r="Q43" i="330"/>
  <c r="K43" i="330"/>
  <c r="F43" i="330"/>
  <c r="H43" i="330"/>
  <c r="C43" i="330"/>
  <c r="T42" i="330"/>
  <c r="S42" i="330"/>
  <c r="Q42" i="330"/>
  <c r="K42" i="330"/>
  <c r="H42" i="330"/>
  <c r="F42" i="330"/>
  <c r="C42" i="330"/>
  <c r="T41" i="330"/>
  <c r="S41" i="330"/>
  <c r="Q41" i="330"/>
  <c r="K41" i="330"/>
  <c r="F41" i="330"/>
  <c r="H41" i="330"/>
  <c r="C41" i="330"/>
  <c r="BP40" i="330"/>
  <c r="S40" i="330"/>
  <c r="T40" i="330"/>
  <c r="Q40" i="330"/>
  <c r="K40" i="330"/>
  <c r="F40" i="330"/>
  <c r="H40" i="330"/>
  <c r="C40" i="330"/>
  <c r="BP39" i="330"/>
  <c r="T39" i="330"/>
  <c r="S39" i="330"/>
  <c r="Q39" i="330"/>
  <c r="K39" i="330"/>
  <c r="F39" i="330"/>
  <c r="H39" i="330"/>
  <c r="C39" i="330"/>
  <c r="BP38" i="330"/>
  <c r="T38" i="330"/>
  <c r="S38" i="330"/>
  <c r="Q38" i="330"/>
  <c r="K38" i="330"/>
  <c r="F38" i="330"/>
  <c r="H38" i="330"/>
  <c r="C38" i="330"/>
  <c r="BP37" i="330"/>
  <c r="T37" i="330"/>
  <c r="S37" i="330"/>
  <c r="Q37" i="330"/>
  <c r="K37" i="330"/>
  <c r="F37" i="330"/>
  <c r="H37" i="330"/>
  <c r="C37" i="330"/>
  <c r="BP36" i="330"/>
  <c r="S36" i="330"/>
  <c r="T36" i="330"/>
  <c r="Q36" i="330"/>
  <c r="K36" i="330"/>
  <c r="F36" i="330"/>
  <c r="H36" i="330"/>
  <c r="C36" i="330"/>
  <c r="BP35" i="330"/>
  <c r="T35" i="330"/>
  <c r="S35" i="330"/>
  <c r="Q35" i="330"/>
  <c r="K35" i="330"/>
  <c r="F35" i="330"/>
  <c r="H35" i="330"/>
  <c r="C35" i="330"/>
  <c r="BP34" i="330"/>
  <c r="T34" i="330"/>
  <c r="S34" i="330"/>
  <c r="Q34" i="330"/>
  <c r="K34" i="330"/>
  <c r="F34" i="330"/>
  <c r="H34" i="330"/>
  <c r="C34" i="330"/>
  <c r="S33" i="330"/>
  <c r="T33" i="330"/>
  <c r="Q33" i="330"/>
  <c r="K33" i="330"/>
  <c r="I33" i="330"/>
  <c r="J33" i="330"/>
  <c r="H33" i="330"/>
  <c r="U33" i="330"/>
  <c r="F33" i="330"/>
  <c r="C33" i="330"/>
  <c r="T32" i="330"/>
  <c r="S32" i="330"/>
  <c r="R32" i="330"/>
  <c r="Q32" i="330"/>
  <c r="K32" i="330"/>
  <c r="F32" i="330"/>
  <c r="H32" i="330"/>
  <c r="C32" i="330"/>
  <c r="T31" i="330"/>
  <c r="S31" i="330"/>
  <c r="Q31" i="330"/>
  <c r="K31" i="330"/>
  <c r="H31" i="330"/>
  <c r="F31" i="330"/>
  <c r="C31" i="330"/>
  <c r="BP30" i="330"/>
  <c r="BD30" i="330"/>
  <c r="AR30" i="330"/>
  <c r="AA30" i="330"/>
  <c r="S30" i="330"/>
  <c r="T30" i="330"/>
  <c r="Q30" i="330"/>
  <c r="K30" i="330"/>
  <c r="F30" i="330"/>
  <c r="H30" i="330"/>
  <c r="C30" i="330"/>
  <c r="S29" i="330"/>
  <c r="T29" i="330"/>
  <c r="Q29" i="330"/>
  <c r="K29" i="330"/>
  <c r="F29" i="330"/>
  <c r="H29" i="330"/>
  <c r="C29" i="330"/>
  <c r="S28" i="330"/>
  <c r="T28" i="330"/>
  <c r="Q28" i="330"/>
  <c r="K28" i="330"/>
  <c r="F28" i="330"/>
  <c r="H28" i="330"/>
  <c r="C28" i="330"/>
  <c r="S27" i="330"/>
  <c r="T27" i="330"/>
  <c r="Q27" i="330"/>
  <c r="K27" i="330"/>
  <c r="J27" i="330"/>
  <c r="I27" i="330"/>
  <c r="H27" i="330"/>
  <c r="U27" i="330"/>
  <c r="F27" i="330"/>
  <c r="C27" i="330"/>
  <c r="T26" i="330"/>
  <c r="S26" i="330"/>
  <c r="Q26" i="330"/>
  <c r="K26" i="330"/>
  <c r="F26" i="330"/>
  <c r="H26" i="330"/>
  <c r="C26" i="330"/>
  <c r="T25" i="330"/>
  <c r="S25" i="330"/>
  <c r="Q25" i="330"/>
  <c r="K25" i="330"/>
  <c r="F25" i="330"/>
  <c r="H25" i="330"/>
  <c r="C25" i="330"/>
  <c r="T24" i="330"/>
  <c r="S24" i="330"/>
  <c r="Q24" i="330"/>
  <c r="K24" i="330"/>
  <c r="F24" i="330"/>
  <c r="H24" i="330"/>
  <c r="C24" i="330"/>
  <c r="S23" i="330"/>
  <c r="T23" i="330"/>
  <c r="R23" i="330"/>
  <c r="Q23" i="330"/>
  <c r="K23" i="330"/>
  <c r="H23" i="330"/>
  <c r="I23" i="330"/>
  <c r="J23" i="330"/>
  <c r="F23" i="330"/>
  <c r="C23" i="330"/>
  <c r="U22" i="330"/>
  <c r="T22" i="330"/>
  <c r="S22" i="330"/>
  <c r="Q22" i="330"/>
  <c r="K22" i="330"/>
  <c r="H22" i="330"/>
  <c r="R22" i="330"/>
  <c r="F22" i="330"/>
  <c r="C22" i="330"/>
  <c r="S21" i="330"/>
  <c r="T21" i="330"/>
  <c r="Q21" i="330"/>
  <c r="K21" i="330"/>
  <c r="H21" i="330"/>
  <c r="I21" i="330"/>
  <c r="J21" i="330"/>
  <c r="F21" i="330"/>
  <c r="C21" i="330"/>
  <c r="S20" i="330"/>
  <c r="T20" i="330"/>
  <c r="Q20" i="330"/>
  <c r="K20" i="330"/>
  <c r="F20" i="330"/>
  <c r="H20" i="330"/>
  <c r="C20" i="330"/>
  <c r="S19" i="330"/>
  <c r="T19" i="330"/>
  <c r="Q19" i="330"/>
  <c r="K19" i="330"/>
  <c r="J19" i="330"/>
  <c r="I19" i="330"/>
  <c r="H19" i="330"/>
  <c r="U19" i="330"/>
  <c r="F19" i="330"/>
  <c r="C19" i="330"/>
  <c r="AP18" i="330"/>
  <c r="S18" i="330"/>
  <c r="T18" i="330"/>
  <c r="R18" i="330"/>
  <c r="Q18" i="330"/>
  <c r="K18" i="330"/>
  <c r="H18" i="330"/>
  <c r="I18" i="330"/>
  <c r="J18" i="330"/>
  <c r="F18" i="330"/>
  <c r="C18" i="330"/>
  <c r="U17" i="330"/>
  <c r="T17" i="330"/>
  <c r="S17" i="330"/>
  <c r="Q17" i="330"/>
  <c r="K17" i="330"/>
  <c r="I17" i="330"/>
  <c r="J17" i="330"/>
  <c r="H17" i="330"/>
  <c r="R17" i="330"/>
  <c r="F17" i="330"/>
  <c r="C17" i="330"/>
  <c r="S16" i="330"/>
  <c r="T16" i="330"/>
  <c r="Q16" i="330"/>
  <c r="K16" i="330"/>
  <c r="H16" i="330"/>
  <c r="I16" i="330"/>
  <c r="J16" i="330"/>
  <c r="F16" i="330"/>
  <c r="C16" i="330"/>
  <c r="AL15" i="330"/>
  <c r="T15" i="330"/>
  <c r="S15" i="330"/>
  <c r="Q15" i="330"/>
  <c r="K15" i="330"/>
  <c r="H15" i="330"/>
  <c r="F15" i="330"/>
  <c r="C15" i="330"/>
  <c r="T14" i="330"/>
  <c r="S14" i="330"/>
  <c r="Q14" i="330"/>
  <c r="K14" i="330"/>
  <c r="F14" i="330"/>
  <c r="H14" i="330"/>
  <c r="C14" i="330"/>
  <c r="AL13" i="330"/>
  <c r="S13" i="330"/>
  <c r="T13" i="330"/>
  <c r="Q13" i="330"/>
  <c r="K13" i="330"/>
  <c r="K73" i="330"/>
  <c r="BL29" i="330"/>
  <c r="F13" i="330"/>
  <c r="C13" i="330"/>
  <c r="BR11" i="330"/>
  <c r="AL11" i="330"/>
  <c r="BR9" i="330"/>
  <c r="CL7" i="330"/>
  <c r="CC7" i="330"/>
  <c r="BW7" i="330"/>
  <c r="N73" i="329"/>
  <c r="M73" i="329"/>
  <c r="D75" i="329"/>
  <c r="G73" i="329"/>
  <c r="T72" i="329"/>
  <c r="S72" i="329"/>
  <c r="R72" i="329"/>
  <c r="Q72" i="329"/>
  <c r="K72" i="329"/>
  <c r="F72" i="329"/>
  <c r="H72" i="329"/>
  <c r="C72" i="329"/>
  <c r="T71" i="329"/>
  <c r="S71" i="329"/>
  <c r="Q71" i="329"/>
  <c r="K71" i="329"/>
  <c r="F71" i="329"/>
  <c r="H71" i="329"/>
  <c r="C71" i="329"/>
  <c r="T70" i="329"/>
  <c r="S70" i="329"/>
  <c r="R70" i="329"/>
  <c r="Q70" i="329"/>
  <c r="K70" i="329"/>
  <c r="I70" i="329"/>
  <c r="J70" i="329"/>
  <c r="F70" i="329"/>
  <c r="H70" i="329"/>
  <c r="U70" i="329"/>
  <c r="C70" i="329"/>
  <c r="U69" i="329"/>
  <c r="S69" i="329"/>
  <c r="T69" i="329"/>
  <c r="R69" i="329"/>
  <c r="Q69" i="329"/>
  <c r="K69" i="329"/>
  <c r="J69" i="329"/>
  <c r="H69" i="329"/>
  <c r="I69" i="329"/>
  <c r="F69" i="329"/>
  <c r="C69" i="329"/>
  <c r="T68" i="329"/>
  <c r="S68" i="329"/>
  <c r="Q68" i="329"/>
  <c r="K68" i="329"/>
  <c r="F68" i="329"/>
  <c r="H68" i="329"/>
  <c r="C68" i="329"/>
  <c r="S67" i="329"/>
  <c r="T67" i="329"/>
  <c r="Q67" i="329"/>
  <c r="K67" i="329"/>
  <c r="H67" i="329"/>
  <c r="F67" i="329"/>
  <c r="C67" i="329"/>
  <c r="T66" i="329"/>
  <c r="S66" i="329"/>
  <c r="Q66" i="329"/>
  <c r="K66" i="329"/>
  <c r="F66" i="329"/>
  <c r="H66" i="329"/>
  <c r="U66" i="329"/>
  <c r="C66" i="329"/>
  <c r="S65" i="329"/>
  <c r="T65" i="329"/>
  <c r="Q65" i="329"/>
  <c r="K65" i="329"/>
  <c r="H65" i="329"/>
  <c r="R65" i="329"/>
  <c r="F65" i="329"/>
  <c r="C65" i="329"/>
  <c r="T64" i="329"/>
  <c r="S64" i="329"/>
  <c r="Q64" i="329"/>
  <c r="K64" i="329"/>
  <c r="I64" i="329"/>
  <c r="J64" i="329"/>
  <c r="F64" i="329"/>
  <c r="H64" i="329"/>
  <c r="U64" i="329"/>
  <c r="C64" i="329"/>
  <c r="T63" i="329"/>
  <c r="S63" i="329"/>
  <c r="Q63" i="329"/>
  <c r="K63" i="329"/>
  <c r="F63" i="329"/>
  <c r="H63" i="329"/>
  <c r="C63" i="329"/>
  <c r="T62" i="329"/>
  <c r="S62" i="329"/>
  <c r="R62" i="329"/>
  <c r="Q62" i="329"/>
  <c r="K62" i="329"/>
  <c r="F62" i="329"/>
  <c r="H62" i="329"/>
  <c r="U62" i="329"/>
  <c r="C62" i="329"/>
  <c r="S61" i="329"/>
  <c r="T61" i="329"/>
  <c r="Q61" i="329"/>
  <c r="K61" i="329"/>
  <c r="H61" i="329"/>
  <c r="I61" i="329"/>
  <c r="J61" i="329"/>
  <c r="F61" i="329"/>
  <c r="C61" i="329"/>
  <c r="T60" i="329"/>
  <c r="S60" i="329"/>
  <c r="Q60" i="329"/>
  <c r="K60" i="329"/>
  <c r="F60" i="329"/>
  <c r="H60" i="329"/>
  <c r="C60" i="329"/>
  <c r="U59" i="329"/>
  <c r="S59" i="329"/>
  <c r="T59" i="329"/>
  <c r="Q59" i="329"/>
  <c r="K59" i="329"/>
  <c r="H59" i="329"/>
  <c r="F59" i="329"/>
  <c r="C59" i="329"/>
  <c r="T58" i="329"/>
  <c r="S58" i="329"/>
  <c r="Q58" i="329"/>
  <c r="K58" i="329"/>
  <c r="F58" i="329"/>
  <c r="H58" i="329"/>
  <c r="U58" i="329"/>
  <c r="C58" i="329"/>
  <c r="U57" i="329"/>
  <c r="S57" i="329"/>
  <c r="T57" i="329"/>
  <c r="Q57" i="329"/>
  <c r="K57" i="329"/>
  <c r="H57" i="329"/>
  <c r="R57" i="329"/>
  <c r="F57" i="329"/>
  <c r="C57" i="329"/>
  <c r="T56" i="329"/>
  <c r="S56" i="329"/>
  <c r="Q56" i="329"/>
  <c r="K56" i="329"/>
  <c r="I56" i="329"/>
  <c r="J56" i="329"/>
  <c r="F56" i="329"/>
  <c r="H56" i="329"/>
  <c r="U56" i="329"/>
  <c r="C56" i="329"/>
  <c r="T55" i="329"/>
  <c r="S55" i="329"/>
  <c r="Q55" i="329"/>
  <c r="K55" i="329"/>
  <c r="F55" i="329"/>
  <c r="H55" i="329"/>
  <c r="C55" i="329"/>
  <c r="T54" i="329"/>
  <c r="S54" i="329"/>
  <c r="R54" i="329"/>
  <c r="Q54" i="329"/>
  <c r="K54" i="329"/>
  <c r="F54" i="329"/>
  <c r="H54" i="329"/>
  <c r="U54" i="329"/>
  <c r="C54" i="329"/>
  <c r="T53" i="329"/>
  <c r="S53" i="329"/>
  <c r="Q53" i="329"/>
  <c r="K53" i="329"/>
  <c r="F53" i="329"/>
  <c r="H53" i="329"/>
  <c r="C53" i="329"/>
  <c r="U52" i="329"/>
  <c r="S52" i="329"/>
  <c r="T52" i="329"/>
  <c r="Q52" i="329"/>
  <c r="K52" i="329"/>
  <c r="H52" i="329"/>
  <c r="F52" i="329"/>
  <c r="C52" i="329"/>
  <c r="T51" i="329"/>
  <c r="S51" i="329"/>
  <c r="Q51" i="329"/>
  <c r="K51" i="329"/>
  <c r="F51" i="329"/>
  <c r="H51" i="329"/>
  <c r="U51" i="329"/>
  <c r="C51" i="329"/>
  <c r="U50" i="329"/>
  <c r="S50" i="329"/>
  <c r="T50" i="329"/>
  <c r="Q50" i="329"/>
  <c r="K50" i="329"/>
  <c r="H50" i="329"/>
  <c r="R50" i="329"/>
  <c r="F50" i="329"/>
  <c r="C50" i="329"/>
  <c r="S49" i="329"/>
  <c r="T49" i="329"/>
  <c r="Q49" i="329"/>
  <c r="K49" i="329"/>
  <c r="J49" i="329"/>
  <c r="H49" i="329"/>
  <c r="I49" i="329"/>
  <c r="F49" i="329"/>
  <c r="C49" i="329"/>
  <c r="U48" i="329"/>
  <c r="S48" i="329"/>
  <c r="T48" i="329"/>
  <c r="Q48" i="329"/>
  <c r="K48" i="329"/>
  <c r="I48" i="329"/>
  <c r="J48" i="329"/>
  <c r="H48" i="329"/>
  <c r="R48" i="329"/>
  <c r="F48" i="329"/>
  <c r="C48" i="329"/>
  <c r="U47" i="329"/>
  <c r="S47" i="329"/>
  <c r="T47" i="329"/>
  <c r="R47" i="329"/>
  <c r="Q47" i="329"/>
  <c r="K47" i="329"/>
  <c r="J47" i="329"/>
  <c r="H47" i="329"/>
  <c r="I47" i="329"/>
  <c r="F47" i="329"/>
  <c r="C47" i="329"/>
  <c r="U46" i="329"/>
  <c r="S46" i="329"/>
  <c r="T46" i="329"/>
  <c r="Q46" i="329"/>
  <c r="K46" i="329"/>
  <c r="H46" i="329"/>
  <c r="R46" i="329"/>
  <c r="F46" i="329"/>
  <c r="C46" i="329"/>
  <c r="T45" i="329"/>
  <c r="S45" i="329"/>
  <c r="R45" i="329"/>
  <c r="Q45" i="329"/>
  <c r="K45" i="329"/>
  <c r="I45" i="329"/>
  <c r="J45" i="329"/>
  <c r="F45" i="329"/>
  <c r="H45" i="329"/>
  <c r="U45" i="329"/>
  <c r="C45" i="329"/>
  <c r="T44" i="329"/>
  <c r="S44" i="329"/>
  <c r="Q44" i="329"/>
  <c r="K44" i="329"/>
  <c r="F44" i="329"/>
  <c r="H44" i="329"/>
  <c r="C44" i="329"/>
  <c r="T43" i="329"/>
  <c r="S43" i="329"/>
  <c r="Q43" i="329"/>
  <c r="K43" i="329"/>
  <c r="I43" i="329"/>
  <c r="J43" i="329"/>
  <c r="F43" i="329"/>
  <c r="H43" i="329"/>
  <c r="U43" i="329"/>
  <c r="C43" i="329"/>
  <c r="T42" i="329"/>
  <c r="S42" i="329"/>
  <c r="Q42" i="329"/>
  <c r="K42" i="329"/>
  <c r="H42" i="329"/>
  <c r="U42" i="329"/>
  <c r="F42" i="329"/>
  <c r="C42" i="329"/>
  <c r="T41" i="329"/>
  <c r="S41" i="329"/>
  <c r="R41" i="329"/>
  <c r="Q41" i="329"/>
  <c r="K41" i="329"/>
  <c r="F41" i="329"/>
  <c r="H41" i="329"/>
  <c r="U41" i="329"/>
  <c r="C41" i="329"/>
  <c r="BP40" i="329"/>
  <c r="T40" i="329"/>
  <c r="S40" i="329"/>
  <c r="R40" i="329"/>
  <c r="Q40" i="329"/>
  <c r="K40" i="329"/>
  <c r="F40" i="329"/>
  <c r="H40" i="329"/>
  <c r="U40" i="329"/>
  <c r="C40" i="329"/>
  <c r="BP39" i="329"/>
  <c r="T39" i="329"/>
  <c r="S39" i="329"/>
  <c r="Q39" i="329"/>
  <c r="K39" i="329"/>
  <c r="F39" i="329"/>
  <c r="H39" i="329"/>
  <c r="U39" i="329"/>
  <c r="C39" i="329"/>
  <c r="BP38" i="329"/>
  <c r="T38" i="329"/>
  <c r="S38" i="329"/>
  <c r="Q38" i="329"/>
  <c r="K38" i="329"/>
  <c r="I38" i="329"/>
  <c r="J38" i="329"/>
  <c r="F38" i="329"/>
  <c r="H38" i="329"/>
  <c r="U38" i="329"/>
  <c r="C38" i="329"/>
  <c r="BP37" i="329"/>
  <c r="T37" i="329"/>
  <c r="S37" i="329"/>
  <c r="R37" i="329"/>
  <c r="Q37" i="329"/>
  <c r="K37" i="329"/>
  <c r="I37" i="329"/>
  <c r="J37" i="329"/>
  <c r="F37" i="329"/>
  <c r="H37" i="329"/>
  <c r="U37" i="329"/>
  <c r="C37" i="329"/>
  <c r="BP36" i="329"/>
  <c r="T36" i="329"/>
  <c r="S36" i="329"/>
  <c r="R36" i="329"/>
  <c r="Q36" i="329"/>
  <c r="K36" i="329"/>
  <c r="I36" i="329"/>
  <c r="J36" i="329"/>
  <c r="F36" i="329"/>
  <c r="H36" i="329"/>
  <c r="U36" i="329"/>
  <c r="C36" i="329"/>
  <c r="BP35" i="329"/>
  <c r="T35" i="329"/>
  <c r="S35" i="329"/>
  <c r="Q35" i="329"/>
  <c r="K35" i="329"/>
  <c r="F35" i="329"/>
  <c r="H35" i="329"/>
  <c r="U35" i="329"/>
  <c r="C35" i="329"/>
  <c r="BP34" i="329"/>
  <c r="S34" i="329"/>
  <c r="T34" i="329"/>
  <c r="R34" i="329"/>
  <c r="Q34" i="329"/>
  <c r="K34" i="329"/>
  <c r="I34" i="329"/>
  <c r="J34" i="329"/>
  <c r="F34" i="329"/>
  <c r="H34" i="329"/>
  <c r="U34" i="329"/>
  <c r="C34" i="329"/>
  <c r="U33" i="329"/>
  <c r="S33" i="329"/>
  <c r="T33" i="329"/>
  <c r="Q33" i="329"/>
  <c r="K33" i="329"/>
  <c r="I33" i="329"/>
  <c r="J33" i="329"/>
  <c r="H33" i="329"/>
  <c r="R33" i="329"/>
  <c r="F33" i="329"/>
  <c r="C33" i="329"/>
  <c r="T32" i="329"/>
  <c r="S32" i="329"/>
  <c r="Q32" i="329"/>
  <c r="K32" i="329"/>
  <c r="F32" i="329"/>
  <c r="H32" i="329"/>
  <c r="U32" i="329"/>
  <c r="C32" i="329"/>
  <c r="U31" i="329"/>
  <c r="T31" i="329"/>
  <c r="S31" i="329"/>
  <c r="Q31" i="329"/>
  <c r="K31" i="329"/>
  <c r="H31" i="329"/>
  <c r="F31" i="329"/>
  <c r="C31" i="329"/>
  <c r="BP30" i="329"/>
  <c r="BD30" i="329"/>
  <c r="AR30" i="329"/>
  <c r="AA30" i="329"/>
  <c r="S30" i="329"/>
  <c r="T30" i="329"/>
  <c r="R30" i="329"/>
  <c r="Q30" i="329"/>
  <c r="K30" i="329"/>
  <c r="F30" i="329"/>
  <c r="H30" i="329"/>
  <c r="U30" i="329"/>
  <c r="C30" i="329"/>
  <c r="T29" i="329"/>
  <c r="S29" i="329"/>
  <c r="Q29" i="329"/>
  <c r="K29" i="329"/>
  <c r="F29" i="329"/>
  <c r="H29" i="329"/>
  <c r="U29" i="329"/>
  <c r="C29" i="329"/>
  <c r="S28" i="329"/>
  <c r="T28" i="329"/>
  <c r="Q28" i="329"/>
  <c r="K28" i="329"/>
  <c r="H28" i="329"/>
  <c r="U28" i="329"/>
  <c r="F28" i="329"/>
  <c r="C28" i="329"/>
  <c r="S27" i="329"/>
  <c r="T27" i="329"/>
  <c r="R27" i="329"/>
  <c r="Q27" i="329"/>
  <c r="K27" i="329"/>
  <c r="I27" i="329"/>
  <c r="J27" i="329"/>
  <c r="H27" i="329"/>
  <c r="U27" i="329"/>
  <c r="F27" i="329"/>
  <c r="C27" i="329"/>
  <c r="S26" i="329"/>
  <c r="T26" i="329"/>
  <c r="Q26" i="329"/>
  <c r="K26" i="329"/>
  <c r="H26" i="329"/>
  <c r="I26" i="329"/>
  <c r="J26" i="329"/>
  <c r="F26" i="329"/>
  <c r="C26" i="329"/>
  <c r="T25" i="329"/>
  <c r="S25" i="329"/>
  <c r="Q25" i="329"/>
  <c r="K25" i="329"/>
  <c r="F25" i="329"/>
  <c r="H25" i="329"/>
  <c r="C25" i="329"/>
  <c r="S24" i="329"/>
  <c r="T24" i="329"/>
  <c r="Q24" i="329"/>
  <c r="K24" i="329"/>
  <c r="F24" i="329"/>
  <c r="H24" i="329"/>
  <c r="C24" i="329"/>
  <c r="T23" i="329"/>
  <c r="S23" i="329"/>
  <c r="Q23" i="329"/>
  <c r="K23" i="329"/>
  <c r="F23" i="329"/>
  <c r="H23" i="329"/>
  <c r="C23" i="329"/>
  <c r="T22" i="329"/>
  <c r="S22" i="329"/>
  <c r="Q22" i="329"/>
  <c r="K22" i="329"/>
  <c r="H22" i="329"/>
  <c r="R22" i="329"/>
  <c r="F22" i="329"/>
  <c r="C22" i="329"/>
  <c r="T21" i="329"/>
  <c r="S21" i="329"/>
  <c r="Q21" i="329"/>
  <c r="K21" i="329"/>
  <c r="F21" i="329"/>
  <c r="H21" i="329"/>
  <c r="C21" i="329"/>
  <c r="S20" i="329"/>
  <c r="T20" i="329"/>
  <c r="Q20" i="329"/>
  <c r="K20" i="329"/>
  <c r="H20" i="329"/>
  <c r="R20" i="329"/>
  <c r="F20" i="329"/>
  <c r="C20" i="329"/>
  <c r="S19" i="329"/>
  <c r="T19" i="329"/>
  <c r="R19" i="329"/>
  <c r="Q19" i="329"/>
  <c r="K19" i="329"/>
  <c r="I19" i="329"/>
  <c r="J19" i="329"/>
  <c r="H19" i="329"/>
  <c r="U19" i="329"/>
  <c r="F19" i="329"/>
  <c r="C19" i="329"/>
  <c r="AP18" i="329"/>
  <c r="T18" i="329"/>
  <c r="S18" i="329"/>
  <c r="Q18" i="329"/>
  <c r="K18" i="329"/>
  <c r="F18" i="329"/>
  <c r="H18" i="329"/>
  <c r="C18" i="329"/>
  <c r="T17" i="329"/>
  <c r="S17" i="329"/>
  <c r="Q17" i="329"/>
  <c r="K17" i="329"/>
  <c r="H17" i="329"/>
  <c r="R17" i="329"/>
  <c r="F17" i="329"/>
  <c r="C17" i="329"/>
  <c r="T16" i="329"/>
  <c r="S16" i="329"/>
  <c r="Q16" i="329"/>
  <c r="K16" i="329"/>
  <c r="F16" i="329"/>
  <c r="H16" i="329"/>
  <c r="C16" i="329"/>
  <c r="AL15" i="329"/>
  <c r="T15" i="329"/>
  <c r="S15" i="329"/>
  <c r="Q15" i="329"/>
  <c r="K15" i="329"/>
  <c r="F15" i="329"/>
  <c r="H15" i="329"/>
  <c r="C15" i="329"/>
  <c r="S14" i="329"/>
  <c r="T14" i="329"/>
  <c r="Q14" i="329"/>
  <c r="K14" i="329"/>
  <c r="F14" i="329"/>
  <c r="H14" i="329"/>
  <c r="C14" i="329"/>
  <c r="AL13" i="329"/>
  <c r="S13" i="329"/>
  <c r="T13" i="329"/>
  <c r="Q13" i="329"/>
  <c r="K13" i="329"/>
  <c r="H13" i="329"/>
  <c r="F13" i="329"/>
  <c r="C13" i="329"/>
  <c r="BR11" i="329"/>
  <c r="AL11" i="329"/>
  <c r="BR9" i="329"/>
  <c r="CL7" i="329"/>
  <c r="CC7" i="329"/>
  <c r="BW7" i="329"/>
  <c r="D75" i="328"/>
  <c r="N73" i="328"/>
  <c r="M73" i="328"/>
  <c r="G73" i="328"/>
  <c r="S72" i="328"/>
  <c r="T72" i="328"/>
  <c r="Q72" i="328"/>
  <c r="K72" i="328"/>
  <c r="H72" i="328"/>
  <c r="I72" i="328"/>
  <c r="J72" i="328"/>
  <c r="F72" i="328"/>
  <c r="C72" i="328"/>
  <c r="T71" i="328"/>
  <c r="S71" i="328"/>
  <c r="Q71" i="328"/>
  <c r="K71" i="328"/>
  <c r="F71" i="328"/>
  <c r="H71" i="328"/>
  <c r="C71" i="328"/>
  <c r="S70" i="328"/>
  <c r="T70" i="328"/>
  <c r="Q70" i="328"/>
  <c r="K70" i="328"/>
  <c r="F70" i="328"/>
  <c r="H70" i="328"/>
  <c r="C70" i="328"/>
  <c r="T69" i="328"/>
  <c r="S69" i="328"/>
  <c r="Q69" i="328"/>
  <c r="K69" i="328"/>
  <c r="F69" i="328"/>
  <c r="H69" i="328"/>
  <c r="C69" i="328"/>
  <c r="T68" i="328"/>
  <c r="S68" i="328"/>
  <c r="Q68" i="328"/>
  <c r="K68" i="328"/>
  <c r="H68" i="328"/>
  <c r="U68" i="328"/>
  <c r="F68" i="328"/>
  <c r="C68" i="328"/>
  <c r="T67" i="328"/>
  <c r="S67" i="328"/>
  <c r="Q67" i="328"/>
  <c r="K67" i="328"/>
  <c r="F67" i="328"/>
  <c r="H67" i="328"/>
  <c r="C67" i="328"/>
  <c r="S66" i="328"/>
  <c r="T66" i="328"/>
  <c r="Q66" i="328"/>
  <c r="K66" i="328"/>
  <c r="H66" i="328"/>
  <c r="R66" i="328"/>
  <c r="F66" i="328"/>
  <c r="C66" i="328"/>
  <c r="T65" i="328"/>
  <c r="S65" i="328"/>
  <c r="R65" i="328"/>
  <c r="Q65" i="328"/>
  <c r="K65" i="328"/>
  <c r="I65" i="328"/>
  <c r="J65" i="328"/>
  <c r="H65" i="328"/>
  <c r="U65" i="328"/>
  <c r="F65" i="328"/>
  <c r="C65" i="328"/>
  <c r="S64" i="328"/>
  <c r="T64" i="328"/>
  <c r="Q64" i="328"/>
  <c r="K64" i="328"/>
  <c r="H64" i="328"/>
  <c r="I64" i="328"/>
  <c r="J64" i="328"/>
  <c r="F64" i="328"/>
  <c r="C64" i="328"/>
  <c r="T63" i="328"/>
  <c r="S63" i="328"/>
  <c r="Q63" i="328"/>
  <c r="K63" i="328"/>
  <c r="F63" i="328"/>
  <c r="H63" i="328"/>
  <c r="C63" i="328"/>
  <c r="S62" i="328"/>
  <c r="T62" i="328"/>
  <c r="Q62" i="328"/>
  <c r="K62" i="328"/>
  <c r="J62" i="328"/>
  <c r="I62" i="328"/>
  <c r="H62" i="328"/>
  <c r="U62" i="328"/>
  <c r="F62" i="328"/>
  <c r="C62" i="328"/>
  <c r="T61" i="328"/>
  <c r="S61" i="328"/>
  <c r="Q61" i="328"/>
  <c r="K61" i="328"/>
  <c r="F61" i="328"/>
  <c r="H61" i="328"/>
  <c r="C61" i="328"/>
  <c r="T60" i="328"/>
  <c r="S60" i="328"/>
  <c r="Q60" i="328"/>
  <c r="K60" i="328"/>
  <c r="H60" i="328"/>
  <c r="R60" i="328"/>
  <c r="F60" i="328"/>
  <c r="C60" i="328"/>
  <c r="T59" i="328"/>
  <c r="S59" i="328"/>
  <c r="Q59" i="328"/>
  <c r="K59" i="328"/>
  <c r="F59" i="328"/>
  <c r="H59" i="328"/>
  <c r="C59" i="328"/>
  <c r="S58" i="328"/>
  <c r="T58" i="328"/>
  <c r="Q58" i="328"/>
  <c r="K58" i="328"/>
  <c r="H58" i="328"/>
  <c r="R58" i="328"/>
  <c r="F58" i="328"/>
  <c r="C58" i="328"/>
  <c r="T57" i="328"/>
  <c r="S57" i="328"/>
  <c r="R57" i="328"/>
  <c r="Q57" i="328"/>
  <c r="K57" i="328"/>
  <c r="I57" i="328"/>
  <c r="J57" i="328"/>
  <c r="H57" i="328"/>
  <c r="U57" i="328"/>
  <c r="F57" i="328"/>
  <c r="C57" i="328"/>
  <c r="S56" i="328"/>
  <c r="T56" i="328"/>
  <c r="Q56" i="328"/>
  <c r="K56" i="328"/>
  <c r="H56" i="328"/>
  <c r="I56" i="328"/>
  <c r="J56" i="328"/>
  <c r="F56" i="328"/>
  <c r="C56" i="328"/>
  <c r="T55" i="328"/>
  <c r="S55" i="328"/>
  <c r="Q55" i="328"/>
  <c r="K55" i="328"/>
  <c r="H55" i="328"/>
  <c r="R55" i="328"/>
  <c r="F55" i="328"/>
  <c r="C55" i="328"/>
  <c r="S54" i="328"/>
  <c r="T54" i="328"/>
  <c r="Q54" i="328"/>
  <c r="K54" i="328"/>
  <c r="H54" i="328"/>
  <c r="I54" i="328"/>
  <c r="J54" i="328"/>
  <c r="F54" i="328"/>
  <c r="C54" i="328"/>
  <c r="T53" i="328"/>
  <c r="S53" i="328"/>
  <c r="Q53" i="328"/>
  <c r="K53" i="328"/>
  <c r="H53" i="328"/>
  <c r="R53" i="328"/>
  <c r="F53" i="328"/>
  <c r="C53" i="328"/>
  <c r="T52" i="328"/>
  <c r="S52" i="328"/>
  <c r="Q52" i="328"/>
  <c r="K52" i="328"/>
  <c r="F52" i="328"/>
  <c r="H52" i="328"/>
  <c r="C52" i="328"/>
  <c r="S51" i="328"/>
  <c r="T51" i="328"/>
  <c r="Q51" i="328"/>
  <c r="K51" i="328"/>
  <c r="H51" i="328"/>
  <c r="R51" i="328"/>
  <c r="F51" i="328"/>
  <c r="C51" i="328"/>
  <c r="T50" i="328"/>
  <c r="S50" i="328"/>
  <c r="R50" i="328"/>
  <c r="Q50" i="328"/>
  <c r="K50" i="328"/>
  <c r="I50" i="328"/>
  <c r="J50" i="328"/>
  <c r="H50" i="328"/>
  <c r="U50" i="328"/>
  <c r="F50" i="328"/>
  <c r="C50" i="328"/>
  <c r="T49" i="328"/>
  <c r="S49" i="328"/>
  <c r="Q49" i="328"/>
  <c r="K49" i="328"/>
  <c r="F49" i="328"/>
  <c r="H49" i="328"/>
  <c r="C49" i="328"/>
  <c r="T48" i="328"/>
  <c r="S48" i="328"/>
  <c r="R48" i="328"/>
  <c r="Q48" i="328"/>
  <c r="K48" i="328"/>
  <c r="I48" i="328"/>
  <c r="J48" i="328"/>
  <c r="H48" i="328"/>
  <c r="U48" i="328"/>
  <c r="F48" i="328"/>
  <c r="C48" i="328"/>
  <c r="T47" i="328"/>
  <c r="S47" i="328"/>
  <c r="Q47" i="328"/>
  <c r="K47" i="328"/>
  <c r="F47" i="328"/>
  <c r="H47" i="328"/>
  <c r="C47" i="328"/>
  <c r="T46" i="328"/>
  <c r="S46" i="328"/>
  <c r="R46" i="328"/>
  <c r="Q46" i="328"/>
  <c r="K46" i="328"/>
  <c r="I46" i="328"/>
  <c r="J46" i="328"/>
  <c r="H46" i="328"/>
  <c r="U46" i="328"/>
  <c r="F46" i="328"/>
  <c r="C46" i="328"/>
  <c r="S45" i="328"/>
  <c r="T45" i="328"/>
  <c r="Q45" i="328"/>
  <c r="K45" i="328"/>
  <c r="H45" i="328"/>
  <c r="I45" i="328"/>
  <c r="J45" i="328"/>
  <c r="F45" i="328"/>
  <c r="C45" i="328"/>
  <c r="T44" i="328"/>
  <c r="S44" i="328"/>
  <c r="Q44" i="328"/>
  <c r="K44" i="328"/>
  <c r="H44" i="328"/>
  <c r="R44" i="328"/>
  <c r="F44" i="328"/>
  <c r="C44" i="328"/>
  <c r="S43" i="328"/>
  <c r="T43" i="328"/>
  <c r="Q43" i="328"/>
  <c r="K43" i="328"/>
  <c r="H43" i="328"/>
  <c r="I43" i="328"/>
  <c r="J43" i="328"/>
  <c r="F43" i="328"/>
  <c r="C43" i="328"/>
  <c r="T42" i="328"/>
  <c r="S42" i="328"/>
  <c r="Q42" i="328"/>
  <c r="K42" i="328"/>
  <c r="F42" i="328"/>
  <c r="H42" i="328"/>
  <c r="C42" i="328"/>
  <c r="S41" i="328"/>
  <c r="T41" i="328"/>
  <c r="Q41" i="328"/>
  <c r="K41" i="328"/>
  <c r="J41" i="328"/>
  <c r="I41" i="328"/>
  <c r="H41" i="328"/>
  <c r="U41" i="328"/>
  <c r="F41" i="328"/>
  <c r="C41" i="328"/>
  <c r="BP40" i="328"/>
  <c r="S40" i="328"/>
  <c r="T40" i="328"/>
  <c r="Q40" i="328"/>
  <c r="K40" i="328"/>
  <c r="H40" i="328"/>
  <c r="R40" i="328"/>
  <c r="F40" i="328"/>
  <c r="C40" i="328"/>
  <c r="BP39" i="328"/>
  <c r="S39" i="328"/>
  <c r="T39" i="328"/>
  <c r="Q39" i="328"/>
  <c r="K39" i="328"/>
  <c r="J39" i="328"/>
  <c r="I39" i="328"/>
  <c r="H39" i="328"/>
  <c r="U39" i="328"/>
  <c r="F39" i="328"/>
  <c r="C39" i="328"/>
  <c r="BP38" i="328"/>
  <c r="S38" i="328"/>
  <c r="T38" i="328"/>
  <c r="Q38" i="328"/>
  <c r="K38" i="328"/>
  <c r="H38" i="328"/>
  <c r="R38" i="328"/>
  <c r="F38" i="328"/>
  <c r="C38" i="328"/>
  <c r="BP37" i="328"/>
  <c r="S37" i="328"/>
  <c r="T37" i="328"/>
  <c r="Q37" i="328"/>
  <c r="K37" i="328"/>
  <c r="J37" i="328"/>
  <c r="I37" i="328"/>
  <c r="H37" i="328"/>
  <c r="U37" i="328"/>
  <c r="F37" i="328"/>
  <c r="C37" i="328"/>
  <c r="BP36" i="328"/>
  <c r="S36" i="328"/>
  <c r="T36" i="328"/>
  <c r="Q36" i="328"/>
  <c r="K36" i="328"/>
  <c r="H36" i="328"/>
  <c r="R36" i="328"/>
  <c r="F36" i="328"/>
  <c r="C36" i="328"/>
  <c r="BP35" i="328"/>
  <c r="S35" i="328"/>
  <c r="T35" i="328"/>
  <c r="Q35" i="328"/>
  <c r="K35" i="328"/>
  <c r="J35" i="328"/>
  <c r="I35" i="328"/>
  <c r="H35" i="328"/>
  <c r="U35" i="328"/>
  <c r="F35" i="328"/>
  <c r="C35" i="328"/>
  <c r="BP34" i="328"/>
  <c r="S34" i="328"/>
  <c r="T34" i="328"/>
  <c r="Q34" i="328"/>
  <c r="K34" i="328"/>
  <c r="H34" i="328"/>
  <c r="R34" i="328"/>
  <c r="F34" i="328"/>
  <c r="C34" i="328"/>
  <c r="T33" i="328"/>
  <c r="S33" i="328"/>
  <c r="Q33" i="328"/>
  <c r="K33" i="328"/>
  <c r="F33" i="328"/>
  <c r="H33" i="328"/>
  <c r="C33" i="328"/>
  <c r="S32" i="328"/>
  <c r="T32" i="328"/>
  <c r="Q32" i="328"/>
  <c r="K32" i="328"/>
  <c r="H32" i="328"/>
  <c r="I32" i="328"/>
  <c r="J32" i="328"/>
  <c r="F32" i="328"/>
  <c r="C32" i="328"/>
  <c r="T31" i="328"/>
  <c r="S31" i="328"/>
  <c r="Q31" i="328"/>
  <c r="K31" i="328"/>
  <c r="F31" i="328"/>
  <c r="H31" i="328"/>
  <c r="C31" i="328"/>
  <c r="BP30" i="328"/>
  <c r="BD30" i="328"/>
  <c r="AR30" i="328"/>
  <c r="AA30" i="328"/>
  <c r="S30" i="328"/>
  <c r="T30" i="328"/>
  <c r="Q30" i="328"/>
  <c r="K30" i="328"/>
  <c r="H30" i="328"/>
  <c r="R30" i="328"/>
  <c r="F30" i="328"/>
  <c r="C30" i="328"/>
  <c r="S29" i="328"/>
  <c r="T29" i="328"/>
  <c r="Q29" i="328"/>
  <c r="K29" i="328"/>
  <c r="H29" i="328"/>
  <c r="R29" i="328"/>
  <c r="F29" i="328"/>
  <c r="C29" i="328"/>
  <c r="S28" i="328"/>
  <c r="T28" i="328"/>
  <c r="Q28" i="328"/>
  <c r="K28" i="328"/>
  <c r="H28" i="328"/>
  <c r="R28" i="328"/>
  <c r="F28" i="328"/>
  <c r="C28" i="328"/>
  <c r="T27" i="328"/>
  <c r="S27" i="328"/>
  <c r="Q27" i="328"/>
  <c r="K27" i="328"/>
  <c r="F27" i="328"/>
  <c r="H27" i="328"/>
  <c r="C27" i="328"/>
  <c r="S26" i="328"/>
  <c r="T26" i="328"/>
  <c r="Q26" i="328"/>
  <c r="K26" i="328"/>
  <c r="H26" i="328"/>
  <c r="I26" i="328"/>
  <c r="J26" i="328"/>
  <c r="F26" i="328"/>
  <c r="C26" i="328"/>
  <c r="T25" i="328"/>
  <c r="S25" i="328"/>
  <c r="Q25" i="328"/>
  <c r="K25" i="328"/>
  <c r="F25" i="328"/>
  <c r="H25" i="328"/>
  <c r="C25" i="328"/>
  <c r="S24" i="328"/>
  <c r="T24" i="328"/>
  <c r="Q24" i="328"/>
  <c r="K24" i="328"/>
  <c r="H24" i="328"/>
  <c r="I24" i="328"/>
  <c r="J24" i="328"/>
  <c r="F24" i="328"/>
  <c r="C24" i="328"/>
  <c r="T23" i="328"/>
  <c r="S23" i="328"/>
  <c r="Q23" i="328"/>
  <c r="K23" i="328"/>
  <c r="F23" i="328"/>
  <c r="H23" i="328"/>
  <c r="C23" i="328"/>
  <c r="S22" i="328"/>
  <c r="T22" i="328"/>
  <c r="Q22" i="328"/>
  <c r="K22" i="328"/>
  <c r="H22" i="328"/>
  <c r="R22" i="328"/>
  <c r="F22" i="328"/>
  <c r="C22" i="328"/>
  <c r="T21" i="328"/>
  <c r="S21" i="328"/>
  <c r="Q21" i="328"/>
  <c r="K21" i="328"/>
  <c r="F21" i="328"/>
  <c r="H21" i="328"/>
  <c r="C21" i="328"/>
  <c r="S20" i="328"/>
  <c r="T20" i="328"/>
  <c r="Q20" i="328"/>
  <c r="K20" i="328"/>
  <c r="H20" i="328"/>
  <c r="R20" i="328"/>
  <c r="F20" i="328"/>
  <c r="C20" i="328"/>
  <c r="T19" i="328"/>
  <c r="S19" i="328"/>
  <c r="Q19" i="328"/>
  <c r="K19" i="328"/>
  <c r="F19" i="328"/>
  <c r="H19" i="328"/>
  <c r="C19" i="328"/>
  <c r="AP18" i="328"/>
  <c r="T18" i="328"/>
  <c r="S18" i="328"/>
  <c r="Q18" i="328"/>
  <c r="K18" i="328"/>
  <c r="F18" i="328"/>
  <c r="H18" i="328"/>
  <c r="C18" i="328"/>
  <c r="S17" i="328"/>
  <c r="T17" i="328"/>
  <c r="Q17" i="328"/>
  <c r="K17" i="328"/>
  <c r="H17" i="328"/>
  <c r="R17" i="328"/>
  <c r="F17" i="328"/>
  <c r="C17" i="328"/>
  <c r="T16" i="328"/>
  <c r="S16" i="328"/>
  <c r="Q16" i="328"/>
  <c r="K16" i="328"/>
  <c r="F16" i="328"/>
  <c r="H16" i="328"/>
  <c r="C16" i="328"/>
  <c r="AL15" i="328"/>
  <c r="T15" i="328"/>
  <c r="S15" i="328"/>
  <c r="Q15" i="328"/>
  <c r="K15" i="328"/>
  <c r="F15" i="328"/>
  <c r="H15" i="328"/>
  <c r="C15" i="328"/>
  <c r="S14" i="328"/>
  <c r="T14" i="328"/>
  <c r="Q14" i="328"/>
  <c r="K14" i="328"/>
  <c r="H14" i="328"/>
  <c r="I14" i="328"/>
  <c r="J14" i="328"/>
  <c r="F14" i="328"/>
  <c r="C14" i="328"/>
  <c r="AL13" i="328"/>
  <c r="S13" i="328"/>
  <c r="T13" i="328"/>
  <c r="Q13" i="328"/>
  <c r="K13" i="328"/>
  <c r="K73" i="328"/>
  <c r="BL29" i="328"/>
  <c r="H13" i="328"/>
  <c r="F13" i="328"/>
  <c r="F73" i="328"/>
  <c r="C13" i="328"/>
  <c r="BR11" i="328"/>
  <c r="AL11" i="328"/>
  <c r="BR9" i="328"/>
  <c r="CL7" i="328"/>
  <c r="CC7" i="328"/>
  <c r="BW7" i="328"/>
  <c r="N73" i="327"/>
  <c r="M73" i="327"/>
  <c r="D75" i="327"/>
  <c r="G73" i="327"/>
  <c r="S72" i="327"/>
  <c r="T72" i="327"/>
  <c r="Q72" i="327"/>
  <c r="K72" i="327"/>
  <c r="H72" i="327"/>
  <c r="U72" i="327"/>
  <c r="F72" i="327"/>
  <c r="C72" i="327"/>
  <c r="T71" i="327"/>
  <c r="S71" i="327"/>
  <c r="Q71" i="327"/>
  <c r="K71" i="327"/>
  <c r="I71" i="327"/>
  <c r="J71" i="327"/>
  <c r="F71" i="327"/>
  <c r="H71" i="327"/>
  <c r="C71" i="327"/>
  <c r="S70" i="327"/>
  <c r="T70" i="327"/>
  <c r="Q70" i="327"/>
  <c r="K70" i="327"/>
  <c r="F70" i="327"/>
  <c r="H70" i="327"/>
  <c r="C70" i="327"/>
  <c r="T69" i="327"/>
  <c r="S69" i="327"/>
  <c r="Q69" i="327"/>
  <c r="K69" i="327"/>
  <c r="F69" i="327"/>
  <c r="H69" i="327"/>
  <c r="C69" i="327"/>
  <c r="T68" i="327"/>
  <c r="S68" i="327"/>
  <c r="R68" i="327"/>
  <c r="Q68" i="327"/>
  <c r="K68" i="327"/>
  <c r="H68" i="327"/>
  <c r="I68" i="327"/>
  <c r="J68" i="327"/>
  <c r="F68" i="327"/>
  <c r="C68" i="327"/>
  <c r="T67" i="327"/>
  <c r="S67" i="327"/>
  <c r="Q67" i="327"/>
  <c r="K67" i="327"/>
  <c r="F67" i="327"/>
  <c r="H67" i="327"/>
  <c r="C67" i="327"/>
  <c r="U66" i="327"/>
  <c r="S66" i="327"/>
  <c r="T66" i="327"/>
  <c r="Q66" i="327"/>
  <c r="K66" i="327"/>
  <c r="H66" i="327"/>
  <c r="F66" i="327"/>
  <c r="C66" i="327"/>
  <c r="S65" i="327"/>
  <c r="T65" i="327"/>
  <c r="R65" i="327"/>
  <c r="Q65" i="327"/>
  <c r="K65" i="327"/>
  <c r="I65" i="327"/>
  <c r="J65" i="327"/>
  <c r="H65" i="327"/>
  <c r="U65" i="327"/>
  <c r="F65" i="327"/>
  <c r="C65" i="327"/>
  <c r="S64" i="327"/>
  <c r="T64" i="327"/>
  <c r="Q64" i="327"/>
  <c r="K64" i="327"/>
  <c r="H64" i="327"/>
  <c r="U64" i="327"/>
  <c r="F64" i="327"/>
  <c r="C64" i="327"/>
  <c r="T63" i="327"/>
  <c r="S63" i="327"/>
  <c r="Q63" i="327"/>
  <c r="K63" i="327"/>
  <c r="F63" i="327"/>
  <c r="H63" i="327"/>
  <c r="C63" i="327"/>
  <c r="S62" i="327"/>
  <c r="T62" i="327"/>
  <c r="Q62" i="327"/>
  <c r="K62" i="327"/>
  <c r="F62" i="327"/>
  <c r="H62" i="327"/>
  <c r="C62" i="327"/>
  <c r="T61" i="327"/>
  <c r="S61" i="327"/>
  <c r="Q61" i="327"/>
  <c r="K61" i="327"/>
  <c r="F61" i="327"/>
  <c r="H61" i="327"/>
  <c r="C61" i="327"/>
  <c r="T60" i="327"/>
  <c r="S60" i="327"/>
  <c r="R60" i="327"/>
  <c r="Q60" i="327"/>
  <c r="K60" i="327"/>
  <c r="H60" i="327"/>
  <c r="I60" i="327"/>
  <c r="J60" i="327"/>
  <c r="F60" i="327"/>
  <c r="C60" i="327"/>
  <c r="T59" i="327"/>
  <c r="S59" i="327"/>
  <c r="Q59" i="327"/>
  <c r="K59" i="327"/>
  <c r="F59" i="327"/>
  <c r="H59" i="327"/>
  <c r="C59" i="327"/>
  <c r="S58" i="327"/>
  <c r="T58" i="327"/>
  <c r="Q58" i="327"/>
  <c r="K58" i="327"/>
  <c r="H58" i="327"/>
  <c r="F58" i="327"/>
  <c r="C58" i="327"/>
  <c r="S57" i="327"/>
  <c r="T57" i="327"/>
  <c r="R57" i="327"/>
  <c r="Q57" i="327"/>
  <c r="K57" i="327"/>
  <c r="I57" i="327"/>
  <c r="J57" i="327"/>
  <c r="H57" i="327"/>
  <c r="U57" i="327"/>
  <c r="F57" i="327"/>
  <c r="C57" i="327"/>
  <c r="S56" i="327"/>
  <c r="T56" i="327"/>
  <c r="Q56" i="327"/>
  <c r="K56" i="327"/>
  <c r="H56" i="327"/>
  <c r="F56" i="327"/>
  <c r="C56" i="327"/>
  <c r="T55" i="327"/>
  <c r="S55" i="327"/>
  <c r="R55" i="327"/>
  <c r="Q55" i="327"/>
  <c r="K55" i="327"/>
  <c r="H55" i="327"/>
  <c r="I55" i="327"/>
  <c r="J55" i="327"/>
  <c r="F55" i="327"/>
  <c r="C55" i="327"/>
  <c r="S54" i="327"/>
  <c r="T54" i="327"/>
  <c r="Q54" i="327"/>
  <c r="K54" i="327"/>
  <c r="H54" i="327"/>
  <c r="F54" i="327"/>
  <c r="C54" i="327"/>
  <c r="T53" i="327"/>
  <c r="S53" i="327"/>
  <c r="R53" i="327"/>
  <c r="Q53" i="327"/>
  <c r="K53" i="327"/>
  <c r="H53" i="327"/>
  <c r="I53" i="327"/>
  <c r="J53" i="327"/>
  <c r="F53" i="327"/>
  <c r="C53" i="327"/>
  <c r="T52" i="327"/>
  <c r="S52" i="327"/>
  <c r="R52" i="327"/>
  <c r="Q52" i="327"/>
  <c r="K52" i="327"/>
  <c r="F52" i="327"/>
  <c r="H52" i="327"/>
  <c r="C52" i="327"/>
  <c r="U51" i="327"/>
  <c r="S51" i="327"/>
  <c r="T51" i="327"/>
  <c r="Q51" i="327"/>
  <c r="K51" i="327"/>
  <c r="H51" i="327"/>
  <c r="F51" i="327"/>
  <c r="C51" i="327"/>
  <c r="S50" i="327"/>
  <c r="T50" i="327"/>
  <c r="R50" i="327"/>
  <c r="Q50" i="327"/>
  <c r="K50" i="327"/>
  <c r="I50" i="327"/>
  <c r="J50" i="327"/>
  <c r="H50" i="327"/>
  <c r="U50" i="327"/>
  <c r="F50" i="327"/>
  <c r="C50" i="327"/>
  <c r="T49" i="327"/>
  <c r="S49" i="327"/>
  <c r="Q49" i="327"/>
  <c r="K49" i="327"/>
  <c r="F49" i="327"/>
  <c r="H49" i="327"/>
  <c r="C49" i="327"/>
  <c r="S48" i="327"/>
  <c r="T48" i="327"/>
  <c r="R48" i="327"/>
  <c r="Q48" i="327"/>
  <c r="K48" i="327"/>
  <c r="I48" i="327"/>
  <c r="J48" i="327"/>
  <c r="H48" i="327"/>
  <c r="U48" i="327"/>
  <c r="F48" i="327"/>
  <c r="C48" i="327"/>
  <c r="T47" i="327"/>
  <c r="S47" i="327"/>
  <c r="Q47" i="327"/>
  <c r="K47" i="327"/>
  <c r="F47" i="327"/>
  <c r="H47" i="327"/>
  <c r="C47" i="327"/>
  <c r="S46" i="327"/>
  <c r="T46" i="327"/>
  <c r="R46" i="327"/>
  <c r="Q46" i="327"/>
  <c r="K46" i="327"/>
  <c r="I46" i="327"/>
  <c r="J46" i="327"/>
  <c r="H46" i="327"/>
  <c r="U46" i="327"/>
  <c r="F46" i="327"/>
  <c r="C46" i="327"/>
  <c r="U45" i="327"/>
  <c r="S45" i="327"/>
  <c r="T45" i="327"/>
  <c r="Q45" i="327"/>
  <c r="K45" i="327"/>
  <c r="H45" i="327"/>
  <c r="F45" i="327"/>
  <c r="C45" i="327"/>
  <c r="T44" i="327"/>
  <c r="S44" i="327"/>
  <c r="R44" i="327"/>
  <c r="Q44" i="327"/>
  <c r="K44" i="327"/>
  <c r="H44" i="327"/>
  <c r="I44" i="327"/>
  <c r="J44" i="327"/>
  <c r="F44" i="327"/>
  <c r="C44" i="327"/>
  <c r="U43" i="327"/>
  <c r="S43" i="327"/>
  <c r="T43" i="327"/>
  <c r="Q43" i="327"/>
  <c r="K43" i="327"/>
  <c r="H43" i="327"/>
  <c r="F43" i="327"/>
  <c r="C43" i="327"/>
  <c r="T42" i="327"/>
  <c r="S42" i="327"/>
  <c r="Q42" i="327"/>
  <c r="K42" i="327"/>
  <c r="I42" i="327"/>
  <c r="J42" i="327"/>
  <c r="F42" i="327"/>
  <c r="H42" i="327"/>
  <c r="C42" i="327"/>
  <c r="S41" i="327"/>
  <c r="T41" i="327"/>
  <c r="Q41" i="327"/>
  <c r="K41" i="327"/>
  <c r="F41" i="327"/>
  <c r="H41" i="327"/>
  <c r="C41" i="327"/>
  <c r="BP40" i="327"/>
  <c r="S40" i="327"/>
  <c r="T40" i="327"/>
  <c r="Q40" i="327"/>
  <c r="K40" i="327"/>
  <c r="H40" i="327"/>
  <c r="U40" i="327"/>
  <c r="F40" i="327"/>
  <c r="C40" i="327"/>
  <c r="BP39" i="327"/>
  <c r="S39" i="327"/>
  <c r="T39" i="327"/>
  <c r="Q39" i="327"/>
  <c r="K39" i="327"/>
  <c r="F39" i="327"/>
  <c r="H39" i="327"/>
  <c r="C39" i="327"/>
  <c r="BP38" i="327"/>
  <c r="S38" i="327"/>
  <c r="T38" i="327"/>
  <c r="Q38" i="327"/>
  <c r="K38" i="327"/>
  <c r="H38" i="327"/>
  <c r="F38" i="327"/>
  <c r="C38" i="327"/>
  <c r="BP37" i="327"/>
  <c r="S37" i="327"/>
  <c r="T37" i="327"/>
  <c r="Q37" i="327"/>
  <c r="K37" i="327"/>
  <c r="F37" i="327"/>
  <c r="H37" i="327"/>
  <c r="C37" i="327"/>
  <c r="BP36" i="327"/>
  <c r="S36" i="327"/>
  <c r="T36" i="327"/>
  <c r="Q36" i="327"/>
  <c r="K36" i="327"/>
  <c r="H36" i="327"/>
  <c r="F36" i="327"/>
  <c r="C36" i="327"/>
  <c r="BP35" i="327"/>
  <c r="S35" i="327"/>
  <c r="T35" i="327"/>
  <c r="Q35" i="327"/>
  <c r="K35" i="327"/>
  <c r="F35" i="327"/>
  <c r="H35" i="327"/>
  <c r="C35" i="327"/>
  <c r="BP34" i="327"/>
  <c r="S34" i="327"/>
  <c r="T34" i="327"/>
  <c r="Q34" i="327"/>
  <c r="K34" i="327"/>
  <c r="H34" i="327"/>
  <c r="F34" i="327"/>
  <c r="C34" i="327"/>
  <c r="S33" i="327"/>
  <c r="T33" i="327"/>
  <c r="R33" i="327"/>
  <c r="Q33" i="327"/>
  <c r="K33" i="327"/>
  <c r="I33" i="327"/>
  <c r="J33" i="327"/>
  <c r="H33" i="327"/>
  <c r="U33" i="327"/>
  <c r="F33" i="327"/>
  <c r="C33" i="327"/>
  <c r="S32" i="327"/>
  <c r="T32" i="327"/>
  <c r="Q32" i="327"/>
  <c r="K32" i="327"/>
  <c r="H32" i="327"/>
  <c r="F32" i="327"/>
  <c r="C32" i="327"/>
  <c r="T31" i="327"/>
  <c r="S31" i="327"/>
  <c r="Q31" i="327"/>
  <c r="K31" i="327"/>
  <c r="F31" i="327"/>
  <c r="H31" i="327"/>
  <c r="C31" i="327"/>
  <c r="BP30" i="327"/>
  <c r="BD30" i="327"/>
  <c r="AR30" i="327"/>
  <c r="AA30" i="327"/>
  <c r="S30" i="327"/>
  <c r="T30" i="327"/>
  <c r="Q30" i="327"/>
  <c r="K30" i="327"/>
  <c r="H30" i="327"/>
  <c r="F30" i="327"/>
  <c r="C30" i="327"/>
  <c r="S29" i="327"/>
  <c r="T29" i="327"/>
  <c r="Q29" i="327"/>
  <c r="K29" i="327"/>
  <c r="H29" i="327"/>
  <c r="U29" i="327"/>
  <c r="F29" i="327"/>
  <c r="C29" i="327"/>
  <c r="U28" i="327"/>
  <c r="S28" i="327"/>
  <c r="T28" i="327"/>
  <c r="Q28" i="327"/>
  <c r="K28" i="327"/>
  <c r="H28" i="327"/>
  <c r="F28" i="327"/>
  <c r="C28" i="327"/>
  <c r="S27" i="327"/>
  <c r="T27" i="327"/>
  <c r="R27" i="327"/>
  <c r="Q27" i="327"/>
  <c r="K27" i="327"/>
  <c r="F27" i="327"/>
  <c r="H27" i="327"/>
  <c r="C27" i="327"/>
  <c r="U26" i="327"/>
  <c r="S26" i="327"/>
  <c r="T26" i="327"/>
  <c r="Q26" i="327"/>
  <c r="K26" i="327"/>
  <c r="H26" i="327"/>
  <c r="F26" i="327"/>
  <c r="C26" i="327"/>
  <c r="T25" i="327"/>
  <c r="S25" i="327"/>
  <c r="Q25" i="327"/>
  <c r="K25" i="327"/>
  <c r="I25" i="327"/>
  <c r="J25" i="327"/>
  <c r="F25" i="327"/>
  <c r="H25" i="327"/>
  <c r="C25" i="327"/>
  <c r="S24" i="327"/>
  <c r="T24" i="327"/>
  <c r="Q24" i="327"/>
  <c r="K24" i="327"/>
  <c r="F24" i="327"/>
  <c r="H24" i="327"/>
  <c r="C24" i="327"/>
  <c r="T23" i="327"/>
  <c r="S23" i="327"/>
  <c r="Q23" i="327"/>
  <c r="K23" i="327"/>
  <c r="F23" i="327"/>
  <c r="H23" i="327"/>
  <c r="C23" i="327"/>
  <c r="T22" i="327"/>
  <c r="S22" i="327"/>
  <c r="R22" i="327"/>
  <c r="Q22" i="327"/>
  <c r="K22" i="327"/>
  <c r="H22" i="327"/>
  <c r="I22" i="327"/>
  <c r="J22" i="327"/>
  <c r="F22" i="327"/>
  <c r="C22" i="327"/>
  <c r="T21" i="327"/>
  <c r="S21" i="327"/>
  <c r="R21" i="327"/>
  <c r="Q21" i="327"/>
  <c r="K21" i="327"/>
  <c r="F21" i="327"/>
  <c r="H21" i="327"/>
  <c r="C21" i="327"/>
  <c r="U20" i="327"/>
  <c r="S20" i="327"/>
  <c r="T20" i="327"/>
  <c r="Q20" i="327"/>
  <c r="K20" i="327"/>
  <c r="H20" i="327"/>
  <c r="F20" i="327"/>
  <c r="C20" i="327"/>
  <c r="S19" i="327"/>
  <c r="T19" i="327"/>
  <c r="R19" i="327"/>
  <c r="Q19" i="327"/>
  <c r="K19" i="327"/>
  <c r="I19" i="327"/>
  <c r="J19" i="327"/>
  <c r="H19" i="327"/>
  <c r="U19" i="327"/>
  <c r="F19" i="327"/>
  <c r="C19" i="327"/>
  <c r="AP18" i="327"/>
  <c r="T18" i="327"/>
  <c r="S18" i="327"/>
  <c r="Q18" i="327"/>
  <c r="K18" i="327"/>
  <c r="F18" i="327"/>
  <c r="H18" i="327"/>
  <c r="C18" i="327"/>
  <c r="T17" i="327"/>
  <c r="S17" i="327"/>
  <c r="R17" i="327"/>
  <c r="Q17" i="327"/>
  <c r="K17" i="327"/>
  <c r="H17" i="327"/>
  <c r="I17" i="327"/>
  <c r="J17" i="327"/>
  <c r="F17" i="327"/>
  <c r="C17" i="327"/>
  <c r="T16" i="327"/>
  <c r="S16" i="327"/>
  <c r="R16" i="327"/>
  <c r="Q16" i="327"/>
  <c r="K16" i="327"/>
  <c r="F16" i="327"/>
  <c r="H16" i="327"/>
  <c r="C16" i="327"/>
  <c r="AL15" i="327"/>
  <c r="T15" i="327"/>
  <c r="S15" i="327"/>
  <c r="Q15" i="327"/>
  <c r="K15" i="327"/>
  <c r="K73" i="327"/>
  <c r="BL29" i="327"/>
  <c r="F15" i="327"/>
  <c r="H15" i="327"/>
  <c r="C15" i="327"/>
  <c r="S14" i="327"/>
  <c r="T14" i="327"/>
  <c r="Q14" i="327"/>
  <c r="K14" i="327"/>
  <c r="F14" i="327"/>
  <c r="H14" i="327"/>
  <c r="C14" i="327"/>
  <c r="AL13" i="327"/>
  <c r="S13" i="327"/>
  <c r="T13" i="327"/>
  <c r="Q13" i="327"/>
  <c r="K13" i="327"/>
  <c r="H13" i="327"/>
  <c r="F13" i="327"/>
  <c r="C13" i="327"/>
  <c r="BR11" i="327"/>
  <c r="AL11" i="327"/>
  <c r="BR9" i="327"/>
  <c r="CL7" i="327"/>
  <c r="CC7" i="327"/>
  <c r="BW7" i="327"/>
  <c r="N73" i="326"/>
  <c r="M73" i="326"/>
  <c r="D75" i="326"/>
  <c r="G73" i="326"/>
  <c r="S72" i="326"/>
  <c r="T72" i="326"/>
  <c r="Q72" i="326"/>
  <c r="K72" i="326"/>
  <c r="H72" i="326"/>
  <c r="U72" i="326"/>
  <c r="F72" i="326"/>
  <c r="C72" i="326"/>
  <c r="T71" i="326"/>
  <c r="S71" i="326"/>
  <c r="Q71" i="326"/>
  <c r="K71" i="326"/>
  <c r="J71" i="326"/>
  <c r="I71" i="326"/>
  <c r="F71" i="326"/>
  <c r="H71" i="326"/>
  <c r="C71" i="326"/>
  <c r="S70" i="326"/>
  <c r="T70" i="326"/>
  <c r="Q70" i="326"/>
  <c r="K70" i="326"/>
  <c r="F70" i="326"/>
  <c r="H70" i="326"/>
  <c r="C70" i="326"/>
  <c r="T69" i="326"/>
  <c r="S69" i="326"/>
  <c r="Q69" i="326"/>
  <c r="K69" i="326"/>
  <c r="H69" i="326"/>
  <c r="F69" i="326"/>
  <c r="C69" i="326"/>
  <c r="T68" i="326"/>
  <c r="S68" i="326"/>
  <c r="R68" i="326"/>
  <c r="Q68" i="326"/>
  <c r="K68" i="326"/>
  <c r="J68" i="326"/>
  <c r="H68" i="326"/>
  <c r="I68" i="326"/>
  <c r="F68" i="326"/>
  <c r="C68" i="326"/>
  <c r="S67" i="326"/>
  <c r="T67" i="326"/>
  <c r="R67" i="326"/>
  <c r="Q67" i="326"/>
  <c r="K67" i="326"/>
  <c r="F67" i="326"/>
  <c r="H67" i="326"/>
  <c r="C67" i="326"/>
  <c r="U66" i="326"/>
  <c r="S66" i="326"/>
  <c r="T66" i="326"/>
  <c r="Q66" i="326"/>
  <c r="K66" i="326"/>
  <c r="I66" i="326"/>
  <c r="J66" i="326"/>
  <c r="H66" i="326"/>
  <c r="R66" i="326"/>
  <c r="F66" i="326"/>
  <c r="C66" i="326"/>
  <c r="S65" i="326"/>
  <c r="T65" i="326"/>
  <c r="Q65" i="326"/>
  <c r="K65" i="326"/>
  <c r="F65" i="326"/>
  <c r="H65" i="326"/>
  <c r="C65" i="326"/>
  <c r="T64" i="326"/>
  <c r="S64" i="326"/>
  <c r="Q64" i="326"/>
  <c r="K64" i="326"/>
  <c r="F64" i="326"/>
  <c r="H64" i="326"/>
  <c r="C64" i="326"/>
  <c r="T63" i="326"/>
  <c r="S63" i="326"/>
  <c r="Q63" i="326"/>
  <c r="K63" i="326"/>
  <c r="F63" i="326"/>
  <c r="H63" i="326"/>
  <c r="C63" i="326"/>
  <c r="S62" i="326"/>
  <c r="T62" i="326"/>
  <c r="R62" i="326"/>
  <c r="Q62" i="326"/>
  <c r="K62" i="326"/>
  <c r="F62" i="326"/>
  <c r="H62" i="326"/>
  <c r="C62" i="326"/>
  <c r="U61" i="326"/>
  <c r="T61" i="326"/>
  <c r="S61" i="326"/>
  <c r="Q61" i="326"/>
  <c r="K61" i="326"/>
  <c r="H61" i="326"/>
  <c r="R61" i="326"/>
  <c r="F61" i="326"/>
  <c r="C61" i="326"/>
  <c r="T60" i="326"/>
  <c r="S60" i="326"/>
  <c r="R60" i="326"/>
  <c r="Q60" i="326"/>
  <c r="K60" i="326"/>
  <c r="J60" i="326"/>
  <c r="H60" i="326"/>
  <c r="I60" i="326"/>
  <c r="F60" i="326"/>
  <c r="C60" i="326"/>
  <c r="S59" i="326"/>
  <c r="T59" i="326"/>
  <c r="Q59" i="326"/>
  <c r="K59" i="326"/>
  <c r="F59" i="326"/>
  <c r="H59" i="326"/>
  <c r="C59" i="326"/>
  <c r="U58" i="326"/>
  <c r="S58" i="326"/>
  <c r="T58" i="326"/>
  <c r="Q58" i="326"/>
  <c r="K58" i="326"/>
  <c r="I58" i="326"/>
  <c r="J58" i="326"/>
  <c r="H58" i="326"/>
  <c r="R58" i="326"/>
  <c r="F58" i="326"/>
  <c r="C58" i="326"/>
  <c r="S57" i="326"/>
  <c r="T57" i="326"/>
  <c r="R57" i="326"/>
  <c r="Q57" i="326"/>
  <c r="K57" i="326"/>
  <c r="I57" i="326"/>
  <c r="J57" i="326"/>
  <c r="H57" i="326"/>
  <c r="U57" i="326"/>
  <c r="F57" i="326"/>
  <c r="C57" i="326"/>
  <c r="T56" i="326"/>
  <c r="S56" i="326"/>
  <c r="Q56" i="326"/>
  <c r="K56" i="326"/>
  <c r="F56" i="326"/>
  <c r="H56" i="326"/>
  <c r="C56" i="326"/>
  <c r="T55" i="326"/>
  <c r="S55" i="326"/>
  <c r="R55" i="326"/>
  <c r="Q55" i="326"/>
  <c r="K55" i="326"/>
  <c r="H55" i="326"/>
  <c r="I55" i="326"/>
  <c r="J55" i="326"/>
  <c r="F55" i="326"/>
  <c r="C55" i="326"/>
  <c r="U54" i="326"/>
  <c r="S54" i="326"/>
  <c r="T54" i="326"/>
  <c r="Q54" i="326"/>
  <c r="K54" i="326"/>
  <c r="I54" i="326"/>
  <c r="J54" i="326"/>
  <c r="H54" i="326"/>
  <c r="R54" i="326"/>
  <c r="F54" i="326"/>
  <c r="C54" i="326"/>
  <c r="T53" i="326"/>
  <c r="S53" i="326"/>
  <c r="R53" i="326"/>
  <c r="Q53" i="326"/>
  <c r="K53" i="326"/>
  <c r="J53" i="326"/>
  <c r="H53" i="326"/>
  <c r="I53" i="326"/>
  <c r="F53" i="326"/>
  <c r="C53" i="326"/>
  <c r="T52" i="326"/>
  <c r="S52" i="326"/>
  <c r="R52" i="326"/>
  <c r="Q52" i="326"/>
  <c r="K52" i="326"/>
  <c r="H52" i="326"/>
  <c r="I52" i="326"/>
  <c r="J52" i="326"/>
  <c r="F52" i="326"/>
  <c r="C52" i="326"/>
  <c r="U51" i="326"/>
  <c r="S51" i="326"/>
  <c r="T51" i="326"/>
  <c r="Q51" i="326"/>
  <c r="K51" i="326"/>
  <c r="I51" i="326"/>
  <c r="J51" i="326"/>
  <c r="H51" i="326"/>
  <c r="R51" i="326"/>
  <c r="F51" i="326"/>
  <c r="C51" i="326"/>
  <c r="S50" i="326"/>
  <c r="T50" i="326"/>
  <c r="R50" i="326"/>
  <c r="Q50" i="326"/>
  <c r="K50" i="326"/>
  <c r="F50" i="326"/>
  <c r="H50" i="326"/>
  <c r="C50" i="326"/>
  <c r="T49" i="326"/>
  <c r="S49" i="326"/>
  <c r="Q49" i="326"/>
  <c r="K49" i="326"/>
  <c r="F49" i="326"/>
  <c r="H49" i="326"/>
  <c r="C49" i="326"/>
  <c r="S48" i="326"/>
  <c r="T48" i="326"/>
  <c r="R48" i="326"/>
  <c r="Q48" i="326"/>
  <c r="K48" i="326"/>
  <c r="F48" i="326"/>
  <c r="H48" i="326"/>
  <c r="U48" i="326"/>
  <c r="C48" i="326"/>
  <c r="U47" i="326"/>
  <c r="T47" i="326"/>
  <c r="S47" i="326"/>
  <c r="Q47" i="326"/>
  <c r="K47" i="326"/>
  <c r="H47" i="326"/>
  <c r="F47" i="326"/>
  <c r="C47" i="326"/>
  <c r="S46" i="326"/>
  <c r="T46" i="326"/>
  <c r="Q46" i="326"/>
  <c r="K46" i="326"/>
  <c r="I46" i="326"/>
  <c r="J46" i="326"/>
  <c r="F46" i="326"/>
  <c r="H46" i="326"/>
  <c r="U46" i="326"/>
  <c r="C46" i="326"/>
  <c r="U45" i="326"/>
  <c r="S45" i="326"/>
  <c r="T45" i="326"/>
  <c r="Q45" i="326"/>
  <c r="K45" i="326"/>
  <c r="I45" i="326"/>
  <c r="J45" i="326"/>
  <c r="H45" i="326"/>
  <c r="R45" i="326"/>
  <c r="F45" i="326"/>
  <c r="C45" i="326"/>
  <c r="U44" i="326"/>
  <c r="S44" i="326"/>
  <c r="T44" i="326"/>
  <c r="R44" i="326"/>
  <c r="Q44" i="326"/>
  <c r="K44" i="326"/>
  <c r="J44" i="326"/>
  <c r="H44" i="326"/>
  <c r="I44" i="326"/>
  <c r="F44" i="326"/>
  <c r="C44" i="326"/>
  <c r="S43" i="326"/>
  <c r="T43" i="326"/>
  <c r="Q43" i="326"/>
  <c r="K43" i="326"/>
  <c r="F43" i="326"/>
  <c r="H43" i="326"/>
  <c r="C43" i="326"/>
  <c r="T42" i="326"/>
  <c r="S42" i="326"/>
  <c r="Q42" i="326"/>
  <c r="K42" i="326"/>
  <c r="F42" i="326"/>
  <c r="H42" i="326"/>
  <c r="C42" i="326"/>
  <c r="S41" i="326"/>
  <c r="T41" i="326"/>
  <c r="R41" i="326"/>
  <c r="Q41" i="326"/>
  <c r="K41" i="326"/>
  <c r="F41" i="326"/>
  <c r="H41" i="326"/>
  <c r="C41" i="326"/>
  <c r="BP40" i="326"/>
  <c r="U40" i="326"/>
  <c r="S40" i="326"/>
  <c r="T40" i="326"/>
  <c r="Q40" i="326"/>
  <c r="K40" i="326"/>
  <c r="H40" i="326"/>
  <c r="R40" i="326"/>
  <c r="F40" i="326"/>
  <c r="C40" i="326"/>
  <c r="BP39" i="326"/>
  <c r="S39" i="326"/>
  <c r="T39" i="326"/>
  <c r="Q39" i="326"/>
  <c r="K39" i="326"/>
  <c r="I39" i="326"/>
  <c r="J39" i="326"/>
  <c r="F39" i="326"/>
  <c r="H39" i="326"/>
  <c r="U39" i="326"/>
  <c r="C39" i="326"/>
  <c r="BP38" i="326"/>
  <c r="S38" i="326"/>
  <c r="T38" i="326"/>
  <c r="R38" i="326"/>
  <c r="Q38" i="326"/>
  <c r="K38" i="326"/>
  <c r="H38" i="326"/>
  <c r="I38" i="326"/>
  <c r="J38" i="326"/>
  <c r="F38" i="326"/>
  <c r="C38" i="326"/>
  <c r="BP37" i="326"/>
  <c r="T37" i="326"/>
  <c r="S37" i="326"/>
  <c r="Q37" i="326"/>
  <c r="K37" i="326"/>
  <c r="F37" i="326"/>
  <c r="H37" i="326"/>
  <c r="C37" i="326"/>
  <c r="BP36" i="326"/>
  <c r="S36" i="326"/>
  <c r="T36" i="326"/>
  <c r="Q36" i="326"/>
  <c r="K36" i="326"/>
  <c r="F36" i="326"/>
  <c r="H36" i="326"/>
  <c r="C36" i="326"/>
  <c r="BP35" i="326"/>
  <c r="S35" i="326"/>
  <c r="T35" i="326"/>
  <c r="R35" i="326"/>
  <c r="Q35" i="326"/>
  <c r="K35" i="326"/>
  <c r="H35" i="326"/>
  <c r="I35" i="326"/>
  <c r="J35" i="326"/>
  <c r="F35" i="326"/>
  <c r="C35" i="326"/>
  <c r="BP34" i="326"/>
  <c r="T34" i="326"/>
  <c r="S34" i="326"/>
  <c r="Q34" i="326"/>
  <c r="K34" i="326"/>
  <c r="F34" i="326"/>
  <c r="H34" i="326"/>
  <c r="C34" i="326"/>
  <c r="T33" i="326"/>
  <c r="S33" i="326"/>
  <c r="Q33" i="326"/>
  <c r="K33" i="326"/>
  <c r="F33" i="326"/>
  <c r="H33" i="326"/>
  <c r="R33" i="326"/>
  <c r="C33" i="326"/>
  <c r="T32" i="326"/>
  <c r="S32" i="326"/>
  <c r="Q32" i="326"/>
  <c r="K32" i="326"/>
  <c r="H32" i="326"/>
  <c r="F32" i="326"/>
  <c r="C32" i="326"/>
  <c r="S31" i="326"/>
  <c r="T31" i="326"/>
  <c r="R31" i="326"/>
  <c r="Q31" i="326"/>
  <c r="K31" i="326"/>
  <c r="H31" i="326"/>
  <c r="I31" i="326"/>
  <c r="J31" i="326"/>
  <c r="F31" i="326"/>
  <c r="C31" i="326"/>
  <c r="BP30" i="326"/>
  <c r="BD30" i="326"/>
  <c r="AR30" i="326"/>
  <c r="AA30" i="326"/>
  <c r="T30" i="326"/>
  <c r="S30" i="326"/>
  <c r="Q30" i="326"/>
  <c r="K30" i="326"/>
  <c r="F30" i="326"/>
  <c r="H30" i="326"/>
  <c r="C30" i="326"/>
  <c r="T29" i="326"/>
  <c r="S29" i="326"/>
  <c r="Q29" i="326"/>
  <c r="K29" i="326"/>
  <c r="F29" i="326"/>
  <c r="H29" i="326"/>
  <c r="C29" i="326"/>
  <c r="T28" i="326"/>
  <c r="S28" i="326"/>
  <c r="Q28" i="326"/>
  <c r="K28" i="326"/>
  <c r="F28" i="326"/>
  <c r="H28" i="326"/>
  <c r="C28" i="326"/>
  <c r="T27" i="326"/>
  <c r="S27" i="326"/>
  <c r="R27" i="326"/>
  <c r="Q27" i="326"/>
  <c r="K27" i="326"/>
  <c r="F27" i="326"/>
  <c r="H27" i="326"/>
  <c r="C27" i="326"/>
  <c r="T26" i="326"/>
  <c r="S26" i="326"/>
  <c r="Q26" i="326"/>
  <c r="K26" i="326"/>
  <c r="F26" i="326"/>
  <c r="H26" i="326"/>
  <c r="C26" i="326"/>
  <c r="S25" i="326"/>
  <c r="T25" i="326"/>
  <c r="R25" i="326"/>
  <c r="Q25" i="326"/>
  <c r="K25" i="326"/>
  <c r="J25" i="326"/>
  <c r="H25" i="326"/>
  <c r="I25" i="326"/>
  <c r="F25" i="326"/>
  <c r="C25" i="326"/>
  <c r="S24" i="326"/>
  <c r="T24" i="326"/>
  <c r="R24" i="326"/>
  <c r="Q24" i="326"/>
  <c r="K24" i="326"/>
  <c r="H24" i="326"/>
  <c r="I24" i="326"/>
  <c r="J24" i="326"/>
  <c r="F24" i="326"/>
  <c r="C24" i="326"/>
  <c r="S23" i="326"/>
  <c r="T23" i="326"/>
  <c r="Q23" i="326"/>
  <c r="K23" i="326"/>
  <c r="H23" i="326"/>
  <c r="F23" i="326"/>
  <c r="C23" i="326"/>
  <c r="S22" i="326"/>
  <c r="T22" i="326"/>
  <c r="Q22" i="326"/>
  <c r="K22" i="326"/>
  <c r="F22" i="326"/>
  <c r="H22" i="326"/>
  <c r="C22" i="326"/>
  <c r="T21" i="326"/>
  <c r="S21" i="326"/>
  <c r="Q21" i="326"/>
  <c r="K21" i="326"/>
  <c r="F21" i="326"/>
  <c r="H21" i="326"/>
  <c r="C21" i="326"/>
  <c r="T20" i="326"/>
  <c r="S20" i="326"/>
  <c r="Q20" i="326"/>
  <c r="K20" i="326"/>
  <c r="F20" i="326"/>
  <c r="H20" i="326"/>
  <c r="C20" i="326"/>
  <c r="T19" i="326"/>
  <c r="S19" i="326"/>
  <c r="R19" i="326"/>
  <c r="Q19" i="326"/>
  <c r="K19" i="326"/>
  <c r="F19" i="326"/>
  <c r="H19" i="326"/>
  <c r="C19" i="326"/>
  <c r="AP18" i="326"/>
  <c r="S18" i="326"/>
  <c r="T18" i="326"/>
  <c r="Q18" i="326"/>
  <c r="K18" i="326"/>
  <c r="H18" i="326"/>
  <c r="R18" i="326"/>
  <c r="F18" i="326"/>
  <c r="C18" i="326"/>
  <c r="S17" i="326"/>
  <c r="T17" i="326"/>
  <c r="Q17" i="326"/>
  <c r="K17" i="326"/>
  <c r="F17" i="326"/>
  <c r="H17" i="326"/>
  <c r="C17" i="326"/>
  <c r="T16" i="326"/>
  <c r="S16" i="326"/>
  <c r="Q16" i="326"/>
  <c r="K16" i="326"/>
  <c r="F16" i="326"/>
  <c r="H16" i="326"/>
  <c r="C16" i="326"/>
  <c r="AL15" i="326"/>
  <c r="S15" i="326"/>
  <c r="T15" i="326"/>
  <c r="R15" i="326"/>
  <c r="Q15" i="326"/>
  <c r="K15" i="326"/>
  <c r="H15" i="326"/>
  <c r="I15" i="326"/>
  <c r="J15" i="326"/>
  <c r="F15" i="326"/>
  <c r="C15" i="326"/>
  <c r="S14" i="326"/>
  <c r="T14" i="326"/>
  <c r="R14" i="326"/>
  <c r="Q14" i="326"/>
  <c r="K14" i="326"/>
  <c r="H14" i="326"/>
  <c r="I14" i="326"/>
  <c r="J14" i="326"/>
  <c r="F14" i="326"/>
  <c r="C14" i="326"/>
  <c r="AL13" i="326"/>
  <c r="T13" i="326"/>
  <c r="S13" i="326"/>
  <c r="Q13" i="326"/>
  <c r="K13" i="326"/>
  <c r="F13" i="326"/>
  <c r="C13" i="326"/>
  <c r="BR11" i="326"/>
  <c r="AL11" i="326"/>
  <c r="BR9" i="326"/>
  <c r="CL7" i="326"/>
  <c r="CC7" i="326"/>
  <c r="BW7" i="326"/>
  <c r="N73" i="325"/>
  <c r="M73" i="325"/>
  <c r="D75" i="325"/>
  <c r="G73" i="325"/>
  <c r="T72" i="325"/>
  <c r="S72" i="325"/>
  <c r="Q72" i="325"/>
  <c r="K72" i="325"/>
  <c r="H72" i="325"/>
  <c r="F72" i="325"/>
  <c r="C72" i="325"/>
  <c r="S71" i="325"/>
  <c r="T71" i="325"/>
  <c r="R71" i="325"/>
  <c r="Q71" i="325"/>
  <c r="K71" i="325"/>
  <c r="H71" i="325"/>
  <c r="I71" i="325"/>
  <c r="J71" i="325"/>
  <c r="F71" i="325"/>
  <c r="C71" i="325"/>
  <c r="S70" i="325"/>
  <c r="T70" i="325"/>
  <c r="R70" i="325"/>
  <c r="Q70" i="325"/>
  <c r="K70" i="325"/>
  <c r="H70" i="325"/>
  <c r="I70" i="325"/>
  <c r="J70" i="325"/>
  <c r="F70" i="325"/>
  <c r="C70" i="325"/>
  <c r="S69" i="325"/>
  <c r="T69" i="325"/>
  <c r="Q69" i="325"/>
  <c r="K69" i="325"/>
  <c r="H69" i="325"/>
  <c r="R69" i="325"/>
  <c r="F69" i="325"/>
  <c r="C69" i="325"/>
  <c r="S68" i="325"/>
  <c r="T68" i="325"/>
  <c r="Q68" i="325"/>
  <c r="K68" i="325"/>
  <c r="F68" i="325"/>
  <c r="H68" i="325"/>
  <c r="C68" i="325"/>
  <c r="S67" i="325"/>
  <c r="T67" i="325"/>
  <c r="Q67" i="325"/>
  <c r="K67" i="325"/>
  <c r="F67" i="325"/>
  <c r="H67" i="325"/>
  <c r="C67" i="325"/>
  <c r="T66" i="325"/>
  <c r="S66" i="325"/>
  <c r="Q66" i="325"/>
  <c r="K66" i="325"/>
  <c r="F66" i="325"/>
  <c r="H66" i="325"/>
  <c r="C66" i="325"/>
  <c r="T65" i="325"/>
  <c r="S65" i="325"/>
  <c r="R65" i="325"/>
  <c r="Q65" i="325"/>
  <c r="K65" i="325"/>
  <c r="F65" i="325"/>
  <c r="H65" i="325"/>
  <c r="C65" i="325"/>
  <c r="T64" i="325"/>
  <c r="S64" i="325"/>
  <c r="Q64" i="325"/>
  <c r="K64" i="325"/>
  <c r="H64" i="325"/>
  <c r="F64" i="325"/>
  <c r="C64" i="325"/>
  <c r="S63" i="325"/>
  <c r="T63" i="325"/>
  <c r="R63" i="325"/>
  <c r="Q63" i="325"/>
  <c r="K63" i="325"/>
  <c r="H63" i="325"/>
  <c r="I63" i="325"/>
  <c r="J63" i="325"/>
  <c r="F63" i="325"/>
  <c r="C63" i="325"/>
  <c r="S62" i="325"/>
  <c r="T62" i="325"/>
  <c r="R62" i="325"/>
  <c r="Q62" i="325"/>
  <c r="K62" i="325"/>
  <c r="H62" i="325"/>
  <c r="I62" i="325"/>
  <c r="J62" i="325"/>
  <c r="F62" i="325"/>
  <c r="C62" i="325"/>
  <c r="S61" i="325"/>
  <c r="T61" i="325"/>
  <c r="Q61" i="325"/>
  <c r="K61" i="325"/>
  <c r="H61" i="325"/>
  <c r="F61" i="325"/>
  <c r="C61" i="325"/>
  <c r="S60" i="325"/>
  <c r="T60" i="325"/>
  <c r="Q60" i="325"/>
  <c r="K60" i="325"/>
  <c r="F60" i="325"/>
  <c r="H60" i="325"/>
  <c r="C60" i="325"/>
  <c r="T59" i="325"/>
  <c r="S59" i="325"/>
  <c r="Q59" i="325"/>
  <c r="K59" i="325"/>
  <c r="I59" i="325"/>
  <c r="J59" i="325"/>
  <c r="F59" i="325"/>
  <c r="H59" i="325"/>
  <c r="C59" i="325"/>
  <c r="T58" i="325"/>
  <c r="S58" i="325"/>
  <c r="Q58" i="325"/>
  <c r="K58" i="325"/>
  <c r="I58" i="325"/>
  <c r="J58" i="325"/>
  <c r="F58" i="325"/>
  <c r="H58" i="325"/>
  <c r="C58" i="325"/>
  <c r="T57" i="325"/>
  <c r="S57" i="325"/>
  <c r="R57" i="325"/>
  <c r="Q57" i="325"/>
  <c r="K57" i="325"/>
  <c r="F57" i="325"/>
  <c r="H57" i="325"/>
  <c r="C57" i="325"/>
  <c r="T56" i="325"/>
  <c r="S56" i="325"/>
  <c r="Q56" i="325"/>
  <c r="K56" i="325"/>
  <c r="H56" i="325"/>
  <c r="U56" i="325"/>
  <c r="F56" i="325"/>
  <c r="C56" i="325"/>
  <c r="S55" i="325"/>
  <c r="T55" i="325"/>
  <c r="Q55" i="325"/>
  <c r="K55" i="325"/>
  <c r="I55" i="325"/>
  <c r="J55" i="325"/>
  <c r="H55" i="325"/>
  <c r="U55" i="325"/>
  <c r="F55" i="325"/>
  <c r="C55" i="325"/>
  <c r="T54" i="325"/>
  <c r="S54" i="325"/>
  <c r="Q54" i="325"/>
  <c r="K54" i="325"/>
  <c r="H54" i="325"/>
  <c r="U54" i="325"/>
  <c r="F54" i="325"/>
  <c r="C54" i="325"/>
  <c r="S53" i="325"/>
  <c r="T53" i="325"/>
  <c r="Q53" i="325"/>
  <c r="K53" i="325"/>
  <c r="I53" i="325"/>
  <c r="J53" i="325"/>
  <c r="H53" i="325"/>
  <c r="U53" i="325"/>
  <c r="F53" i="325"/>
  <c r="C53" i="325"/>
  <c r="S52" i="325"/>
  <c r="T52" i="325"/>
  <c r="Q52" i="325"/>
  <c r="K52" i="325"/>
  <c r="F52" i="325"/>
  <c r="H52" i="325"/>
  <c r="C52" i="325"/>
  <c r="T51" i="325"/>
  <c r="S51" i="325"/>
  <c r="Q51" i="325"/>
  <c r="K51" i="325"/>
  <c r="F51" i="325"/>
  <c r="H51" i="325"/>
  <c r="C51" i="325"/>
  <c r="T50" i="325"/>
  <c r="S50" i="325"/>
  <c r="R50" i="325"/>
  <c r="Q50" i="325"/>
  <c r="K50" i="325"/>
  <c r="F50" i="325"/>
  <c r="H50" i="325"/>
  <c r="C50" i="325"/>
  <c r="S49" i="325"/>
  <c r="T49" i="325"/>
  <c r="Q49" i="325"/>
  <c r="K49" i="325"/>
  <c r="H49" i="325"/>
  <c r="R49" i="325"/>
  <c r="F49" i="325"/>
  <c r="C49" i="325"/>
  <c r="T48" i="325"/>
  <c r="S48" i="325"/>
  <c r="R48" i="325"/>
  <c r="Q48" i="325"/>
  <c r="K48" i="325"/>
  <c r="F48" i="325"/>
  <c r="H48" i="325"/>
  <c r="C48" i="325"/>
  <c r="U47" i="325"/>
  <c r="S47" i="325"/>
  <c r="T47" i="325"/>
  <c r="Q47" i="325"/>
  <c r="K47" i="325"/>
  <c r="I47" i="325"/>
  <c r="J47" i="325"/>
  <c r="H47" i="325"/>
  <c r="R47" i="325"/>
  <c r="F47" i="325"/>
  <c r="C47" i="325"/>
  <c r="S46" i="325"/>
  <c r="T46" i="325"/>
  <c r="R46" i="325"/>
  <c r="Q46" i="325"/>
  <c r="K46" i="325"/>
  <c r="F46" i="325"/>
  <c r="H46" i="325"/>
  <c r="C46" i="325"/>
  <c r="T45" i="325"/>
  <c r="S45" i="325"/>
  <c r="Q45" i="325"/>
  <c r="K45" i="325"/>
  <c r="F45" i="325"/>
  <c r="H45" i="325"/>
  <c r="C45" i="325"/>
  <c r="S44" i="325"/>
  <c r="T44" i="325"/>
  <c r="R44" i="325"/>
  <c r="Q44" i="325"/>
  <c r="K44" i="325"/>
  <c r="I44" i="325"/>
  <c r="J44" i="325"/>
  <c r="H44" i="325"/>
  <c r="U44" i="325"/>
  <c r="F44" i="325"/>
  <c r="C44" i="325"/>
  <c r="T43" i="325"/>
  <c r="S43" i="325"/>
  <c r="R43" i="325"/>
  <c r="Q43" i="325"/>
  <c r="K43" i="325"/>
  <c r="I43" i="325"/>
  <c r="J43" i="325"/>
  <c r="H43" i="325"/>
  <c r="U43" i="325"/>
  <c r="F43" i="325"/>
  <c r="C43" i="325"/>
  <c r="U42" i="325"/>
  <c r="T42" i="325"/>
  <c r="S42" i="325"/>
  <c r="Q42" i="325"/>
  <c r="K42" i="325"/>
  <c r="H42" i="325"/>
  <c r="I42" i="325"/>
  <c r="J42" i="325"/>
  <c r="F42" i="325"/>
  <c r="C42" i="325"/>
  <c r="S41" i="325"/>
  <c r="T41" i="325"/>
  <c r="Q41" i="325"/>
  <c r="K41" i="325"/>
  <c r="H41" i="325"/>
  <c r="F41" i="325"/>
  <c r="C41" i="325"/>
  <c r="BP40" i="325"/>
  <c r="T40" i="325"/>
  <c r="S40" i="325"/>
  <c r="Q40" i="325"/>
  <c r="K40" i="325"/>
  <c r="J40" i="325"/>
  <c r="I40" i="325"/>
  <c r="F40" i="325"/>
  <c r="H40" i="325"/>
  <c r="C40" i="325"/>
  <c r="BP39" i="325"/>
  <c r="S39" i="325"/>
  <c r="T39" i="325"/>
  <c r="R39" i="325"/>
  <c r="Q39" i="325"/>
  <c r="K39" i="325"/>
  <c r="F39" i="325"/>
  <c r="H39" i="325"/>
  <c r="C39" i="325"/>
  <c r="BP38" i="325"/>
  <c r="T38" i="325"/>
  <c r="S38" i="325"/>
  <c r="Q38" i="325"/>
  <c r="K38" i="325"/>
  <c r="I38" i="325"/>
  <c r="J38" i="325"/>
  <c r="F38" i="325"/>
  <c r="H38" i="325"/>
  <c r="C38" i="325"/>
  <c r="BP37" i="325"/>
  <c r="U37" i="325"/>
  <c r="T37" i="325"/>
  <c r="S37" i="325"/>
  <c r="Q37" i="325"/>
  <c r="K37" i="325"/>
  <c r="F37" i="325"/>
  <c r="H37" i="325"/>
  <c r="C37" i="325"/>
  <c r="BP36" i="325"/>
  <c r="T36" i="325"/>
  <c r="S36" i="325"/>
  <c r="Q36" i="325"/>
  <c r="K36" i="325"/>
  <c r="F36" i="325"/>
  <c r="H36" i="325"/>
  <c r="C36" i="325"/>
  <c r="BP35" i="325"/>
  <c r="T35" i="325"/>
  <c r="S35" i="325"/>
  <c r="Q35" i="325"/>
  <c r="K35" i="325"/>
  <c r="H35" i="325"/>
  <c r="F35" i="325"/>
  <c r="C35" i="325"/>
  <c r="BP34" i="325"/>
  <c r="T34" i="325"/>
  <c r="S34" i="325"/>
  <c r="Q34" i="325"/>
  <c r="K34" i="325"/>
  <c r="F34" i="325"/>
  <c r="H34" i="325"/>
  <c r="C34" i="325"/>
  <c r="T33" i="325"/>
  <c r="S33" i="325"/>
  <c r="R33" i="325"/>
  <c r="Q33" i="325"/>
  <c r="K33" i="325"/>
  <c r="F33" i="325"/>
  <c r="H33" i="325"/>
  <c r="C33" i="325"/>
  <c r="T32" i="325"/>
  <c r="S32" i="325"/>
  <c r="R32" i="325"/>
  <c r="Q32" i="325"/>
  <c r="K32" i="325"/>
  <c r="I32" i="325"/>
  <c r="J32" i="325"/>
  <c r="H32" i="325"/>
  <c r="U32" i="325"/>
  <c r="F32" i="325"/>
  <c r="C32" i="325"/>
  <c r="T31" i="325"/>
  <c r="S31" i="325"/>
  <c r="Q31" i="325"/>
  <c r="K31" i="325"/>
  <c r="F31" i="325"/>
  <c r="H31" i="325"/>
  <c r="U31" i="325"/>
  <c r="C31" i="325"/>
  <c r="BP30" i="325"/>
  <c r="BD30" i="325"/>
  <c r="AR30" i="325"/>
  <c r="AA30" i="325"/>
  <c r="S30" i="325"/>
  <c r="T30" i="325"/>
  <c r="Q30" i="325"/>
  <c r="K30" i="325"/>
  <c r="F30" i="325"/>
  <c r="H30" i="325"/>
  <c r="C30" i="325"/>
  <c r="S29" i="325"/>
  <c r="T29" i="325"/>
  <c r="Q29" i="325"/>
  <c r="K29" i="325"/>
  <c r="F29" i="325"/>
  <c r="H29" i="325"/>
  <c r="C29" i="325"/>
  <c r="S28" i="325"/>
  <c r="T28" i="325"/>
  <c r="Q28" i="325"/>
  <c r="K28" i="325"/>
  <c r="F28" i="325"/>
  <c r="H28" i="325"/>
  <c r="C28" i="325"/>
  <c r="T27" i="325"/>
  <c r="S27" i="325"/>
  <c r="Q27" i="325"/>
  <c r="K27" i="325"/>
  <c r="H27" i="325"/>
  <c r="F27" i="325"/>
  <c r="C27" i="325"/>
  <c r="S26" i="325"/>
  <c r="T26" i="325"/>
  <c r="Q26" i="325"/>
  <c r="K26" i="325"/>
  <c r="F26" i="325"/>
  <c r="H26" i="325"/>
  <c r="C26" i="325"/>
  <c r="S25" i="325"/>
  <c r="T25" i="325"/>
  <c r="R25" i="325"/>
  <c r="Q25" i="325"/>
  <c r="K25" i="325"/>
  <c r="F25" i="325"/>
  <c r="H25" i="325"/>
  <c r="C25" i="325"/>
  <c r="U24" i="325"/>
  <c r="S24" i="325"/>
  <c r="T24" i="325"/>
  <c r="Q24" i="325"/>
  <c r="K24" i="325"/>
  <c r="H24" i="325"/>
  <c r="R24" i="325"/>
  <c r="F24" i="325"/>
  <c r="C24" i="325"/>
  <c r="T23" i="325"/>
  <c r="S23" i="325"/>
  <c r="Q23" i="325"/>
  <c r="K23" i="325"/>
  <c r="F23" i="325"/>
  <c r="H23" i="325"/>
  <c r="C23" i="325"/>
  <c r="T22" i="325"/>
  <c r="S22" i="325"/>
  <c r="Q22" i="325"/>
  <c r="K22" i="325"/>
  <c r="F22" i="325"/>
  <c r="H22" i="325"/>
  <c r="C22" i="325"/>
  <c r="S21" i="325"/>
  <c r="T21" i="325"/>
  <c r="Q21" i="325"/>
  <c r="K21" i="325"/>
  <c r="F21" i="325"/>
  <c r="H21" i="325"/>
  <c r="C21" i="325"/>
  <c r="S20" i="325"/>
  <c r="T20" i="325"/>
  <c r="R20" i="325"/>
  <c r="Q20" i="325"/>
  <c r="K20" i="325"/>
  <c r="H20" i="325"/>
  <c r="I20" i="325"/>
  <c r="J20" i="325"/>
  <c r="F20" i="325"/>
  <c r="C20" i="325"/>
  <c r="T19" i="325"/>
  <c r="S19" i="325"/>
  <c r="Q19" i="325"/>
  <c r="K19" i="325"/>
  <c r="F19" i="325"/>
  <c r="H19" i="325"/>
  <c r="C19" i="325"/>
  <c r="AP18" i="325"/>
  <c r="T18" i="325"/>
  <c r="S18" i="325"/>
  <c r="Q18" i="325"/>
  <c r="K18" i="325"/>
  <c r="F18" i="325"/>
  <c r="H18" i="325"/>
  <c r="C18" i="325"/>
  <c r="T17" i="325"/>
  <c r="S17" i="325"/>
  <c r="Q17" i="325"/>
  <c r="K17" i="325"/>
  <c r="F17" i="325"/>
  <c r="H17" i="325"/>
  <c r="C17" i="325"/>
  <c r="S16" i="325"/>
  <c r="T16" i="325"/>
  <c r="Q16" i="325"/>
  <c r="K16" i="325"/>
  <c r="F16" i="325"/>
  <c r="H16" i="325"/>
  <c r="C16" i="325"/>
  <c r="AL15" i="325"/>
  <c r="S15" i="325"/>
  <c r="T15" i="325"/>
  <c r="R15" i="325"/>
  <c r="Q15" i="325"/>
  <c r="K15" i="325"/>
  <c r="F15" i="325"/>
  <c r="H15" i="325"/>
  <c r="C15" i="325"/>
  <c r="U14" i="325"/>
  <c r="S14" i="325"/>
  <c r="T14" i="325"/>
  <c r="Q14" i="325"/>
  <c r="K14" i="325"/>
  <c r="I14" i="325"/>
  <c r="J14" i="325"/>
  <c r="H14" i="325"/>
  <c r="R14" i="325"/>
  <c r="F14" i="325"/>
  <c r="C14" i="325"/>
  <c r="AL13" i="325"/>
  <c r="S13" i="325"/>
  <c r="T13" i="325"/>
  <c r="R13" i="325"/>
  <c r="Q13" i="325"/>
  <c r="K13" i="325"/>
  <c r="H13" i="325"/>
  <c r="F13" i="325"/>
  <c r="C13" i="325"/>
  <c r="BR11" i="325"/>
  <c r="AL11" i="325"/>
  <c r="BR9" i="325"/>
  <c r="CL7" i="325"/>
  <c r="CC7" i="325"/>
  <c r="BW7" i="325"/>
  <c r="D75" i="324"/>
  <c r="N73" i="324"/>
  <c r="M73" i="324"/>
  <c r="G73" i="324"/>
  <c r="S72" i="324"/>
  <c r="T72" i="324"/>
  <c r="Q72" i="324"/>
  <c r="K72" i="324"/>
  <c r="F72" i="324"/>
  <c r="H72" i="324"/>
  <c r="C72" i="324"/>
  <c r="S71" i="324"/>
  <c r="T71" i="324"/>
  <c r="R71" i="324"/>
  <c r="Q71" i="324"/>
  <c r="K71" i="324"/>
  <c r="F71" i="324"/>
  <c r="H71" i="324"/>
  <c r="C71" i="324"/>
  <c r="U70" i="324"/>
  <c r="S70" i="324"/>
  <c r="T70" i="324"/>
  <c r="Q70" i="324"/>
  <c r="K70" i="324"/>
  <c r="I70" i="324"/>
  <c r="J70" i="324"/>
  <c r="H70" i="324"/>
  <c r="R70" i="324"/>
  <c r="F70" i="324"/>
  <c r="C70" i="324"/>
  <c r="T69" i="324"/>
  <c r="S69" i="324"/>
  <c r="Q69" i="324"/>
  <c r="K69" i="324"/>
  <c r="F69" i="324"/>
  <c r="H69" i="324"/>
  <c r="C69" i="324"/>
  <c r="S68" i="324"/>
  <c r="T68" i="324"/>
  <c r="Q68" i="324"/>
  <c r="K68" i="324"/>
  <c r="F68" i="324"/>
  <c r="H68" i="324"/>
  <c r="C68" i="324"/>
  <c r="S67" i="324"/>
  <c r="T67" i="324"/>
  <c r="Q67" i="324"/>
  <c r="K67" i="324"/>
  <c r="I67" i="324"/>
  <c r="J67" i="324"/>
  <c r="F67" i="324"/>
  <c r="H67" i="324"/>
  <c r="C67" i="324"/>
  <c r="S66" i="324"/>
  <c r="T66" i="324"/>
  <c r="R66" i="324"/>
  <c r="Q66" i="324"/>
  <c r="K66" i="324"/>
  <c r="H66" i="324"/>
  <c r="I66" i="324"/>
  <c r="J66" i="324"/>
  <c r="F66" i="324"/>
  <c r="C66" i="324"/>
  <c r="T65" i="324"/>
  <c r="S65" i="324"/>
  <c r="Q65" i="324"/>
  <c r="K65" i="324"/>
  <c r="F65" i="324"/>
  <c r="H65" i="324"/>
  <c r="C65" i="324"/>
  <c r="S64" i="324"/>
  <c r="T64" i="324"/>
  <c r="Q64" i="324"/>
  <c r="K64" i="324"/>
  <c r="F64" i="324"/>
  <c r="H64" i="324"/>
  <c r="C64" i="324"/>
  <c r="S63" i="324"/>
  <c r="T63" i="324"/>
  <c r="Q63" i="324"/>
  <c r="K63" i="324"/>
  <c r="F63" i="324"/>
  <c r="H63" i="324"/>
  <c r="C63" i="324"/>
  <c r="S62" i="324"/>
  <c r="T62" i="324"/>
  <c r="Q62" i="324"/>
  <c r="K62" i="324"/>
  <c r="H62" i="324"/>
  <c r="R62" i="324"/>
  <c r="F62" i="324"/>
  <c r="C62" i="324"/>
  <c r="T61" i="324"/>
  <c r="S61" i="324"/>
  <c r="Q61" i="324"/>
  <c r="K61" i="324"/>
  <c r="F61" i="324"/>
  <c r="H61" i="324"/>
  <c r="C61" i="324"/>
  <c r="T60" i="324"/>
  <c r="S60" i="324"/>
  <c r="Q60" i="324"/>
  <c r="K60" i="324"/>
  <c r="F60" i="324"/>
  <c r="H60" i="324"/>
  <c r="C60" i="324"/>
  <c r="S59" i="324"/>
  <c r="T59" i="324"/>
  <c r="Q59" i="324"/>
  <c r="K59" i="324"/>
  <c r="F59" i="324"/>
  <c r="H59" i="324"/>
  <c r="C59" i="324"/>
  <c r="S58" i="324"/>
  <c r="T58" i="324"/>
  <c r="R58" i="324"/>
  <c r="Q58" i="324"/>
  <c r="K58" i="324"/>
  <c r="H58" i="324"/>
  <c r="I58" i="324"/>
  <c r="J58" i="324"/>
  <c r="F58" i="324"/>
  <c r="C58" i="324"/>
  <c r="T57" i="324"/>
  <c r="S57" i="324"/>
  <c r="Q57" i="324"/>
  <c r="K57" i="324"/>
  <c r="F57" i="324"/>
  <c r="H57" i="324"/>
  <c r="C57" i="324"/>
  <c r="S56" i="324"/>
  <c r="T56" i="324"/>
  <c r="Q56" i="324"/>
  <c r="K56" i="324"/>
  <c r="F56" i="324"/>
  <c r="H56" i="324"/>
  <c r="C56" i="324"/>
  <c r="S55" i="324"/>
  <c r="T55" i="324"/>
  <c r="Q55" i="324"/>
  <c r="K55" i="324"/>
  <c r="F55" i="324"/>
  <c r="H55" i="324"/>
  <c r="C55" i="324"/>
  <c r="S54" i="324"/>
  <c r="T54" i="324"/>
  <c r="Q54" i="324"/>
  <c r="K54" i="324"/>
  <c r="F54" i="324"/>
  <c r="H54" i="324"/>
  <c r="C54" i="324"/>
  <c r="S53" i="324"/>
  <c r="T53" i="324"/>
  <c r="Q53" i="324"/>
  <c r="K53" i="324"/>
  <c r="F53" i="324"/>
  <c r="H53" i="324"/>
  <c r="C53" i="324"/>
  <c r="S52" i="324"/>
  <c r="T52" i="324"/>
  <c r="Q52" i="324"/>
  <c r="K52" i="324"/>
  <c r="I52" i="324"/>
  <c r="J52" i="324"/>
  <c r="F52" i="324"/>
  <c r="H52" i="324"/>
  <c r="C52" i="324"/>
  <c r="S51" i="324"/>
  <c r="T51" i="324"/>
  <c r="R51" i="324"/>
  <c r="Q51" i="324"/>
  <c r="K51" i="324"/>
  <c r="H51" i="324"/>
  <c r="I51" i="324"/>
  <c r="J51" i="324"/>
  <c r="F51" i="324"/>
  <c r="C51" i="324"/>
  <c r="T50" i="324"/>
  <c r="S50" i="324"/>
  <c r="Q50" i="324"/>
  <c r="K50" i="324"/>
  <c r="F50" i="324"/>
  <c r="H50" i="324"/>
  <c r="C50" i="324"/>
  <c r="T49" i="324"/>
  <c r="S49" i="324"/>
  <c r="Q49" i="324"/>
  <c r="K49" i="324"/>
  <c r="F49" i="324"/>
  <c r="H49" i="324"/>
  <c r="C49" i="324"/>
  <c r="T48" i="324"/>
  <c r="S48" i="324"/>
  <c r="Q48" i="324"/>
  <c r="K48" i="324"/>
  <c r="F48" i="324"/>
  <c r="H48" i="324"/>
  <c r="U48" i="324"/>
  <c r="C48" i="324"/>
  <c r="T47" i="324"/>
  <c r="S47" i="324"/>
  <c r="Q47" i="324"/>
  <c r="K47" i="324"/>
  <c r="F47" i="324"/>
  <c r="H47" i="324"/>
  <c r="C47" i="324"/>
  <c r="T46" i="324"/>
  <c r="S46" i="324"/>
  <c r="Q46" i="324"/>
  <c r="K46" i="324"/>
  <c r="F46" i="324"/>
  <c r="H46" i="324"/>
  <c r="C46" i="324"/>
  <c r="S45" i="324"/>
  <c r="T45" i="324"/>
  <c r="Q45" i="324"/>
  <c r="K45" i="324"/>
  <c r="F45" i="324"/>
  <c r="H45" i="324"/>
  <c r="C45" i="324"/>
  <c r="T44" i="324"/>
  <c r="S44" i="324"/>
  <c r="Q44" i="324"/>
  <c r="K44" i="324"/>
  <c r="F44" i="324"/>
  <c r="H44" i="324"/>
  <c r="C44" i="324"/>
  <c r="S43" i="324"/>
  <c r="T43" i="324"/>
  <c r="Q43" i="324"/>
  <c r="K43" i="324"/>
  <c r="F43" i="324"/>
  <c r="H43" i="324"/>
  <c r="C43" i="324"/>
  <c r="S42" i="324"/>
  <c r="T42" i="324"/>
  <c r="Q42" i="324"/>
  <c r="K42" i="324"/>
  <c r="F42" i="324"/>
  <c r="H42" i="324"/>
  <c r="C42" i="324"/>
  <c r="S41" i="324"/>
  <c r="T41" i="324"/>
  <c r="Q41" i="324"/>
  <c r="K41" i="324"/>
  <c r="H41" i="324"/>
  <c r="R41" i="324"/>
  <c r="F41" i="324"/>
  <c r="C41" i="324"/>
  <c r="BP40" i="324"/>
  <c r="S40" i="324"/>
  <c r="T40" i="324"/>
  <c r="R40" i="324"/>
  <c r="Q40" i="324"/>
  <c r="K40" i="324"/>
  <c r="H40" i="324"/>
  <c r="I40" i="324"/>
  <c r="J40" i="324"/>
  <c r="F40" i="324"/>
  <c r="C40" i="324"/>
  <c r="BP39" i="324"/>
  <c r="S39" i="324"/>
  <c r="T39" i="324"/>
  <c r="Q39" i="324"/>
  <c r="K39" i="324"/>
  <c r="H39" i="324"/>
  <c r="R39" i="324"/>
  <c r="F39" i="324"/>
  <c r="C39" i="324"/>
  <c r="BP38" i="324"/>
  <c r="U38" i="324"/>
  <c r="S38" i="324"/>
  <c r="T38" i="324"/>
  <c r="R38" i="324"/>
  <c r="Q38" i="324"/>
  <c r="K38" i="324"/>
  <c r="H38" i="324"/>
  <c r="I38" i="324"/>
  <c r="J38" i="324"/>
  <c r="F38" i="324"/>
  <c r="C38" i="324"/>
  <c r="BP37" i="324"/>
  <c r="U37" i="324"/>
  <c r="S37" i="324"/>
  <c r="T37" i="324"/>
  <c r="Q37" i="324"/>
  <c r="K37" i="324"/>
  <c r="H37" i="324"/>
  <c r="R37" i="324"/>
  <c r="F37" i="324"/>
  <c r="C37" i="324"/>
  <c r="BP36" i="324"/>
  <c r="S36" i="324"/>
  <c r="T36" i="324"/>
  <c r="R36" i="324"/>
  <c r="Q36" i="324"/>
  <c r="K36" i="324"/>
  <c r="H36" i="324"/>
  <c r="I36" i="324"/>
  <c r="J36" i="324"/>
  <c r="F36" i="324"/>
  <c r="C36" i="324"/>
  <c r="BP35" i="324"/>
  <c r="S35" i="324"/>
  <c r="T35" i="324"/>
  <c r="Q35" i="324"/>
  <c r="K35" i="324"/>
  <c r="H35" i="324"/>
  <c r="F35" i="324"/>
  <c r="C35" i="324"/>
  <c r="BP34" i="324"/>
  <c r="U34" i="324"/>
  <c r="S34" i="324"/>
  <c r="T34" i="324"/>
  <c r="Q34" i="324"/>
  <c r="K34" i="324"/>
  <c r="H34" i="324"/>
  <c r="I34" i="324"/>
  <c r="J34" i="324"/>
  <c r="F34" i="324"/>
  <c r="C34" i="324"/>
  <c r="T33" i="324"/>
  <c r="S33" i="324"/>
  <c r="Q33" i="324"/>
  <c r="K33" i="324"/>
  <c r="F33" i="324"/>
  <c r="H33" i="324"/>
  <c r="C33" i="324"/>
  <c r="S32" i="324"/>
  <c r="T32" i="324"/>
  <c r="Q32" i="324"/>
  <c r="K32" i="324"/>
  <c r="F32" i="324"/>
  <c r="H32" i="324"/>
  <c r="C32" i="324"/>
  <c r="S31" i="324"/>
  <c r="T31" i="324"/>
  <c r="Q31" i="324"/>
  <c r="K31" i="324"/>
  <c r="F31" i="324"/>
  <c r="H31" i="324"/>
  <c r="U31" i="324"/>
  <c r="C31" i="324"/>
  <c r="BP30" i="324"/>
  <c r="BD30" i="324"/>
  <c r="AR30" i="324"/>
  <c r="AA30" i="324"/>
  <c r="S30" i="324"/>
  <c r="T30" i="324"/>
  <c r="R30" i="324"/>
  <c r="Q30" i="324"/>
  <c r="K30" i="324"/>
  <c r="H30" i="324"/>
  <c r="I30" i="324"/>
  <c r="J30" i="324"/>
  <c r="F30" i="324"/>
  <c r="C30" i="324"/>
  <c r="S29" i="324"/>
  <c r="T29" i="324"/>
  <c r="Q29" i="324"/>
  <c r="K29" i="324"/>
  <c r="H29" i="324"/>
  <c r="I29" i="324"/>
  <c r="J29" i="324"/>
  <c r="F29" i="324"/>
  <c r="C29" i="324"/>
  <c r="U28" i="324"/>
  <c r="S28" i="324"/>
  <c r="T28" i="324"/>
  <c r="R28" i="324"/>
  <c r="Q28" i="324"/>
  <c r="K28" i="324"/>
  <c r="H28" i="324"/>
  <c r="I28" i="324"/>
  <c r="J28" i="324"/>
  <c r="F28" i="324"/>
  <c r="C28" i="324"/>
  <c r="T27" i="324"/>
  <c r="S27" i="324"/>
  <c r="Q27" i="324"/>
  <c r="K27" i="324"/>
  <c r="F27" i="324"/>
  <c r="H27" i="324"/>
  <c r="C27" i="324"/>
  <c r="S26" i="324"/>
  <c r="T26" i="324"/>
  <c r="Q26" i="324"/>
  <c r="K26" i="324"/>
  <c r="F26" i="324"/>
  <c r="H26" i="324"/>
  <c r="C26" i="324"/>
  <c r="T25" i="324"/>
  <c r="S25" i="324"/>
  <c r="R25" i="324"/>
  <c r="Q25" i="324"/>
  <c r="K25" i="324"/>
  <c r="F25" i="324"/>
  <c r="H25" i="324"/>
  <c r="U25" i="324"/>
  <c r="C25" i="324"/>
  <c r="U24" i="324"/>
  <c r="S24" i="324"/>
  <c r="T24" i="324"/>
  <c r="Q24" i="324"/>
  <c r="K24" i="324"/>
  <c r="H24" i="324"/>
  <c r="R24" i="324"/>
  <c r="F24" i="324"/>
  <c r="C24" i="324"/>
  <c r="T23" i="324"/>
  <c r="S23" i="324"/>
  <c r="R23" i="324"/>
  <c r="Q23" i="324"/>
  <c r="K23" i="324"/>
  <c r="F23" i="324"/>
  <c r="H23" i="324"/>
  <c r="C23" i="324"/>
  <c r="S22" i="324"/>
  <c r="T22" i="324"/>
  <c r="Q22" i="324"/>
  <c r="K22" i="324"/>
  <c r="F22" i="324"/>
  <c r="H22" i="324"/>
  <c r="C22" i="324"/>
  <c r="S21" i="324"/>
  <c r="T21" i="324"/>
  <c r="Q21" i="324"/>
  <c r="K21" i="324"/>
  <c r="F21" i="324"/>
  <c r="H21" i="324"/>
  <c r="C21" i="324"/>
  <c r="U20" i="324"/>
  <c r="S20" i="324"/>
  <c r="T20" i="324"/>
  <c r="R20" i="324"/>
  <c r="Q20" i="324"/>
  <c r="K20" i="324"/>
  <c r="I20" i="324"/>
  <c r="J20" i="324"/>
  <c r="H20" i="324"/>
  <c r="F20" i="324"/>
  <c r="C20" i="324"/>
  <c r="T19" i="324"/>
  <c r="S19" i="324"/>
  <c r="Q19" i="324"/>
  <c r="K19" i="324"/>
  <c r="F19" i="324"/>
  <c r="H19" i="324"/>
  <c r="C19" i="324"/>
  <c r="AP18" i="324"/>
  <c r="T18" i="324"/>
  <c r="S18" i="324"/>
  <c r="Q18" i="324"/>
  <c r="K18" i="324"/>
  <c r="F18" i="324"/>
  <c r="H18" i="324"/>
  <c r="C18" i="324"/>
  <c r="S17" i="324"/>
  <c r="T17" i="324"/>
  <c r="Q17" i="324"/>
  <c r="K17" i="324"/>
  <c r="F17" i="324"/>
  <c r="H17" i="324"/>
  <c r="C17" i="324"/>
  <c r="S16" i="324"/>
  <c r="T16" i="324"/>
  <c r="R16" i="324"/>
  <c r="Q16" i="324"/>
  <c r="K16" i="324"/>
  <c r="I16" i="324"/>
  <c r="J16" i="324"/>
  <c r="F16" i="324"/>
  <c r="H16" i="324"/>
  <c r="U16" i="324"/>
  <c r="C16" i="324"/>
  <c r="AL15" i="324"/>
  <c r="S15" i="324"/>
  <c r="T15" i="324"/>
  <c r="Q15" i="324"/>
  <c r="K15" i="324"/>
  <c r="H15" i="324"/>
  <c r="I15" i="324"/>
  <c r="J15" i="324"/>
  <c r="F15" i="324"/>
  <c r="C15" i="324"/>
  <c r="T14" i="324"/>
  <c r="S14" i="324"/>
  <c r="Q14" i="324"/>
  <c r="K14" i="324"/>
  <c r="F14" i="324"/>
  <c r="H14" i="324"/>
  <c r="C14" i="324"/>
  <c r="AL13" i="324"/>
  <c r="T13" i="324"/>
  <c r="S13" i="324"/>
  <c r="Q13" i="324"/>
  <c r="K13" i="324"/>
  <c r="K73" i="324"/>
  <c r="BL29" i="324"/>
  <c r="F13" i="324"/>
  <c r="C13" i="324"/>
  <c r="BR11" i="324"/>
  <c r="AL11" i="324"/>
  <c r="BR9" i="324"/>
  <c r="CL7" i="324"/>
  <c r="CC7" i="324"/>
  <c r="BW7" i="324"/>
  <c r="N73" i="323"/>
  <c r="M73" i="323"/>
  <c r="D75" i="323"/>
  <c r="G73" i="323"/>
  <c r="T72" i="323"/>
  <c r="S72" i="323"/>
  <c r="Q72" i="323"/>
  <c r="K72" i="323"/>
  <c r="F72" i="323"/>
  <c r="H72" i="323"/>
  <c r="C72" i="323"/>
  <c r="S71" i="323"/>
  <c r="T71" i="323"/>
  <c r="Q71" i="323"/>
  <c r="K71" i="323"/>
  <c r="H71" i="323"/>
  <c r="I71" i="323"/>
  <c r="J71" i="323"/>
  <c r="F71" i="323"/>
  <c r="C71" i="323"/>
  <c r="T70" i="323"/>
  <c r="S70" i="323"/>
  <c r="Q70" i="323"/>
  <c r="K70" i="323"/>
  <c r="F70" i="323"/>
  <c r="H70" i="323"/>
  <c r="C70" i="323"/>
  <c r="S69" i="323"/>
  <c r="T69" i="323"/>
  <c r="Q69" i="323"/>
  <c r="K69" i="323"/>
  <c r="J69" i="323"/>
  <c r="H69" i="323"/>
  <c r="I69" i="323"/>
  <c r="F69" i="323"/>
  <c r="C69" i="323"/>
  <c r="S68" i="323"/>
  <c r="T68" i="323"/>
  <c r="R68" i="323"/>
  <c r="Q68" i="323"/>
  <c r="K68" i="323"/>
  <c r="F68" i="323"/>
  <c r="H68" i="323"/>
  <c r="C68" i="323"/>
  <c r="U67" i="323"/>
  <c r="S67" i="323"/>
  <c r="T67" i="323"/>
  <c r="Q67" i="323"/>
  <c r="K67" i="323"/>
  <c r="H67" i="323"/>
  <c r="F67" i="323"/>
  <c r="C67" i="323"/>
  <c r="T66" i="323"/>
  <c r="S66" i="323"/>
  <c r="Q66" i="323"/>
  <c r="K66" i="323"/>
  <c r="F66" i="323"/>
  <c r="H66" i="323"/>
  <c r="C66" i="323"/>
  <c r="S65" i="323"/>
  <c r="T65" i="323"/>
  <c r="Q65" i="323"/>
  <c r="K65" i="323"/>
  <c r="F65" i="323"/>
  <c r="H65" i="323"/>
  <c r="C65" i="323"/>
  <c r="T64" i="323"/>
  <c r="S64" i="323"/>
  <c r="R64" i="323"/>
  <c r="Q64" i="323"/>
  <c r="K64" i="323"/>
  <c r="I64" i="323"/>
  <c r="J64" i="323"/>
  <c r="H64" i="323"/>
  <c r="U64" i="323"/>
  <c r="F64" i="323"/>
  <c r="C64" i="323"/>
  <c r="S63" i="323"/>
  <c r="T63" i="323"/>
  <c r="Q63" i="323"/>
  <c r="K63" i="323"/>
  <c r="H63" i="323"/>
  <c r="I63" i="323"/>
  <c r="J63" i="323"/>
  <c r="F63" i="323"/>
  <c r="C63" i="323"/>
  <c r="T62" i="323"/>
  <c r="S62" i="323"/>
  <c r="Q62" i="323"/>
  <c r="K62" i="323"/>
  <c r="F62" i="323"/>
  <c r="H62" i="323"/>
  <c r="C62" i="323"/>
  <c r="S61" i="323"/>
  <c r="T61" i="323"/>
  <c r="Q61" i="323"/>
  <c r="K61" i="323"/>
  <c r="J61" i="323"/>
  <c r="I61" i="323"/>
  <c r="H61" i="323"/>
  <c r="U61" i="323"/>
  <c r="F61" i="323"/>
  <c r="C61" i="323"/>
  <c r="S60" i="323"/>
  <c r="T60" i="323"/>
  <c r="Q60" i="323"/>
  <c r="K60" i="323"/>
  <c r="F60" i="323"/>
  <c r="H60" i="323"/>
  <c r="R60" i="323"/>
  <c r="C60" i="323"/>
  <c r="T59" i="323"/>
  <c r="S59" i="323"/>
  <c r="Q59" i="323"/>
  <c r="K59" i="323"/>
  <c r="H59" i="323"/>
  <c r="U59" i="323"/>
  <c r="F59" i="323"/>
  <c r="C59" i="323"/>
  <c r="T58" i="323"/>
  <c r="S58" i="323"/>
  <c r="Q58" i="323"/>
  <c r="K58" i="323"/>
  <c r="F58" i="323"/>
  <c r="H58" i="323"/>
  <c r="C58" i="323"/>
  <c r="S57" i="323"/>
  <c r="T57" i="323"/>
  <c r="Q57" i="323"/>
  <c r="K57" i="323"/>
  <c r="F57" i="323"/>
  <c r="H57" i="323"/>
  <c r="C57" i="323"/>
  <c r="T56" i="323"/>
  <c r="S56" i="323"/>
  <c r="R56" i="323"/>
  <c r="Q56" i="323"/>
  <c r="K56" i="323"/>
  <c r="I56" i="323"/>
  <c r="J56" i="323"/>
  <c r="H56" i="323"/>
  <c r="U56" i="323"/>
  <c r="F56" i="323"/>
  <c r="C56" i="323"/>
  <c r="S55" i="323"/>
  <c r="T55" i="323"/>
  <c r="R55" i="323"/>
  <c r="Q55" i="323"/>
  <c r="K55" i="323"/>
  <c r="F55" i="323"/>
  <c r="H55" i="323"/>
  <c r="C55" i="323"/>
  <c r="T54" i="323"/>
  <c r="S54" i="323"/>
  <c r="R54" i="323"/>
  <c r="Q54" i="323"/>
  <c r="K54" i="323"/>
  <c r="I54" i="323"/>
  <c r="J54" i="323"/>
  <c r="H54" i="323"/>
  <c r="U54" i="323"/>
  <c r="F54" i="323"/>
  <c r="C54" i="323"/>
  <c r="S53" i="323"/>
  <c r="T53" i="323"/>
  <c r="R53" i="323"/>
  <c r="Q53" i="323"/>
  <c r="K53" i="323"/>
  <c r="F53" i="323"/>
  <c r="H53" i="323"/>
  <c r="C53" i="323"/>
  <c r="U52" i="323"/>
  <c r="T52" i="323"/>
  <c r="S52" i="323"/>
  <c r="Q52" i="323"/>
  <c r="K52" i="323"/>
  <c r="H52" i="323"/>
  <c r="F52" i="323"/>
  <c r="C52" i="323"/>
  <c r="T51" i="323"/>
  <c r="S51" i="323"/>
  <c r="Q51" i="323"/>
  <c r="K51" i="323"/>
  <c r="F51" i="323"/>
  <c r="H51" i="323"/>
  <c r="C51" i="323"/>
  <c r="S50" i="323"/>
  <c r="T50" i="323"/>
  <c r="Q50" i="323"/>
  <c r="K50" i="323"/>
  <c r="F50" i="323"/>
  <c r="H50" i="323"/>
  <c r="C50" i="323"/>
  <c r="S49" i="323"/>
  <c r="T49" i="323"/>
  <c r="Q49" i="323"/>
  <c r="K49" i="323"/>
  <c r="J49" i="323"/>
  <c r="I49" i="323"/>
  <c r="H49" i="323"/>
  <c r="U49" i="323"/>
  <c r="F49" i="323"/>
  <c r="C49" i="323"/>
  <c r="S48" i="323"/>
  <c r="T48" i="323"/>
  <c r="Q48" i="323"/>
  <c r="K48" i="323"/>
  <c r="F48" i="323"/>
  <c r="H48" i="323"/>
  <c r="C48" i="323"/>
  <c r="S47" i="323"/>
  <c r="T47" i="323"/>
  <c r="Q47" i="323"/>
  <c r="K47" i="323"/>
  <c r="J47" i="323"/>
  <c r="I47" i="323"/>
  <c r="H47" i="323"/>
  <c r="U47" i="323"/>
  <c r="F47" i="323"/>
  <c r="C47" i="323"/>
  <c r="S46" i="323"/>
  <c r="T46" i="323"/>
  <c r="Q46" i="323"/>
  <c r="K46" i="323"/>
  <c r="F46" i="323"/>
  <c r="H46" i="323"/>
  <c r="C46" i="323"/>
  <c r="T45" i="323"/>
  <c r="S45" i="323"/>
  <c r="R45" i="323"/>
  <c r="Q45" i="323"/>
  <c r="K45" i="323"/>
  <c r="I45" i="323"/>
  <c r="J45" i="323"/>
  <c r="H45" i="323"/>
  <c r="U45" i="323"/>
  <c r="F45" i="323"/>
  <c r="C45" i="323"/>
  <c r="S44" i="323"/>
  <c r="T44" i="323"/>
  <c r="Q44" i="323"/>
  <c r="K44" i="323"/>
  <c r="F44" i="323"/>
  <c r="H44" i="323"/>
  <c r="C44" i="323"/>
  <c r="T43" i="323"/>
  <c r="S43" i="323"/>
  <c r="Q43" i="323"/>
  <c r="K43" i="323"/>
  <c r="F43" i="323"/>
  <c r="H43" i="323"/>
  <c r="C43" i="323"/>
  <c r="S42" i="323"/>
  <c r="T42" i="323"/>
  <c r="Q42" i="323"/>
  <c r="K42" i="323"/>
  <c r="H42" i="323"/>
  <c r="I42" i="323"/>
  <c r="J42" i="323"/>
  <c r="F42" i="323"/>
  <c r="C42" i="323"/>
  <c r="T41" i="323"/>
  <c r="S41" i="323"/>
  <c r="Q41" i="323"/>
  <c r="K41" i="323"/>
  <c r="F41" i="323"/>
  <c r="H41" i="323"/>
  <c r="C41" i="323"/>
  <c r="BP40" i="323"/>
  <c r="T40" i="323"/>
  <c r="S40" i="323"/>
  <c r="Q40" i="323"/>
  <c r="K40" i="323"/>
  <c r="F40" i="323"/>
  <c r="H40" i="323"/>
  <c r="C40" i="323"/>
  <c r="BP39" i="323"/>
  <c r="T39" i="323"/>
  <c r="S39" i="323"/>
  <c r="Q39" i="323"/>
  <c r="K39" i="323"/>
  <c r="F39" i="323"/>
  <c r="H39" i="323"/>
  <c r="C39" i="323"/>
  <c r="BP38" i="323"/>
  <c r="T38" i="323"/>
  <c r="S38" i="323"/>
  <c r="Q38" i="323"/>
  <c r="K38" i="323"/>
  <c r="F38" i="323"/>
  <c r="H38" i="323"/>
  <c r="C38" i="323"/>
  <c r="BP37" i="323"/>
  <c r="T37" i="323"/>
  <c r="S37" i="323"/>
  <c r="Q37" i="323"/>
  <c r="K37" i="323"/>
  <c r="F37" i="323"/>
  <c r="H37" i="323"/>
  <c r="C37" i="323"/>
  <c r="BP36" i="323"/>
  <c r="T36" i="323"/>
  <c r="S36" i="323"/>
  <c r="Q36" i="323"/>
  <c r="K36" i="323"/>
  <c r="F36" i="323"/>
  <c r="H36" i="323"/>
  <c r="C36" i="323"/>
  <c r="BP35" i="323"/>
  <c r="T35" i="323"/>
  <c r="S35" i="323"/>
  <c r="Q35" i="323"/>
  <c r="K35" i="323"/>
  <c r="F35" i="323"/>
  <c r="H35" i="323"/>
  <c r="C35" i="323"/>
  <c r="BP34" i="323"/>
  <c r="T34" i="323"/>
  <c r="S34" i="323"/>
  <c r="Q34" i="323"/>
  <c r="K34" i="323"/>
  <c r="F34" i="323"/>
  <c r="H34" i="323"/>
  <c r="C34" i="323"/>
  <c r="S33" i="323"/>
  <c r="T33" i="323"/>
  <c r="Q33" i="323"/>
  <c r="K33" i="323"/>
  <c r="F33" i="323"/>
  <c r="H33" i="323"/>
  <c r="C33" i="323"/>
  <c r="T32" i="323"/>
  <c r="S32" i="323"/>
  <c r="R32" i="323"/>
  <c r="Q32" i="323"/>
  <c r="K32" i="323"/>
  <c r="I32" i="323"/>
  <c r="J32" i="323"/>
  <c r="F32" i="323"/>
  <c r="H32" i="323"/>
  <c r="U32" i="323"/>
  <c r="C32" i="323"/>
  <c r="T31" i="323"/>
  <c r="S31" i="323"/>
  <c r="Q31" i="323"/>
  <c r="K31" i="323"/>
  <c r="H31" i="323"/>
  <c r="U31" i="323"/>
  <c r="F31" i="323"/>
  <c r="C31" i="323"/>
  <c r="BP30" i="323"/>
  <c r="BD30" i="323"/>
  <c r="AR30" i="323"/>
  <c r="AA30" i="323"/>
  <c r="T30" i="323"/>
  <c r="S30" i="323"/>
  <c r="Q30" i="323"/>
  <c r="K30" i="323"/>
  <c r="F30" i="323"/>
  <c r="H30" i="323"/>
  <c r="C30" i="323"/>
  <c r="T29" i="323"/>
  <c r="S29" i="323"/>
  <c r="Q29" i="323"/>
  <c r="K29" i="323"/>
  <c r="F29" i="323"/>
  <c r="H29" i="323"/>
  <c r="C29" i="323"/>
  <c r="T28" i="323"/>
  <c r="S28" i="323"/>
  <c r="Q28" i="323"/>
  <c r="K28" i="323"/>
  <c r="F28" i="323"/>
  <c r="H28" i="323"/>
  <c r="C28" i="323"/>
  <c r="S27" i="323"/>
  <c r="T27" i="323"/>
  <c r="Q27" i="323"/>
  <c r="K27" i="323"/>
  <c r="F27" i="323"/>
  <c r="H27" i="323"/>
  <c r="C27" i="323"/>
  <c r="T26" i="323"/>
  <c r="S26" i="323"/>
  <c r="R26" i="323"/>
  <c r="Q26" i="323"/>
  <c r="K26" i="323"/>
  <c r="J26" i="323"/>
  <c r="I26" i="323"/>
  <c r="F26" i="323"/>
  <c r="H26" i="323"/>
  <c r="U26" i="323"/>
  <c r="C26" i="323"/>
  <c r="T25" i="323"/>
  <c r="S25" i="323"/>
  <c r="R25" i="323"/>
  <c r="Q25" i="323"/>
  <c r="K25" i="323"/>
  <c r="H25" i="323"/>
  <c r="I25" i="323"/>
  <c r="J25" i="323"/>
  <c r="F25" i="323"/>
  <c r="C25" i="323"/>
  <c r="T24" i="323"/>
  <c r="S24" i="323"/>
  <c r="Q24" i="323"/>
  <c r="K24" i="323"/>
  <c r="F24" i="323"/>
  <c r="H24" i="323"/>
  <c r="C24" i="323"/>
  <c r="U23" i="323"/>
  <c r="S23" i="323"/>
  <c r="T23" i="323"/>
  <c r="Q23" i="323"/>
  <c r="K23" i="323"/>
  <c r="H23" i="323"/>
  <c r="F23" i="323"/>
  <c r="C23" i="323"/>
  <c r="S22" i="323"/>
  <c r="T22" i="323"/>
  <c r="R22" i="323"/>
  <c r="Q22" i="323"/>
  <c r="K22" i="323"/>
  <c r="I22" i="323"/>
  <c r="J22" i="323"/>
  <c r="F22" i="323"/>
  <c r="H22" i="323"/>
  <c r="U22" i="323"/>
  <c r="C22" i="323"/>
  <c r="T21" i="323"/>
  <c r="S21" i="323"/>
  <c r="Q21" i="323"/>
  <c r="K21" i="323"/>
  <c r="F21" i="323"/>
  <c r="H21" i="323"/>
  <c r="C21" i="323"/>
  <c r="T20" i="323"/>
  <c r="S20" i="323"/>
  <c r="Q20" i="323"/>
  <c r="K20" i="323"/>
  <c r="F20" i="323"/>
  <c r="H20" i="323"/>
  <c r="C20" i="323"/>
  <c r="T19" i="323"/>
  <c r="S19" i="323"/>
  <c r="Q19" i="323"/>
  <c r="K19" i="323"/>
  <c r="F19" i="323"/>
  <c r="H19" i="323"/>
  <c r="C19" i="323"/>
  <c r="AP18" i="323"/>
  <c r="U18" i="323"/>
  <c r="S18" i="323"/>
  <c r="T18" i="323"/>
  <c r="Q18" i="323"/>
  <c r="K18" i="323"/>
  <c r="I18" i="323"/>
  <c r="J18" i="323"/>
  <c r="H18" i="323"/>
  <c r="R18" i="323"/>
  <c r="F18" i="323"/>
  <c r="C18" i="323"/>
  <c r="S17" i="323"/>
  <c r="T17" i="323"/>
  <c r="R17" i="323"/>
  <c r="Q17" i="323"/>
  <c r="K17" i="323"/>
  <c r="I17" i="323"/>
  <c r="J17" i="323"/>
  <c r="F17" i="323"/>
  <c r="H17" i="323"/>
  <c r="U17" i="323"/>
  <c r="C17" i="323"/>
  <c r="T16" i="323"/>
  <c r="S16" i="323"/>
  <c r="Q16" i="323"/>
  <c r="K16" i="323"/>
  <c r="F16" i="323"/>
  <c r="H16" i="323"/>
  <c r="C16" i="323"/>
  <c r="AL15" i="323"/>
  <c r="S15" i="323"/>
  <c r="T15" i="323"/>
  <c r="Q15" i="323"/>
  <c r="K15" i="323"/>
  <c r="J15" i="323"/>
  <c r="I15" i="323"/>
  <c r="H15" i="323"/>
  <c r="U15" i="323"/>
  <c r="F15" i="323"/>
  <c r="C15" i="323"/>
  <c r="T14" i="323"/>
  <c r="S14" i="323"/>
  <c r="Q14" i="323"/>
  <c r="K14" i="323"/>
  <c r="F14" i="323"/>
  <c r="H14" i="323"/>
  <c r="C14" i="323"/>
  <c r="AL13" i="323"/>
  <c r="T13" i="323"/>
  <c r="S13" i="323"/>
  <c r="Q13" i="323"/>
  <c r="K13" i="323"/>
  <c r="H13" i="323"/>
  <c r="U13" i="323"/>
  <c r="F13" i="323"/>
  <c r="F73" i="323"/>
  <c r="C13" i="323"/>
  <c r="BR11" i="323"/>
  <c r="AL11" i="323"/>
  <c r="BR9" i="323"/>
  <c r="CL7" i="323"/>
  <c r="CC7" i="323"/>
  <c r="BW7" i="323"/>
  <c r="N73" i="322"/>
  <c r="M73" i="322"/>
  <c r="D75" i="322"/>
  <c r="G73" i="322"/>
  <c r="U72" i="322"/>
  <c r="T72" i="322"/>
  <c r="S72" i="322"/>
  <c r="Q72" i="322"/>
  <c r="K72" i="322"/>
  <c r="H72" i="322"/>
  <c r="F72" i="322"/>
  <c r="C72" i="322"/>
  <c r="S71" i="322"/>
  <c r="T71" i="322"/>
  <c r="Q71" i="322"/>
  <c r="K71" i="322"/>
  <c r="J71" i="322"/>
  <c r="I71" i="322"/>
  <c r="H71" i="322"/>
  <c r="U71" i="322"/>
  <c r="F71" i="322"/>
  <c r="C71" i="322"/>
  <c r="T70" i="322"/>
  <c r="S70" i="322"/>
  <c r="Q70" i="322"/>
  <c r="K70" i="322"/>
  <c r="F70" i="322"/>
  <c r="H70" i="322"/>
  <c r="C70" i="322"/>
  <c r="S69" i="322"/>
  <c r="T69" i="322"/>
  <c r="Q69" i="322"/>
  <c r="K69" i="322"/>
  <c r="F69" i="322"/>
  <c r="H69" i="322"/>
  <c r="C69" i="322"/>
  <c r="S68" i="322"/>
  <c r="T68" i="322"/>
  <c r="R68" i="322"/>
  <c r="Q68" i="322"/>
  <c r="K68" i="322"/>
  <c r="F68" i="322"/>
  <c r="H68" i="322"/>
  <c r="U68" i="322"/>
  <c r="C68" i="322"/>
  <c r="T67" i="322"/>
  <c r="S67" i="322"/>
  <c r="Q67" i="322"/>
  <c r="K67" i="322"/>
  <c r="F67" i="322"/>
  <c r="H67" i="322"/>
  <c r="C67" i="322"/>
  <c r="T66" i="322"/>
  <c r="S66" i="322"/>
  <c r="Q66" i="322"/>
  <c r="K66" i="322"/>
  <c r="I66" i="322"/>
  <c r="J66" i="322"/>
  <c r="H66" i="322"/>
  <c r="R66" i="322"/>
  <c r="F66" i="322"/>
  <c r="C66" i="322"/>
  <c r="T65" i="322"/>
  <c r="S65" i="322"/>
  <c r="R65" i="322"/>
  <c r="Q65" i="322"/>
  <c r="K65" i="322"/>
  <c r="J65" i="322"/>
  <c r="I65" i="322"/>
  <c r="F65" i="322"/>
  <c r="H65" i="322"/>
  <c r="U65" i="322"/>
  <c r="C65" i="322"/>
  <c r="S64" i="322"/>
  <c r="T64" i="322"/>
  <c r="R64" i="322"/>
  <c r="Q64" i="322"/>
  <c r="K64" i="322"/>
  <c r="F64" i="322"/>
  <c r="H64" i="322"/>
  <c r="C64" i="322"/>
  <c r="U63" i="322"/>
  <c r="T63" i="322"/>
  <c r="S63" i="322"/>
  <c r="Q63" i="322"/>
  <c r="K63" i="322"/>
  <c r="H63" i="322"/>
  <c r="R63" i="322"/>
  <c r="F63" i="322"/>
  <c r="C63" i="322"/>
  <c r="T62" i="322"/>
  <c r="S62" i="322"/>
  <c r="Q62" i="322"/>
  <c r="K62" i="322"/>
  <c r="F62" i="322"/>
  <c r="H62" i="322"/>
  <c r="C62" i="322"/>
  <c r="S61" i="322"/>
  <c r="T61" i="322"/>
  <c r="Q61" i="322"/>
  <c r="K61" i="322"/>
  <c r="F61" i="322"/>
  <c r="H61" i="322"/>
  <c r="C61" i="322"/>
  <c r="T60" i="322"/>
  <c r="S60" i="322"/>
  <c r="Q60" i="322"/>
  <c r="K60" i="322"/>
  <c r="I60" i="322"/>
  <c r="J60" i="322"/>
  <c r="H60" i="322"/>
  <c r="U60" i="322"/>
  <c r="F60" i="322"/>
  <c r="C60" i="322"/>
  <c r="S59" i="322"/>
  <c r="T59" i="322"/>
  <c r="R59" i="322"/>
  <c r="Q59" i="322"/>
  <c r="K59" i="322"/>
  <c r="H59" i="322"/>
  <c r="I59" i="322"/>
  <c r="J59" i="322"/>
  <c r="F59" i="322"/>
  <c r="C59" i="322"/>
  <c r="T58" i="322"/>
  <c r="S58" i="322"/>
  <c r="Q58" i="322"/>
  <c r="K58" i="322"/>
  <c r="F58" i="322"/>
  <c r="H58" i="322"/>
  <c r="C58" i="322"/>
  <c r="S57" i="322"/>
  <c r="T57" i="322"/>
  <c r="Q57" i="322"/>
  <c r="K57" i="322"/>
  <c r="J57" i="322"/>
  <c r="I57" i="322"/>
  <c r="H57" i="322"/>
  <c r="U57" i="322"/>
  <c r="F57" i="322"/>
  <c r="C57" i="322"/>
  <c r="S56" i="322"/>
  <c r="T56" i="322"/>
  <c r="R56" i="322"/>
  <c r="Q56" i="322"/>
  <c r="K56" i="322"/>
  <c r="F56" i="322"/>
  <c r="H56" i="322"/>
  <c r="C56" i="322"/>
  <c r="T55" i="322"/>
  <c r="S55" i="322"/>
  <c r="Q55" i="322"/>
  <c r="K55" i="322"/>
  <c r="J55" i="322"/>
  <c r="I55" i="322"/>
  <c r="H55" i="322"/>
  <c r="U55" i="322"/>
  <c r="F55" i="322"/>
  <c r="C55" i="322"/>
  <c r="S54" i="322"/>
  <c r="T54" i="322"/>
  <c r="R54" i="322"/>
  <c r="Q54" i="322"/>
  <c r="K54" i="322"/>
  <c r="F54" i="322"/>
  <c r="H54" i="322"/>
  <c r="C54" i="322"/>
  <c r="T53" i="322"/>
  <c r="S53" i="322"/>
  <c r="Q53" i="322"/>
  <c r="K53" i="322"/>
  <c r="J53" i="322"/>
  <c r="I53" i="322"/>
  <c r="H53" i="322"/>
  <c r="U53" i="322"/>
  <c r="F53" i="322"/>
  <c r="C53" i="322"/>
  <c r="S52" i="322"/>
  <c r="T52" i="322"/>
  <c r="R52" i="322"/>
  <c r="Q52" i="322"/>
  <c r="K52" i="322"/>
  <c r="H52" i="322"/>
  <c r="I52" i="322"/>
  <c r="J52" i="322"/>
  <c r="F52" i="322"/>
  <c r="C52" i="322"/>
  <c r="T51" i="322"/>
  <c r="S51" i="322"/>
  <c r="Q51" i="322"/>
  <c r="K51" i="322"/>
  <c r="F51" i="322"/>
  <c r="H51" i="322"/>
  <c r="C51" i="322"/>
  <c r="S50" i="322"/>
  <c r="T50" i="322"/>
  <c r="Q50" i="322"/>
  <c r="K50" i="322"/>
  <c r="J50" i="322"/>
  <c r="I50" i="322"/>
  <c r="H50" i="322"/>
  <c r="U50" i="322"/>
  <c r="F50" i="322"/>
  <c r="C50" i="322"/>
  <c r="T49" i="322"/>
  <c r="S49" i="322"/>
  <c r="Q49" i="322"/>
  <c r="K49" i="322"/>
  <c r="F49" i="322"/>
  <c r="H49" i="322"/>
  <c r="C49" i="322"/>
  <c r="S48" i="322"/>
  <c r="T48" i="322"/>
  <c r="Q48" i="322"/>
  <c r="K48" i="322"/>
  <c r="J48" i="322"/>
  <c r="I48" i="322"/>
  <c r="H48" i="322"/>
  <c r="U48" i="322"/>
  <c r="F48" i="322"/>
  <c r="C48" i="322"/>
  <c r="S47" i="322"/>
  <c r="T47" i="322"/>
  <c r="Q47" i="322"/>
  <c r="K47" i="322"/>
  <c r="F47" i="322"/>
  <c r="H47" i="322"/>
  <c r="C47" i="322"/>
  <c r="S46" i="322"/>
  <c r="T46" i="322"/>
  <c r="Q46" i="322"/>
  <c r="K46" i="322"/>
  <c r="J46" i="322"/>
  <c r="I46" i="322"/>
  <c r="H46" i="322"/>
  <c r="U46" i="322"/>
  <c r="F46" i="322"/>
  <c r="C46" i="322"/>
  <c r="S45" i="322"/>
  <c r="T45" i="322"/>
  <c r="Q45" i="322"/>
  <c r="K45" i="322"/>
  <c r="F45" i="322"/>
  <c r="H45" i="322"/>
  <c r="C45" i="322"/>
  <c r="T44" i="322"/>
  <c r="S44" i="322"/>
  <c r="Q44" i="322"/>
  <c r="K44" i="322"/>
  <c r="I44" i="322"/>
  <c r="J44" i="322"/>
  <c r="H44" i="322"/>
  <c r="U44" i="322"/>
  <c r="F44" i="322"/>
  <c r="C44" i="322"/>
  <c r="S43" i="322"/>
  <c r="T43" i="322"/>
  <c r="Q43" i="322"/>
  <c r="K43" i="322"/>
  <c r="F43" i="322"/>
  <c r="H43" i="322"/>
  <c r="C43" i="322"/>
  <c r="T42" i="322"/>
  <c r="S42" i="322"/>
  <c r="Q42" i="322"/>
  <c r="K42" i="322"/>
  <c r="H42" i="322"/>
  <c r="R42" i="322"/>
  <c r="F42" i="322"/>
  <c r="C42" i="322"/>
  <c r="T41" i="322"/>
  <c r="S41" i="322"/>
  <c r="Q41" i="322"/>
  <c r="K41" i="322"/>
  <c r="F41" i="322"/>
  <c r="H41" i="322"/>
  <c r="C41" i="322"/>
  <c r="BP40" i="322"/>
  <c r="T40" i="322"/>
  <c r="S40" i="322"/>
  <c r="Q40" i="322"/>
  <c r="K40" i="322"/>
  <c r="F40" i="322"/>
  <c r="H40" i="322"/>
  <c r="C40" i="322"/>
  <c r="BP39" i="322"/>
  <c r="T39" i="322"/>
  <c r="S39" i="322"/>
  <c r="Q39" i="322"/>
  <c r="K39" i="322"/>
  <c r="F39" i="322"/>
  <c r="H39" i="322"/>
  <c r="C39" i="322"/>
  <c r="BP38" i="322"/>
  <c r="T38" i="322"/>
  <c r="S38" i="322"/>
  <c r="Q38" i="322"/>
  <c r="K38" i="322"/>
  <c r="F38" i="322"/>
  <c r="H38" i="322"/>
  <c r="C38" i="322"/>
  <c r="BP37" i="322"/>
  <c r="T37" i="322"/>
  <c r="S37" i="322"/>
  <c r="Q37" i="322"/>
  <c r="K37" i="322"/>
  <c r="F37" i="322"/>
  <c r="H37" i="322"/>
  <c r="C37" i="322"/>
  <c r="BP36" i="322"/>
  <c r="T36" i="322"/>
  <c r="S36" i="322"/>
  <c r="Q36" i="322"/>
  <c r="K36" i="322"/>
  <c r="F36" i="322"/>
  <c r="H36" i="322"/>
  <c r="C36" i="322"/>
  <c r="BP35" i="322"/>
  <c r="T35" i="322"/>
  <c r="S35" i="322"/>
  <c r="Q35" i="322"/>
  <c r="K35" i="322"/>
  <c r="F35" i="322"/>
  <c r="H35" i="322"/>
  <c r="C35" i="322"/>
  <c r="BP34" i="322"/>
  <c r="T34" i="322"/>
  <c r="S34" i="322"/>
  <c r="Q34" i="322"/>
  <c r="K34" i="322"/>
  <c r="F34" i="322"/>
  <c r="H34" i="322"/>
  <c r="C34" i="322"/>
  <c r="S33" i="322"/>
  <c r="T33" i="322"/>
  <c r="Q33" i="322"/>
  <c r="K33" i="322"/>
  <c r="J33" i="322"/>
  <c r="I33" i="322"/>
  <c r="H33" i="322"/>
  <c r="U33" i="322"/>
  <c r="F33" i="322"/>
  <c r="C33" i="322"/>
  <c r="S32" i="322"/>
  <c r="T32" i="322"/>
  <c r="R32" i="322"/>
  <c r="Q32" i="322"/>
  <c r="K32" i="322"/>
  <c r="F32" i="322"/>
  <c r="H32" i="322"/>
  <c r="C32" i="322"/>
  <c r="U31" i="322"/>
  <c r="T31" i="322"/>
  <c r="S31" i="322"/>
  <c r="Q31" i="322"/>
  <c r="K31" i="322"/>
  <c r="H31" i="322"/>
  <c r="R31" i="322"/>
  <c r="F31" i="322"/>
  <c r="C31" i="322"/>
  <c r="BP30" i="322"/>
  <c r="BD30" i="322"/>
  <c r="AR30" i="322"/>
  <c r="AA30" i="322"/>
  <c r="T30" i="322"/>
  <c r="S30" i="322"/>
  <c r="Q30" i="322"/>
  <c r="K30" i="322"/>
  <c r="F30" i="322"/>
  <c r="H30" i="322"/>
  <c r="C30" i="322"/>
  <c r="T29" i="322"/>
  <c r="S29" i="322"/>
  <c r="Q29" i="322"/>
  <c r="K29" i="322"/>
  <c r="F29" i="322"/>
  <c r="H29" i="322"/>
  <c r="C29" i="322"/>
  <c r="T28" i="322"/>
  <c r="S28" i="322"/>
  <c r="Q28" i="322"/>
  <c r="K28" i="322"/>
  <c r="F28" i="322"/>
  <c r="H28" i="322"/>
  <c r="C28" i="322"/>
  <c r="S27" i="322"/>
  <c r="T27" i="322"/>
  <c r="Q27" i="322"/>
  <c r="K27" i="322"/>
  <c r="J27" i="322"/>
  <c r="I27" i="322"/>
  <c r="H27" i="322"/>
  <c r="U27" i="322"/>
  <c r="F27" i="322"/>
  <c r="C27" i="322"/>
  <c r="S26" i="322"/>
  <c r="T26" i="322"/>
  <c r="R26" i="322"/>
  <c r="Q26" i="322"/>
  <c r="K26" i="322"/>
  <c r="F26" i="322"/>
  <c r="H26" i="322"/>
  <c r="C26" i="322"/>
  <c r="U25" i="322"/>
  <c r="T25" i="322"/>
  <c r="S25" i="322"/>
  <c r="Q25" i="322"/>
  <c r="K25" i="322"/>
  <c r="I25" i="322"/>
  <c r="J25" i="322"/>
  <c r="H25" i="322"/>
  <c r="R25" i="322"/>
  <c r="F25" i="322"/>
  <c r="C25" i="322"/>
  <c r="T24" i="322"/>
  <c r="S24" i="322"/>
  <c r="Q24" i="322"/>
  <c r="K24" i="322"/>
  <c r="F24" i="322"/>
  <c r="H24" i="322"/>
  <c r="C24" i="322"/>
  <c r="S23" i="322"/>
  <c r="T23" i="322"/>
  <c r="Q23" i="322"/>
  <c r="K23" i="322"/>
  <c r="F23" i="322"/>
  <c r="H23" i="322"/>
  <c r="C23" i="322"/>
  <c r="T22" i="322"/>
  <c r="S22" i="322"/>
  <c r="Q22" i="322"/>
  <c r="K22" i="322"/>
  <c r="J22" i="322"/>
  <c r="I22" i="322"/>
  <c r="H22" i="322"/>
  <c r="U22" i="322"/>
  <c r="F22" i="322"/>
  <c r="C22" i="322"/>
  <c r="S21" i="322"/>
  <c r="T21" i="322"/>
  <c r="R21" i="322"/>
  <c r="Q21" i="322"/>
  <c r="K21" i="322"/>
  <c r="H21" i="322"/>
  <c r="I21" i="322"/>
  <c r="J21" i="322"/>
  <c r="F21" i="322"/>
  <c r="C21" i="322"/>
  <c r="T20" i="322"/>
  <c r="S20" i="322"/>
  <c r="Q20" i="322"/>
  <c r="K20" i="322"/>
  <c r="F20" i="322"/>
  <c r="H20" i="322"/>
  <c r="C20" i="322"/>
  <c r="S19" i="322"/>
  <c r="T19" i="322"/>
  <c r="Q19" i="322"/>
  <c r="K19" i="322"/>
  <c r="J19" i="322"/>
  <c r="I19" i="322"/>
  <c r="H19" i="322"/>
  <c r="U19" i="322"/>
  <c r="F19" i="322"/>
  <c r="C19" i="322"/>
  <c r="AP18" i="322"/>
  <c r="S18" i="322"/>
  <c r="T18" i="322"/>
  <c r="Q18" i="322"/>
  <c r="K18" i="322"/>
  <c r="F18" i="322"/>
  <c r="H18" i="322"/>
  <c r="C18" i="322"/>
  <c r="T17" i="322"/>
  <c r="S17" i="322"/>
  <c r="Q17" i="322"/>
  <c r="K17" i="322"/>
  <c r="I17" i="322"/>
  <c r="J17" i="322"/>
  <c r="H17" i="322"/>
  <c r="U17" i="322"/>
  <c r="F17" i="322"/>
  <c r="C17" i="322"/>
  <c r="S16" i="322"/>
  <c r="T16" i="322"/>
  <c r="R16" i="322"/>
  <c r="Q16" i="322"/>
  <c r="K16" i="322"/>
  <c r="H16" i="322"/>
  <c r="I16" i="322"/>
  <c r="J16" i="322"/>
  <c r="F16" i="322"/>
  <c r="C16" i="322"/>
  <c r="AL15" i="322"/>
  <c r="U15" i="322"/>
  <c r="T15" i="322"/>
  <c r="S15" i="322"/>
  <c r="Q15" i="322"/>
  <c r="K15" i="322"/>
  <c r="H15" i="322"/>
  <c r="R15" i="322"/>
  <c r="F15" i="322"/>
  <c r="C15" i="322"/>
  <c r="T14" i="322"/>
  <c r="S14" i="322"/>
  <c r="Q14" i="322"/>
  <c r="K14" i="322"/>
  <c r="F14" i="322"/>
  <c r="H14" i="322"/>
  <c r="C14" i="322"/>
  <c r="AL13" i="322"/>
  <c r="T13" i="322"/>
  <c r="S13" i="322"/>
  <c r="Q13" i="322"/>
  <c r="K13" i="322"/>
  <c r="K73" i="322"/>
  <c r="BL29" i="322"/>
  <c r="F13" i="322"/>
  <c r="C13" i="322"/>
  <c r="BR11" i="322"/>
  <c r="AL11" i="322"/>
  <c r="BR9" i="322"/>
  <c r="CL7" i="322"/>
  <c r="CC7" i="322"/>
  <c r="BW7" i="322"/>
  <c r="N73" i="321"/>
  <c r="M73" i="321"/>
  <c r="D75" i="321"/>
  <c r="G73" i="321"/>
  <c r="S72" i="321"/>
  <c r="T72" i="321"/>
  <c r="Q72" i="321"/>
  <c r="K72" i="321"/>
  <c r="F72" i="321"/>
  <c r="H72" i="321"/>
  <c r="C72" i="321"/>
  <c r="T71" i="321"/>
  <c r="S71" i="321"/>
  <c r="Q71" i="321"/>
  <c r="K71" i="321"/>
  <c r="H71" i="321"/>
  <c r="R71" i="321"/>
  <c r="F71" i="321"/>
  <c r="C71" i="321"/>
  <c r="T70" i="321"/>
  <c r="S70" i="321"/>
  <c r="Q70" i="321"/>
  <c r="K70" i="321"/>
  <c r="F70" i="321"/>
  <c r="H70" i="321"/>
  <c r="C70" i="321"/>
  <c r="S69" i="321"/>
  <c r="T69" i="321"/>
  <c r="Q69" i="321"/>
  <c r="K69" i="321"/>
  <c r="F69" i="321"/>
  <c r="H69" i="321"/>
  <c r="C69" i="321"/>
  <c r="T68" i="321"/>
  <c r="S68" i="321"/>
  <c r="Q68" i="321"/>
  <c r="K68" i="321"/>
  <c r="I68" i="321"/>
  <c r="J68" i="321"/>
  <c r="H68" i="321"/>
  <c r="U68" i="321"/>
  <c r="F68" i="321"/>
  <c r="C68" i="321"/>
  <c r="S67" i="321"/>
  <c r="T67" i="321"/>
  <c r="R67" i="321"/>
  <c r="Q67" i="321"/>
  <c r="K67" i="321"/>
  <c r="H67" i="321"/>
  <c r="I67" i="321"/>
  <c r="J67" i="321"/>
  <c r="F67" i="321"/>
  <c r="C67" i="321"/>
  <c r="T66" i="321"/>
  <c r="S66" i="321"/>
  <c r="Q66" i="321"/>
  <c r="K66" i="321"/>
  <c r="H66" i="321"/>
  <c r="F66" i="321"/>
  <c r="C66" i="321"/>
  <c r="S65" i="321"/>
  <c r="T65" i="321"/>
  <c r="Q65" i="321"/>
  <c r="K65" i="321"/>
  <c r="I65" i="321"/>
  <c r="J65" i="321"/>
  <c r="H65" i="321"/>
  <c r="U65" i="321"/>
  <c r="F65" i="321"/>
  <c r="C65" i="321"/>
  <c r="S64" i="321"/>
  <c r="T64" i="321"/>
  <c r="Q64" i="321"/>
  <c r="K64" i="321"/>
  <c r="F64" i="321"/>
  <c r="H64" i="321"/>
  <c r="C64" i="321"/>
  <c r="T63" i="321"/>
  <c r="S63" i="321"/>
  <c r="Q63" i="321"/>
  <c r="K63" i="321"/>
  <c r="F63" i="321"/>
  <c r="H63" i="321"/>
  <c r="C63" i="321"/>
  <c r="T62" i="321"/>
  <c r="S62" i="321"/>
  <c r="Q62" i="321"/>
  <c r="K62" i="321"/>
  <c r="F62" i="321"/>
  <c r="H62" i="321"/>
  <c r="C62" i="321"/>
  <c r="S61" i="321"/>
  <c r="T61" i="321"/>
  <c r="Q61" i="321"/>
  <c r="K61" i="321"/>
  <c r="F61" i="321"/>
  <c r="H61" i="321"/>
  <c r="C61" i="321"/>
  <c r="U60" i="321"/>
  <c r="T60" i="321"/>
  <c r="S60" i="321"/>
  <c r="Q60" i="321"/>
  <c r="K60" i="321"/>
  <c r="H60" i="321"/>
  <c r="R60" i="321"/>
  <c r="F60" i="321"/>
  <c r="C60" i="321"/>
  <c r="S59" i="321"/>
  <c r="T59" i="321"/>
  <c r="R59" i="321"/>
  <c r="Q59" i="321"/>
  <c r="K59" i="321"/>
  <c r="H59" i="321"/>
  <c r="I59" i="321"/>
  <c r="J59" i="321"/>
  <c r="F59" i="321"/>
  <c r="C59" i="321"/>
  <c r="T58" i="321"/>
  <c r="S58" i="321"/>
  <c r="Q58" i="321"/>
  <c r="K58" i="321"/>
  <c r="F58" i="321"/>
  <c r="H58" i="321"/>
  <c r="C58" i="321"/>
  <c r="S57" i="321"/>
  <c r="T57" i="321"/>
  <c r="Q57" i="321"/>
  <c r="K57" i="321"/>
  <c r="J57" i="321"/>
  <c r="I57" i="321"/>
  <c r="H57" i="321"/>
  <c r="U57" i="321"/>
  <c r="F57" i="321"/>
  <c r="C57" i="321"/>
  <c r="S56" i="321"/>
  <c r="T56" i="321"/>
  <c r="R56" i="321"/>
  <c r="Q56" i="321"/>
  <c r="K56" i="321"/>
  <c r="F56" i="321"/>
  <c r="H56" i="321"/>
  <c r="C56" i="321"/>
  <c r="U55" i="321"/>
  <c r="T55" i="321"/>
  <c r="S55" i="321"/>
  <c r="Q55" i="321"/>
  <c r="K55" i="321"/>
  <c r="H55" i="321"/>
  <c r="R55" i="321"/>
  <c r="F55" i="321"/>
  <c r="C55" i="321"/>
  <c r="S54" i="321"/>
  <c r="T54" i="321"/>
  <c r="Q54" i="321"/>
  <c r="K54" i="321"/>
  <c r="F54" i="321"/>
  <c r="H54" i="321"/>
  <c r="C54" i="321"/>
  <c r="T53" i="321"/>
  <c r="S53" i="321"/>
  <c r="Q53" i="321"/>
  <c r="K53" i="321"/>
  <c r="H53" i="321"/>
  <c r="R53" i="321"/>
  <c r="F53" i="321"/>
  <c r="C53" i="321"/>
  <c r="S52" i="321"/>
  <c r="T52" i="321"/>
  <c r="R52" i="321"/>
  <c r="Q52" i="321"/>
  <c r="K52" i="321"/>
  <c r="H52" i="321"/>
  <c r="I52" i="321"/>
  <c r="J52" i="321"/>
  <c r="F52" i="321"/>
  <c r="C52" i="321"/>
  <c r="S51" i="321"/>
  <c r="T51" i="321"/>
  <c r="Q51" i="321"/>
  <c r="K51" i="321"/>
  <c r="F51" i="321"/>
  <c r="H51" i="321"/>
  <c r="C51" i="321"/>
  <c r="S50" i="321"/>
  <c r="T50" i="321"/>
  <c r="Q50" i="321"/>
  <c r="K50" i="321"/>
  <c r="I50" i="321"/>
  <c r="J50" i="321"/>
  <c r="H50" i="321"/>
  <c r="U50" i="321"/>
  <c r="F50" i="321"/>
  <c r="C50" i="321"/>
  <c r="T49" i="321"/>
  <c r="S49" i="321"/>
  <c r="Q49" i="321"/>
  <c r="K49" i="321"/>
  <c r="F49" i="321"/>
  <c r="H49" i="321"/>
  <c r="C49" i="321"/>
  <c r="S48" i="321"/>
  <c r="T48" i="321"/>
  <c r="Q48" i="321"/>
  <c r="K48" i="321"/>
  <c r="I48" i="321"/>
  <c r="J48" i="321"/>
  <c r="H48" i="321"/>
  <c r="U48" i="321"/>
  <c r="F48" i="321"/>
  <c r="C48" i="321"/>
  <c r="S47" i="321"/>
  <c r="T47" i="321"/>
  <c r="Q47" i="321"/>
  <c r="K47" i="321"/>
  <c r="F47" i="321"/>
  <c r="H47" i="321"/>
  <c r="R47" i="321"/>
  <c r="C47" i="321"/>
  <c r="S46" i="321"/>
  <c r="T46" i="321"/>
  <c r="Q46" i="321"/>
  <c r="K46" i="321"/>
  <c r="I46" i="321"/>
  <c r="J46" i="321"/>
  <c r="H46" i="321"/>
  <c r="U46" i="321"/>
  <c r="F46" i="321"/>
  <c r="C46" i="321"/>
  <c r="S45" i="321"/>
  <c r="T45" i="321"/>
  <c r="Q45" i="321"/>
  <c r="K45" i="321"/>
  <c r="I45" i="321"/>
  <c r="J45" i="321"/>
  <c r="F45" i="321"/>
  <c r="H45" i="321"/>
  <c r="U45" i="321"/>
  <c r="C45" i="321"/>
  <c r="T44" i="321"/>
  <c r="S44" i="321"/>
  <c r="R44" i="321"/>
  <c r="Q44" i="321"/>
  <c r="K44" i="321"/>
  <c r="H44" i="321"/>
  <c r="I44" i="321"/>
  <c r="J44" i="321"/>
  <c r="F44" i="321"/>
  <c r="C44" i="321"/>
  <c r="S43" i="321"/>
  <c r="T43" i="321"/>
  <c r="R43" i="321"/>
  <c r="Q43" i="321"/>
  <c r="K43" i="321"/>
  <c r="I43" i="321"/>
  <c r="J43" i="321"/>
  <c r="F43" i="321"/>
  <c r="H43" i="321"/>
  <c r="U43" i="321"/>
  <c r="C43" i="321"/>
  <c r="T42" i="321"/>
  <c r="S42" i="321"/>
  <c r="Q42" i="321"/>
  <c r="K42" i="321"/>
  <c r="F42" i="321"/>
  <c r="H42" i="321"/>
  <c r="C42" i="321"/>
  <c r="T41" i="321"/>
  <c r="S41" i="321"/>
  <c r="Q41" i="321"/>
  <c r="K41" i="321"/>
  <c r="F41" i="321"/>
  <c r="H41" i="321"/>
  <c r="C41" i="321"/>
  <c r="BP40" i="321"/>
  <c r="S40" i="321"/>
  <c r="T40" i="321"/>
  <c r="Q40" i="321"/>
  <c r="K40" i="321"/>
  <c r="F40" i="321"/>
  <c r="H40" i="321"/>
  <c r="C40" i="321"/>
  <c r="BP39" i="321"/>
  <c r="T39" i="321"/>
  <c r="S39" i="321"/>
  <c r="Q39" i="321"/>
  <c r="K39" i="321"/>
  <c r="F39" i="321"/>
  <c r="H39" i="321"/>
  <c r="C39" i="321"/>
  <c r="BP38" i="321"/>
  <c r="T38" i="321"/>
  <c r="S38" i="321"/>
  <c r="Q38" i="321"/>
  <c r="K38" i="321"/>
  <c r="F38" i="321"/>
  <c r="H38" i="321"/>
  <c r="C38" i="321"/>
  <c r="BP37" i="321"/>
  <c r="T37" i="321"/>
  <c r="S37" i="321"/>
  <c r="Q37" i="321"/>
  <c r="K37" i="321"/>
  <c r="F37" i="321"/>
  <c r="H37" i="321"/>
  <c r="C37" i="321"/>
  <c r="BP36" i="321"/>
  <c r="S36" i="321"/>
  <c r="T36" i="321"/>
  <c r="Q36" i="321"/>
  <c r="K36" i="321"/>
  <c r="F36" i="321"/>
  <c r="H36" i="321"/>
  <c r="C36" i="321"/>
  <c r="BP35" i="321"/>
  <c r="T35" i="321"/>
  <c r="S35" i="321"/>
  <c r="Q35" i="321"/>
  <c r="K35" i="321"/>
  <c r="I35" i="321"/>
  <c r="J35" i="321"/>
  <c r="F35" i="321"/>
  <c r="H35" i="321"/>
  <c r="C35" i="321"/>
  <c r="BP34" i="321"/>
  <c r="U34" i="321"/>
  <c r="S34" i="321"/>
  <c r="T34" i="321"/>
  <c r="R34" i="321"/>
  <c r="Q34" i="321"/>
  <c r="K34" i="321"/>
  <c r="H34" i="321"/>
  <c r="I34" i="321"/>
  <c r="J34" i="321"/>
  <c r="F34" i="321"/>
  <c r="C34" i="321"/>
  <c r="S33" i="321"/>
  <c r="T33" i="321"/>
  <c r="Q33" i="321"/>
  <c r="K33" i="321"/>
  <c r="I33" i="321"/>
  <c r="J33" i="321"/>
  <c r="H33" i="321"/>
  <c r="R33" i="321"/>
  <c r="F33" i="321"/>
  <c r="C33" i="321"/>
  <c r="S32" i="321"/>
  <c r="T32" i="321"/>
  <c r="R32" i="321"/>
  <c r="Q32" i="321"/>
  <c r="K32" i="321"/>
  <c r="F32" i="321"/>
  <c r="H32" i="321"/>
  <c r="U32" i="321"/>
  <c r="C32" i="321"/>
  <c r="S31" i="321"/>
  <c r="T31" i="321"/>
  <c r="Q31" i="321"/>
  <c r="K31" i="321"/>
  <c r="F31" i="321"/>
  <c r="H31" i="321"/>
  <c r="C31" i="321"/>
  <c r="BP30" i="321"/>
  <c r="BD30" i="321"/>
  <c r="AR30" i="321"/>
  <c r="AA30" i="321"/>
  <c r="S30" i="321"/>
  <c r="T30" i="321"/>
  <c r="R30" i="321"/>
  <c r="Q30" i="321"/>
  <c r="K30" i="321"/>
  <c r="H30" i="321"/>
  <c r="I30" i="321"/>
  <c r="J30" i="321"/>
  <c r="F30" i="321"/>
  <c r="C30" i="321"/>
  <c r="T29" i="321"/>
  <c r="S29" i="321"/>
  <c r="Q29" i="321"/>
  <c r="K29" i="321"/>
  <c r="H29" i="321"/>
  <c r="I29" i="321"/>
  <c r="J29" i="321"/>
  <c r="F29" i="321"/>
  <c r="C29" i="321"/>
  <c r="T28" i="321"/>
  <c r="S28" i="321"/>
  <c r="Q28" i="321"/>
  <c r="K28" i="321"/>
  <c r="H28" i="321"/>
  <c r="U28" i="321"/>
  <c r="F28" i="321"/>
  <c r="C28" i="321"/>
  <c r="T27" i="321"/>
  <c r="S27" i="321"/>
  <c r="Q27" i="321"/>
  <c r="K27" i="321"/>
  <c r="H27" i="321"/>
  <c r="R27" i="321"/>
  <c r="F27" i="321"/>
  <c r="C27" i="321"/>
  <c r="S26" i="321"/>
  <c r="T26" i="321"/>
  <c r="R26" i="321"/>
  <c r="Q26" i="321"/>
  <c r="K26" i="321"/>
  <c r="H26" i="321"/>
  <c r="U26" i="321"/>
  <c r="F26" i="321"/>
  <c r="C26" i="321"/>
  <c r="T25" i="321"/>
  <c r="S25" i="321"/>
  <c r="Q25" i="321"/>
  <c r="K25" i="321"/>
  <c r="F25" i="321"/>
  <c r="H25" i="321"/>
  <c r="C25" i="321"/>
  <c r="S24" i="321"/>
  <c r="T24" i="321"/>
  <c r="Q24" i="321"/>
  <c r="K24" i="321"/>
  <c r="H24" i="321"/>
  <c r="I24" i="321"/>
  <c r="J24" i="321"/>
  <c r="F24" i="321"/>
  <c r="C24" i="321"/>
  <c r="S23" i="321"/>
  <c r="T23" i="321"/>
  <c r="Q23" i="321"/>
  <c r="K23" i="321"/>
  <c r="F23" i="321"/>
  <c r="H23" i="321"/>
  <c r="C23" i="321"/>
  <c r="S22" i="321"/>
  <c r="T22" i="321"/>
  <c r="Q22" i="321"/>
  <c r="K22" i="321"/>
  <c r="H22" i="321"/>
  <c r="R22" i="321"/>
  <c r="F22" i="321"/>
  <c r="C22" i="321"/>
  <c r="T21" i="321"/>
  <c r="S21" i="321"/>
  <c r="Q21" i="321"/>
  <c r="K21" i="321"/>
  <c r="F21" i="321"/>
  <c r="H21" i="321"/>
  <c r="C21" i="321"/>
  <c r="S20" i="321"/>
  <c r="T20" i="321"/>
  <c r="Q20" i="321"/>
  <c r="K20" i="321"/>
  <c r="F20" i="321"/>
  <c r="H20" i="321"/>
  <c r="C20" i="321"/>
  <c r="T19" i="321"/>
  <c r="S19" i="321"/>
  <c r="Q19" i="321"/>
  <c r="K19" i="321"/>
  <c r="F19" i="321"/>
  <c r="H19" i="321"/>
  <c r="C19" i="321"/>
  <c r="AP18" i="321"/>
  <c r="S18" i="321"/>
  <c r="T18" i="321"/>
  <c r="R18" i="321"/>
  <c r="Q18" i="321"/>
  <c r="K18" i="321"/>
  <c r="F18" i="321"/>
  <c r="H18" i="321"/>
  <c r="C18" i="321"/>
  <c r="S17" i="321"/>
  <c r="T17" i="321"/>
  <c r="Q17" i="321"/>
  <c r="K17" i="321"/>
  <c r="H17" i="321"/>
  <c r="F17" i="321"/>
  <c r="C17" i="321"/>
  <c r="T16" i="321"/>
  <c r="S16" i="321"/>
  <c r="Q16" i="321"/>
  <c r="K16" i="321"/>
  <c r="F16" i="321"/>
  <c r="H16" i="321"/>
  <c r="C16" i="321"/>
  <c r="AL15" i="321"/>
  <c r="T15" i="321"/>
  <c r="S15" i="321"/>
  <c r="Q15" i="321"/>
  <c r="K15" i="321"/>
  <c r="F15" i="321"/>
  <c r="H15" i="321"/>
  <c r="C15" i="321"/>
  <c r="S14" i="321"/>
  <c r="T14" i="321"/>
  <c r="Q14" i="321"/>
  <c r="K14" i="321"/>
  <c r="J14" i="321"/>
  <c r="H14" i="321"/>
  <c r="I14" i="321"/>
  <c r="F14" i="321"/>
  <c r="C14" i="321"/>
  <c r="AL13" i="321"/>
  <c r="S13" i="321"/>
  <c r="T13" i="321"/>
  <c r="Q13" i="321"/>
  <c r="K13" i="321"/>
  <c r="F13" i="321"/>
  <c r="C13" i="321"/>
  <c r="BR11" i="321"/>
  <c r="AL11" i="321"/>
  <c r="BR9" i="321"/>
  <c r="CL7" i="321"/>
  <c r="CC7" i="321"/>
  <c r="BW7" i="321"/>
  <c r="D75" i="320"/>
  <c r="N73" i="320"/>
  <c r="M73" i="320"/>
  <c r="G73" i="320"/>
  <c r="S72" i="320"/>
  <c r="T72" i="320"/>
  <c r="Q72" i="320"/>
  <c r="K72" i="320"/>
  <c r="H72" i="320"/>
  <c r="I72" i="320"/>
  <c r="J72" i="320"/>
  <c r="F72" i="320"/>
  <c r="C72" i="320"/>
  <c r="T71" i="320"/>
  <c r="S71" i="320"/>
  <c r="Q71" i="320"/>
  <c r="K71" i="320"/>
  <c r="F71" i="320"/>
  <c r="H71" i="320"/>
  <c r="C71" i="320"/>
  <c r="S70" i="320"/>
  <c r="T70" i="320"/>
  <c r="Q70" i="320"/>
  <c r="K70" i="320"/>
  <c r="H70" i="320"/>
  <c r="I70" i="320"/>
  <c r="J70" i="320"/>
  <c r="F70" i="320"/>
  <c r="C70" i="320"/>
  <c r="S69" i="320"/>
  <c r="T69" i="320"/>
  <c r="Q69" i="320"/>
  <c r="K69" i="320"/>
  <c r="F69" i="320"/>
  <c r="H69" i="320"/>
  <c r="C69" i="320"/>
  <c r="S68" i="320"/>
  <c r="T68" i="320"/>
  <c r="Q68" i="320"/>
  <c r="K68" i="320"/>
  <c r="H68" i="320"/>
  <c r="F68" i="320"/>
  <c r="C68" i="320"/>
  <c r="T67" i="320"/>
  <c r="S67" i="320"/>
  <c r="Q67" i="320"/>
  <c r="K67" i="320"/>
  <c r="F67" i="320"/>
  <c r="H67" i="320"/>
  <c r="C67" i="320"/>
  <c r="S66" i="320"/>
  <c r="T66" i="320"/>
  <c r="Q66" i="320"/>
  <c r="K66" i="320"/>
  <c r="F66" i="320"/>
  <c r="H66" i="320"/>
  <c r="C66" i="320"/>
  <c r="T65" i="320"/>
  <c r="S65" i="320"/>
  <c r="Q65" i="320"/>
  <c r="K65" i="320"/>
  <c r="F65" i="320"/>
  <c r="H65" i="320"/>
  <c r="I65" i="320"/>
  <c r="J65" i="320"/>
  <c r="C65" i="320"/>
  <c r="S64" i="320"/>
  <c r="T64" i="320"/>
  <c r="Q64" i="320"/>
  <c r="K64" i="320"/>
  <c r="H64" i="320"/>
  <c r="I64" i="320"/>
  <c r="J64" i="320"/>
  <c r="F64" i="320"/>
  <c r="C64" i="320"/>
  <c r="T63" i="320"/>
  <c r="S63" i="320"/>
  <c r="Q63" i="320"/>
  <c r="K63" i="320"/>
  <c r="F63" i="320"/>
  <c r="H63" i="320"/>
  <c r="C63" i="320"/>
  <c r="S62" i="320"/>
  <c r="T62" i="320"/>
  <c r="Q62" i="320"/>
  <c r="K62" i="320"/>
  <c r="H62" i="320"/>
  <c r="I62" i="320"/>
  <c r="J62" i="320"/>
  <c r="F62" i="320"/>
  <c r="C62" i="320"/>
  <c r="S61" i="320"/>
  <c r="T61" i="320"/>
  <c r="R61" i="320"/>
  <c r="Q61" i="320"/>
  <c r="K61" i="320"/>
  <c r="F61" i="320"/>
  <c r="H61" i="320"/>
  <c r="C61" i="320"/>
  <c r="S60" i="320"/>
  <c r="T60" i="320"/>
  <c r="Q60" i="320"/>
  <c r="K60" i="320"/>
  <c r="H60" i="320"/>
  <c r="F60" i="320"/>
  <c r="C60" i="320"/>
  <c r="T59" i="320"/>
  <c r="S59" i="320"/>
  <c r="Q59" i="320"/>
  <c r="K59" i="320"/>
  <c r="F59" i="320"/>
  <c r="H59" i="320"/>
  <c r="C59" i="320"/>
  <c r="S58" i="320"/>
  <c r="T58" i="320"/>
  <c r="Q58" i="320"/>
  <c r="K58" i="320"/>
  <c r="F58" i="320"/>
  <c r="H58" i="320"/>
  <c r="C58" i="320"/>
  <c r="T57" i="320"/>
  <c r="S57" i="320"/>
  <c r="Q57" i="320"/>
  <c r="K57" i="320"/>
  <c r="F57" i="320"/>
  <c r="H57" i="320"/>
  <c r="C57" i="320"/>
  <c r="S56" i="320"/>
  <c r="T56" i="320"/>
  <c r="Q56" i="320"/>
  <c r="K56" i="320"/>
  <c r="H56" i="320"/>
  <c r="I56" i="320"/>
  <c r="J56" i="320"/>
  <c r="F56" i="320"/>
  <c r="C56" i="320"/>
  <c r="U55" i="320"/>
  <c r="S55" i="320"/>
  <c r="T55" i="320"/>
  <c r="Q55" i="320"/>
  <c r="K55" i="320"/>
  <c r="H55" i="320"/>
  <c r="F55" i="320"/>
  <c r="C55" i="320"/>
  <c r="T54" i="320"/>
  <c r="S54" i="320"/>
  <c r="Q54" i="320"/>
  <c r="K54" i="320"/>
  <c r="H54" i="320"/>
  <c r="I54" i="320"/>
  <c r="J54" i="320"/>
  <c r="F54" i="320"/>
  <c r="C54" i="320"/>
  <c r="U53" i="320"/>
  <c r="S53" i="320"/>
  <c r="T53" i="320"/>
  <c r="Q53" i="320"/>
  <c r="K53" i="320"/>
  <c r="H53" i="320"/>
  <c r="F53" i="320"/>
  <c r="C53" i="320"/>
  <c r="T52" i="320"/>
  <c r="S52" i="320"/>
  <c r="Q52" i="320"/>
  <c r="K52" i="320"/>
  <c r="F52" i="320"/>
  <c r="H52" i="320"/>
  <c r="C52" i="320"/>
  <c r="S51" i="320"/>
  <c r="T51" i="320"/>
  <c r="Q51" i="320"/>
  <c r="K51" i="320"/>
  <c r="F51" i="320"/>
  <c r="H51" i="320"/>
  <c r="C51" i="320"/>
  <c r="T50" i="320"/>
  <c r="S50" i="320"/>
  <c r="Q50" i="320"/>
  <c r="K50" i="320"/>
  <c r="F50" i="320"/>
  <c r="H50" i="320"/>
  <c r="C50" i="320"/>
  <c r="S49" i="320"/>
  <c r="T49" i="320"/>
  <c r="R49" i="320"/>
  <c r="Q49" i="320"/>
  <c r="K49" i="320"/>
  <c r="I49" i="320"/>
  <c r="J49" i="320"/>
  <c r="H49" i="320"/>
  <c r="U49" i="320"/>
  <c r="F49" i="320"/>
  <c r="C49" i="320"/>
  <c r="T48" i="320"/>
  <c r="S48" i="320"/>
  <c r="Q48" i="320"/>
  <c r="K48" i="320"/>
  <c r="F48" i="320"/>
  <c r="H48" i="320"/>
  <c r="C48" i="320"/>
  <c r="S47" i="320"/>
  <c r="T47" i="320"/>
  <c r="R47" i="320"/>
  <c r="Q47" i="320"/>
  <c r="K47" i="320"/>
  <c r="I47" i="320"/>
  <c r="J47" i="320"/>
  <c r="H47" i="320"/>
  <c r="U47" i="320"/>
  <c r="F47" i="320"/>
  <c r="C47" i="320"/>
  <c r="T46" i="320"/>
  <c r="S46" i="320"/>
  <c r="Q46" i="320"/>
  <c r="K46" i="320"/>
  <c r="F46" i="320"/>
  <c r="H46" i="320"/>
  <c r="C46" i="320"/>
  <c r="T45" i="320"/>
  <c r="S45" i="320"/>
  <c r="Q45" i="320"/>
  <c r="K45" i="320"/>
  <c r="H45" i="320"/>
  <c r="I45" i="320"/>
  <c r="J45" i="320"/>
  <c r="F45" i="320"/>
  <c r="C45" i="320"/>
  <c r="U44" i="320"/>
  <c r="S44" i="320"/>
  <c r="T44" i="320"/>
  <c r="Q44" i="320"/>
  <c r="K44" i="320"/>
  <c r="H44" i="320"/>
  <c r="F44" i="320"/>
  <c r="C44" i="320"/>
  <c r="T43" i="320"/>
  <c r="S43" i="320"/>
  <c r="Q43" i="320"/>
  <c r="K43" i="320"/>
  <c r="H43" i="320"/>
  <c r="I43" i="320"/>
  <c r="J43" i="320"/>
  <c r="F43" i="320"/>
  <c r="C43" i="320"/>
  <c r="T42" i="320"/>
  <c r="S42" i="320"/>
  <c r="Q42" i="320"/>
  <c r="K42" i="320"/>
  <c r="F42" i="320"/>
  <c r="H42" i="320"/>
  <c r="C42" i="320"/>
  <c r="S41" i="320"/>
  <c r="T41" i="320"/>
  <c r="Q41" i="320"/>
  <c r="K41" i="320"/>
  <c r="H41" i="320"/>
  <c r="I41" i="320"/>
  <c r="J41" i="320"/>
  <c r="F41" i="320"/>
  <c r="C41" i="320"/>
  <c r="BP40" i="320"/>
  <c r="S40" i="320"/>
  <c r="T40" i="320"/>
  <c r="Q40" i="320"/>
  <c r="K40" i="320"/>
  <c r="F40" i="320"/>
  <c r="H40" i="320"/>
  <c r="C40" i="320"/>
  <c r="BP39" i="320"/>
  <c r="S39" i="320"/>
  <c r="T39" i="320"/>
  <c r="Q39" i="320"/>
  <c r="K39" i="320"/>
  <c r="J39" i="320"/>
  <c r="H39" i="320"/>
  <c r="I39" i="320"/>
  <c r="F39" i="320"/>
  <c r="C39" i="320"/>
  <c r="BP38" i="320"/>
  <c r="S38" i="320"/>
  <c r="T38" i="320"/>
  <c r="Q38" i="320"/>
  <c r="K38" i="320"/>
  <c r="F38" i="320"/>
  <c r="H38" i="320"/>
  <c r="C38" i="320"/>
  <c r="BP37" i="320"/>
  <c r="S37" i="320"/>
  <c r="T37" i="320"/>
  <c r="Q37" i="320"/>
  <c r="K37" i="320"/>
  <c r="H37" i="320"/>
  <c r="I37" i="320"/>
  <c r="J37" i="320"/>
  <c r="F37" i="320"/>
  <c r="C37" i="320"/>
  <c r="BP36" i="320"/>
  <c r="S36" i="320"/>
  <c r="T36" i="320"/>
  <c r="Q36" i="320"/>
  <c r="K36" i="320"/>
  <c r="F36" i="320"/>
  <c r="H36" i="320"/>
  <c r="C36" i="320"/>
  <c r="BP35" i="320"/>
  <c r="S35" i="320"/>
  <c r="T35" i="320"/>
  <c r="Q35" i="320"/>
  <c r="K35" i="320"/>
  <c r="H35" i="320"/>
  <c r="I35" i="320"/>
  <c r="J35" i="320"/>
  <c r="F35" i="320"/>
  <c r="C35" i="320"/>
  <c r="BP34" i="320"/>
  <c r="S34" i="320"/>
  <c r="T34" i="320"/>
  <c r="Q34" i="320"/>
  <c r="K34" i="320"/>
  <c r="F34" i="320"/>
  <c r="H34" i="320"/>
  <c r="C34" i="320"/>
  <c r="T33" i="320"/>
  <c r="S33" i="320"/>
  <c r="Q33" i="320"/>
  <c r="K33" i="320"/>
  <c r="F33" i="320"/>
  <c r="H33" i="320"/>
  <c r="I33" i="320"/>
  <c r="J33" i="320"/>
  <c r="C33" i="320"/>
  <c r="T32" i="320"/>
  <c r="S32" i="320"/>
  <c r="Q32" i="320"/>
  <c r="K32" i="320"/>
  <c r="H32" i="320"/>
  <c r="I32" i="320"/>
  <c r="J32" i="320"/>
  <c r="F32" i="320"/>
  <c r="C32" i="320"/>
  <c r="T31" i="320"/>
  <c r="S31" i="320"/>
  <c r="Q31" i="320"/>
  <c r="K31" i="320"/>
  <c r="F31" i="320"/>
  <c r="H31" i="320"/>
  <c r="C31" i="320"/>
  <c r="BP30" i="320"/>
  <c r="BD30" i="320"/>
  <c r="AR30" i="320"/>
  <c r="AA30" i="320"/>
  <c r="S30" i="320"/>
  <c r="T30" i="320"/>
  <c r="Q30" i="320"/>
  <c r="K30" i="320"/>
  <c r="F30" i="320"/>
  <c r="H30" i="320"/>
  <c r="C30" i="320"/>
  <c r="S29" i="320"/>
  <c r="T29" i="320"/>
  <c r="Q29" i="320"/>
  <c r="K29" i="320"/>
  <c r="F29" i="320"/>
  <c r="H29" i="320"/>
  <c r="C29" i="320"/>
  <c r="S28" i="320"/>
  <c r="T28" i="320"/>
  <c r="Q28" i="320"/>
  <c r="K28" i="320"/>
  <c r="F28" i="320"/>
  <c r="H28" i="320"/>
  <c r="C28" i="320"/>
  <c r="T27" i="320"/>
  <c r="S27" i="320"/>
  <c r="Q27" i="320"/>
  <c r="K27" i="320"/>
  <c r="F27" i="320"/>
  <c r="H27" i="320"/>
  <c r="C27" i="320"/>
  <c r="T26" i="320"/>
  <c r="S26" i="320"/>
  <c r="Q26" i="320"/>
  <c r="K26" i="320"/>
  <c r="H26" i="320"/>
  <c r="I26" i="320"/>
  <c r="J26" i="320"/>
  <c r="F26" i="320"/>
  <c r="C26" i="320"/>
  <c r="T25" i="320"/>
  <c r="S25" i="320"/>
  <c r="Q25" i="320"/>
  <c r="K25" i="320"/>
  <c r="F25" i="320"/>
  <c r="H25" i="320"/>
  <c r="C25" i="320"/>
  <c r="S24" i="320"/>
  <c r="T24" i="320"/>
  <c r="Q24" i="320"/>
  <c r="K24" i="320"/>
  <c r="H24" i="320"/>
  <c r="I24" i="320"/>
  <c r="J24" i="320"/>
  <c r="F24" i="320"/>
  <c r="C24" i="320"/>
  <c r="S23" i="320"/>
  <c r="T23" i="320"/>
  <c r="R23" i="320"/>
  <c r="Q23" i="320"/>
  <c r="K23" i="320"/>
  <c r="I23" i="320"/>
  <c r="J23" i="320"/>
  <c r="H23" i="320"/>
  <c r="U23" i="320"/>
  <c r="F23" i="320"/>
  <c r="C23" i="320"/>
  <c r="U22" i="320"/>
  <c r="S22" i="320"/>
  <c r="T22" i="320"/>
  <c r="Q22" i="320"/>
  <c r="K22" i="320"/>
  <c r="H22" i="320"/>
  <c r="F22" i="320"/>
  <c r="C22" i="320"/>
  <c r="T21" i="320"/>
  <c r="S21" i="320"/>
  <c r="Q21" i="320"/>
  <c r="K21" i="320"/>
  <c r="F21" i="320"/>
  <c r="H21" i="320"/>
  <c r="C21" i="320"/>
  <c r="S20" i="320"/>
  <c r="T20" i="320"/>
  <c r="Q20" i="320"/>
  <c r="K20" i="320"/>
  <c r="F20" i="320"/>
  <c r="H20" i="320"/>
  <c r="C20" i="320"/>
  <c r="T19" i="320"/>
  <c r="S19" i="320"/>
  <c r="Q19" i="320"/>
  <c r="K19" i="320"/>
  <c r="F19" i="320"/>
  <c r="H19" i="320"/>
  <c r="C19" i="320"/>
  <c r="AP18" i="320"/>
  <c r="S18" i="320"/>
  <c r="T18" i="320"/>
  <c r="R18" i="320"/>
  <c r="Q18" i="320"/>
  <c r="K18" i="320"/>
  <c r="I18" i="320"/>
  <c r="J18" i="320"/>
  <c r="H18" i="320"/>
  <c r="U18" i="320"/>
  <c r="F18" i="320"/>
  <c r="C18" i="320"/>
  <c r="U17" i="320"/>
  <c r="S17" i="320"/>
  <c r="T17" i="320"/>
  <c r="Q17" i="320"/>
  <c r="K17" i="320"/>
  <c r="H17" i="320"/>
  <c r="F17" i="320"/>
  <c r="C17" i="320"/>
  <c r="T16" i="320"/>
  <c r="S16" i="320"/>
  <c r="Q16" i="320"/>
  <c r="K16" i="320"/>
  <c r="F16" i="320"/>
  <c r="H16" i="320"/>
  <c r="C16" i="320"/>
  <c r="AL15" i="320"/>
  <c r="T15" i="320"/>
  <c r="S15" i="320"/>
  <c r="Q15" i="320"/>
  <c r="K15" i="320"/>
  <c r="F15" i="320"/>
  <c r="H15" i="320"/>
  <c r="C15" i="320"/>
  <c r="S14" i="320"/>
  <c r="T14" i="320"/>
  <c r="Q14" i="320"/>
  <c r="K14" i="320"/>
  <c r="H14" i="320"/>
  <c r="I14" i="320"/>
  <c r="J14" i="320"/>
  <c r="F14" i="320"/>
  <c r="C14" i="320"/>
  <c r="AL13" i="320"/>
  <c r="S13" i="320"/>
  <c r="T13" i="320"/>
  <c r="Q13" i="320"/>
  <c r="K13" i="320"/>
  <c r="F13" i="320"/>
  <c r="C13" i="320"/>
  <c r="BR11" i="320"/>
  <c r="AL11" i="320"/>
  <c r="BR9" i="320"/>
  <c r="CL7" i="320"/>
  <c r="CC7" i="320"/>
  <c r="BW7" i="320"/>
  <c r="N73" i="319"/>
  <c r="M73" i="319"/>
  <c r="D75" i="319"/>
  <c r="G73" i="319"/>
  <c r="T72" i="319"/>
  <c r="S72" i="319"/>
  <c r="Q72" i="319"/>
  <c r="K72" i="319"/>
  <c r="F72" i="319"/>
  <c r="H72" i="319"/>
  <c r="C72" i="319"/>
  <c r="T71" i="319"/>
  <c r="S71" i="319"/>
  <c r="Q71" i="319"/>
  <c r="K71" i="319"/>
  <c r="F71" i="319"/>
  <c r="H71" i="319"/>
  <c r="C71" i="319"/>
  <c r="T70" i="319"/>
  <c r="S70" i="319"/>
  <c r="Q70" i="319"/>
  <c r="K70" i="319"/>
  <c r="H70" i="319"/>
  <c r="F70" i="319"/>
  <c r="C70" i="319"/>
  <c r="S69" i="319"/>
  <c r="T69" i="319"/>
  <c r="Q69" i="319"/>
  <c r="K69" i="319"/>
  <c r="F69" i="319"/>
  <c r="H69" i="319"/>
  <c r="C69" i="319"/>
  <c r="U68" i="319"/>
  <c r="S68" i="319"/>
  <c r="T68" i="319"/>
  <c r="Q68" i="319"/>
  <c r="K68" i="319"/>
  <c r="H68" i="319"/>
  <c r="F68" i="319"/>
  <c r="C68" i="319"/>
  <c r="S67" i="319"/>
  <c r="T67" i="319"/>
  <c r="Q67" i="319"/>
  <c r="K67" i="319"/>
  <c r="I67" i="319"/>
  <c r="J67" i="319"/>
  <c r="H67" i="319"/>
  <c r="U67" i="319"/>
  <c r="F67" i="319"/>
  <c r="C67" i="319"/>
  <c r="S66" i="319"/>
  <c r="T66" i="319"/>
  <c r="Q66" i="319"/>
  <c r="K66" i="319"/>
  <c r="F66" i="319"/>
  <c r="H66" i="319"/>
  <c r="C66" i="319"/>
  <c r="T65" i="319"/>
  <c r="S65" i="319"/>
  <c r="Q65" i="319"/>
  <c r="K65" i="319"/>
  <c r="I65" i="319"/>
  <c r="J65" i="319"/>
  <c r="F65" i="319"/>
  <c r="H65" i="319"/>
  <c r="C65" i="319"/>
  <c r="T64" i="319"/>
  <c r="S64" i="319"/>
  <c r="Q64" i="319"/>
  <c r="K64" i="319"/>
  <c r="F64" i="319"/>
  <c r="H64" i="319"/>
  <c r="C64" i="319"/>
  <c r="T63" i="319"/>
  <c r="S63" i="319"/>
  <c r="Q63" i="319"/>
  <c r="K63" i="319"/>
  <c r="F63" i="319"/>
  <c r="H63" i="319"/>
  <c r="C63" i="319"/>
  <c r="U62" i="319"/>
  <c r="T62" i="319"/>
  <c r="S62" i="319"/>
  <c r="Q62" i="319"/>
  <c r="K62" i="319"/>
  <c r="H62" i="319"/>
  <c r="F62" i="319"/>
  <c r="C62" i="319"/>
  <c r="S61" i="319"/>
  <c r="T61" i="319"/>
  <c r="R61" i="319"/>
  <c r="Q61" i="319"/>
  <c r="K61" i="319"/>
  <c r="F61" i="319"/>
  <c r="H61" i="319"/>
  <c r="C61" i="319"/>
  <c r="U60" i="319"/>
  <c r="S60" i="319"/>
  <c r="T60" i="319"/>
  <c r="Q60" i="319"/>
  <c r="K60" i="319"/>
  <c r="H60" i="319"/>
  <c r="F60" i="319"/>
  <c r="C60" i="319"/>
  <c r="S59" i="319"/>
  <c r="T59" i="319"/>
  <c r="Q59" i="319"/>
  <c r="K59" i="319"/>
  <c r="I59" i="319"/>
  <c r="J59" i="319"/>
  <c r="H59" i="319"/>
  <c r="U59" i="319"/>
  <c r="F59" i="319"/>
  <c r="C59" i="319"/>
  <c r="S58" i="319"/>
  <c r="T58" i="319"/>
  <c r="Q58" i="319"/>
  <c r="K58" i="319"/>
  <c r="F58" i="319"/>
  <c r="H58" i="319"/>
  <c r="C58" i="319"/>
  <c r="T57" i="319"/>
  <c r="S57" i="319"/>
  <c r="Q57" i="319"/>
  <c r="K57" i="319"/>
  <c r="F57" i="319"/>
  <c r="H57" i="319"/>
  <c r="C57" i="319"/>
  <c r="T56" i="319"/>
  <c r="S56" i="319"/>
  <c r="Q56" i="319"/>
  <c r="K56" i="319"/>
  <c r="F56" i="319"/>
  <c r="H56" i="319"/>
  <c r="C56" i="319"/>
  <c r="U55" i="319"/>
  <c r="S55" i="319"/>
  <c r="T55" i="319"/>
  <c r="Q55" i="319"/>
  <c r="K55" i="319"/>
  <c r="H55" i="319"/>
  <c r="F55" i="319"/>
  <c r="C55" i="319"/>
  <c r="T54" i="319"/>
  <c r="S54" i="319"/>
  <c r="Q54" i="319"/>
  <c r="K54" i="319"/>
  <c r="F54" i="319"/>
  <c r="H54" i="319"/>
  <c r="C54" i="319"/>
  <c r="S53" i="319"/>
  <c r="T53" i="319"/>
  <c r="Q53" i="319"/>
  <c r="K53" i="319"/>
  <c r="H53" i="319"/>
  <c r="U53" i="319"/>
  <c r="F53" i="319"/>
  <c r="C53" i="319"/>
  <c r="S52" i="319"/>
  <c r="T52" i="319"/>
  <c r="Q52" i="319"/>
  <c r="K52" i="319"/>
  <c r="I52" i="319"/>
  <c r="J52" i="319"/>
  <c r="H52" i="319"/>
  <c r="U52" i="319"/>
  <c r="F52" i="319"/>
  <c r="C52" i="319"/>
  <c r="S51" i="319"/>
  <c r="T51" i="319"/>
  <c r="Q51" i="319"/>
  <c r="K51" i="319"/>
  <c r="F51" i="319"/>
  <c r="H51" i="319"/>
  <c r="C51" i="319"/>
  <c r="T50" i="319"/>
  <c r="S50" i="319"/>
  <c r="Q50" i="319"/>
  <c r="K50" i="319"/>
  <c r="F50" i="319"/>
  <c r="H50" i="319"/>
  <c r="C50" i="319"/>
  <c r="S49" i="319"/>
  <c r="T49" i="319"/>
  <c r="Q49" i="319"/>
  <c r="K49" i="319"/>
  <c r="F49" i="319"/>
  <c r="H49" i="319"/>
  <c r="C49" i="319"/>
  <c r="T48" i="319"/>
  <c r="S48" i="319"/>
  <c r="Q48" i="319"/>
  <c r="K48" i="319"/>
  <c r="F48" i="319"/>
  <c r="H48" i="319"/>
  <c r="C48" i="319"/>
  <c r="S47" i="319"/>
  <c r="T47" i="319"/>
  <c r="R47" i="319"/>
  <c r="Q47" i="319"/>
  <c r="K47" i="319"/>
  <c r="F47" i="319"/>
  <c r="H47" i="319"/>
  <c r="C47" i="319"/>
  <c r="T46" i="319"/>
  <c r="S46" i="319"/>
  <c r="Q46" i="319"/>
  <c r="K46" i="319"/>
  <c r="F46" i="319"/>
  <c r="H46" i="319"/>
  <c r="C46" i="319"/>
  <c r="S45" i="319"/>
  <c r="T45" i="319"/>
  <c r="Q45" i="319"/>
  <c r="K45" i="319"/>
  <c r="F45" i="319"/>
  <c r="H45" i="319"/>
  <c r="C45" i="319"/>
  <c r="U44" i="319"/>
  <c r="S44" i="319"/>
  <c r="T44" i="319"/>
  <c r="Q44" i="319"/>
  <c r="K44" i="319"/>
  <c r="H44" i="319"/>
  <c r="F44" i="319"/>
  <c r="C44" i="319"/>
  <c r="S43" i="319"/>
  <c r="T43" i="319"/>
  <c r="Q43" i="319"/>
  <c r="K43" i="319"/>
  <c r="F43" i="319"/>
  <c r="H43" i="319"/>
  <c r="C43" i="319"/>
  <c r="T42" i="319"/>
  <c r="S42" i="319"/>
  <c r="Q42" i="319"/>
  <c r="K42" i="319"/>
  <c r="F42" i="319"/>
  <c r="H42" i="319"/>
  <c r="C42" i="319"/>
  <c r="T41" i="319"/>
  <c r="S41" i="319"/>
  <c r="Q41" i="319"/>
  <c r="K41" i="319"/>
  <c r="H41" i="319"/>
  <c r="U41" i="319"/>
  <c r="F41" i="319"/>
  <c r="C41" i="319"/>
  <c r="BP40" i="319"/>
  <c r="S40" i="319"/>
  <c r="T40" i="319"/>
  <c r="Q40" i="319"/>
  <c r="K40" i="319"/>
  <c r="F40" i="319"/>
  <c r="H40" i="319"/>
  <c r="C40" i="319"/>
  <c r="BP39" i="319"/>
  <c r="T39" i="319"/>
  <c r="S39" i="319"/>
  <c r="Q39" i="319"/>
  <c r="K39" i="319"/>
  <c r="H39" i="319"/>
  <c r="U39" i="319"/>
  <c r="F39" i="319"/>
  <c r="C39" i="319"/>
  <c r="BP38" i="319"/>
  <c r="S38" i="319"/>
  <c r="T38" i="319"/>
  <c r="Q38" i="319"/>
  <c r="K38" i="319"/>
  <c r="F38" i="319"/>
  <c r="H38" i="319"/>
  <c r="C38" i="319"/>
  <c r="BP37" i="319"/>
  <c r="T37" i="319"/>
  <c r="S37" i="319"/>
  <c r="Q37" i="319"/>
  <c r="K37" i="319"/>
  <c r="H37" i="319"/>
  <c r="U37" i="319"/>
  <c r="F37" i="319"/>
  <c r="C37" i="319"/>
  <c r="BP36" i="319"/>
  <c r="S36" i="319"/>
  <c r="T36" i="319"/>
  <c r="Q36" i="319"/>
  <c r="K36" i="319"/>
  <c r="F36" i="319"/>
  <c r="H36" i="319"/>
  <c r="C36" i="319"/>
  <c r="BP35" i="319"/>
  <c r="T35" i="319"/>
  <c r="S35" i="319"/>
  <c r="Q35" i="319"/>
  <c r="K35" i="319"/>
  <c r="H35" i="319"/>
  <c r="U35" i="319"/>
  <c r="F35" i="319"/>
  <c r="C35" i="319"/>
  <c r="BP34" i="319"/>
  <c r="S34" i="319"/>
  <c r="T34" i="319"/>
  <c r="Q34" i="319"/>
  <c r="K34" i="319"/>
  <c r="F34" i="319"/>
  <c r="H34" i="319"/>
  <c r="C34" i="319"/>
  <c r="T33" i="319"/>
  <c r="S33" i="319"/>
  <c r="Q33" i="319"/>
  <c r="K33" i="319"/>
  <c r="F33" i="319"/>
  <c r="H33" i="319"/>
  <c r="C33" i="319"/>
  <c r="S32" i="319"/>
  <c r="T32" i="319"/>
  <c r="R32" i="319"/>
  <c r="Q32" i="319"/>
  <c r="K32" i="319"/>
  <c r="J32" i="319"/>
  <c r="I32" i="319"/>
  <c r="H32" i="319"/>
  <c r="U32" i="319"/>
  <c r="F32" i="319"/>
  <c r="C32" i="319"/>
  <c r="T31" i="319"/>
  <c r="S31" i="319"/>
  <c r="R31" i="319"/>
  <c r="Q31" i="319"/>
  <c r="K31" i="319"/>
  <c r="F31" i="319"/>
  <c r="H31" i="319"/>
  <c r="C31" i="319"/>
  <c r="BP30" i="319"/>
  <c r="BD30" i="319"/>
  <c r="AR30" i="319"/>
  <c r="AA30" i="319"/>
  <c r="S30" i="319"/>
  <c r="T30" i="319"/>
  <c r="Q30" i="319"/>
  <c r="K30" i="319"/>
  <c r="F30" i="319"/>
  <c r="H30" i="319"/>
  <c r="C30" i="319"/>
  <c r="S29" i="319"/>
  <c r="T29" i="319"/>
  <c r="Q29" i="319"/>
  <c r="K29" i="319"/>
  <c r="F29" i="319"/>
  <c r="H29" i="319"/>
  <c r="C29" i="319"/>
  <c r="S28" i="319"/>
  <c r="T28" i="319"/>
  <c r="Q28" i="319"/>
  <c r="K28" i="319"/>
  <c r="F28" i="319"/>
  <c r="H28" i="319"/>
  <c r="C28" i="319"/>
  <c r="T27" i="319"/>
  <c r="S27" i="319"/>
  <c r="Q27" i="319"/>
  <c r="K27" i="319"/>
  <c r="F27" i="319"/>
  <c r="H27" i="319"/>
  <c r="C27" i="319"/>
  <c r="S26" i="319"/>
  <c r="T26" i="319"/>
  <c r="Q26" i="319"/>
  <c r="K26" i="319"/>
  <c r="F26" i="319"/>
  <c r="H26" i="319"/>
  <c r="C26" i="319"/>
  <c r="T25" i="319"/>
  <c r="S25" i="319"/>
  <c r="R25" i="319"/>
  <c r="Q25" i="319"/>
  <c r="K25" i="319"/>
  <c r="F25" i="319"/>
  <c r="H25" i="319"/>
  <c r="C25" i="319"/>
  <c r="T24" i="319"/>
  <c r="S24" i="319"/>
  <c r="Q24" i="319"/>
  <c r="K24" i="319"/>
  <c r="H24" i="319"/>
  <c r="U24" i="319"/>
  <c r="F24" i="319"/>
  <c r="C24" i="319"/>
  <c r="S23" i="319"/>
  <c r="T23" i="319"/>
  <c r="R23" i="319"/>
  <c r="Q23" i="319"/>
  <c r="K23" i="319"/>
  <c r="F23" i="319"/>
  <c r="H23" i="319"/>
  <c r="C23" i="319"/>
  <c r="S22" i="319"/>
  <c r="T22" i="319"/>
  <c r="Q22" i="319"/>
  <c r="K22" i="319"/>
  <c r="H22" i="319"/>
  <c r="U22" i="319"/>
  <c r="F22" i="319"/>
  <c r="C22" i="319"/>
  <c r="T21" i="319"/>
  <c r="S21" i="319"/>
  <c r="Q21" i="319"/>
  <c r="K21" i="319"/>
  <c r="I21" i="319"/>
  <c r="J21" i="319"/>
  <c r="H21" i="319"/>
  <c r="U21" i="319"/>
  <c r="F21" i="319"/>
  <c r="C21" i="319"/>
  <c r="S20" i="319"/>
  <c r="T20" i="319"/>
  <c r="Q20" i="319"/>
  <c r="K20" i="319"/>
  <c r="F20" i="319"/>
  <c r="H20" i="319"/>
  <c r="C20" i="319"/>
  <c r="T19" i="319"/>
  <c r="S19" i="319"/>
  <c r="Q19" i="319"/>
  <c r="K19" i="319"/>
  <c r="I19" i="319"/>
  <c r="J19" i="319"/>
  <c r="F19" i="319"/>
  <c r="H19" i="319"/>
  <c r="C19" i="319"/>
  <c r="AP18" i="319"/>
  <c r="S18" i="319"/>
  <c r="T18" i="319"/>
  <c r="R18" i="319"/>
  <c r="Q18" i="319"/>
  <c r="K18" i="319"/>
  <c r="H18" i="319"/>
  <c r="I18" i="319"/>
  <c r="J18" i="319"/>
  <c r="F18" i="319"/>
  <c r="C18" i="319"/>
  <c r="U17" i="319"/>
  <c r="S17" i="319"/>
  <c r="T17" i="319"/>
  <c r="Q17" i="319"/>
  <c r="K17" i="319"/>
  <c r="H17" i="319"/>
  <c r="F17" i="319"/>
  <c r="C17" i="319"/>
  <c r="S16" i="319"/>
  <c r="T16" i="319"/>
  <c r="Q16" i="319"/>
  <c r="K16" i="319"/>
  <c r="I16" i="319"/>
  <c r="J16" i="319"/>
  <c r="H16" i="319"/>
  <c r="U16" i="319"/>
  <c r="F16" i="319"/>
  <c r="C16" i="319"/>
  <c r="AL15" i="319"/>
  <c r="T15" i="319"/>
  <c r="S15" i="319"/>
  <c r="R15" i="319"/>
  <c r="Q15" i="319"/>
  <c r="K15" i="319"/>
  <c r="F15" i="319"/>
  <c r="H15" i="319"/>
  <c r="C15" i="319"/>
  <c r="T14" i="319"/>
  <c r="S14" i="319"/>
  <c r="Q14" i="319"/>
  <c r="K14" i="319"/>
  <c r="F14" i="319"/>
  <c r="H14" i="319"/>
  <c r="C14" i="319"/>
  <c r="AL13" i="319"/>
  <c r="S13" i="319"/>
  <c r="Q13" i="319"/>
  <c r="K13" i="319"/>
  <c r="F13" i="319"/>
  <c r="BR11" i="319"/>
  <c r="AL11" i="319"/>
  <c r="BR9" i="319"/>
  <c r="CL7" i="319"/>
  <c r="CC7" i="319"/>
  <c r="BW7" i="319"/>
  <c r="N73" i="318"/>
  <c r="M73" i="318"/>
  <c r="D75" i="318"/>
  <c r="G73" i="318"/>
  <c r="T72" i="318"/>
  <c r="S72" i="318"/>
  <c r="Q72" i="318"/>
  <c r="K72" i="318"/>
  <c r="J72" i="318"/>
  <c r="I72" i="318"/>
  <c r="F72" i="318"/>
  <c r="H72" i="318"/>
  <c r="U72" i="318"/>
  <c r="C72" i="318"/>
  <c r="T71" i="318"/>
  <c r="S71" i="318"/>
  <c r="Q71" i="318"/>
  <c r="K71" i="318"/>
  <c r="F71" i="318"/>
  <c r="H71" i="318"/>
  <c r="C71" i="318"/>
  <c r="T70" i="318"/>
  <c r="S70" i="318"/>
  <c r="Q70" i="318"/>
  <c r="K70" i="318"/>
  <c r="H70" i="318"/>
  <c r="U70" i="318"/>
  <c r="F70" i="318"/>
  <c r="C70" i="318"/>
  <c r="S69" i="318"/>
  <c r="T69" i="318"/>
  <c r="R69" i="318"/>
  <c r="Q69" i="318"/>
  <c r="K69" i="318"/>
  <c r="H69" i="318"/>
  <c r="I69" i="318"/>
  <c r="J69" i="318"/>
  <c r="F69" i="318"/>
  <c r="C69" i="318"/>
  <c r="U68" i="318"/>
  <c r="S68" i="318"/>
  <c r="T68" i="318"/>
  <c r="R68" i="318"/>
  <c r="Q68" i="318"/>
  <c r="K68" i="318"/>
  <c r="I68" i="318"/>
  <c r="J68" i="318"/>
  <c r="H68" i="318"/>
  <c r="F68" i="318"/>
  <c r="C68" i="318"/>
  <c r="U67" i="318"/>
  <c r="S67" i="318"/>
  <c r="T67" i="318"/>
  <c r="Q67" i="318"/>
  <c r="K67" i="318"/>
  <c r="I67" i="318"/>
  <c r="J67" i="318"/>
  <c r="H67" i="318"/>
  <c r="R67" i="318"/>
  <c r="F67" i="318"/>
  <c r="C67" i="318"/>
  <c r="S66" i="318"/>
  <c r="T66" i="318"/>
  <c r="Q66" i="318"/>
  <c r="K66" i="318"/>
  <c r="F66" i="318"/>
  <c r="H66" i="318"/>
  <c r="C66" i="318"/>
  <c r="T65" i="318"/>
  <c r="S65" i="318"/>
  <c r="Q65" i="318"/>
  <c r="K65" i="318"/>
  <c r="F65" i="318"/>
  <c r="H65" i="318"/>
  <c r="C65" i="318"/>
  <c r="T64" i="318"/>
  <c r="S64" i="318"/>
  <c r="R64" i="318"/>
  <c r="Q64" i="318"/>
  <c r="K64" i="318"/>
  <c r="I64" i="318"/>
  <c r="J64" i="318"/>
  <c r="F64" i="318"/>
  <c r="H64" i="318"/>
  <c r="U64" i="318"/>
  <c r="C64" i="318"/>
  <c r="T63" i="318"/>
  <c r="S63" i="318"/>
  <c r="Q63" i="318"/>
  <c r="K63" i="318"/>
  <c r="F63" i="318"/>
  <c r="H63" i="318"/>
  <c r="C63" i="318"/>
  <c r="T62" i="318"/>
  <c r="S62" i="318"/>
  <c r="Q62" i="318"/>
  <c r="K62" i="318"/>
  <c r="H62" i="318"/>
  <c r="U62" i="318"/>
  <c r="F62" i="318"/>
  <c r="C62" i="318"/>
  <c r="S61" i="318"/>
  <c r="T61" i="318"/>
  <c r="R61" i="318"/>
  <c r="Q61" i="318"/>
  <c r="K61" i="318"/>
  <c r="H61" i="318"/>
  <c r="I61" i="318"/>
  <c r="J61" i="318"/>
  <c r="F61" i="318"/>
  <c r="C61" i="318"/>
  <c r="U60" i="318"/>
  <c r="S60" i="318"/>
  <c r="T60" i="318"/>
  <c r="R60" i="318"/>
  <c r="Q60" i="318"/>
  <c r="K60" i="318"/>
  <c r="I60" i="318"/>
  <c r="J60" i="318"/>
  <c r="H60" i="318"/>
  <c r="F60" i="318"/>
  <c r="C60" i="318"/>
  <c r="U59" i="318"/>
  <c r="S59" i="318"/>
  <c r="T59" i="318"/>
  <c r="Q59" i="318"/>
  <c r="K59" i="318"/>
  <c r="I59" i="318"/>
  <c r="J59" i="318"/>
  <c r="H59" i="318"/>
  <c r="R59" i="318"/>
  <c r="F59" i="318"/>
  <c r="C59" i="318"/>
  <c r="T58" i="318"/>
  <c r="S58" i="318"/>
  <c r="Q58" i="318"/>
  <c r="K58" i="318"/>
  <c r="F58" i="318"/>
  <c r="H58" i="318"/>
  <c r="C58" i="318"/>
  <c r="S57" i="318"/>
  <c r="T57" i="318"/>
  <c r="Q57" i="318"/>
  <c r="K57" i="318"/>
  <c r="F57" i="318"/>
  <c r="H57" i="318"/>
  <c r="C57" i="318"/>
  <c r="T56" i="318"/>
  <c r="S56" i="318"/>
  <c r="R56" i="318"/>
  <c r="Q56" i="318"/>
  <c r="K56" i="318"/>
  <c r="I56" i="318"/>
  <c r="J56" i="318"/>
  <c r="F56" i="318"/>
  <c r="H56" i="318"/>
  <c r="U56" i="318"/>
  <c r="C56" i="318"/>
  <c r="U55" i="318"/>
  <c r="S55" i="318"/>
  <c r="T55" i="318"/>
  <c r="R55" i="318"/>
  <c r="Q55" i="318"/>
  <c r="K55" i="318"/>
  <c r="H55" i="318"/>
  <c r="I55" i="318"/>
  <c r="J55" i="318"/>
  <c r="F55" i="318"/>
  <c r="C55" i="318"/>
  <c r="T54" i="318"/>
  <c r="S54" i="318"/>
  <c r="Q54" i="318"/>
  <c r="K54" i="318"/>
  <c r="J54" i="318"/>
  <c r="I54" i="318"/>
  <c r="F54" i="318"/>
  <c r="H54" i="318"/>
  <c r="U54" i="318"/>
  <c r="C54" i="318"/>
  <c r="S53" i="318"/>
  <c r="T53" i="318"/>
  <c r="Q53" i="318"/>
  <c r="K53" i="318"/>
  <c r="H53" i="318"/>
  <c r="I53" i="318"/>
  <c r="J53" i="318"/>
  <c r="F53" i="318"/>
  <c r="C53" i="318"/>
  <c r="S52" i="318"/>
  <c r="T52" i="318"/>
  <c r="Q52" i="318"/>
  <c r="K52" i="318"/>
  <c r="H52" i="318"/>
  <c r="R52" i="318"/>
  <c r="F52" i="318"/>
  <c r="C52" i="318"/>
  <c r="S51" i="318"/>
  <c r="T51" i="318"/>
  <c r="Q51" i="318"/>
  <c r="K51" i="318"/>
  <c r="F51" i="318"/>
  <c r="H51" i="318"/>
  <c r="C51" i="318"/>
  <c r="S50" i="318"/>
  <c r="T50" i="318"/>
  <c r="Q50" i="318"/>
  <c r="K50" i="318"/>
  <c r="J50" i="318"/>
  <c r="I50" i="318"/>
  <c r="F50" i="318"/>
  <c r="H50" i="318"/>
  <c r="C50" i="318"/>
  <c r="S49" i="318"/>
  <c r="T49" i="318"/>
  <c r="R49" i="318"/>
  <c r="Q49" i="318"/>
  <c r="K49" i="318"/>
  <c r="J49" i="318"/>
  <c r="H49" i="318"/>
  <c r="I49" i="318"/>
  <c r="F49" i="318"/>
  <c r="C49" i="318"/>
  <c r="T48" i="318"/>
  <c r="S48" i="318"/>
  <c r="Q48" i="318"/>
  <c r="K48" i="318"/>
  <c r="F48" i="318"/>
  <c r="H48" i="318"/>
  <c r="C48" i="318"/>
  <c r="S47" i="318"/>
  <c r="T47" i="318"/>
  <c r="R47" i="318"/>
  <c r="Q47" i="318"/>
  <c r="K47" i="318"/>
  <c r="J47" i="318"/>
  <c r="H47" i="318"/>
  <c r="I47" i="318"/>
  <c r="F47" i="318"/>
  <c r="C47" i="318"/>
  <c r="T46" i="318"/>
  <c r="S46" i="318"/>
  <c r="Q46" i="318"/>
  <c r="K46" i="318"/>
  <c r="I46" i="318"/>
  <c r="J46" i="318"/>
  <c r="F46" i="318"/>
  <c r="H46" i="318"/>
  <c r="C46" i="318"/>
  <c r="T45" i="318"/>
  <c r="S45" i="318"/>
  <c r="R45" i="318"/>
  <c r="Q45" i="318"/>
  <c r="K45" i="318"/>
  <c r="F45" i="318"/>
  <c r="H45" i="318"/>
  <c r="U45" i="318"/>
  <c r="C45" i="318"/>
  <c r="U44" i="318"/>
  <c r="S44" i="318"/>
  <c r="T44" i="318"/>
  <c r="R44" i="318"/>
  <c r="Q44" i="318"/>
  <c r="K44" i="318"/>
  <c r="I44" i="318"/>
  <c r="J44" i="318"/>
  <c r="H44" i="318"/>
  <c r="F44" i="318"/>
  <c r="C44" i="318"/>
  <c r="T43" i="318"/>
  <c r="S43" i="318"/>
  <c r="Q43" i="318"/>
  <c r="K43" i="318"/>
  <c r="I43" i="318"/>
  <c r="J43" i="318"/>
  <c r="F43" i="318"/>
  <c r="H43" i="318"/>
  <c r="U43" i="318"/>
  <c r="C43" i="318"/>
  <c r="T42" i="318"/>
  <c r="S42" i="318"/>
  <c r="Q42" i="318"/>
  <c r="K42" i="318"/>
  <c r="H42" i="318"/>
  <c r="I42" i="318"/>
  <c r="J42" i="318"/>
  <c r="F42" i="318"/>
  <c r="C42" i="318"/>
  <c r="T41" i="318"/>
  <c r="S41" i="318"/>
  <c r="Q41" i="318"/>
  <c r="K41" i="318"/>
  <c r="F41" i="318"/>
  <c r="H41" i="318"/>
  <c r="C41" i="318"/>
  <c r="BP40" i="318"/>
  <c r="S40" i="318"/>
  <c r="T40" i="318"/>
  <c r="Q40" i="318"/>
  <c r="K40" i="318"/>
  <c r="F40" i="318"/>
  <c r="H40" i="318"/>
  <c r="C40" i="318"/>
  <c r="BP39" i="318"/>
  <c r="T39" i="318"/>
  <c r="S39" i="318"/>
  <c r="Q39" i="318"/>
  <c r="K39" i="318"/>
  <c r="H39" i="318"/>
  <c r="U39" i="318"/>
  <c r="F39" i="318"/>
  <c r="C39" i="318"/>
  <c r="BP38" i="318"/>
  <c r="S38" i="318"/>
  <c r="T38" i="318"/>
  <c r="Q38" i="318"/>
  <c r="K38" i="318"/>
  <c r="I38" i="318"/>
  <c r="J38" i="318"/>
  <c r="F38" i="318"/>
  <c r="H38" i="318"/>
  <c r="C38" i="318"/>
  <c r="BP37" i="318"/>
  <c r="T37" i="318"/>
  <c r="S37" i="318"/>
  <c r="R37" i="318"/>
  <c r="Q37" i="318"/>
  <c r="K37" i="318"/>
  <c r="J37" i="318"/>
  <c r="H37" i="318"/>
  <c r="I37" i="318"/>
  <c r="F37" i="318"/>
  <c r="C37" i="318"/>
  <c r="BP36" i="318"/>
  <c r="S36" i="318"/>
  <c r="T36" i="318"/>
  <c r="Q36" i="318"/>
  <c r="K36" i="318"/>
  <c r="I36" i="318"/>
  <c r="J36" i="318"/>
  <c r="F36" i="318"/>
  <c r="H36" i="318"/>
  <c r="C36" i="318"/>
  <c r="BP35" i="318"/>
  <c r="T35" i="318"/>
  <c r="S35" i="318"/>
  <c r="Q35" i="318"/>
  <c r="K35" i="318"/>
  <c r="I35" i="318"/>
  <c r="J35" i="318"/>
  <c r="F35" i="318"/>
  <c r="H35" i="318"/>
  <c r="C35" i="318"/>
  <c r="BP34" i="318"/>
  <c r="T34" i="318"/>
  <c r="S34" i="318"/>
  <c r="R34" i="318"/>
  <c r="Q34" i="318"/>
  <c r="K34" i="318"/>
  <c r="I34" i="318"/>
  <c r="J34" i="318"/>
  <c r="F34" i="318"/>
  <c r="H34" i="318"/>
  <c r="U34" i="318"/>
  <c r="C34" i="318"/>
  <c r="S33" i="318"/>
  <c r="T33" i="318"/>
  <c r="Q33" i="318"/>
  <c r="K33" i="318"/>
  <c r="H33" i="318"/>
  <c r="R33" i="318"/>
  <c r="F33" i="318"/>
  <c r="C33" i="318"/>
  <c r="T32" i="318"/>
  <c r="S32" i="318"/>
  <c r="R32" i="318"/>
  <c r="Q32" i="318"/>
  <c r="K32" i="318"/>
  <c r="J32" i="318"/>
  <c r="I32" i="318"/>
  <c r="F32" i="318"/>
  <c r="H32" i="318"/>
  <c r="U32" i="318"/>
  <c r="C32" i="318"/>
  <c r="U31" i="318"/>
  <c r="S31" i="318"/>
  <c r="T31" i="318"/>
  <c r="Q31" i="318"/>
  <c r="K31" i="318"/>
  <c r="H31" i="318"/>
  <c r="R31" i="318"/>
  <c r="F31" i="318"/>
  <c r="C31" i="318"/>
  <c r="BP30" i="318"/>
  <c r="BD30" i="318"/>
  <c r="AR30" i="318"/>
  <c r="AA30" i="318"/>
  <c r="T30" i="318"/>
  <c r="S30" i="318"/>
  <c r="Q30" i="318"/>
  <c r="K30" i="318"/>
  <c r="H30" i="318"/>
  <c r="U30" i="318"/>
  <c r="F30" i="318"/>
  <c r="C30" i="318"/>
  <c r="T29" i="318"/>
  <c r="S29" i="318"/>
  <c r="Q29" i="318"/>
  <c r="K29" i="318"/>
  <c r="H29" i="318"/>
  <c r="U29" i="318"/>
  <c r="F29" i="318"/>
  <c r="C29" i="318"/>
  <c r="T28" i="318"/>
  <c r="S28" i="318"/>
  <c r="Q28" i="318"/>
  <c r="K28" i="318"/>
  <c r="H28" i="318"/>
  <c r="U28" i="318"/>
  <c r="F28" i="318"/>
  <c r="C28" i="318"/>
  <c r="S27" i="318"/>
  <c r="T27" i="318"/>
  <c r="Q27" i="318"/>
  <c r="K27" i="318"/>
  <c r="H27" i="318"/>
  <c r="I27" i="318"/>
  <c r="J27" i="318"/>
  <c r="F27" i="318"/>
  <c r="C27" i="318"/>
  <c r="S26" i="318"/>
  <c r="T26" i="318"/>
  <c r="R26" i="318"/>
  <c r="Q26" i="318"/>
  <c r="K26" i="318"/>
  <c r="F26" i="318"/>
  <c r="H26" i="318"/>
  <c r="C26" i="318"/>
  <c r="U25" i="318"/>
  <c r="S25" i="318"/>
  <c r="T25" i="318"/>
  <c r="Q25" i="318"/>
  <c r="K25" i="318"/>
  <c r="I25" i="318"/>
  <c r="J25" i="318"/>
  <c r="H25" i="318"/>
  <c r="R25" i="318"/>
  <c r="F25" i="318"/>
  <c r="C25" i="318"/>
  <c r="T24" i="318"/>
  <c r="S24" i="318"/>
  <c r="Q24" i="318"/>
  <c r="K24" i="318"/>
  <c r="I24" i="318"/>
  <c r="J24" i="318"/>
  <c r="F24" i="318"/>
  <c r="H24" i="318"/>
  <c r="C24" i="318"/>
  <c r="T23" i="318"/>
  <c r="S23" i="318"/>
  <c r="Q23" i="318"/>
  <c r="K23" i="318"/>
  <c r="F23" i="318"/>
  <c r="H23" i="318"/>
  <c r="C23" i="318"/>
  <c r="T22" i="318"/>
  <c r="S22" i="318"/>
  <c r="Q22" i="318"/>
  <c r="K22" i="318"/>
  <c r="I22" i="318"/>
  <c r="J22" i="318"/>
  <c r="F22" i="318"/>
  <c r="H22" i="318"/>
  <c r="C22" i="318"/>
  <c r="T21" i="318"/>
  <c r="S21" i="318"/>
  <c r="R21" i="318"/>
  <c r="Q21" i="318"/>
  <c r="K21" i="318"/>
  <c r="J21" i="318"/>
  <c r="H21" i="318"/>
  <c r="I21" i="318"/>
  <c r="F21" i="318"/>
  <c r="C21" i="318"/>
  <c r="T20" i="318"/>
  <c r="S20" i="318"/>
  <c r="Q20" i="318"/>
  <c r="K20" i="318"/>
  <c r="H20" i="318"/>
  <c r="I20" i="318"/>
  <c r="J20" i="318"/>
  <c r="F20" i="318"/>
  <c r="C20" i="318"/>
  <c r="U19" i="318"/>
  <c r="S19" i="318"/>
  <c r="T19" i="318"/>
  <c r="Q19" i="318"/>
  <c r="K19" i="318"/>
  <c r="H19" i="318"/>
  <c r="F19" i="318"/>
  <c r="C19" i="318"/>
  <c r="AP18" i="318"/>
  <c r="T18" i="318"/>
  <c r="S18" i="318"/>
  <c r="Q18" i="318"/>
  <c r="K18" i="318"/>
  <c r="F18" i="318"/>
  <c r="H18" i="318"/>
  <c r="C18" i="318"/>
  <c r="T17" i="318"/>
  <c r="S17" i="318"/>
  <c r="Q17" i="318"/>
  <c r="K17" i="318"/>
  <c r="F17" i="318"/>
  <c r="H17" i="318"/>
  <c r="C17" i="318"/>
  <c r="S16" i="318"/>
  <c r="T16" i="318"/>
  <c r="R16" i="318"/>
  <c r="Q16" i="318"/>
  <c r="K16" i="318"/>
  <c r="J16" i="318"/>
  <c r="H16" i="318"/>
  <c r="I16" i="318"/>
  <c r="F16" i="318"/>
  <c r="C16" i="318"/>
  <c r="AL15" i="318"/>
  <c r="U15" i="318"/>
  <c r="S15" i="318"/>
  <c r="T15" i="318"/>
  <c r="Q15" i="318"/>
  <c r="K15" i="318"/>
  <c r="H15" i="318"/>
  <c r="R15" i="318"/>
  <c r="F15" i="318"/>
  <c r="C15" i="318"/>
  <c r="T14" i="318"/>
  <c r="S14" i="318"/>
  <c r="Q14" i="318"/>
  <c r="K14" i="318"/>
  <c r="F14" i="318"/>
  <c r="H14" i="318"/>
  <c r="C14" i="318"/>
  <c r="AL13" i="318"/>
  <c r="U13" i="318"/>
  <c r="T13" i="318"/>
  <c r="S13" i="318"/>
  <c r="R13" i="318"/>
  <c r="Q13" i="318"/>
  <c r="K13" i="318"/>
  <c r="H13" i="318"/>
  <c r="F13" i="318"/>
  <c r="C13" i="318"/>
  <c r="BR11" i="318"/>
  <c r="AL11" i="318"/>
  <c r="BR9" i="318"/>
  <c r="CL7" i="318"/>
  <c r="CC7" i="318"/>
  <c r="BW7" i="318"/>
  <c r="D75" i="317"/>
  <c r="N73" i="317"/>
  <c r="M73" i="317"/>
  <c r="G73" i="317"/>
  <c r="S72" i="317"/>
  <c r="T72" i="317"/>
  <c r="R72" i="317"/>
  <c r="Q72" i="317"/>
  <c r="K72" i="317"/>
  <c r="F72" i="317"/>
  <c r="H72" i="317"/>
  <c r="C72" i="317"/>
  <c r="U71" i="317"/>
  <c r="S71" i="317"/>
  <c r="T71" i="317"/>
  <c r="Q71" i="317"/>
  <c r="K71" i="317"/>
  <c r="I71" i="317"/>
  <c r="J71" i="317"/>
  <c r="H71" i="317"/>
  <c r="R71" i="317"/>
  <c r="F71" i="317"/>
  <c r="C71" i="317"/>
  <c r="T70" i="317"/>
  <c r="S70" i="317"/>
  <c r="Q70" i="317"/>
  <c r="K70" i="317"/>
  <c r="I70" i="317"/>
  <c r="J70" i="317"/>
  <c r="F70" i="317"/>
  <c r="H70" i="317"/>
  <c r="C70" i="317"/>
  <c r="S69" i="317"/>
  <c r="T69" i="317"/>
  <c r="Q69" i="317"/>
  <c r="K69" i="317"/>
  <c r="F69" i="317"/>
  <c r="H69" i="317"/>
  <c r="C69" i="317"/>
  <c r="T68" i="317"/>
  <c r="S68" i="317"/>
  <c r="Q68" i="317"/>
  <c r="K68" i="317"/>
  <c r="F68" i="317"/>
  <c r="H68" i="317"/>
  <c r="C68" i="317"/>
  <c r="T67" i="317"/>
  <c r="S67" i="317"/>
  <c r="R67" i="317"/>
  <c r="Q67" i="317"/>
  <c r="K67" i="317"/>
  <c r="H67" i="317"/>
  <c r="I67" i="317"/>
  <c r="J67" i="317"/>
  <c r="F67" i="317"/>
  <c r="C67" i="317"/>
  <c r="T66" i="317"/>
  <c r="S66" i="317"/>
  <c r="Q66" i="317"/>
  <c r="K66" i="317"/>
  <c r="H66" i="317"/>
  <c r="I66" i="317"/>
  <c r="J66" i="317"/>
  <c r="F66" i="317"/>
  <c r="C66" i="317"/>
  <c r="S65" i="317"/>
  <c r="T65" i="317"/>
  <c r="Q65" i="317"/>
  <c r="K65" i="317"/>
  <c r="H65" i="317"/>
  <c r="U65" i="317"/>
  <c r="F65" i="317"/>
  <c r="C65" i="317"/>
  <c r="S64" i="317"/>
  <c r="T64" i="317"/>
  <c r="R64" i="317"/>
  <c r="Q64" i="317"/>
  <c r="K64" i="317"/>
  <c r="I64" i="317"/>
  <c r="J64" i="317"/>
  <c r="H64" i="317"/>
  <c r="U64" i="317"/>
  <c r="F64" i="317"/>
  <c r="C64" i="317"/>
  <c r="S63" i="317"/>
  <c r="T63" i="317"/>
  <c r="Q63" i="317"/>
  <c r="K63" i="317"/>
  <c r="I63" i="317"/>
  <c r="J63" i="317"/>
  <c r="H63" i="317"/>
  <c r="R63" i="317"/>
  <c r="F63" i="317"/>
  <c r="C63" i="317"/>
  <c r="T62" i="317"/>
  <c r="S62" i="317"/>
  <c r="Q62" i="317"/>
  <c r="K62" i="317"/>
  <c r="I62" i="317"/>
  <c r="J62" i="317"/>
  <c r="F62" i="317"/>
  <c r="H62" i="317"/>
  <c r="C62" i="317"/>
  <c r="T61" i="317"/>
  <c r="S61" i="317"/>
  <c r="Q61" i="317"/>
  <c r="K61" i="317"/>
  <c r="F61" i="317"/>
  <c r="H61" i="317"/>
  <c r="C61" i="317"/>
  <c r="T60" i="317"/>
  <c r="S60" i="317"/>
  <c r="Q60" i="317"/>
  <c r="K60" i="317"/>
  <c r="J60" i="317"/>
  <c r="I60" i="317"/>
  <c r="F60" i="317"/>
  <c r="H60" i="317"/>
  <c r="C60" i="317"/>
  <c r="T59" i="317"/>
  <c r="S59" i="317"/>
  <c r="R59" i="317"/>
  <c r="Q59" i="317"/>
  <c r="K59" i="317"/>
  <c r="J59" i="317"/>
  <c r="H59" i="317"/>
  <c r="I59" i="317"/>
  <c r="F59" i="317"/>
  <c r="C59" i="317"/>
  <c r="T58" i="317"/>
  <c r="S58" i="317"/>
  <c r="Q58" i="317"/>
  <c r="K58" i="317"/>
  <c r="H58" i="317"/>
  <c r="I58" i="317"/>
  <c r="J58" i="317"/>
  <c r="F58" i="317"/>
  <c r="C58" i="317"/>
  <c r="S57" i="317"/>
  <c r="T57" i="317"/>
  <c r="Q57" i="317"/>
  <c r="K57" i="317"/>
  <c r="H57" i="317"/>
  <c r="F57" i="317"/>
  <c r="C57" i="317"/>
  <c r="S56" i="317"/>
  <c r="T56" i="317"/>
  <c r="R56" i="317"/>
  <c r="Q56" i="317"/>
  <c r="K56" i="317"/>
  <c r="I56" i="317"/>
  <c r="J56" i="317"/>
  <c r="H56" i="317"/>
  <c r="U56" i="317"/>
  <c r="F56" i="317"/>
  <c r="C56" i="317"/>
  <c r="T55" i="317"/>
  <c r="S55" i="317"/>
  <c r="Q55" i="317"/>
  <c r="K55" i="317"/>
  <c r="J55" i="317"/>
  <c r="I55" i="317"/>
  <c r="F55" i="317"/>
  <c r="H55" i="317"/>
  <c r="C55" i="317"/>
  <c r="S54" i="317"/>
  <c r="T54" i="317"/>
  <c r="R54" i="317"/>
  <c r="Q54" i="317"/>
  <c r="K54" i="317"/>
  <c r="I54" i="317"/>
  <c r="J54" i="317"/>
  <c r="H54" i="317"/>
  <c r="U54" i="317"/>
  <c r="F54" i="317"/>
  <c r="C54" i="317"/>
  <c r="T53" i="317"/>
  <c r="S53" i="317"/>
  <c r="Q53" i="317"/>
  <c r="K53" i="317"/>
  <c r="F53" i="317"/>
  <c r="H53" i="317"/>
  <c r="C53" i="317"/>
  <c r="T52" i="317"/>
  <c r="S52" i="317"/>
  <c r="R52" i="317"/>
  <c r="Q52" i="317"/>
  <c r="K52" i="317"/>
  <c r="H52" i="317"/>
  <c r="I52" i="317"/>
  <c r="J52" i="317"/>
  <c r="F52" i="317"/>
  <c r="C52" i="317"/>
  <c r="T51" i="317"/>
  <c r="S51" i="317"/>
  <c r="Q51" i="317"/>
  <c r="K51" i="317"/>
  <c r="F51" i="317"/>
  <c r="H51" i="317"/>
  <c r="C51" i="317"/>
  <c r="S50" i="317"/>
  <c r="T50" i="317"/>
  <c r="Q50" i="317"/>
  <c r="K50" i="317"/>
  <c r="H50" i="317"/>
  <c r="U50" i="317"/>
  <c r="F50" i="317"/>
  <c r="C50" i="317"/>
  <c r="S49" i="317"/>
  <c r="T49" i="317"/>
  <c r="Q49" i="317"/>
  <c r="K49" i="317"/>
  <c r="F49" i="317"/>
  <c r="H49" i="317"/>
  <c r="C49" i="317"/>
  <c r="U48" i="317"/>
  <c r="S48" i="317"/>
  <c r="T48" i="317"/>
  <c r="Q48" i="317"/>
  <c r="K48" i="317"/>
  <c r="H48" i="317"/>
  <c r="F48" i="317"/>
  <c r="C48" i="317"/>
  <c r="T47" i="317"/>
  <c r="S47" i="317"/>
  <c r="Q47" i="317"/>
  <c r="K47" i="317"/>
  <c r="F47" i="317"/>
  <c r="H47" i="317"/>
  <c r="C47" i="317"/>
  <c r="S46" i="317"/>
  <c r="T46" i="317"/>
  <c r="Q46" i="317"/>
  <c r="K46" i="317"/>
  <c r="H46" i="317"/>
  <c r="F46" i="317"/>
  <c r="C46" i="317"/>
  <c r="S45" i="317"/>
  <c r="T45" i="317"/>
  <c r="R45" i="317"/>
  <c r="Q45" i="317"/>
  <c r="K45" i="317"/>
  <c r="I45" i="317"/>
  <c r="J45" i="317"/>
  <c r="H45" i="317"/>
  <c r="U45" i="317"/>
  <c r="F45" i="317"/>
  <c r="C45" i="317"/>
  <c r="T44" i="317"/>
  <c r="S44" i="317"/>
  <c r="Q44" i="317"/>
  <c r="K44" i="317"/>
  <c r="J44" i="317"/>
  <c r="I44" i="317"/>
  <c r="F44" i="317"/>
  <c r="H44" i="317"/>
  <c r="C44" i="317"/>
  <c r="S43" i="317"/>
  <c r="T43" i="317"/>
  <c r="R43" i="317"/>
  <c r="Q43" i="317"/>
  <c r="K43" i="317"/>
  <c r="I43" i="317"/>
  <c r="J43" i="317"/>
  <c r="H43" i="317"/>
  <c r="U43" i="317"/>
  <c r="F43" i="317"/>
  <c r="C43" i="317"/>
  <c r="S42" i="317"/>
  <c r="T42" i="317"/>
  <c r="Q42" i="317"/>
  <c r="K42" i="317"/>
  <c r="I42" i="317"/>
  <c r="J42" i="317"/>
  <c r="H42" i="317"/>
  <c r="R42" i="317"/>
  <c r="F42" i="317"/>
  <c r="C42" i="317"/>
  <c r="T41" i="317"/>
  <c r="S41" i="317"/>
  <c r="Q41" i="317"/>
  <c r="K41" i="317"/>
  <c r="I41" i="317"/>
  <c r="J41" i="317"/>
  <c r="F41" i="317"/>
  <c r="H41" i="317"/>
  <c r="C41" i="317"/>
  <c r="BP40" i="317"/>
  <c r="T40" i="317"/>
  <c r="S40" i="317"/>
  <c r="Q40" i="317"/>
  <c r="K40" i="317"/>
  <c r="F40" i="317"/>
  <c r="H40" i="317"/>
  <c r="C40" i="317"/>
  <c r="BP39" i="317"/>
  <c r="T39" i="317"/>
  <c r="S39" i="317"/>
  <c r="Q39" i="317"/>
  <c r="K39" i="317"/>
  <c r="F39" i="317"/>
  <c r="H39" i="317"/>
  <c r="C39" i="317"/>
  <c r="BP38" i="317"/>
  <c r="T38" i="317"/>
  <c r="S38" i="317"/>
  <c r="Q38" i="317"/>
  <c r="K38" i="317"/>
  <c r="F38" i="317"/>
  <c r="H38" i="317"/>
  <c r="C38" i="317"/>
  <c r="BP37" i="317"/>
  <c r="T37" i="317"/>
  <c r="S37" i="317"/>
  <c r="Q37" i="317"/>
  <c r="K37" i="317"/>
  <c r="F37" i="317"/>
  <c r="H37" i="317"/>
  <c r="C37" i="317"/>
  <c r="BP36" i="317"/>
  <c r="U36" i="317"/>
  <c r="T36" i="317"/>
  <c r="S36" i="317"/>
  <c r="R36" i="317"/>
  <c r="Q36" i="317"/>
  <c r="K36" i="317"/>
  <c r="H36" i="317"/>
  <c r="I36" i="317"/>
  <c r="J36" i="317"/>
  <c r="F36" i="317"/>
  <c r="C36" i="317"/>
  <c r="BP35" i="317"/>
  <c r="T35" i="317"/>
  <c r="S35" i="317"/>
  <c r="Q35" i="317"/>
  <c r="K35" i="317"/>
  <c r="I35" i="317"/>
  <c r="J35" i="317"/>
  <c r="F35" i="317"/>
  <c r="H35" i="317"/>
  <c r="C35" i="317"/>
  <c r="BP34" i="317"/>
  <c r="T34" i="317"/>
  <c r="S34" i="317"/>
  <c r="Q34" i="317"/>
  <c r="K34" i="317"/>
  <c r="H34" i="317"/>
  <c r="I34" i="317"/>
  <c r="J34" i="317"/>
  <c r="F34" i="317"/>
  <c r="C34" i="317"/>
  <c r="S33" i="317"/>
  <c r="T33" i="317"/>
  <c r="Q33" i="317"/>
  <c r="K33" i="317"/>
  <c r="H33" i="317"/>
  <c r="F33" i="317"/>
  <c r="C33" i="317"/>
  <c r="S32" i="317"/>
  <c r="T32" i="317"/>
  <c r="R32" i="317"/>
  <c r="Q32" i="317"/>
  <c r="K32" i="317"/>
  <c r="I32" i="317"/>
  <c r="J32" i="317"/>
  <c r="H32" i="317"/>
  <c r="U32" i="317"/>
  <c r="F32" i="317"/>
  <c r="C32" i="317"/>
  <c r="S31" i="317"/>
  <c r="T31" i="317"/>
  <c r="Q31" i="317"/>
  <c r="K31" i="317"/>
  <c r="H31" i="317"/>
  <c r="R31" i="317"/>
  <c r="F31" i="317"/>
  <c r="C31" i="317"/>
  <c r="BP30" i="317"/>
  <c r="BD30" i="317"/>
  <c r="AR30" i="317"/>
  <c r="AA30" i="317"/>
  <c r="T30" i="317"/>
  <c r="S30" i="317"/>
  <c r="Q30" i="317"/>
  <c r="K30" i="317"/>
  <c r="H30" i="317"/>
  <c r="I30" i="317"/>
  <c r="J30" i="317"/>
  <c r="F30" i="317"/>
  <c r="C30" i="317"/>
  <c r="T29" i="317"/>
  <c r="S29" i="317"/>
  <c r="Q29" i="317"/>
  <c r="K29" i="317"/>
  <c r="H29" i="317"/>
  <c r="I29" i="317"/>
  <c r="J29" i="317"/>
  <c r="F29" i="317"/>
  <c r="C29" i="317"/>
  <c r="T28" i="317"/>
  <c r="S28" i="317"/>
  <c r="R28" i="317"/>
  <c r="Q28" i="317"/>
  <c r="K28" i="317"/>
  <c r="H28" i="317"/>
  <c r="I28" i="317"/>
  <c r="J28" i="317"/>
  <c r="F28" i="317"/>
  <c r="C28" i="317"/>
  <c r="S27" i="317"/>
  <c r="T27" i="317"/>
  <c r="Q27" i="317"/>
  <c r="K27" i="317"/>
  <c r="I27" i="317"/>
  <c r="J27" i="317"/>
  <c r="H27" i="317"/>
  <c r="R27" i="317"/>
  <c r="F27" i="317"/>
  <c r="C27" i="317"/>
  <c r="S26" i="317"/>
  <c r="T26" i="317"/>
  <c r="R26" i="317"/>
  <c r="Q26" i="317"/>
  <c r="K26" i="317"/>
  <c r="I26" i="317"/>
  <c r="J26" i="317"/>
  <c r="H26" i="317"/>
  <c r="U26" i="317"/>
  <c r="F26" i="317"/>
  <c r="C26" i="317"/>
  <c r="T25" i="317"/>
  <c r="S25" i="317"/>
  <c r="Q25" i="317"/>
  <c r="K25" i="317"/>
  <c r="H25" i="317"/>
  <c r="R25" i="317"/>
  <c r="F25" i="317"/>
  <c r="C25" i="317"/>
  <c r="T24" i="317"/>
  <c r="S24" i="317"/>
  <c r="Q24" i="317"/>
  <c r="K24" i="317"/>
  <c r="I24" i="317"/>
  <c r="J24" i="317"/>
  <c r="F24" i="317"/>
  <c r="H24" i="317"/>
  <c r="C24" i="317"/>
  <c r="T23" i="317"/>
  <c r="S23" i="317"/>
  <c r="R23" i="317"/>
  <c r="Q23" i="317"/>
  <c r="K23" i="317"/>
  <c r="J23" i="317"/>
  <c r="I23" i="317"/>
  <c r="F23" i="317"/>
  <c r="H23" i="317"/>
  <c r="U23" i="317"/>
  <c r="C23" i="317"/>
  <c r="T22" i="317"/>
  <c r="S22" i="317"/>
  <c r="Q22" i="317"/>
  <c r="K22" i="317"/>
  <c r="I22" i="317"/>
  <c r="J22" i="317"/>
  <c r="H22" i="317"/>
  <c r="U22" i="317"/>
  <c r="F22" i="317"/>
  <c r="C22" i="317"/>
  <c r="T21" i="317"/>
  <c r="S21" i="317"/>
  <c r="Q21" i="317"/>
  <c r="K21" i="317"/>
  <c r="H21" i="317"/>
  <c r="I21" i="317"/>
  <c r="J21" i="317"/>
  <c r="F21" i="317"/>
  <c r="C21" i="317"/>
  <c r="S20" i="317"/>
  <c r="T20" i="317"/>
  <c r="R20" i="317"/>
  <c r="Q20" i="317"/>
  <c r="K20" i="317"/>
  <c r="H20" i="317"/>
  <c r="I20" i="317"/>
  <c r="J20" i="317"/>
  <c r="F20" i="317"/>
  <c r="C20" i="317"/>
  <c r="T19" i="317"/>
  <c r="S19" i="317"/>
  <c r="Q19" i="317"/>
  <c r="K19" i="317"/>
  <c r="H19" i="317"/>
  <c r="U19" i="317"/>
  <c r="F19" i="317"/>
  <c r="C19" i="317"/>
  <c r="AP18" i="317"/>
  <c r="T18" i="317"/>
  <c r="S18" i="317"/>
  <c r="Q18" i="317"/>
  <c r="K18" i="317"/>
  <c r="F18" i="317"/>
  <c r="H18" i="317"/>
  <c r="C18" i="317"/>
  <c r="T17" i="317"/>
  <c r="S17" i="317"/>
  <c r="Q17" i="317"/>
  <c r="K17" i="317"/>
  <c r="F17" i="317"/>
  <c r="H17" i="317"/>
  <c r="C17" i="317"/>
  <c r="T16" i="317"/>
  <c r="S16" i="317"/>
  <c r="Q16" i="317"/>
  <c r="K16" i="317"/>
  <c r="F16" i="317"/>
  <c r="H16" i="317"/>
  <c r="C16" i="317"/>
  <c r="AL15" i="317"/>
  <c r="S15" i="317"/>
  <c r="T15" i="317"/>
  <c r="R15" i="317"/>
  <c r="Q15" i="317"/>
  <c r="K15" i="317"/>
  <c r="K73" i="317"/>
  <c r="BL29" i="317"/>
  <c r="I15" i="317"/>
  <c r="J15" i="317"/>
  <c r="H15" i="317"/>
  <c r="U15" i="317"/>
  <c r="F15" i="317"/>
  <c r="C15" i="317"/>
  <c r="S14" i="317"/>
  <c r="T14" i="317"/>
  <c r="Q14" i="317"/>
  <c r="K14" i="317"/>
  <c r="I14" i="317"/>
  <c r="J14" i="317"/>
  <c r="H14" i="317"/>
  <c r="U14" i="317"/>
  <c r="F14" i="317"/>
  <c r="C14" i="317"/>
  <c r="AL13" i="317"/>
  <c r="T13" i="317"/>
  <c r="S13" i="317"/>
  <c r="R13" i="317"/>
  <c r="Q13" i="317"/>
  <c r="K13" i="317"/>
  <c r="H13" i="317"/>
  <c r="I13" i="317"/>
  <c r="F13" i="317"/>
  <c r="C13" i="317"/>
  <c r="BR11" i="317"/>
  <c r="AL11" i="317"/>
  <c r="BR9" i="317"/>
  <c r="CL7" i="317"/>
  <c r="CC7" i="317"/>
  <c r="BW7" i="317"/>
  <c r="D75" i="316"/>
  <c r="N73" i="316"/>
  <c r="M73" i="316"/>
  <c r="G73" i="316"/>
  <c r="S72" i="316"/>
  <c r="T72" i="316"/>
  <c r="Q72" i="316"/>
  <c r="K72" i="316"/>
  <c r="H72" i="316"/>
  <c r="I72" i="316"/>
  <c r="J72" i="316"/>
  <c r="F72" i="316"/>
  <c r="C72" i="316"/>
  <c r="S71" i="316"/>
  <c r="T71" i="316"/>
  <c r="R71" i="316"/>
  <c r="Q71" i="316"/>
  <c r="K71" i="316"/>
  <c r="I71" i="316"/>
  <c r="J71" i="316"/>
  <c r="H71" i="316"/>
  <c r="U71" i="316"/>
  <c r="F71" i="316"/>
  <c r="C71" i="316"/>
  <c r="S70" i="316"/>
  <c r="T70" i="316"/>
  <c r="Q70" i="316"/>
  <c r="K70" i="316"/>
  <c r="I70" i="316"/>
  <c r="J70" i="316"/>
  <c r="H70" i="316"/>
  <c r="U70" i="316"/>
  <c r="F70" i="316"/>
  <c r="C70" i="316"/>
  <c r="T69" i="316"/>
  <c r="S69" i="316"/>
  <c r="Q69" i="316"/>
  <c r="K69" i="316"/>
  <c r="F69" i="316"/>
  <c r="H69" i="316"/>
  <c r="C69" i="316"/>
  <c r="T68" i="316"/>
  <c r="S68" i="316"/>
  <c r="Q68" i="316"/>
  <c r="K68" i="316"/>
  <c r="F68" i="316"/>
  <c r="H68" i="316"/>
  <c r="C68" i="316"/>
  <c r="T67" i="316"/>
  <c r="S67" i="316"/>
  <c r="Q67" i="316"/>
  <c r="K67" i="316"/>
  <c r="F67" i="316"/>
  <c r="H67" i="316"/>
  <c r="C67" i="316"/>
  <c r="T66" i="316"/>
  <c r="S66" i="316"/>
  <c r="R66" i="316"/>
  <c r="Q66" i="316"/>
  <c r="K66" i="316"/>
  <c r="H66" i="316"/>
  <c r="I66" i="316"/>
  <c r="J66" i="316"/>
  <c r="F66" i="316"/>
  <c r="C66" i="316"/>
  <c r="T65" i="316"/>
  <c r="S65" i="316"/>
  <c r="Q65" i="316"/>
  <c r="K65" i="316"/>
  <c r="H65" i="316"/>
  <c r="R65" i="316"/>
  <c r="F65" i="316"/>
  <c r="C65" i="316"/>
  <c r="S64" i="316"/>
  <c r="T64" i="316"/>
  <c r="Q64" i="316"/>
  <c r="K64" i="316"/>
  <c r="H64" i="316"/>
  <c r="I64" i="316"/>
  <c r="J64" i="316"/>
  <c r="F64" i="316"/>
  <c r="C64" i="316"/>
  <c r="S63" i="316"/>
  <c r="T63" i="316"/>
  <c r="R63" i="316"/>
  <c r="Q63" i="316"/>
  <c r="K63" i="316"/>
  <c r="I63" i="316"/>
  <c r="J63" i="316"/>
  <c r="H63" i="316"/>
  <c r="U63" i="316"/>
  <c r="F63" i="316"/>
  <c r="C63" i="316"/>
  <c r="S62" i="316"/>
  <c r="T62" i="316"/>
  <c r="Q62" i="316"/>
  <c r="K62" i="316"/>
  <c r="I62" i="316"/>
  <c r="J62" i="316"/>
  <c r="H62" i="316"/>
  <c r="U62" i="316"/>
  <c r="F62" i="316"/>
  <c r="C62" i="316"/>
  <c r="T61" i="316"/>
  <c r="S61" i="316"/>
  <c r="Q61" i="316"/>
  <c r="K61" i="316"/>
  <c r="F61" i="316"/>
  <c r="H61" i="316"/>
  <c r="C61" i="316"/>
  <c r="T60" i="316"/>
  <c r="S60" i="316"/>
  <c r="Q60" i="316"/>
  <c r="K60" i="316"/>
  <c r="F60" i="316"/>
  <c r="H60" i="316"/>
  <c r="C60" i="316"/>
  <c r="T59" i="316"/>
  <c r="S59" i="316"/>
  <c r="Q59" i="316"/>
  <c r="K59" i="316"/>
  <c r="F59" i="316"/>
  <c r="H59" i="316"/>
  <c r="C59" i="316"/>
  <c r="T58" i="316"/>
  <c r="S58" i="316"/>
  <c r="R58" i="316"/>
  <c r="Q58" i="316"/>
  <c r="K58" i="316"/>
  <c r="H58" i="316"/>
  <c r="I58" i="316"/>
  <c r="J58" i="316"/>
  <c r="F58" i="316"/>
  <c r="C58" i="316"/>
  <c r="T57" i="316"/>
  <c r="S57" i="316"/>
  <c r="Q57" i="316"/>
  <c r="K57" i="316"/>
  <c r="H57" i="316"/>
  <c r="R57" i="316"/>
  <c r="F57" i="316"/>
  <c r="C57" i="316"/>
  <c r="S56" i="316"/>
  <c r="T56" i="316"/>
  <c r="Q56" i="316"/>
  <c r="K56" i="316"/>
  <c r="H56" i="316"/>
  <c r="I56" i="316"/>
  <c r="J56" i="316"/>
  <c r="F56" i="316"/>
  <c r="C56" i="316"/>
  <c r="T55" i="316"/>
  <c r="S55" i="316"/>
  <c r="Q55" i="316"/>
  <c r="K55" i="316"/>
  <c r="F55" i="316"/>
  <c r="H55" i="316"/>
  <c r="C55" i="316"/>
  <c r="S54" i="316"/>
  <c r="T54" i="316"/>
  <c r="Q54" i="316"/>
  <c r="K54" i="316"/>
  <c r="H54" i="316"/>
  <c r="I54" i="316"/>
  <c r="J54" i="316"/>
  <c r="F54" i="316"/>
  <c r="C54" i="316"/>
  <c r="T53" i="316"/>
  <c r="S53" i="316"/>
  <c r="Q53" i="316"/>
  <c r="K53" i="316"/>
  <c r="F53" i="316"/>
  <c r="H53" i="316"/>
  <c r="C53" i="316"/>
  <c r="T52" i="316"/>
  <c r="S52" i="316"/>
  <c r="Q52" i="316"/>
  <c r="K52" i="316"/>
  <c r="F52" i="316"/>
  <c r="H52" i="316"/>
  <c r="C52" i="316"/>
  <c r="T51" i="316"/>
  <c r="S51" i="316"/>
  <c r="R51" i="316"/>
  <c r="Q51" i="316"/>
  <c r="K51" i="316"/>
  <c r="H51" i="316"/>
  <c r="I51" i="316"/>
  <c r="J51" i="316"/>
  <c r="F51" i="316"/>
  <c r="C51" i="316"/>
  <c r="T50" i="316"/>
  <c r="S50" i="316"/>
  <c r="Q50" i="316"/>
  <c r="K50" i="316"/>
  <c r="H50" i="316"/>
  <c r="R50" i="316"/>
  <c r="F50" i="316"/>
  <c r="C50" i="316"/>
  <c r="T49" i="316"/>
  <c r="S49" i="316"/>
  <c r="Q49" i="316"/>
  <c r="K49" i="316"/>
  <c r="F49" i="316"/>
  <c r="H49" i="316"/>
  <c r="C49" i="316"/>
  <c r="T48" i="316"/>
  <c r="S48" i="316"/>
  <c r="Q48" i="316"/>
  <c r="K48" i="316"/>
  <c r="H48" i="316"/>
  <c r="U48" i="316"/>
  <c r="F48" i="316"/>
  <c r="C48" i="316"/>
  <c r="T47" i="316"/>
  <c r="S47" i="316"/>
  <c r="Q47" i="316"/>
  <c r="K47" i="316"/>
  <c r="F47" i="316"/>
  <c r="H47" i="316"/>
  <c r="C47" i="316"/>
  <c r="T46" i="316"/>
  <c r="S46" i="316"/>
  <c r="Q46" i="316"/>
  <c r="K46" i="316"/>
  <c r="H46" i="316"/>
  <c r="R46" i="316"/>
  <c r="F46" i="316"/>
  <c r="C46" i="316"/>
  <c r="S45" i="316"/>
  <c r="T45" i="316"/>
  <c r="Q45" i="316"/>
  <c r="K45" i="316"/>
  <c r="H45" i="316"/>
  <c r="I45" i="316"/>
  <c r="J45" i="316"/>
  <c r="F45" i="316"/>
  <c r="C45" i="316"/>
  <c r="T44" i="316"/>
  <c r="S44" i="316"/>
  <c r="Q44" i="316"/>
  <c r="K44" i="316"/>
  <c r="F44" i="316"/>
  <c r="H44" i="316"/>
  <c r="C44" i="316"/>
  <c r="S43" i="316"/>
  <c r="T43" i="316"/>
  <c r="Q43" i="316"/>
  <c r="K43" i="316"/>
  <c r="H43" i="316"/>
  <c r="I43" i="316"/>
  <c r="J43" i="316"/>
  <c r="F43" i="316"/>
  <c r="C43" i="316"/>
  <c r="S42" i="316"/>
  <c r="T42" i="316"/>
  <c r="R42" i="316"/>
  <c r="Q42" i="316"/>
  <c r="K42" i="316"/>
  <c r="I42" i="316"/>
  <c r="J42" i="316"/>
  <c r="H42" i="316"/>
  <c r="U42" i="316"/>
  <c r="F42" i="316"/>
  <c r="C42" i="316"/>
  <c r="S41" i="316"/>
  <c r="T41" i="316"/>
  <c r="Q41" i="316"/>
  <c r="K41" i="316"/>
  <c r="I41" i="316"/>
  <c r="J41" i="316"/>
  <c r="H41" i="316"/>
  <c r="U41" i="316"/>
  <c r="F41" i="316"/>
  <c r="C41" i="316"/>
  <c r="BP40" i="316"/>
  <c r="T40" i="316"/>
  <c r="S40" i="316"/>
  <c r="R40" i="316"/>
  <c r="Q40" i="316"/>
  <c r="K40" i="316"/>
  <c r="H40" i="316"/>
  <c r="I40" i="316"/>
  <c r="J40" i="316"/>
  <c r="F40" i="316"/>
  <c r="C40" i="316"/>
  <c r="BP39" i="316"/>
  <c r="S39" i="316"/>
  <c r="T39" i="316"/>
  <c r="Q39" i="316"/>
  <c r="K39" i="316"/>
  <c r="I39" i="316"/>
  <c r="J39" i="316"/>
  <c r="H39" i="316"/>
  <c r="U39" i="316"/>
  <c r="F39" i="316"/>
  <c r="C39" i="316"/>
  <c r="BP38" i="316"/>
  <c r="T38" i="316"/>
  <c r="S38" i="316"/>
  <c r="R38" i="316"/>
  <c r="Q38" i="316"/>
  <c r="K38" i="316"/>
  <c r="H38" i="316"/>
  <c r="I38" i="316"/>
  <c r="J38" i="316"/>
  <c r="F38" i="316"/>
  <c r="C38" i="316"/>
  <c r="BP37" i="316"/>
  <c r="S37" i="316"/>
  <c r="T37" i="316"/>
  <c r="Q37" i="316"/>
  <c r="K37" i="316"/>
  <c r="I37" i="316"/>
  <c r="J37" i="316"/>
  <c r="H37" i="316"/>
  <c r="U37" i="316"/>
  <c r="F37" i="316"/>
  <c r="C37" i="316"/>
  <c r="BP36" i="316"/>
  <c r="T36" i="316"/>
  <c r="S36" i="316"/>
  <c r="R36" i="316"/>
  <c r="Q36" i="316"/>
  <c r="K36" i="316"/>
  <c r="H36" i="316"/>
  <c r="I36" i="316"/>
  <c r="J36" i="316"/>
  <c r="F36" i="316"/>
  <c r="C36" i="316"/>
  <c r="BP35" i="316"/>
  <c r="S35" i="316"/>
  <c r="T35" i="316"/>
  <c r="Q35" i="316"/>
  <c r="K35" i="316"/>
  <c r="I35" i="316"/>
  <c r="J35" i="316"/>
  <c r="H35" i="316"/>
  <c r="U35" i="316"/>
  <c r="F35" i="316"/>
  <c r="C35" i="316"/>
  <c r="BP34" i="316"/>
  <c r="T34" i="316"/>
  <c r="S34" i="316"/>
  <c r="R34" i="316"/>
  <c r="Q34" i="316"/>
  <c r="K34" i="316"/>
  <c r="H34" i="316"/>
  <c r="I34" i="316"/>
  <c r="J34" i="316"/>
  <c r="F34" i="316"/>
  <c r="C34" i="316"/>
  <c r="T33" i="316"/>
  <c r="S33" i="316"/>
  <c r="Q33" i="316"/>
  <c r="K33" i="316"/>
  <c r="H33" i="316"/>
  <c r="R33" i="316"/>
  <c r="F33" i="316"/>
  <c r="C33" i="316"/>
  <c r="S32" i="316"/>
  <c r="T32" i="316"/>
  <c r="Q32" i="316"/>
  <c r="K32" i="316"/>
  <c r="H32" i="316"/>
  <c r="I32" i="316"/>
  <c r="J32" i="316"/>
  <c r="F32" i="316"/>
  <c r="C32" i="316"/>
  <c r="S31" i="316"/>
  <c r="T31" i="316"/>
  <c r="R31" i="316"/>
  <c r="Q31" i="316"/>
  <c r="K31" i="316"/>
  <c r="I31" i="316"/>
  <c r="J31" i="316"/>
  <c r="H31" i="316"/>
  <c r="U31" i="316"/>
  <c r="F31" i="316"/>
  <c r="C31" i="316"/>
  <c r="BP30" i="316"/>
  <c r="BD30" i="316"/>
  <c r="AR30" i="316"/>
  <c r="AA30" i="316"/>
  <c r="T30" i="316"/>
  <c r="S30" i="316"/>
  <c r="R30" i="316"/>
  <c r="Q30" i="316"/>
  <c r="K30" i="316"/>
  <c r="H30" i="316"/>
  <c r="I30" i="316"/>
  <c r="J30" i="316"/>
  <c r="F30" i="316"/>
  <c r="C30" i="316"/>
  <c r="T29" i="316"/>
  <c r="S29" i="316"/>
  <c r="R29" i="316"/>
  <c r="Q29" i="316"/>
  <c r="K29" i="316"/>
  <c r="H29" i="316"/>
  <c r="I29" i="316"/>
  <c r="J29" i="316"/>
  <c r="F29" i="316"/>
  <c r="C29" i="316"/>
  <c r="T28" i="316"/>
  <c r="S28" i="316"/>
  <c r="R28" i="316"/>
  <c r="Q28" i="316"/>
  <c r="K28" i="316"/>
  <c r="H28" i="316"/>
  <c r="I28" i="316"/>
  <c r="J28" i="316"/>
  <c r="F28" i="316"/>
  <c r="C28" i="316"/>
  <c r="T27" i="316"/>
  <c r="S27" i="316"/>
  <c r="Q27" i="316"/>
  <c r="K27" i="316"/>
  <c r="H27" i="316"/>
  <c r="R27" i="316"/>
  <c r="F27" i="316"/>
  <c r="C27" i="316"/>
  <c r="S26" i="316"/>
  <c r="T26" i="316"/>
  <c r="Q26" i="316"/>
  <c r="K26" i="316"/>
  <c r="H26" i="316"/>
  <c r="I26" i="316"/>
  <c r="J26" i="316"/>
  <c r="F26" i="316"/>
  <c r="C26" i="316"/>
  <c r="S25" i="316"/>
  <c r="T25" i="316"/>
  <c r="R25" i="316"/>
  <c r="Q25" i="316"/>
  <c r="K25" i="316"/>
  <c r="I25" i="316"/>
  <c r="J25" i="316"/>
  <c r="H25" i="316"/>
  <c r="U25" i="316"/>
  <c r="F25" i="316"/>
  <c r="C25" i="316"/>
  <c r="S24" i="316"/>
  <c r="T24" i="316"/>
  <c r="Q24" i="316"/>
  <c r="K24" i="316"/>
  <c r="I24" i="316"/>
  <c r="J24" i="316"/>
  <c r="H24" i="316"/>
  <c r="U24" i="316"/>
  <c r="F24" i="316"/>
  <c r="C24" i="316"/>
  <c r="T23" i="316"/>
  <c r="S23" i="316"/>
  <c r="Q23" i="316"/>
  <c r="K23" i="316"/>
  <c r="F23" i="316"/>
  <c r="H23" i="316"/>
  <c r="C23" i="316"/>
  <c r="T22" i="316"/>
  <c r="S22" i="316"/>
  <c r="Q22" i="316"/>
  <c r="K22" i="316"/>
  <c r="F22" i="316"/>
  <c r="H22" i="316"/>
  <c r="C22" i="316"/>
  <c r="T21" i="316"/>
  <c r="S21" i="316"/>
  <c r="Q21" i="316"/>
  <c r="K21" i="316"/>
  <c r="F21" i="316"/>
  <c r="H21" i="316"/>
  <c r="C21" i="316"/>
  <c r="T20" i="316"/>
  <c r="S20" i="316"/>
  <c r="R20" i="316"/>
  <c r="Q20" i="316"/>
  <c r="K20" i="316"/>
  <c r="H20" i="316"/>
  <c r="I20" i="316"/>
  <c r="J20" i="316"/>
  <c r="F20" i="316"/>
  <c r="C20" i="316"/>
  <c r="T19" i="316"/>
  <c r="S19" i="316"/>
  <c r="Q19" i="316"/>
  <c r="K19" i="316"/>
  <c r="H19" i="316"/>
  <c r="R19" i="316"/>
  <c r="F19" i="316"/>
  <c r="C19" i="316"/>
  <c r="AP18" i="316"/>
  <c r="T18" i="316"/>
  <c r="S18" i="316"/>
  <c r="Q18" i="316"/>
  <c r="K18" i="316"/>
  <c r="F18" i="316"/>
  <c r="H18" i="316"/>
  <c r="C18" i="316"/>
  <c r="T17" i="316"/>
  <c r="S17" i="316"/>
  <c r="Q17" i="316"/>
  <c r="K17" i="316"/>
  <c r="F17" i="316"/>
  <c r="H17" i="316"/>
  <c r="C17" i="316"/>
  <c r="T16" i="316"/>
  <c r="S16" i="316"/>
  <c r="Q16" i="316"/>
  <c r="K16" i="316"/>
  <c r="F16" i="316"/>
  <c r="H16" i="316"/>
  <c r="C16" i="316"/>
  <c r="AL15" i="316"/>
  <c r="S15" i="316"/>
  <c r="T15" i="316"/>
  <c r="R15" i="316"/>
  <c r="Q15" i="316"/>
  <c r="K15" i="316"/>
  <c r="I15" i="316"/>
  <c r="J15" i="316"/>
  <c r="H15" i="316"/>
  <c r="U15" i="316"/>
  <c r="F15" i="316"/>
  <c r="C15" i="316"/>
  <c r="S14" i="316"/>
  <c r="T14" i="316"/>
  <c r="Q14" i="316"/>
  <c r="K14" i="316"/>
  <c r="I14" i="316"/>
  <c r="J14" i="316"/>
  <c r="H14" i="316"/>
  <c r="U14" i="316"/>
  <c r="F14" i="316"/>
  <c r="C14" i="316"/>
  <c r="AL13" i="316"/>
  <c r="T13" i="316"/>
  <c r="S13" i="316"/>
  <c r="R13" i="316"/>
  <c r="Q13" i="316"/>
  <c r="K13" i="316"/>
  <c r="K73" i="316"/>
  <c r="BL29" i="316"/>
  <c r="H13" i="316"/>
  <c r="I13" i="316"/>
  <c r="F13" i="316"/>
  <c r="F73" i="316"/>
  <c r="C13" i="316"/>
  <c r="BR11" i="316"/>
  <c r="AL11" i="316"/>
  <c r="BR9" i="316"/>
  <c r="CL7" i="316"/>
  <c r="CC7" i="316"/>
  <c r="BW7" i="316"/>
  <c r="N73" i="315"/>
  <c r="M73" i="315"/>
  <c r="D75" i="315"/>
  <c r="G73" i="315"/>
  <c r="T72" i="315"/>
  <c r="S72" i="315"/>
  <c r="Q72" i="315"/>
  <c r="K72" i="315"/>
  <c r="F72" i="315"/>
  <c r="H72" i="315"/>
  <c r="C72" i="315"/>
  <c r="T71" i="315"/>
  <c r="S71" i="315"/>
  <c r="Q71" i="315"/>
  <c r="K71" i="315"/>
  <c r="F71" i="315"/>
  <c r="H71" i="315"/>
  <c r="C71" i="315"/>
  <c r="T70" i="315"/>
  <c r="S70" i="315"/>
  <c r="R70" i="315"/>
  <c r="Q70" i="315"/>
  <c r="K70" i="315"/>
  <c r="F70" i="315"/>
  <c r="H70" i="315"/>
  <c r="C70" i="315"/>
  <c r="U69" i="315"/>
  <c r="S69" i="315"/>
  <c r="T69" i="315"/>
  <c r="R69" i="315"/>
  <c r="Q69" i="315"/>
  <c r="K69" i="315"/>
  <c r="H69" i="315"/>
  <c r="I69" i="315"/>
  <c r="J69" i="315"/>
  <c r="F69" i="315"/>
  <c r="C69" i="315"/>
  <c r="U68" i="315"/>
  <c r="T68" i="315"/>
  <c r="S68" i="315"/>
  <c r="Q68" i="315"/>
  <c r="K68" i="315"/>
  <c r="H68" i="315"/>
  <c r="F68" i="315"/>
  <c r="C68" i="315"/>
  <c r="S67" i="315"/>
  <c r="T67" i="315"/>
  <c r="Q67" i="315"/>
  <c r="K67" i="315"/>
  <c r="H67" i="315"/>
  <c r="I67" i="315"/>
  <c r="J67" i="315"/>
  <c r="F67" i="315"/>
  <c r="C67" i="315"/>
  <c r="S66" i="315"/>
  <c r="T66" i="315"/>
  <c r="Q66" i="315"/>
  <c r="K66" i="315"/>
  <c r="F66" i="315"/>
  <c r="H66" i="315"/>
  <c r="C66" i="315"/>
  <c r="S65" i="315"/>
  <c r="T65" i="315"/>
  <c r="Q65" i="315"/>
  <c r="K65" i="315"/>
  <c r="I65" i="315"/>
  <c r="J65" i="315"/>
  <c r="H65" i="315"/>
  <c r="U65" i="315"/>
  <c r="F65" i="315"/>
  <c r="C65" i="315"/>
  <c r="T64" i="315"/>
  <c r="S64" i="315"/>
  <c r="Q64" i="315"/>
  <c r="K64" i="315"/>
  <c r="F64" i="315"/>
  <c r="H64" i="315"/>
  <c r="C64" i="315"/>
  <c r="T63" i="315"/>
  <c r="S63" i="315"/>
  <c r="Q63" i="315"/>
  <c r="K63" i="315"/>
  <c r="F63" i="315"/>
  <c r="H63" i="315"/>
  <c r="C63" i="315"/>
  <c r="T62" i="315"/>
  <c r="S62" i="315"/>
  <c r="R62" i="315"/>
  <c r="Q62" i="315"/>
  <c r="K62" i="315"/>
  <c r="F62" i="315"/>
  <c r="H62" i="315"/>
  <c r="C62" i="315"/>
  <c r="U61" i="315"/>
  <c r="S61" i="315"/>
  <c r="T61" i="315"/>
  <c r="R61" i="315"/>
  <c r="Q61" i="315"/>
  <c r="K61" i="315"/>
  <c r="H61" i="315"/>
  <c r="I61" i="315"/>
  <c r="J61" i="315"/>
  <c r="F61" i="315"/>
  <c r="C61" i="315"/>
  <c r="U60" i="315"/>
  <c r="T60" i="315"/>
  <c r="S60" i="315"/>
  <c r="Q60" i="315"/>
  <c r="K60" i="315"/>
  <c r="H60" i="315"/>
  <c r="F60" i="315"/>
  <c r="C60" i="315"/>
  <c r="S59" i="315"/>
  <c r="T59" i="315"/>
  <c r="Q59" i="315"/>
  <c r="K59" i="315"/>
  <c r="H59" i="315"/>
  <c r="I59" i="315"/>
  <c r="J59" i="315"/>
  <c r="F59" i="315"/>
  <c r="C59" i="315"/>
  <c r="S58" i="315"/>
  <c r="T58" i="315"/>
  <c r="Q58" i="315"/>
  <c r="K58" i="315"/>
  <c r="F58" i="315"/>
  <c r="H58" i="315"/>
  <c r="C58" i="315"/>
  <c r="S57" i="315"/>
  <c r="T57" i="315"/>
  <c r="Q57" i="315"/>
  <c r="K57" i="315"/>
  <c r="I57" i="315"/>
  <c r="J57" i="315"/>
  <c r="H57" i="315"/>
  <c r="U57" i="315"/>
  <c r="F57" i="315"/>
  <c r="C57" i="315"/>
  <c r="T56" i="315"/>
  <c r="S56" i="315"/>
  <c r="Q56" i="315"/>
  <c r="K56" i="315"/>
  <c r="F56" i="315"/>
  <c r="H56" i="315"/>
  <c r="C56" i="315"/>
  <c r="T55" i="315"/>
  <c r="S55" i="315"/>
  <c r="Q55" i="315"/>
  <c r="K55" i="315"/>
  <c r="H55" i="315"/>
  <c r="F55" i="315"/>
  <c r="C55" i="315"/>
  <c r="T54" i="315"/>
  <c r="S54" i="315"/>
  <c r="Q54" i="315"/>
  <c r="K54" i="315"/>
  <c r="F54" i="315"/>
  <c r="H54" i="315"/>
  <c r="C54" i="315"/>
  <c r="U53" i="315"/>
  <c r="T53" i="315"/>
  <c r="S53" i="315"/>
  <c r="Q53" i="315"/>
  <c r="K53" i="315"/>
  <c r="H53" i="315"/>
  <c r="F53" i="315"/>
  <c r="C53" i="315"/>
  <c r="S52" i="315"/>
  <c r="T52" i="315"/>
  <c r="Q52" i="315"/>
  <c r="K52" i="315"/>
  <c r="H52" i="315"/>
  <c r="I52" i="315"/>
  <c r="J52" i="315"/>
  <c r="F52" i="315"/>
  <c r="C52" i="315"/>
  <c r="S51" i="315"/>
  <c r="T51" i="315"/>
  <c r="Q51" i="315"/>
  <c r="K51" i="315"/>
  <c r="I51" i="315"/>
  <c r="J51" i="315"/>
  <c r="F51" i="315"/>
  <c r="H51" i="315"/>
  <c r="C51" i="315"/>
  <c r="S50" i="315"/>
  <c r="T50" i="315"/>
  <c r="Q50" i="315"/>
  <c r="K50" i="315"/>
  <c r="I50" i="315"/>
  <c r="J50" i="315"/>
  <c r="H50" i="315"/>
  <c r="U50" i="315"/>
  <c r="F50" i="315"/>
  <c r="C50" i="315"/>
  <c r="S49" i="315"/>
  <c r="T49" i="315"/>
  <c r="Q49" i="315"/>
  <c r="K49" i="315"/>
  <c r="H49" i="315"/>
  <c r="I49" i="315"/>
  <c r="J49" i="315"/>
  <c r="F49" i="315"/>
  <c r="C49" i="315"/>
  <c r="S48" i="315"/>
  <c r="T48" i="315"/>
  <c r="Q48" i="315"/>
  <c r="K48" i="315"/>
  <c r="I48" i="315"/>
  <c r="J48" i="315"/>
  <c r="H48" i="315"/>
  <c r="U48" i="315"/>
  <c r="F48" i="315"/>
  <c r="C48" i="315"/>
  <c r="S47" i="315"/>
  <c r="T47" i="315"/>
  <c r="Q47" i="315"/>
  <c r="K47" i="315"/>
  <c r="H47" i="315"/>
  <c r="I47" i="315"/>
  <c r="J47" i="315"/>
  <c r="F47" i="315"/>
  <c r="C47" i="315"/>
  <c r="S46" i="315"/>
  <c r="T46" i="315"/>
  <c r="Q46" i="315"/>
  <c r="K46" i="315"/>
  <c r="I46" i="315"/>
  <c r="J46" i="315"/>
  <c r="H46" i="315"/>
  <c r="U46" i="315"/>
  <c r="F46" i="315"/>
  <c r="C46" i="315"/>
  <c r="T45" i="315"/>
  <c r="S45" i="315"/>
  <c r="Q45" i="315"/>
  <c r="K45" i="315"/>
  <c r="F45" i="315"/>
  <c r="H45" i="315"/>
  <c r="C45" i="315"/>
  <c r="U44" i="315"/>
  <c r="T44" i="315"/>
  <c r="S44" i="315"/>
  <c r="Q44" i="315"/>
  <c r="K44" i="315"/>
  <c r="H44" i="315"/>
  <c r="F44" i="315"/>
  <c r="C44" i="315"/>
  <c r="T43" i="315"/>
  <c r="S43" i="315"/>
  <c r="Q43" i="315"/>
  <c r="K43" i="315"/>
  <c r="F43" i="315"/>
  <c r="H43" i="315"/>
  <c r="C43" i="315"/>
  <c r="T42" i="315"/>
  <c r="S42" i="315"/>
  <c r="Q42" i="315"/>
  <c r="K42" i="315"/>
  <c r="F42" i="315"/>
  <c r="H42" i="315"/>
  <c r="C42" i="315"/>
  <c r="T41" i="315"/>
  <c r="S41" i="315"/>
  <c r="R41" i="315"/>
  <c r="Q41" i="315"/>
  <c r="K41" i="315"/>
  <c r="F41" i="315"/>
  <c r="H41" i="315"/>
  <c r="C41" i="315"/>
  <c r="BP40" i="315"/>
  <c r="S40" i="315"/>
  <c r="T40" i="315"/>
  <c r="Q40" i="315"/>
  <c r="K40" i="315"/>
  <c r="F40" i="315"/>
  <c r="H40" i="315"/>
  <c r="C40" i="315"/>
  <c r="BP39" i="315"/>
  <c r="T39" i="315"/>
  <c r="S39" i="315"/>
  <c r="R39" i="315"/>
  <c r="Q39" i="315"/>
  <c r="K39" i="315"/>
  <c r="F39" i="315"/>
  <c r="H39" i="315"/>
  <c r="C39" i="315"/>
  <c r="BP38" i="315"/>
  <c r="S38" i="315"/>
  <c r="T38" i="315"/>
  <c r="Q38" i="315"/>
  <c r="K38" i="315"/>
  <c r="F38" i="315"/>
  <c r="H38" i="315"/>
  <c r="C38" i="315"/>
  <c r="BP37" i="315"/>
  <c r="T37" i="315"/>
  <c r="S37" i="315"/>
  <c r="R37" i="315"/>
  <c r="Q37" i="315"/>
  <c r="K37" i="315"/>
  <c r="F37" i="315"/>
  <c r="H37" i="315"/>
  <c r="C37" i="315"/>
  <c r="BP36" i="315"/>
  <c r="S36" i="315"/>
  <c r="T36" i="315"/>
  <c r="Q36" i="315"/>
  <c r="K36" i="315"/>
  <c r="F36" i="315"/>
  <c r="H36" i="315"/>
  <c r="C36" i="315"/>
  <c r="BP35" i="315"/>
  <c r="T35" i="315"/>
  <c r="S35" i="315"/>
  <c r="R35" i="315"/>
  <c r="Q35" i="315"/>
  <c r="K35" i="315"/>
  <c r="F35" i="315"/>
  <c r="H35" i="315"/>
  <c r="C35" i="315"/>
  <c r="BP34" i="315"/>
  <c r="S34" i="315"/>
  <c r="T34" i="315"/>
  <c r="Q34" i="315"/>
  <c r="K34" i="315"/>
  <c r="F34" i="315"/>
  <c r="H34" i="315"/>
  <c r="C34" i="315"/>
  <c r="S33" i="315"/>
  <c r="T33" i="315"/>
  <c r="Q33" i="315"/>
  <c r="K33" i="315"/>
  <c r="I33" i="315"/>
  <c r="J33" i="315"/>
  <c r="H33" i="315"/>
  <c r="U33" i="315"/>
  <c r="F33" i="315"/>
  <c r="C33" i="315"/>
  <c r="T32" i="315"/>
  <c r="S32" i="315"/>
  <c r="Q32" i="315"/>
  <c r="K32" i="315"/>
  <c r="F32" i="315"/>
  <c r="H32" i="315"/>
  <c r="C32" i="315"/>
  <c r="T31" i="315"/>
  <c r="S31" i="315"/>
  <c r="Q31" i="315"/>
  <c r="K31" i="315"/>
  <c r="F31" i="315"/>
  <c r="H31" i="315"/>
  <c r="C31" i="315"/>
  <c r="BP30" i="315"/>
  <c r="BD30" i="315"/>
  <c r="AR30" i="315"/>
  <c r="AA30" i="315"/>
  <c r="S30" i="315"/>
  <c r="T30" i="315"/>
  <c r="Q30" i="315"/>
  <c r="K30" i="315"/>
  <c r="I30" i="315"/>
  <c r="J30" i="315"/>
  <c r="F30" i="315"/>
  <c r="H30" i="315"/>
  <c r="C30" i="315"/>
  <c r="S29" i="315"/>
  <c r="T29" i="315"/>
  <c r="Q29" i="315"/>
  <c r="K29" i="315"/>
  <c r="F29" i="315"/>
  <c r="H29" i="315"/>
  <c r="I29" i="315"/>
  <c r="J29" i="315"/>
  <c r="C29" i="315"/>
  <c r="S28" i="315"/>
  <c r="T28" i="315"/>
  <c r="Q28" i="315"/>
  <c r="K28" i="315"/>
  <c r="I28" i="315"/>
  <c r="J28" i="315"/>
  <c r="F28" i="315"/>
  <c r="H28" i="315"/>
  <c r="C28" i="315"/>
  <c r="S27" i="315"/>
  <c r="T27" i="315"/>
  <c r="Q27" i="315"/>
  <c r="K27" i="315"/>
  <c r="I27" i="315"/>
  <c r="J27" i="315"/>
  <c r="H27" i="315"/>
  <c r="U27" i="315"/>
  <c r="F27" i="315"/>
  <c r="C27" i="315"/>
  <c r="T26" i="315"/>
  <c r="S26" i="315"/>
  <c r="Q26" i="315"/>
  <c r="K26" i="315"/>
  <c r="F26" i="315"/>
  <c r="H26" i="315"/>
  <c r="C26" i="315"/>
  <c r="T25" i="315"/>
  <c r="S25" i="315"/>
  <c r="Q25" i="315"/>
  <c r="K25" i="315"/>
  <c r="F25" i="315"/>
  <c r="H25" i="315"/>
  <c r="C25" i="315"/>
  <c r="T24" i="315"/>
  <c r="S24" i="315"/>
  <c r="Q24" i="315"/>
  <c r="K24" i="315"/>
  <c r="F24" i="315"/>
  <c r="H24" i="315"/>
  <c r="R24" i="315"/>
  <c r="C24" i="315"/>
  <c r="S23" i="315"/>
  <c r="T23" i="315"/>
  <c r="R23" i="315"/>
  <c r="Q23" i="315"/>
  <c r="K23" i="315"/>
  <c r="H23" i="315"/>
  <c r="I23" i="315"/>
  <c r="J23" i="315"/>
  <c r="F23" i="315"/>
  <c r="C23" i="315"/>
  <c r="T22" i="315"/>
  <c r="S22" i="315"/>
  <c r="Q22" i="315"/>
  <c r="K22" i="315"/>
  <c r="H22" i="315"/>
  <c r="U22" i="315"/>
  <c r="F22" i="315"/>
  <c r="C22" i="315"/>
  <c r="S21" i="315"/>
  <c r="T21" i="315"/>
  <c r="Q21" i="315"/>
  <c r="K21" i="315"/>
  <c r="H21" i="315"/>
  <c r="I21" i="315"/>
  <c r="J21" i="315"/>
  <c r="F21" i="315"/>
  <c r="C21" i="315"/>
  <c r="S20" i="315"/>
  <c r="T20" i="315"/>
  <c r="Q20" i="315"/>
  <c r="K20" i="315"/>
  <c r="I20" i="315"/>
  <c r="J20" i="315"/>
  <c r="F20" i="315"/>
  <c r="H20" i="315"/>
  <c r="C20" i="315"/>
  <c r="S19" i="315"/>
  <c r="T19" i="315"/>
  <c r="Q19" i="315"/>
  <c r="K19" i="315"/>
  <c r="I19" i="315"/>
  <c r="J19" i="315"/>
  <c r="H19" i="315"/>
  <c r="U19" i="315"/>
  <c r="F19" i="315"/>
  <c r="C19" i="315"/>
  <c r="AP18" i="315"/>
  <c r="U18" i="315"/>
  <c r="S18" i="315"/>
  <c r="T18" i="315"/>
  <c r="R18" i="315"/>
  <c r="Q18" i="315"/>
  <c r="K18" i="315"/>
  <c r="H18" i="315"/>
  <c r="I18" i="315"/>
  <c r="J18" i="315"/>
  <c r="F18" i="315"/>
  <c r="C18" i="315"/>
  <c r="U17" i="315"/>
  <c r="T17" i="315"/>
  <c r="S17" i="315"/>
  <c r="Q17" i="315"/>
  <c r="K17" i="315"/>
  <c r="H17" i="315"/>
  <c r="F17" i="315"/>
  <c r="C17" i="315"/>
  <c r="S16" i="315"/>
  <c r="T16" i="315"/>
  <c r="Q16" i="315"/>
  <c r="K16" i="315"/>
  <c r="H16" i="315"/>
  <c r="I16" i="315"/>
  <c r="J16" i="315"/>
  <c r="F16" i="315"/>
  <c r="C16" i="315"/>
  <c r="AL15" i="315"/>
  <c r="T15" i="315"/>
  <c r="S15" i="315"/>
  <c r="Q15" i="315"/>
  <c r="K15" i="315"/>
  <c r="F15" i="315"/>
  <c r="H15" i="315"/>
  <c r="C15" i="315"/>
  <c r="T14" i="315"/>
  <c r="S14" i="315"/>
  <c r="R14" i="315"/>
  <c r="Q14" i="315"/>
  <c r="K14" i="315"/>
  <c r="F14" i="315"/>
  <c r="H14" i="315"/>
  <c r="C14" i="315"/>
  <c r="AL13" i="315"/>
  <c r="S13" i="315"/>
  <c r="T13" i="315"/>
  <c r="Q13" i="315"/>
  <c r="K13" i="315"/>
  <c r="F13" i="315"/>
  <c r="BR11" i="315"/>
  <c r="AL11" i="315"/>
  <c r="BR9" i="315"/>
  <c r="CL7" i="315"/>
  <c r="CC7" i="315"/>
  <c r="BW7" i="315"/>
  <c r="N73" i="314"/>
  <c r="M73" i="314"/>
  <c r="D75" i="314"/>
  <c r="G73" i="314"/>
  <c r="T72" i="314"/>
  <c r="S72" i="314"/>
  <c r="Q72" i="314"/>
  <c r="K72" i="314"/>
  <c r="I72" i="314"/>
  <c r="J72" i="314"/>
  <c r="F72" i="314"/>
  <c r="H72" i="314"/>
  <c r="C72" i="314"/>
  <c r="T71" i="314"/>
  <c r="S71" i="314"/>
  <c r="Q71" i="314"/>
  <c r="K71" i="314"/>
  <c r="F71" i="314"/>
  <c r="H71" i="314"/>
  <c r="C71" i="314"/>
  <c r="T70" i="314"/>
  <c r="S70" i="314"/>
  <c r="R70" i="314"/>
  <c r="Q70" i="314"/>
  <c r="K70" i="314"/>
  <c r="F70" i="314"/>
  <c r="H70" i="314"/>
  <c r="C70" i="314"/>
  <c r="S69" i="314"/>
  <c r="T69" i="314"/>
  <c r="R69" i="314"/>
  <c r="Q69" i="314"/>
  <c r="K69" i="314"/>
  <c r="J69" i="314"/>
  <c r="H69" i="314"/>
  <c r="I69" i="314"/>
  <c r="F69" i="314"/>
  <c r="C69" i="314"/>
  <c r="U68" i="314"/>
  <c r="T68" i="314"/>
  <c r="S68" i="314"/>
  <c r="R68" i="314"/>
  <c r="Q68" i="314"/>
  <c r="K68" i="314"/>
  <c r="H68" i="314"/>
  <c r="I68" i="314"/>
  <c r="J68" i="314"/>
  <c r="F68" i="314"/>
  <c r="C68" i="314"/>
  <c r="U67" i="314"/>
  <c r="S67" i="314"/>
  <c r="T67" i="314"/>
  <c r="Q67" i="314"/>
  <c r="K67" i="314"/>
  <c r="H67" i="314"/>
  <c r="F67" i="314"/>
  <c r="C67" i="314"/>
  <c r="S66" i="314"/>
  <c r="T66" i="314"/>
  <c r="Q66" i="314"/>
  <c r="K66" i="314"/>
  <c r="F66" i="314"/>
  <c r="H66" i="314"/>
  <c r="C66" i="314"/>
  <c r="S65" i="314"/>
  <c r="T65" i="314"/>
  <c r="Q65" i="314"/>
  <c r="K65" i="314"/>
  <c r="I65" i="314"/>
  <c r="J65" i="314"/>
  <c r="H65" i="314"/>
  <c r="U65" i="314"/>
  <c r="F65" i="314"/>
  <c r="C65" i="314"/>
  <c r="T64" i="314"/>
  <c r="S64" i="314"/>
  <c r="Q64" i="314"/>
  <c r="K64" i="314"/>
  <c r="I64" i="314"/>
  <c r="J64" i="314"/>
  <c r="F64" i="314"/>
  <c r="H64" i="314"/>
  <c r="C64" i="314"/>
  <c r="T63" i="314"/>
  <c r="S63" i="314"/>
  <c r="Q63" i="314"/>
  <c r="K63" i="314"/>
  <c r="F63" i="314"/>
  <c r="H63" i="314"/>
  <c r="C63" i="314"/>
  <c r="T62" i="314"/>
  <c r="S62" i="314"/>
  <c r="Q62" i="314"/>
  <c r="K62" i="314"/>
  <c r="F62" i="314"/>
  <c r="H62" i="314"/>
  <c r="R62" i="314"/>
  <c r="C62" i="314"/>
  <c r="S61" i="314"/>
  <c r="T61" i="314"/>
  <c r="Q61" i="314"/>
  <c r="K61" i="314"/>
  <c r="H61" i="314"/>
  <c r="I61" i="314"/>
  <c r="J61" i="314"/>
  <c r="F61" i="314"/>
  <c r="C61" i="314"/>
  <c r="U60" i="314"/>
  <c r="T60" i="314"/>
  <c r="S60" i="314"/>
  <c r="Q60" i="314"/>
  <c r="K60" i="314"/>
  <c r="H60" i="314"/>
  <c r="I60" i="314"/>
  <c r="J60" i="314"/>
  <c r="F60" i="314"/>
  <c r="C60" i="314"/>
  <c r="S59" i="314"/>
  <c r="T59" i="314"/>
  <c r="Q59" i="314"/>
  <c r="K59" i="314"/>
  <c r="H59" i="314"/>
  <c r="F59" i="314"/>
  <c r="C59" i="314"/>
  <c r="S58" i="314"/>
  <c r="T58" i="314"/>
  <c r="Q58" i="314"/>
  <c r="K58" i="314"/>
  <c r="I58" i="314"/>
  <c r="J58" i="314"/>
  <c r="F58" i="314"/>
  <c r="H58" i="314"/>
  <c r="C58" i="314"/>
  <c r="S57" i="314"/>
  <c r="T57" i="314"/>
  <c r="Q57" i="314"/>
  <c r="K57" i="314"/>
  <c r="I57" i="314"/>
  <c r="J57" i="314"/>
  <c r="H57" i="314"/>
  <c r="U57" i="314"/>
  <c r="F57" i="314"/>
  <c r="C57" i="314"/>
  <c r="T56" i="314"/>
  <c r="S56" i="314"/>
  <c r="Q56" i="314"/>
  <c r="K56" i="314"/>
  <c r="I56" i="314"/>
  <c r="J56" i="314"/>
  <c r="F56" i="314"/>
  <c r="H56" i="314"/>
  <c r="C56" i="314"/>
  <c r="U55" i="314"/>
  <c r="T55" i="314"/>
  <c r="S55" i="314"/>
  <c r="Q55" i="314"/>
  <c r="K55" i="314"/>
  <c r="H55" i="314"/>
  <c r="I55" i="314"/>
  <c r="J55" i="314"/>
  <c r="F55" i="314"/>
  <c r="C55" i="314"/>
  <c r="T54" i="314"/>
  <c r="S54" i="314"/>
  <c r="Q54" i="314"/>
  <c r="K54" i="314"/>
  <c r="F54" i="314"/>
  <c r="H54" i="314"/>
  <c r="C54" i="314"/>
  <c r="U53" i="314"/>
  <c r="T53" i="314"/>
  <c r="S53" i="314"/>
  <c r="R53" i="314"/>
  <c r="Q53" i="314"/>
  <c r="K53" i="314"/>
  <c r="H53" i="314"/>
  <c r="I53" i="314"/>
  <c r="J53" i="314"/>
  <c r="F53" i="314"/>
  <c r="C53" i="314"/>
  <c r="U52" i="314"/>
  <c r="S52" i="314"/>
  <c r="T52" i="314"/>
  <c r="Q52" i="314"/>
  <c r="K52" i="314"/>
  <c r="H52" i="314"/>
  <c r="F52" i="314"/>
  <c r="C52" i="314"/>
  <c r="T51" i="314"/>
  <c r="S51" i="314"/>
  <c r="Q51" i="314"/>
  <c r="K51" i="314"/>
  <c r="I51" i="314"/>
  <c r="J51" i="314"/>
  <c r="F51" i="314"/>
  <c r="H51" i="314"/>
  <c r="C51" i="314"/>
  <c r="S50" i="314"/>
  <c r="T50" i="314"/>
  <c r="Q50" i="314"/>
  <c r="K50" i="314"/>
  <c r="I50" i="314"/>
  <c r="J50" i="314"/>
  <c r="H50" i="314"/>
  <c r="F50" i="314"/>
  <c r="C50" i="314"/>
  <c r="U49" i="314"/>
  <c r="S49" i="314"/>
  <c r="T49" i="314"/>
  <c r="R49" i="314"/>
  <c r="Q49" i="314"/>
  <c r="K49" i="314"/>
  <c r="J49" i="314"/>
  <c r="H49" i="314"/>
  <c r="I49" i="314"/>
  <c r="F49" i="314"/>
  <c r="C49" i="314"/>
  <c r="U48" i="314"/>
  <c r="S48" i="314"/>
  <c r="T48" i="314"/>
  <c r="Q48" i="314"/>
  <c r="K48" i="314"/>
  <c r="I48" i="314"/>
  <c r="J48" i="314"/>
  <c r="H48" i="314"/>
  <c r="R48" i="314"/>
  <c r="F48" i="314"/>
  <c r="C48" i="314"/>
  <c r="S47" i="314"/>
  <c r="T47" i="314"/>
  <c r="Q47" i="314"/>
  <c r="K47" i="314"/>
  <c r="H47" i="314"/>
  <c r="I47" i="314"/>
  <c r="J47" i="314"/>
  <c r="F47" i="314"/>
  <c r="C47" i="314"/>
  <c r="U46" i="314"/>
  <c r="S46" i="314"/>
  <c r="T46" i="314"/>
  <c r="Q46" i="314"/>
  <c r="K46" i="314"/>
  <c r="J46" i="314"/>
  <c r="I46" i="314"/>
  <c r="H46" i="314"/>
  <c r="R46" i="314"/>
  <c r="F46" i="314"/>
  <c r="C46" i="314"/>
  <c r="T45" i="314"/>
  <c r="S45" i="314"/>
  <c r="Q45" i="314"/>
  <c r="K45" i="314"/>
  <c r="F45" i="314"/>
  <c r="H45" i="314"/>
  <c r="U45" i="314"/>
  <c r="C45" i="314"/>
  <c r="S44" i="314"/>
  <c r="T44" i="314"/>
  <c r="Q44" i="314"/>
  <c r="K44" i="314"/>
  <c r="F44" i="314"/>
  <c r="H44" i="314"/>
  <c r="C44" i="314"/>
  <c r="T43" i="314"/>
  <c r="S43" i="314"/>
  <c r="Q43" i="314"/>
  <c r="K43" i="314"/>
  <c r="F43" i="314"/>
  <c r="H43" i="314"/>
  <c r="U43" i="314"/>
  <c r="C43" i="314"/>
  <c r="T42" i="314"/>
  <c r="S42" i="314"/>
  <c r="Q42" i="314"/>
  <c r="K42" i="314"/>
  <c r="J42" i="314"/>
  <c r="H42" i="314"/>
  <c r="I42" i="314"/>
  <c r="F42" i="314"/>
  <c r="C42" i="314"/>
  <c r="T41" i="314"/>
  <c r="S41" i="314"/>
  <c r="Q41" i="314"/>
  <c r="K41" i="314"/>
  <c r="I41" i="314"/>
  <c r="J41" i="314"/>
  <c r="H41" i="314"/>
  <c r="U41" i="314"/>
  <c r="F41" i="314"/>
  <c r="C41" i="314"/>
  <c r="BP40" i="314"/>
  <c r="T40" i="314"/>
  <c r="S40" i="314"/>
  <c r="Q40" i="314"/>
  <c r="K40" i="314"/>
  <c r="F40" i="314"/>
  <c r="H40" i="314"/>
  <c r="U40" i="314"/>
  <c r="C40" i="314"/>
  <c r="BP39" i="314"/>
  <c r="T39" i="314"/>
  <c r="S39" i="314"/>
  <c r="Q39" i="314"/>
  <c r="K39" i="314"/>
  <c r="I39" i="314"/>
  <c r="J39" i="314"/>
  <c r="H39" i="314"/>
  <c r="U39" i="314"/>
  <c r="F39" i="314"/>
  <c r="C39" i="314"/>
  <c r="BP38" i="314"/>
  <c r="S38" i="314"/>
  <c r="T38" i="314"/>
  <c r="Q38" i="314"/>
  <c r="K38" i="314"/>
  <c r="F38" i="314"/>
  <c r="H38" i="314"/>
  <c r="U38" i="314"/>
  <c r="C38" i="314"/>
  <c r="BP37" i="314"/>
  <c r="T37" i="314"/>
  <c r="S37" i="314"/>
  <c r="R37" i="314"/>
  <c r="Q37" i="314"/>
  <c r="K37" i="314"/>
  <c r="H37" i="314"/>
  <c r="I37" i="314"/>
  <c r="J37" i="314"/>
  <c r="F37" i="314"/>
  <c r="C37" i="314"/>
  <c r="BP36" i="314"/>
  <c r="T36" i="314"/>
  <c r="S36" i="314"/>
  <c r="Q36" i="314"/>
  <c r="K36" i="314"/>
  <c r="I36" i="314"/>
  <c r="J36" i="314"/>
  <c r="H36" i="314"/>
  <c r="U36" i="314"/>
  <c r="F36" i="314"/>
  <c r="C36" i="314"/>
  <c r="BP35" i="314"/>
  <c r="T35" i="314"/>
  <c r="S35" i="314"/>
  <c r="Q35" i="314"/>
  <c r="K35" i="314"/>
  <c r="F35" i="314"/>
  <c r="H35" i="314"/>
  <c r="C35" i="314"/>
  <c r="BP34" i="314"/>
  <c r="S34" i="314"/>
  <c r="T34" i="314"/>
  <c r="Q34" i="314"/>
  <c r="K34" i="314"/>
  <c r="H34" i="314"/>
  <c r="U34" i="314"/>
  <c r="F34" i="314"/>
  <c r="C34" i="314"/>
  <c r="T33" i="314"/>
  <c r="S33" i="314"/>
  <c r="Q33" i="314"/>
  <c r="K33" i="314"/>
  <c r="F33" i="314"/>
  <c r="H33" i="314"/>
  <c r="C33" i="314"/>
  <c r="T32" i="314"/>
  <c r="S32" i="314"/>
  <c r="Q32" i="314"/>
  <c r="K32" i="314"/>
  <c r="F32" i="314"/>
  <c r="H32" i="314"/>
  <c r="C32" i="314"/>
  <c r="U31" i="314"/>
  <c r="T31" i="314"/>
  <c r="S31" i="314"/>
  <c r="Q31" i="314"/>
  <c r="K31" i="314"/>
  <c r="H31" i="314"/>
  <c r="R31" i="314"/>
  <c r="F31" i="314"/>
  <c r="C31" i="314"/>
  <c r="BP30" i="314"/>
  <c r="BD30" i="314"/>
  <c r="AR30" i="314"/>
  <c r="AA30" i="314"/>
  <c r="T30" i="314"/>
  <c r="S30" i="314"/>
  <c r="Q30" i="314"/>
  <c r="K30" i="314"/>
  <c r="F30" i="314"/>
  <c r="H30" i="314"/>
  <c r="C30" i="314"/>
  <c r="T29" i="314"/>
  <c r="S29" i="314"/>
  <c r="Q29" i="314"/>
  <c r="K29" i="314"/>
  <c r="F29" i="314"/>
  <c r="H29" i="314"/>
  <c r="C29" i="314"/>
  <c r="T28" i="314"/>
  <c r="S28" i="314"/>
  <c r="Q28" i="314"/>
  <c r="K28" i="314"/>
  <c r="F28" i="314"/>
  <c r="H28" i="314"/>
  <c r="C28" i="314"/>
  <c r="T27" i="314"/>
  <c r="S27" i="314"/>
  <c r="Q27" i="314"/>
  <c r="K27" i="314"/>
  <c r="F27" i="314"/>
  <c r="H27" i="314"/>
  <c r="C27" i="314"/>
  <c r="T26" i="314"/>
  <c r="S26" i="314"/>
  <c r="Q26" i="314"/>
  <c r="K26" i="314"/>
  <c r="F26" i="314"/>
  <c r="H26" i="314"/>
  <c r="C26" i="314"/>
  <c r="T25" i="314"/>
  <c r="S25" i="314"/>
  <c r="Q25" i="314"/>
  <c r="K25" i="314"/>
  <c r="H25" i="314"/>
  <c r="U25" i="314"/>
  <c r="F25" i="314"/>
  <c r="C25" i="314"/>
  <c r="T24" i="314"/>
  <c r="S24" i="314"/>
  <c r="Q24" i="314"/>
  <c r="K24" i="314"/>
  <c r="H24" i="314"/>
  <c r="I24" i="314"/>
  <c r="J24" i="314"/>
  <c r="F24" i="314"/>
  <c r="C24" i="314"/>
  <c r="S23" i="314"/>
  <c r="T23" i="314"/>
  <c r="R23" i="314"/>
  <c r="Q23" i="314"/>
  <c r="K23" i="314"/>
  <c r="H23" i="314"/>
  <c r="I23" i="314"/>
  <c r="J23" i="314"/>
  <c r="F23" i="314"/>
  <c r="C23" i="314"/>
  <c r="S22" i="314"/>
  <c r="T22" i="314"/>
  <c r="Q22" i="314"/>
  <c r="K22" i="314"/>
  <c r="I22" i="314"/>
  <c r="J22" i="314"/>
  <c r="H22" i="314"/>
  <c r="U22" i="314"/>
  <c r="F22" i="314"/>
  <c r="C22" i="314"/>
  <c r="S21" i="314"/>
  <c r="T21" i="314"/>
  <c r="Q21" i="314"/>
  <c r="K21" i="314"/>
  <c r="I21" i="314"/>
  <c r="J21" i="314"/>
  <c r="H21" i="314"/>
  <c r="U21" i="314"/>
  <c r="F21" i="314"/>
  <c r="C21" i="314"/>
  <c r="T20" i="314"/>
  <c r="S20" i="314"/>
  <c r="Q20" i="314"/>
  <c r="K20" i="314"/>
  <c r="F20" i="314"/>
  <c r="H20" i="314"/>
  <c r="C20" i="314"/>
  <c r="T19" i="314"/>
  <c r="S19" i="314"/>
  <c r="Q19" i="314"/>
  <c r="K19" i="314"/>
  <c r="F19" i="314"/>
  <c r="H19" i="314"/>
  <c r="C19" i="314"/>
  <c r="AP18" i="314"/>
  <c r="S18" i="314"/>
  <c r="T18" i="314"/>
  <c r="R18" i="314"/>
  <c r="Q18" i="314"/>
  <c r="K18" i="314"/>
  <c r="H18" i="314"/>
  <c r="I18" i="314"/>
  <c r="J18" i="314"/>
  <c r="F18" i="314"/>
  <c r="C18" i="314"/>
  <c r="S17" i="314"/>
  <c r="T17" i="314"/>
  <c r="Q17" i="314"/>
  <c r="K17" i="314"/>
  <c r="I17" i="314"/>
  <c r="J17" i="314"/>
  <c r="H17" i="314"/>
  <c r="U17" i="314"/>
  <c r="F17" i="314"/>
  <c r="C17" i="314"/>
  <c r="S16" i="314"/>
  <c r="T16" i="314"/>
  <c r="Q16" i="314"/>
  <c r="K16" i="314"/>
  <c r="I16" i="314"/>
  <c r="J16" i="314"/>
  <c r="H16" i="314"/>
  <c r="U16" i="314"/>
  <c r="F16" i="314"/>
  <c r="C16" i="314"/>
  <c r="AL15" i="314"/>
  <c r="T15" i="314"/>
  <c r="S15" i="314"/>
  <c r="Q15" i="314"/>
  <c r="K15" i="314"/>
  <c r="H15" i="314"/>
  <c r="R15" i="314"/>
  <c r="F15" i="314"/>
  <c r="C15" i="314"/>
  <c r="T14" i="314"/>
  <c r="S14" i="314"/>
  <c r="Q14" i="314"/>
  <c r="K14" i="314"/>
  <c r="H14" i="314"/>
  <c r="I14" i="314"/>
  <c r="J14" i="314"/>
  <c r="F14" i="314"/>
  <c r="C14" i="314"/>
  <c r="AL13" i="314"/>
  <c r="T13" i="314"/>
  <c r="S13" i="314"/>
  <c r="Q13" i="314"/>
  <c r="K13" i="314"/>
  <c r="F13" i="314"/>
  <c r="F73" i="314"/>
  <c r="C13" i="314"/>
  <c r="BR11" i="314"/>
  <c r="AL11" i="314"/>
  <c r="BR9" i="314"/>
  <c r="CL7" i="314"/>
  <c r="CC7" i="314"/>
  <c r="BW7" i="314"/>
  <c r="D75" i="313"/>
  <c r="N73" i="313"/>
  <c r="M73" i="313"/>
  <c r="G73" i="313"/>
  <c r="S72" i="313"/>
  <c r="T72" i="313"/>
  <c r="Q72" i="313"/>
  <c r="K72" i="313"/>
  <c r="F72" i="313"/>
  <c r="H72" i="313"/>
  <c r="C72" i="313"/>
  <c r="S71" i="313"/>
  <c r="T71" i="313"/>
  <c r="Q71" i="313"/>
  <c r="K71" i="313"/>
  <c r="F71" i="313"/>
  <c r="H71" i="313"/>
  <c r="C71" i="313"/>
  <c r="T70" i="313"/>
  <c r="S70" i="313"/>
  <c r="Q70" i="313"/>
  <c r="K70" i="313"/>
  <c r="F70" i="313"/>
  <c r="H70" i="313"/>
  <c r="C70" i="313"/>
  <c r="T69" i="313"/>
  <c r="S69" i="313"/>
  <c r="Q69" i="313"/>
  <c r="K69" i="313"/>
  <c r="F69" i="313"/>
  <c r="H69" i="313"/>
  <c r="C69" i="313"/>
  <c r="T68" i="313"/>
  <c r="S68" i="313"/>
  <c r="Q68" i="313"/>
  <c r="K68" i="313"/>
  <c r="F68" i="313"/>
  <c r="H68" i="313"/>
  <c r="C68" i="313"/>
  <c r="T67" i="313"/>
  <c r="S67" i="313"/>
  <c r="R67" i="313"/>
  <c r="Q67" i="313"/>
  <c r="K67" i="313"/>
  <c r="H67" i="313"/>
  <c r="I67" i="313"/>
  <c r="J67" i="313"/>
  <c r="F67" i="313"/>
  <c r="C67" i="313"/>
  <c r="S66" i="313"/>
  <c r="T66" i="313"/>
  <c r="Q66" i="313"/>
  <c r="K66" i="313"/>
  <c r="H66" i="313"/>
  <c r="R66" i="313"/>
  <c r="F66" i="313"/>
  <c r="C66" i="313"/>
  <c r="S65" i="313"/>
  <c r="T65" i="313"/>
  <c r="Q65" i="313"/>
  <c r="K65" i="313"/>
  <c r="H65" i="313"/>
  <c r="I65" i="313"/>
  <c r="J65" i="313"/>
  <c r="F65" i="313"/>
  <c r="C65" i="313"/>
  <c r="S64" i="313"/>
  <c r="T64" i="313"/>
  <c r="R64" i="313"/>
  <c r="Q64" i="313"/>
  <c r="K64" i="313"/>
  <c r="I64" i="313"/>
  <c r="J64" i="313"/>
  <c r="H64" i="313"/>
  <c r="U64" i="313"/>
  <c r="F64" i="313"/>
  <c r="C64" i="313"/>
  <c r="S63" i="313"/>
  <c r="T63" i="313"/>
  <c r="Q63" i="313"/>
  <c r="K63" i="313"/>
  <c r="F63" i="313"/>
  <c r="H63" i="313"/>
  <c r="C63" i="313"/>
  <c r="T62" i="313"/>
  <c r="S62" i="313"/>
  <c r="Q62" i="313"/>
  <c r="K62" i="313"/>
  <c r="F62" i="313"/>
  <c r="H62" i="313"/>
  <c r="C62" i="313"/>
  <c r="T61" i="313"/>
  <c r="S61" i="313"/>
  <c r="Q61" i="313"/>
  <c r="K61" i="313"/>
  <c r="F61" i="313"/>
  <c r="H61" i="313"/>
  <c r="C61" i="313"/>
  <c r="T60" i="313"/>
  <c r="S60" i="313"/>
  <c r="Q60" i="313"/>
  <c r="K60" i="313"/>
  <c r="F60" i="313"/>
  <c r="H60" i="313"/>
  <c r="C60" i="313"/>
  <c r="T59" i="313"/>
  <c r="S59" i="313"/>
  <c r="R59" i="313"/>
  <c r="Q59" i="313"/>
  <c r="K59" i="313"/>
  <c r="H59" i="313"/>
  <c r="I59" i="313"/>
  <c r="J59" i="313"/>
  <c r="F59" i="313"/>
  <c r="C59" i="313"/>
  <c r="S58" i="313"/>
  <c r="T58" i="313"/>
  <c r="Q58" i="313"/>
  <c r="K58" i="313"/>
  <c r="H58" i="313"/>
  <c r="R58" i="313"/>
  <c r="F58" i="313"/>
  <c r="C58" i="313"/>
  <c r="S57" i="313"/>
  <c r="T57" i="313"/>
  <c r="Q57" i="313"/>
  <c r="K57" i="313"/>
  <c r="H57" i="313"/>
  <c r="I57" i="313"/>
  <c r="J57" i="313"/>
  <c r="F57" i="313"/>
  <c r="C57" i="313"/>
  <c r="S56" i="313"/>
  <c r="T56" i="313"/>
  <c r="R56" i="313"/>
  <c r="Q56" i="313"/>
  <c r="K56" i="313"/>
  <c r="I56" i="313"/>
  <c r="J56" i="313"/>
  <c r="H56" i="313"/>
  <c r="U56" i="313"/>
  <c r="F56" i="313"/>
  <c r="C56" i="313"/>
  <c r="T55" i="313"/>
  <c r="S55" i="313"/>
  <c r="Q55" i="313"/>
  <c r="K55" i="313"/>
  <c r="F55" i="313"/>
  <c r="H55" i="313"/>
  <c r="C55" i="313"/>
  <c r="S54" i="313"/>
  <c r="T54" i="313"/>
  <c r="R54" i="313"/>
  <c r="Q54" i="313"/>
  <c r="K54" i="313"/>
  <c r="I54" i="313"/>
  <c r="J54" i="313"/>
  <c r="H54" i="313"/>
  <c r="U54" i="313"/>
  <c r="F54" i="313"/>
  <c r="C54" i="313"/>
  <c r="T53" i="313"/>
  <c r="S53" i="313"/>
  <c r="Q53" i="313"/>
  <c r="K53" i="313"/>
  <c r="F53" i="313"/>
  <c r="H53" i="313"/>
  <c r="C53" i="313"/>
  <c r="T52" i="313"/>
  <c r="S52" i="313"/>
  <c r="R52" i="313"/>
  <c r="Q52" i="313"/>
  <c r="K52" i="313"/>
  <c r="H52" i="313"/>
  <c r="I52" i="313"/>
  <c r="J52" i="313"/>
  <c r="F52" i="313"/>
  <c r="C52" i="313"/>
  <c r="S51" i="313"/>
  <c r="T51" i="313"/>
  <c r="Q51" i="313"/>
  <c r="K51" i="313"/>
  <c r="H51" i="313"/>
  <c r="R51" i="313"/>
  <c r="F51" i="313"/>
  <c r="C51" i="313"/>
  <c r="S50" i="313"/>
  <c r="T50" i="313"/>
  <c r="Q50" i="313"/>
  <c r="K50" i="313"/>
  <c r="H50" i="313"/>
  <c r="I50" i="313"/>
  <c r="J50" i="313"/>
  <c r="F50" i="313"/>
  <c r="C50" i="313"/>
  <c r="T49" i="313"/>
  <c r="S49" i="313"/>
  <c r="Q49" i="313"/>
  <c r="K49" i="313"/>
  <c r="F49" i="313"/>
  <c r="H49" i="313"/>
  <c r="C49" i="313"/>
  <c r="S48" i="313"/>
  <c r="T48" i="313"/>
  <c r="Q48" i="313"/>
  <c r="K48" i="313"/>
  <c r="H48" i="313"/>
  <c r="I48" i="313"/>
  <c r="J48" i="313"/>
  <c r="F48" i="313"/>
  <c r="C48" i="313"/>
  <c r="T47" i="313"/>
  <c r="S47" i="313"/>
  <c r="Q47" i="313"/>
  <c r="K47" i="313"/>
  <c r="F47" i="313"/>
  <c r="H47" i="313"/>
  <c r="C47" i="313"/>
  <c r="S46" i="313"/>
  <c r="T46" i="313"/>
  <c r="Q46" i="313"/>
  <c r="K46" i="313"/>
  <c r="H46" i="313"/>
  <c r="I46" i="313"/>
  <c r="J46" i="313"/>
  <c r="F46" i="313"/>
  <c r="C46" i="313"/>
  <c r="S45" i="313"/>
  <c r="T45" i="313"/>
  <c r="R45" i="313"/>
  <c r="Q45" i="313"/>
  <c r="K45" i="313"/>
  <c r="I45" i="313"/>
  <c r="J45" i="313"/>
  <c r="H45" i="313"/>
  <c r="U45" i="313"/>
  <c r="F45" i="313"/>
  <c r="C45" i="313"/>
  <c r="T44" i="313"/>
  <c r="S44" i="313"/>
  <c r="Q44" i="313"/>
  <c r="K44" i="313"/>
  <c r="F44" i="313"/>
  <c r="H44" i="313"/>
  <c r="C44" i="313"/>
  <c r="S43" i="313"/>
  <c r="T43" i="313"/>
  <c r="R43" i="313"/>
  <c r="Q43" i="313"/>
  <c r="K43" i="313"/>
  <c r="I43" i="313"/>
  <c r="J43" i="313"/>
  <c r="H43" i="313"/>
  <c r="U43" i="313"/>
  <c r="F43" i="313"/>
  <c r="C43" i="313"/>
  <c r="S42" i="313"/>
  <c r="T42" i="313"/>
  <c r="Q42" i="313"/>
  <c r="K42" i="313"/>
  <c r="F42" i="313"/>
  <c r="H42" i="313"/>
  <c r="C42" i="313"/>
  <c r="T41" i="313"/>
  <c r="S41" i="313"/>
  <c r="Q41" i="313"/>
  <c r="K41" i="313"/>
  <c r="F41" i="313"/>
  <c r="H41" i="313"/>
  <c r="C41" i="313"/>
  <c r="BP40" i="313"/>
  <c r="S40" i="313"/>
  <c r="T40" i="313"/>
  <c r="Q40" i="313"/>
  <c r="K40" i="313"/>
  <c r="H40" i="313"/>
  <c r="R40" i="313"/>
  <c r="F40" i="313"/>
  <c r="C40" i="313"/>
  <c r="BP39" i="313"/>
  <c r="T39" i="313"/>
  <c r="S39" i="313"/>
  <c r="Q39" i="313"/>
  <c r="K39" i="313"/>
  <c r="F39" i="313"/>
  <c r="H39" i="313"/>
  <c r="C39" i="313"/>
  <c r="BP38" i="313"/>
  <c r="S38" i="313"/>
  <c r="T38" i="313"/>
  <c r="Q38" i="313"/>
  <c r="K38" i="313"/>
  <c r="H38" i="313"/>
  <c r="U38" i="313"/>
  <c r="F38" i="313"/>
  <c r="C38" i="313"/>
  <c r="BP37" i="313"/>
  <c r="T37" i="313"/>
  <c r="S37" i="313"/>
  <c r="Q37" i="313"/>
  <c r="K37" i="313"/>
  <c r="F37" i="313"/>
  <c r="H37" i="313"/>
  <c r="C37" i="313"/>
  <c r="BP36" i="313"/>
  <c r="S36" i="313"/>
  <c r="T36" i="313"/>
  <c r="Q36" i="313"/>
  <c r="K36" i="313"/>
  <c r="H36" i="313"/>
  <c r="U36" i="313"/>
  <c r="F36" i="313"/>
  <c r="C36" i="313"/>
  <c r="BP35" i="313"/>
  <c r="T35" i="313"/>
  <c r="S35" i="313"/>
  <c r="Q35" i="313"/>
  <c r="K35" i="313"/>
  <c r="F35" i="313"/>
  <c r="H35" i="313"/>
  <c r="C35" i="313"/>
  <c r="BP34" i="313"/>
  <c r="S34" i="313"/>
  <c r="T34" i="313"/>
  <c r="Q34" i="313"/>
  <c r="K34" i="313"/>
  <c r="H34" i="313"/>
  <c r="R34" i="313"/>
  <c r="F34" i="313"/>
  <c r="C34" i="313"/>
  <c r="S33" i="313"/>
  <c r="T33" i="313"/>
  <c r="Q33" i="313"/>
  <c r="K33" i="313"/>
  <c r="H33" i="313"/>
  <c r="I33" i="313"/>
  <c r="J33" i="313"/>
  <c r="F33" i="313"/>
  <c r="C33" i="313"/>
  <c r="S32" i="313"/>
  <c r="T32" i="313"/>
  <c r="R32" i="313"/>
  <c r="Q32" i="313"/>
  <c r="K32" i="313"/>
  <c r="I32" i="313"/>
  <c r="J32" i="313"/>
  <c r="H32" i="313"/>
  <c r="U32" i="313"/>
  <c r="F32" i="313"/>
  <c r="C32" i="313"/>
  <c r="S31" i="313"/>
  <c r="T31" i="313"/>
  <c r="Q31" i="313"/>
  <c r="K31" i="313"/>
  <c r="F31" i="313"/>
  <c r="H31" i="313"/>
  <c r="C31" i="313"/>
  <c r="BP30" i="313"/>
  <c r="BD30" i="313"/>
  <c r="AR30" i="313"/>
  <c r="AA30" i="313"/>
  <c r="S30" i="313"/>
  <c r="T30" i="313"/>
  <c r="Q30" i="313"/>
  <c r="K30" i="313"/>
  <c r="H30" i="313"/>
  <c r="U30" i="313"/>
  <c r="F30" i="313"/>
  <c r="C30" i="313"/>
  <c r="S29" i="313"/>
  <c r="T29" i="313"/>
  <c r="Q29" i="313"/>
  <c r="K29" i="313"/>
  <c r="H29" i="313"/>
  <c r="U29" i="313"/>
  <c r="F29" i="313"/>
  <c r="C29" i="313"/>
  <c r="S28" i="313"/>
  <c r="T28" i="313"/>
  <c r="Q28" i="313"/>
  <c r="K28" i="313"/>
  <c r="H28" i="313"/>
  <c r="U28" i="313"/>
  <c r="F28" i="313"/>
  <c r="C28" i="313"/>
  <c r="S27" i="313"/>
  <c r="T27" i="313"/>
  <c r="Q27" i="313"/>
  <c r="K27" i="313"/>
  <c r="H27" i="313"/>
  <c r="I27" i="313"/>
  <c r="J27" i="313"/>
  <c r="F27" i="313"/>
  <c r="C27" i="313"/>
  <c r="S26" i="313"/>
  <c r="T26" i="313"/>
  <c r="Q26" i="313"/>
  <c r="K26" i="313"/>
  <c r="F26" i="313"/>
  <c r="H26" i="313"/>
  <c r="C26" i="313"/>
  <c r="T25" i="313"/>
  <c r="S25" i="313"/>
  <c r="Q25" i="313"/>
  <c r="K25" i="313"/>
  <c r="F25" i="313"/>
  <c r="H25" i="313"/>
  <c r="C25" i="313"/>
  <c r="T24" i="313"/>
  <c r="S24" i="313"/>
  <c r="Q24" i="313"/>
  <c r="K24" i="313"/>
  <c r="F24" i="313"/>
  <c r="H24" i="313"/>
  <c r="C24" i="313"/>
  <c r="T23" i="313"/>
  <c r="S23" i="313"/>
  <c r="Q23" i="313"/>
  <c r="K23" i="313"/>
  <c r="F23" i="313"/>
  <c r="H23" i="313"/>
  <c r="C23" i="313"/>
  <c r="T22" i="313"/>
  <c r="S22" i="313"/>
  <c r="Q22" i="313"/>
  <c r="K22" i="313"/>
  <c r="H22" i="313"/>
  <c r="I22" i="313"/>
  <c r="J22" i="313"/>
  <c r="F22" i="313"/>
  <c r="C22" i="313"/>
  <c r="T21" i="313"/>
  <c r="S21" i="313"/>
  <c r="R21" i="313"/>
  <c r="Q21" i="313"/>
  <c r="K21" i="313"/>
  <c r="H21" i="313"/>
  <c r="I21" i="313"/>
  <c r="J21" i="313"/>
  <c r="F21" i="313"/>
  <c r="C21" i="313"/>
  <c r="S20" i="313"/>
  <c r="T20" i="313"/>
  <c r="Q20" i="313"/>
  <c r="K20" i="313"/>
  <c r="H20" i="313"/>
  <c r="U20" i="313"/>
  <c r="F20" i="313"/>
  <c r="C20" i="313"/>
  <c r="S19" i="313"/>
  <c r="T19" i="313"/>
  <c r="Q19" i="313"/>
  <c r="K19" i="313"/>
  <c r="K73" i="313"/>
  <c r="BL29" i="313"/>
  <c r="I19" i="313"/>
  <c r="J19" i="313"/>
  <c r="H19" i="313"/>
  <c r="U19" i="313"/>
  <c r="F19" i="313"/>
  <c r="C19" i="313"/>
  <c r="AP18" i="313"/>
  <c r="T18" i="313"/>
  <c r="S18" i="313"/>
  <c r="Q18" i="313"/>
  <c r="K18" i="313"/>
  <c r="F18" i="313"/>
  <c r="H18" i="313"/>
  <c r="C18" i="313"/>
  <c r="T17" i="313"/>
  <c r="S17" i="313"/>
  <c r="Q17" i="313"/>
  <c r="K17" i="313"/>
  <c r="H17" i="313"/>
  <c r="I17" i="313"/>
  <c r="J17" i="313"/>
  <c r="F17" i="313"/>
  <c r="C17" i="313"/>
  <c r="S16" i="313"/>
  <c r="T16" i="313"/>
  <c r="R16" i="313"/>
  <c r="Q16" i="313"/>
  <c r="K16" i="313"/>
  <c r="H16" i="313"/>
  <c r="I16" i="313"/>
  <c r="J16" i="313"/>
  <c r="F16" i="313"/>
  <c r="C16" i="313"/>
  <c r="AL15" i="313"/>
  <c r="T15" i="313"/>
  <c r="S15" i="313"/>
  <c r="Q15" i="313"/>
  <c r="K15" i="313"/>
  <c r="F15" i="313"/>
  <c r="H15" i="313"/>
  <c r="C15" i="313"/>
  <c r="T14" i="313"/>
  <c r="S14" i="313"/>
  <c r="Q14" i="313"/>
  <c r="K14" i="313"/>
  <c r="F14" i="313"/>
  <c r="H14" i="313"/>
  <c r="C14" i="313"/>
  <c r="AL13" i="313"/>
  <c r="S13" i="313"/>
  <c r="T13" i="313"/>
  <c r="Q13" i="313"/>
  <c r="K13" i="313"/>
  <c r="H13" i="313"/>
  <c r="F13" i="313"/>
  <c r="F73" i="313"/>
  <c r="C13" i="313"/>
  <c r="BR11" i="313"/>
  <c r="AL11" i="313"/>
  <c r="BR9" i="313"/>
  <c r="CL7" i="313"/>
  <c r="CC7" i="313"/>
  <c r="BW7" i="313"/>
  <c r="AJ2" i="12"/>
  <c r="AI2" i="12"/>
  <c r="AH2" i="12"/>
  <c r="AG2" i="12"/>
  <c r="AF2" i="12"/>
  <c r="AE2" i="12"/>
  <c r="AD2" i="12"/>
  <c r="AC2" i="12"/>
  <c r="AB2" i="12"/>
  <c r="AA2" i="12"/>
  <c r="Z2" i="12"/>
  <c r="Y2" i="12"/>
  <c r="X2" i="12"/>
  <c r="W2" i="12"/>
  <c r="V2" i="12"/>
  <c r="U2" i="12"/>
  <c r="T2" i="12"/>
  <c r="S2" i="12"/>
  <c r="R2" i="12"/>
  <c r="Q2" i="12"/>
  <c r="P2" i="12"/>
  <c r="O2" i="12"/>
  <c r="G2" i="12"/>
  <c r="F2" i="12"/>
  <c r="E2" i="12"/>
  <c r="D2" i="12"/>
  <c r="C22" i="114"/>
  <c r="C23" i="114"/>
  <c r="C24" i="114"/>
  <c r="C25" i="114"/>
  <c r="C26" i="114"/>
  <c r="C27" i="114"/>
  <c r="C28" i="114"/>
  <c r="C29" i="114"/>
  <c r="C30" i="114"/>
  <c r="C31" i="114"/>
  <c r="C32" i="114"/>
  <c r="C33" i="114"/>
  <c r="C34" i="114"/>
  <c r="C35" i="114"/>
  <c r="C36" i="114"/>
  <c r="C37" i="114"/>
  <c r="C38" i="114"/>
  <c r="C39" i="114"/>
  <c r="C40" i="114"/>
  <c r="C41" i="114"/>
  <c r="C42" i="114"/>
  <c r="C43" i="114"/>
  <c r="C44" i="114"/>
  <c r="C45" i="114"/>
  <c r="C46" i="114"/>
  <c r="C47" i="114"/>
  <c r="C48" i="114"/>
  <c r="C49" i="114"/>
  <c r="C50" i="114"/>
  <c r="C51" i="114"/>
  <c r="C52" i="114"/>
  <c r="C53" i="114"/>
  <c r="C54" i="114"/>
  <c r="C55" i="114"/>
  <c r="C56" i="114"/>
  <c r="C57" i="114"/>
  <c r="C58" i="114"/>
  <c r="C59" i="114"/>
  <c r="C60" i="114"/>
  <c r="C61" i="114"/>
  <c r="C62" i="114"/>
  <c r="C63" i="114"/>
  <c r="C64" i="114"/>
  <c r="C65" i="114"/>
  <c r="C66" i="114"/>
  <c r="C67" i="114"/>
  <c r="C68" i="114"/>
  <c r="C69" i="114"/>
  <c r="C70" i="114"/>
  <c r="C71" i="114"/>
  <c r="C72" i="114"/>
  <c r="C15" i="114"/>
  <c r="C16" i="114"/>
  <c r="C17" i="114"/>
  <c r="C18" i="114"/>
  <c r="C19" i="114"/>
  <c r="C20" i="114"/>
  <c r="C21" i="114"/>
  <c r="B3" i="12"/>
  <c r="C3" i="12"/>
  <c r="B4" i="12"/>
  <c r="C4" i="12"/>
  <c r="B5" i="12"/>
  <c r="C5" i="12"/>
  <c r="B6" i="12"/>
  <c r="C6" i="12"/>
  <c r="B7" i="12"/>
  <c r="C7" i="12"/>
  <c r="B8" i="12"/>
  <c r="C8" i="12"/>
  <c r="B9" i="12"/>
  <c r="C9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B56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AR30" i="114"/>
  <c r="B2" i="12"/>
  <c r="J21" i="6"/>
  <c r="D21" i="6"/>
  <c r="AA30" i="114"/>
  <c r="BD30" i="114"/>
  <c r="BP30" i="114"/>
  <c r="K16" i="114"/>
  <c r="K20" i="114"/>
  <c r="K14" i="114"/>
  <c r="K15" i="114"/>
  <c r="K17" i="114"/>
  <c r="K18" i="114"/>
  <c r="K19" i="114"/>
  <c r="K21" i="114"/>
  <c r="K22" i="114"/>
  <c r="K23" i="114"/>
  <c r="K24" i="114"/>
  <c r="K25" i="114"/>
  <c r="K26" i="114"/>
  <c r="K27" i="114"/>
  <c r="K28" i="114"/>
  <c r="K29" i="114"/>
  <c r="K30" i="114"/>
  <c r="K31" i="114"/>
  <c r="K32" i="114"/>
  <c r="K33" i="114"/>
  <c r="K34" i="114"/>
  <c r="K35" i="114"/>
  <c r="K36" i="114"/>
  <c r="K37" i="114"/>
  <c r="K38" i="114"/>
  <c r="K39" i="114"/>
  <c r="K40" i="114"/>
  <c r="K41" i="114"/>
  <c r="K42" i="114"/>
  <c r="K43" i="114"/>
  <c r="K44" i="114"/>
  <c r="K45" i="114"/>
  <c r="K46" i="114"/>
  <c r="K47" i="114"/>
  <c r="K48" i="114"/>
  <c r="K49" i="114"/>
  <c r="K50" i="114"/>
  <c r="K51" i="114"/>
  <c r="K52" i="114"/>
  <c r="K53" i="114"/>
  <c r="K54" i="114"/>
  <c r="K55" i="114"/>
  <c r="K56" i="114"/>
  <c r="K57" i="114"/>
  <c r="K58" i="114"/>
  <c r="K59" i="114"/>
  <c r="K60" i="114"/>
  <c r="K61" i="114"/>
  <c r="K62" i="114"/>
  <c r="K63" i="114"/>
  <c r="K64" i="114"/>
  <c r="K65" i="114"/>
  <c r="K66" i="114"/>
  <c r="K67" i="114"/>
  <c r="K68" i="114"/>
  <c r="K69" i="114"/>
  <c r="K70" i="114"/>
  <c r="K71" i="114"/>
  <c r="K72" i="114"/>
  <c r="C2" i="12"/>
  <c r="AL13" i="114"/>
  <c r="AL15" i="114"/>
  <c r="CL7" i="114"/>
  <c r="CC7" i="114"/>
  <c r="BW7" i="114"/>
  <c r="Q14" i="114"/>
  <c r="Q15" i="114"/>
  <c r="Q16" i="114"/>
  <c r="Q17" i="114"/>
  <c r="Q18" i="114"/>
  <c r="Q19" i="114"/>
  <c r="Q20" i="114"/>
  <c r="Q21" i="114"/>
  <c r="Q22" i="114"/>
  <c r="Q23" i="114"/>
  <c r="Q24" i="114"/>
  <c r="Q25" i="114"/>
  <c r="Q26" i="114"/>
  <c r="Q27" i="114"/>
  <c r="Q28" i="114"/>
  <c r="Q29" i="114"/>
  <c r="Q30" i="114"/>
  <c r="Q31" i="114"/>
  <c r="Q32" i="114"/>
  <c r="Q33" i="114"/>
  <c r="Q34" i="114"/>
  <c r="Q35" i="114"/>
  <c r="Q36" i="114"/>
  <c r="Q37" i="114"/>
  <c r="Q38" i="114"/>
  <c r="Q39" i="114"/>
  <c r="Q40" i="114"/>
  <c r="Q41" i="114"/>
  <c r="Q42" i="114"/>
  <c r="Q43" i="114"/>
  <c r="Q44" i="114"/>
  <c r="Q45" i="114"/>
  <c r="Q46" i="114"/>
  <c r="Q47" i="114"/>
  <c r="Q48" i="114"/>
  <c r="Q49" i="114"/>
  <c r="Q50" i="114"/>
  <c r="Q51" i="114"/>
  <c r="Q52" i="114"/>
  <c r="Q53" i="114"/>
  <c r="Q54" i="114"/>
  <c r="Q55" i="114"/>
  <c r="Q56" i="114"/>
  <c r="Q57" i="114"/>
  <c r="Q58" i="114"/>
  <c r="Q59" i="114"/>
  <c r="Q60" i="114"/>
  <c r="Q61" i="114"/>
  <c r="Q62" i="114"/>
  <c r="Q63" i="114"/>
  <c r="Q64" i="114"/>
  <c r="Q65" i="114"/>
  <c r="Q66" i="114"/>
  <c r="Q67" i="114"/>
  <c r="Q68" i="114"/>
  <c r="Q69" i="114"/>
  <c r="Q70" i="114"/>
  <c r="Q71" i="114"/>
  <c r="Q72" i="114"/>
  <c r="Q13" i="114"/>
  <c r="S17" i="114"/>
  <c r="T17" i="114"/>
  <c r="S14" i="114"/>
  <c r="T14" i="114"/>
  <c r="S15" i="114"/>
  <c r="T15" i="114"/>
  <c r="S16" i="114"/>
  <c r="T16" i="114"/>
  <c r="S18" i="114"/>
  <c r="T18" i="114"/>
  <c r="S19" i="114"/>
  <c r="T19" i="114"/>
  <c r="S20" i="114"/>
  <c r="T20" i="114"/>
  <c r="S21" i="114"/>
  <c r="T21" i="114"/>
  <c r="S22" i="114"/>
  <c r="T22" i="114"/>
  <c r="S23" i="114"/>
  <c r="T23" i="114"/>
  <c r="S24" i="114"/>
  <c r="T24" i="114"/>
  <c r="S25" i="114"/>
  <c r="T25" i="114"/>
  <c r="S26" i="114"/>
  <c r="T26" i="114"/>
  <c r="S27" i="114"/>
  <c r="T27" i="114"/>
  <c r="S28" i="114"/>
  <c r="T28" i="114"/>
  <c r="S29" i="114"/>
  <c r="T29" i="114"/>
  <c r="S30" i="114"/>
  <c r="T30" i="114"/>
  <c r="S31" i="114"/>
  <c r="T31" i="114"/>
  <c r="S32" i="114"/>
  <c r="T32" i="114"/>
  <c r="S33" i="114"/>
  <c r="T33" i="114"/>
  <c r="S34" i="114"/>
  <c r="T34" i="114"/>
  <c r="S35" i="114"/>
  <c r="T35" i="114"/>
  <c r="S36" i="114"/>
  <c r="T36" i="114"/>
  <c r="S37" i="114"/>
  <c r="T37" i="114"/>
  <c r="S38" i="114"/>
  <c r="T38" i="114"/>
  <c r="S39" i="114"/>
  <c r="T39" i="114"/>
  <c r="S40" i="114"/>
  <c r="T40" i="114"/>
  <c r="S41" i="114"/>
  <c r="T41" i="114"/>
  <c r="S42" i="114"/>
  <c r="T42" i="114"/>
  <c r="S43" i="114"/>
  <c r="T43" i="114"/>
  <c r="S44" i="114"/>
  <c r="T44" i="114"/>
  <c r="S45" i="114"/>
  <c r="T45" i="114"/>
  <c r="S46" i="114"/>
  <c r="T46" i="114"/>
  <c r="S47" i="114"/>
  <c r="T47" i="114"/>
  <c r="S48" i="114"/>
  <c r="T48" i="114"/>
  <c r="S49" i="114"/>
  <c r="T49" i="114"/>
  <c r="S50" i="114"/>
  <c r="T50" i="114"/>
  <c r="S51" i="114"/>
  <c r="T51" i="114"/>
  <c r="S52" i="114"/>
  <c r="T52" i="114"/>
  <c r="S53" i="114"/>
  <c r="T53" i="114"/>
  <c r="S54" i="114"/>
  <c r="T54" i="114"/>
  <c r="S55" i="114"/>
  <c r="T55" i="114"/>
  <c r="S56" i="114"/>
  <c r="T56" i="114"/>
  <c r="S57" i="114"/>
  <c r="T57" i="114"/>
  <c r="S58" i="114"/>
  <c r="T58" i="114"/>
  <c r="S59" i="114"/>
  <c r="T59" i="114"/>
  <c r="S60" i="114"/>
  <c r="T60" i="114"/>
  <c r="S61" i="114"/>
  <c r="T61" i="114"/>
  <c r="S62" i="114"/>
  <c r="T62" i="114"/>
  <c r="S63" i="114"/>
  <c r="T63" i="114"/>
  <c r="S64" i="114"/>
  <c r="T64" i="114"/>
  <c r="S65" i="114"/>
  <c r="T65" i="114"/>
  <c r="S66" i="114"/>
  <c r="T66" i="114"/>
  <c r="S67" i="114"/>
  <c r="T67" i="114"/>
  <c r="S68" i="114"/>
  <c r="T68" i="114"/>
  <c r="S69" i="114"/>
  <c r="T69" i="114"/>
  <c r="S70" i="114"/>
  <c r="T70" i="114"/>
  <c r="S71" i="114"/>
  <c r="T71" i="114"/>
  <c r="S72" i="114"/>
  <c r="T72" i="114"/>
  <c r="S13" i="114"/>
  <c r="T13" i="114"/>
  <c r="N73" i="114"/>
  <c r="M73" i="114"/>
  <c r="D75" i="114"/>
  <c r="G73" i="114"/>
  <c r="F72" i="114"/>
  <c r="H72" i="114"/>
  <c r="F71" i="114"/>
  <c r="H71" i="114"/>
  <c r="F70" i="114"/>
  <c r="H70" i="114"/>
  <c r="F69" i="114"/>
  <c r="H69" i="114"/>
  <c r="F68" i="114"/>
  <c r="H68" i="114"/>
  <c r="F67" i="114"/>
  <c r="H67" i="114"/>
  <c r="U67" i="114"/>
  <c r="F66" i="114"/>
  <c r="H66" i="114"/>
  <c r="U66" i="114"/>
  <c r="F65" i="114"/>
  <c r="H65" i="114"/>
  <c r="F64" i="114"/>
  <c r="H64" i="114"/>
  <c r="U64" i="114"/>
  <c r="F63" i="114"/>
  <c r="H63" i="114"/>
  <c r="F62" i="114"/>
  <c r="H62" i="114"/>
  <c r="F61" i="114"/>
  <c r="H61" i="114"/>
  <c r="F60" i="114"/>
  <c r="H60" i="114"/>
  <c r="F59" i="114"/>
  <c r="H59" i="114"/>
  <c r="F58" i="114"/>
  <c r="H58" i="114"/>
  <c r="F57" i="114"/>
  <c r="H57" i="114"/>
  <c r="F56" i="114"/>
  <c r="H56" i="114"/>
  <c r="F55" i="114"/>
  <c r="H55" i="114"/>
  <c r="F54" i="114"/>
  <c r="H54" i="114"/>
  <c r="F53" i="114"/>
  <c r="H53" i="114"/>
  <c r="R53" i="114"/>
  <c r="F52" i="114"/>
  <c r="H52" i="114"/>
  <c r="F51" i="114"/>
  <c r="H51" i="114"/>
  <c r="F50" i="114"/>
  <c r="H50" i="114"/>
  <c r="F49" i="114"/>
  <c r="H49" i="114"/>
  <c r="F48" i="114"/>
  <c r="H48" i="114"/>
  <c r="U48" i="114"/>
  <c r="F47" i="114"/>
  <c r="H47" i="114"/>
  <c r="F46" i="114"/>
  <c r="H46" i="114"/>
  <c r="F45" i="114"/>
  <c r="H45" i="114"/>
  <c r="F44" i="114"/>
  <c r="H44" i="114"/>
  <c r="F43" i="114"/>
  <c r="H43" i="114"/>
  <c r="R43" i="114"/>
  <c r="F42" i="114"/>
  <c r="H42" i="114"/>
  <c r="F41" i="114"/>
  <c r="H41" i="114"/>
  <c r="BP40" i="114"/>
  <c r="F40" i="114"/>
  <c r="H40" i="114"/>
  <c r="R40" i="114"/>
  <c r="BP39" i="114"/>
  <c r="F39" i="114"/>
  <c r="H39" i="114"/>
  <c r="R39" i="114"/>
  <c r="BP38" i="114"/>
  <c r="F38" i="114"/>
  <c r="H38" i="114"/>
  <c r="BP37" i="114"/>
  <c r="F37" i="114"/>
  <c r="H37" i="114"/>
  <c r="BP36" i="114"/>
  <c r="F36" i="114"/>
  <c r="H36" i="114"/>
  <c r="R36" i="114"/>
  <c r="BP35" i="114"/>
  <c r="F35" i="114"/>
  <c r="H35" i="114"/>
  <c r="R35" i="114"/>
  <c r="BP34" i="114"/>
  <c r="F34" i="114"/>
  <c r="H34" i="114"/>
  <c r="F33" i="114"/>
  <c r="H33" i="114"/>
  <c r="F32" i="114"/>
  <c r="H32" i="114"/>
  <c r="R32" i="114"/>
  <c r="F31" i="114"/>
  <c r="H31" i="114"/>
  <c r="I31" i="114"/>
  <c r="J31" i="114"/>
  <c r="F30" i="114"/>
  <c r="H30" i="114"/>
  <c r="R30" i="114"/>
  <c r="F29" i="114"/>
  <c r="H29" i="114"/>
  <c r="R29" i="114"/>
  <c r="F28" i="114"/>
  <c r="H28" i="114"/>
  <c r="F27" i="114"/>
  <c r="H27" i="114"/>
  <c r="R27" i="114"/>
  <c r="F26" i="114"/>
  <c r="H26" i="114"/>
  <c r="F25" i="114"/>
  <c r="H25" i="114"/>
  <c r="F24" i="114"/>
  <c r="H24" i="114"/>
  <c r="F23" i="114"/>
  <c r="H23" i="114"/>
  <c r="I23" i="114"/>
  <c r="J23" i="114"/>
  <c r="F22" i="114"/>
  <c r="H22" i="114"/>
  <c r="I22" i="114"/>
  <c r="J22" i="114"/>
  <c r="F21" i="114"/>
  <c r="H21" i="114"/>
  <c r="F20" i="114"/>
  <c r="F19" i="114"/>
  <c r="H19" i="114"/>
  <c r="I19" i="114"/>
  <c r="J19" i="114"/>
  <c r="AP18" i="114"/>
  <c r="F18" i="114"/>
  <c r="H18" i="114"/>
  <c r="U18" i="114"/>
  <c r="F17" i="114"/>
  <c r="H17" i="114"/>
  <c r="U17" i="114"/>
  <c r="F16" i="114"/>
  <c r="H16" i="114"/>
  <c r="F15" i="114"/>
  <c r="H15" i="114"/>
  <c r="F14" i="114"/>
  <c r="H14" i="114"/>
  <c r="F13" i="114"/>
  <c r="BR11" i="114"/>
  <c r="AL11" i="114"/>
  <c r="BR9" i="114"/>
  <c r="Z7" i="6"/>
  <c r="AB7" i="6"/>
  <c r="T36" i="6"/>
  <c r="Q36" i="6"/>
  <c r="T35" i="6"/>
  <c r="Q35" i="6"/>
  <c r="T34" i="6"/>
  <c r="Q34" i="6"/>
  <c r="T33" i="6"/>
  <c r="Q33" i="6"/>
  <c r="T32" i="6"/>
  <c r="Q32" i="6"/>
  <c r="T31" i="6"/>
  <c r="Q31" i="6"/>
  <c r="T30" i="6"/>
  <c r="Q30" i="6"/>
  <c r="T29" i="6"/>
  <c r="Q29" i="6"/>
  <c r="R61" i="114"/>
  <c r="I61" i="114"/>
  <c r="J61" i="114"/>
  <c r="I18" i="114"/>
  <c r="J18" i="114"/>
  <c r="U53" i="114"/>
  <c r="R63" i="114"/>
  <c r="U63" i="114"/>
  <c r="R41" i="114"/>
  <c r="U41" i="114"/>
  <c r="I41" i="114"/>
  <c r="J41" i="114"/>
  <c r="I57" i="114"/>
  <c r="J57" i="114"/>
  <c r="R57" i="114"/>
  <c r="R37" i="114"/>
  <c r="I37" i="114"/>
  <c r="J37" i="114"/>
  <c r="R21" i="114"/>
  <c r="U21" i="114"/>
  <c r="I21" i="114"/>
  <c r="J21" i="114"/>
  <c r="R38" i="114"/>
  <c r="I38" i="114"/>
  <c r="J38" i="114"/>
  <c r="I53" i="114"/>
  <c r="J53" i="114"/>
  <c r="I35" i="114"/>
  <c r="J35" i="114"/>
  <c r="U27" i="114"/>
  <c r="I17" i="114"/>
  <c r="J17" i="114"/>
  <c r="I26" i="114"/>
  <c r="J26" i="114"/>
  <c r="R26" i="114"/>
  <c r="U42" i="114"/>
  <c r="R42" i="114"/>
  <c r="I42" i="114"/>
  <c r="J42" i="114"/>
  <c r="R46" i="114"/>
  <c r="U46" i="114"/>
  <c r="U59" i="114"/>
  <c r="I59" i="114"/>
  <c r="J59" i="114"/>
  <c r="R49" i="114"/>
  <c r="U49" i="114"/>
  <c r="I49" i="114"/>
  <c r="J49" i="114"/>
  <c r="I28" i="114"/>
  <c r="J28" i="114"/>
  <c r="R28" i="114"/>
  <c r="U28" i="114"/>
  <c r="U47" i="114"/>
  <c r="R47" i="114"/>
  <c r="I47" i="114"/>
  <c r="J47" i="114"/>
  <c r="R25" i="114"/>
  <c r="I25" i="114"/>
  <c r="J25" i="114"/>
  <c r="I60" i="114"/>
  <c r="J60" i="114"/>
  <c r="R60" i="114"/>
  <c r="I33" i="114"/>
  <c r="J33" i="114"/>
  <c r="R33" i="114"/>
  <c r="U33" i="114"/>
  <c r="U58" i="114"/>
  <c r="I58" i="114"/>
  <c r="J58" i="114"/>
  <c r="U16" i="114"/>
  <c r="R16" i="114"/>
  <c r="I24" i="114"/>
  <c r="J24" i="114"/>
  <c r="U24" i="114"/>
  <c r="R24" i="114"/>
  <c r="U44" i="114"/>
  <c r="I44" i="114"/>
  <c r="J44" i="114"/>
  <c r="R44" i="114"/>
  <c r="U55" i="114"/>
  <c r="I55" i="114"/>
  <c r="J55" i="114"/>
  <c r="R55" i="114"/>
  <c r="I62" i="114"/>
  <c r="J62" i="114"/>
  <c r="U62" i="114"/>
  <c r="R62" i="114"/>
  <c r="U65" i="114"/>
  <c r="I65" i="114"/>
  <c r="J65" i="114"/>
  <c r="R65" i="114"/>
  <c r="U57" i="114"/>
  <c r="U36" i="114"/>
  <c r="U43" i="114"/>
  <c r="R23" i="114"/>
  <c r="I67" i="114"/>
  <c r="J67" i="114"/>
  <c r="I36" i="114"/>
  <c r="J36" i="114"/>
  <c r="U38" i="114"/>
  <c r="I27" i="114"/>
  <c r="J27" i="114"/>
  <c r="I30" i="114"/>
  <c r="J30" i="114"/>
  <c r="R48" i="114"/>
  <c r="R31" i="114"/>
  <c r="I63" i="114"/>
  <c r="J63" i="114"/>
  <c r="U30" i="114"/>
  <c r="I40" i="114"/>
  <c r="J40" i="114"/>
  <c r="U40" i="114"/>
  <c r="I48" i="114"/>
  <c r="J48" i="114"/>
  <c r="U23" i="114"/>
  <c r="U37" i="114"/>
  <c r="R19" i="114"/>
  <c r="R18" i="114"/>
  <c r="U29" i="114"/>
  <c r="I68" i="114"/>
  <c r="J68" i="114"/>
  <c r="U68" i="114"/>
  <c r="R68" i="114"/>
  <c r="R72" i="114"/>
  <c r="U72" i="114"/>
  <c r="I72" i="114"/>
  <c r="J72" i="114"/>
  <c r="R45" i="114"/>
  <c r="U45" i="114"/>
  <c r="I45" i="114"/>
  <c r="J45" i="114"/>
  <c r="I50" i="114"/>
  <c r="J50" i="114"/>
  <c r="U50" i="114"/>
  <c r="R50" i="114"/>
  <c r="U15" i="114"/>
  <c r="R15" i="114"/>
  <c r="I15" i="114"/>
  <c r="J15" i="114"/>
  <c r="R54" i="114"/>
  <c r="U54" i="114"/>
  <c r="I54" i="114"/>
  <c r="J54" i="114"/>
  <c r="U69" i="114"/>
  <c r="R69" i="114"/>
  <c r="I69" i="114"/>
  <c r="J69" i="114"/>
  <c r="R56" i="114"/>
  <c r="I56" i="114"/>
  <c r="J56" i="114"/>
  <c r="U56" i="114"/>
  <c r="U51" i="114"/>
  <c r="R51" i="114"/>
  <c r="I51" i="114"/>
  <c r="J51" i="114"/>
  <c r="R34" i="114"/>
  <c r="I34" i="114"/>
  <c r="J34" i="114"/>
  <c r="U34" i="114"/>
  <c r="R70" i="114"/>
  <c r="U70" i="114"/>
  <c r="I70" i="114"/>
  <c r="J70" i="114"/>
  <c r="I52" i="114"/>
  <c r="J52" i="114"/>
  <c r="R52" i="114"/>
  <c r="U52" i="114"/>
  <c r="I71" i="114"/>
  <c r="J71" i="114"/>
  <c r="R71" i="114"/>
  <c r="U71" i="114"/>
  <c r="U22" i="114"/>
  <c r="R67" i="114"/>
  <c r="I46" i="114"/>
  <c r="J46" i="114"/>
  <c r="U39" i="114"/>
  <c r="R22" i="114"/>
  <c r="U32" i="114"/>
  <c r="R59" i="114"/>
  <c r="I16" i="114"/>
  <c r="J16" i="114"/>
  <c r="I39" i="114"/>
  <c r="J39" i="114"/>
  <c r="U19" i="114"/>
  <c r="U61" i="114"/>
  <c r="I32" i="114"/>
  <c r="J32" i="114"/>
  <c r="U26" i="114"/>
  <c r="I43" i="114"/>
  <c r="J43" i="114"/>
  <c r="R64" i="114"/>
  <c r="R66" i="114"/>
  <c r="R58" i="114"/>
  <c r="U31" i="114"/>
  <c r="U60" i="114"/>
  <c r="U35" i="114"/>
  <c r="I66" i="114"/>
  <c r="J66" i="114"/>
  <c r="U25" i="114"/>
  <c r="I64" i="114"/>
  <c r="J64" i="114"/>
  <c r="I29" i="114"/>
  <c r="J29" i="114"/>
  <c r="K13" i="114"/>
  <c r="R17" i="114"/>
  <c r="H20" i="114"/>
  <c r="I20" i="114"/>
  <c r="J20" i="114"/>
  <c r="R20" i="114"/>
  <c r="U20" i="114"/>
  <c r="R50" i="376"/>
  <c r="U50" i="376"/>
  <c r="I50" i="376"/>
  <c r="J50" i="376"/>
  <c r="I13" i="377"/>
  <c r="U13" i="377"/>
  <c r="R13" i="377"/>
  <c r="R14" i="376"/>
  <c r="U14" i="376"/>
  <c r="I14" i="376"/>
  <c r="J14" i="376"/>
  <c r="R19" i="376"/>
  <c r="U19" i="376"/>
  <c r="I19" i="376"/>
  <c r="J19" i="376"/>
  <c r="I34" i="376"/>
  <c r="J34" i="376"/>
  <c r="U34" i="376"/>
  <c r="R34" i="376"/>
  <c r="I47" i="376"/>
  <c r="J47" i="376"/>
  <c r="U47" i="376"/>
  <c r="R47" i="376"/>
  <c r="I70" i="376"/>
  <c r="J70" i="376"/>
  <c r="R70" i="376"/>
  <c r="U70" i="376"/>
  <c r="BP29" i="377"/>
  <c r="AA29" i="377"/>
  <c r="AR29" i="377"/>
  <c r="BD29" i="377"/>
  <c r="I18" i="377"/>
  <c r="J18" i="377"/>
  <c r="U18" i="377"/>
  <c r="R18" i="377"/>
  <c r="R22" i="377"/>
  <c r="I22" i="377"/>
  <c r="J22" i="377"/>
  <c r="U22" i="377"/>
  <c r="I30" i="377"/>
  <c r="J30" i="377"/>
  <c r="U30" i="377"/>
  <c r="R30" i="377"/>
  <c r="I40" i="377"/>
  <c r="J40" i="377"/>
  <c r="U40" i="377"/>
  <c r="R40" i="377"/>
  <c r="I49" i="377"/>
  <c r="J49" i="377"/>
  <c r="U49" i="377"/>
  <c r="R49" i="377"/>
  <c r="I61" i="377"/>
  <c r="J61" i="377"/>
  <c r="U61" i="377"/>
  <c r="R61" i="377"/>
  <c r="R62" i="378"/>
  <c r="I62" i="378"/>
  <c r="J62" i="378"/>
  <c r="U62" i="378"/>
  <c r="R62" i="379"/>
  <c r="I62" i="379"/>
  <c r="J62" i="379"/>
  <c r="U62" i="379"/>
  <c r="R27" i="377"/>
  <c r="U27" i="377"/>
  <c r="I27" i="377"/>
  <c r="J27" i="377"/>
  <c r="R41" i="377"/>
  <c r="I41" i="377"/>
  <c r="J41" i="377"/>
  <c r="U41" i="377"/>
  <c r="I66" i="377"/>
  <c r="J66" i="377"/>
  <c r="R66" i="377"/>
  <c r="U66" i="377"/>
  <c r="I24" i="378"/>
  <c r="J24" i="378"/>
  <c r="U24" i="378"/>
  <c r="R24" i="378"/>
  <c r="R13" i="376"/>
  <c r="I13" i="376"/>
  <c r="U13" i="376"/>
  <c r="H73" i="376"/>
  <c r="R27" i="376"/>
  <c r="U27" i="376"/>
  <c r="I27" i="376"/>
  <c r="J27" i="376"/>
  <c r="U41" i="376"/>
  <c r="R41" i="376"/>
  <c r="I41" i="376"/>
  <c r="J41" i="376"/>
  <c r="R53" i="376"/>
  <c r="I53" i="376"/>
  <c r="J53" i="376"/>
  <c r="U53" i="376"/>
  <c r="I66" i="376"/>
  <c r="J66" i="376"/>
  <c r="U66" i="376"/>
  <c r="R66" i="376"/>
  <c r="R33" i="377"/>
  <c r="U33" i="377"/>
  <c r="I33" i="377"/>
  <c r="J33" i="377"/>
  <c r="I39" i="377"/>
  <c r="J39" i="377"/>
  <c r="R39" i="377"/>
  <c r="U39" i="377"/>
  <c r="R46" i="377"/>
  <c r="U46" i="377"/>
  <c r="I46" i="377"/>
  <c r="J46" i="377"/>
  <c r="R57" i="377"/>
  <c r="U57" i="377"/>
  <c r="I57" i="377"/>
  <c r="J57" i="377"/>
  <c r="I69" i="377"/>
  <c r="J69" i="377"/>
  <c r="U69" i="377"/>
  <c r="R69" i="377"/>
  <c r="R17" i="378"/>
  <c r="I17" i="378"/>
  <c r="J17" i="378"/>
  <c r="U17" i="378"/>
  <c r="R27" i="378"/>
  <c r="I27" i="378"/>
  <c r="J27" i="378"/>
  <c r="U27" i="378"/>
  <c r="I55" i="378"/>
  <c r="J55" i="378"/>
  <c r="R55" i="378"/>
  <c r="U55" i="378"/>
  <c r="I37" i="379"/>
  <c r="J37" i="379"/>
  <c r="U37" i="379"/>
  <c r="R37" i="379"/>
  <c r="R39" i="379"/>
  <c r="U39" i="379"/>
  <c r="I39" i="379"/>
  <c r="J39" i="379"/>
  <c r="I23" i="376"/>
  <c r="J23" i="376"/>
  <c r="U23" i="376"/>
  <c r="R23" i="376"/>
  <c r="R53" i="377"/>
  <c r="I53" i="377"/>
  <c r="J53" i="377"/>
  <c r="U53" i="377"/>
  <c r="R65" i="380"/>
  <c r="U65" i="380"/>
  <c r="I65" i="380"/>
  <c r="J65" i="380"/>
  <c r="BD29" i="376"/>
  <c r="AA29" i="376"/>
  <c r="AR29" i="376"/>
  <c r="BP29" i="376"/>
  <c r="I18" i="376"/>
  <c r="J18" i="376"/>
  <c r="U18" i="376"/>
  <c r="R18" i="376"/>
  <c r="I22" i="376"/>
  <c r="J22" i="376"/>
  <c r="R22" i="376"/>
  <c r="U22" i="376"/>
  <c r="R30" i="376"/>
  <c r="I30" i="376"/>
  <c r="J30" i="376"/>
  <c r="U30" i="376"/>
  <c r="R40" i="376"/>
  <c r="I40" i="376"/>
  <c r="J40" i="376"/>
  <c r="U40" i="376"/>
  <c r="I49" i="376"/>
  <c r="J49" i="376"/>
  <c r="U49" i="376"/>
  <c r="R49" i="376"/>
  <c r="I61" i="376"/>
  <c r="J61" i="376"/>
  <c r="U61" i="376"/>
  <c r="R61" i="376"/>
  <c r="R24" i="377"/>
  <c r="U24" i="377"/>
  <c r="I24" i="377"/>
  <c r="J24" i="377"/>
  <c r="I29" i="377"/>
  <c r="J29" i="377"/>
  <c r="U29" i="377"/>
  <c r="R29" i="377"/>
  <c r="I38" i="377"/>
  <c r="J38" i="377"/>
  <c r="R38" i="377"/>
  <c r="U38" i="377"/>
  <c r="I51" i="377"/>
  <c r="J51" i="377"/>
  <c r="U51" i="377"/>
  <c r="R51" i="377"/>
  <c r="R65" i="377"/>
  <c r="U65" i="377"/>
  <c r="I65" i="377"/>
  <c r="J65" i="377"/>
  <c r="I22" i="378"/>
  <c r="J22" i="378"/>
  <c r="U22" i="378"/>
  <c r="R22" i="378"/>
  <c r="I61" i="378"/>
  <c r="J61" i="378"/>
  <c r="R61" i="378"/>
  <c r="U61" i="378"/>
  <c r="I68" i="378"/>
  <c r="J68" i="378"/>
  <c r="R68" i="378"/>
  <c r="U68" i="378"/>
  <c r="I70" i="378"/>
  <c r="J70" i="378"/>
  <c r="U70" i="378"/>
  <c r="R70" i="378"/>
  <c r="I17" i="379"/>
  <c r="J17" i="379"/>
  <c r="R17" i="379"/>
  <c r="U17" i="379"/>
  <c r="R19" i="379"/>
  <c r="U19" i="379"/>
  <c r="I19" i="379"/>
  <c r="J19" i="379"/>
  <c r="R33" i="379"/>
  <c r="I33" i="379"/>
  <c r="J33" i="379"/>
  <c r="U33" i="379"/>
  <c r="R44" i="380"/>
  <c r="I44" i="380"/>
  <c r="J44" i="380"/>
  <c r="U44" i="380"/>
  <c r="R53" i="380"/>
  <c r="I53" i="380"/>
  <c r="J53" i="380"/>
  <c r="U53" i="380"/>
  <c r="R33" i="376"/>
  <c r="U33" i="376"/>
  <c r="I33" i="376"/>
  <c r="J33" i="376"/>
  <c r="R39" i="376"/>
  <c r="I39" i="376"/>
  <c r="J39" i="376"/>
  <c r="U39" i="376"/>
  <c r="R46" i="376"/>
  <c r="U46" i="376"/>
  <c r="I46" i="376"/>
  <c r="J46" i="376"/>
  <c r="R57" i="376"/>
  <c r="I57" i="376"/>
  <c r="J57" i="376"/>
  <c r="U57" i="376"/>
  <c r="I69" i="376"/>
  <c r="J69" i="376"/>
  <c r="U69" i="376"/>
  <c r="R69" i="376"/>
  <c r="R17" i="377"/>
  <c r="I17" i="377"/>
  <c r="J17" i="377"/>
  <c r="U17" i="377"/>
  <c r="I20" i="377"/>
  <c r="J20" i="377"/>
  <c r="R20" i="377"/>
  <c r="U20" i="377"/>
  <c r="R37" i="377"/>
  <c r="I37" i="377"/>
  <c r="J37" i="377"/>
  <c r="U37" i="377"/>
  <c r="R48" i="377"/>
  <c r="I48" i="377"/>
  <c r="J48" i="377"/>
  <c r="U48" i="377"/>
  <c r="R60" i="377"/>
  <c r="I60" i="377"/>
  <c r="J60" i="377"/>
  <c r="U60" i="377"/>
  <c r="R35" i="378"/>
  <c r="I35" i="378"/>
  <c r="J35" i="378"/>
  <c r="U35" i="378"/>
  <c r="R48" i="378"/>
  <c r="I48" i="378"/>
  <c r="J48" i="378"/>
  <c r="U48" i="378"/>
  <c r="I60" i="379"/>
  <c r="J60" i="379"/>
  <c r="U60" i="379"/>
  <c r="R60" i="379"/>
  <c r="I55" i="379"/>
  <c r="J55" i="379"/>
  <c r="R55" i="379"/>
  <c r="U55" i="379"/>
  <c r="R24" i="376"/>
  <c r="I24" i="376"/>
  <c r="J24" i="376"/>
  <c r="U24" i="376"/>
  <c r="I29" i="376"/>
  <c r="J29" i="376"/>
  <c r="U29" i="376"/>
  <c r="R29" i="376"/>
  <c r="I38" i="376"/>
  <c r="J38" i="376"/>
  <c r="U38" i="376"/>
  <c r="R38" i="376"/>
  <c r="I51" i="376"/>
  <c r="J51" i="376"/>
  <c r="R51" i="376"/>
  <c r="U51" i="376"/>
  <c r="R65" i="376"/>
  <c r="I65" i="376"/>
  <c r="J65" i="376"/>
  <c r="U65" i="376"/>
  <c r="I28" i="377"/>
  <c r="J28" i="377"/>
  <c r="U28" i="377"/>
  <c r="R28" i="377"/>
  <c r="I36" i="377"/>
  <c r="J36" i="377"/>
  <c r="U36" i="377"/>
  <c r="R36" i="377"/>
  <c r="I44" i="377"/>
  <c r="J44" i="377"/>
  <c r="U44" i="377"/>
  <c r="R44" i="377"/>
  <c r="I55" i="377"/>
  <c r="J55" i="377"/>
  <c r="R55" i="377"/>
  <c r="U55" i="377"/>
  <c r="R68" i="377"/>
  <c r="I68" i="377"/>
  <c r="J68" i="377"/>
  <c r="U68" i="377"/>
  <c r="R14" i="378"/>
  <c r="I14" i="378"/>
  <c r="J14" i="378"/>
  <c r="U14" i="378"/>
  <c r="I41" i="378"/>
  <c r="J41" i="378"/>
  <c r="U41" i="378"/>
  <c r="R41" i="378"/>
  <c r="I24" i="379"/>
  <c r="J24" i="379"/>
  <c r="U24" i="379"/>
  <c r="R24" i="379"/>
  <c r="R50" i="379"/>
  <c r="I50" i="379"/>
  <c r="J50" i="379"/>
  <c r="U50" i="379"/>
  <c r="R50" i="380"/>
  <c r="U50" i="380"/>
  <c r="I50" i="380"/>
  <c r="J50" i="380"/>
  <c r="BP29" i="394"/>
  <c r="BD29" i="394"/>
  <c r="AA29" i="394"/>
  <c r="AR29" i="394"/>
  <c r="R62" i="376"/>
  <c r="I62" i="376"/>
  <c r="J62" i="376"/>
  <c r="U62" i="376"/>
  <c r="R50" i="378"/>
  <c r="U50" i="378"/>
  <c r="I50" i="378"/>
  <c r="J50" i="378"/>
  <c r="I58" i="376"/>
  <c r="J58" i="376"/>
  <c r="U58" i="376"/>
  <c r="R58" i="376"/>
  <c r="I17" i="376"/>
  <c r="J17" i="376"/>
  <c r="U17" i="376"/>
  <c r="R17" i="376"/>
  <c r="I20" i="376"/>
  <c r="J20" i="376"/>
  <c r="U20" i="376"/>
  <c r="R20" i="376"/>
  <c r="I37" i="376"/>
  <c r="J37" i="376"/>
  <c r="U37" i="376"/>
  <c r="R37" i="376"/>
  <c r="R48" i="376"/>
  <c r="I48" i="376"/>
  <c r="J48" i="376"/>
  <c r="U48" i="376"/>
  <c r="R60" i="376"/>
  <c r="I60" i="376"/>
  <c r="J60" i="376"/>
  <c r="U60" i="376"/>
  <c r="I23" i="377"/>
  <c r="J23" i="377"/>
  <c r="U23" i="377"/>
  <c r="R23" i="377"/>
  <c r="R35" i="377"/>
  <c r="I35" i="377"/>
  <c r="J35" i="377"/>
  <c r="U35" i="377"/>
  <c r="R50" i="377"/>
  <c r="U50" i="377"/>
  <c r="I50" i="377"/>
  <c r="J50" i="377"/>
  <c r="U62" i="377"/>
  <c r="R62" i="377"/>
  <c r="I62" i="377"/>
  <c r="J62" i="377"/>
  <c r="R19" i="378"/>
  <c r="U19" i="378"/>
  <c r="I19" i="378"/>
  <c r="J19" i="378"/>
  <c r="R33" i="378"/>
  <c r="I33" i="378"/>
  <c r="J33" i="378"/>
  <c r="U33" i="378"/>
  <c r="R46" i="378"/>
  <c r="I46" i="378"/>
  <c r="J46" i="378"/>
  <c r="U46" i="378"/>
  <c r="I53" i="378"/>
  <c r="J53" i="378"/>
  <c r="R53" i="378"/>
  <c r="U53" i="378"/>
  <c r="R57" i="378"/>
  <c r="I57" i="378"/>
  <c r="J57" i="378"/>
  <c r="U57" i="378"/>
  <c r="R27" i="379"/>
  <c r="U27" i="379"/>
  <c r="I27" i="379"/>
  <c r="J27" i="379"/>
  <c r="R22" i="380"/>
  <c r="I22" i="380"/>
  <c r="J22" i="380"/>
  <c r="U22" i="380"/>
  <c r="R46" i="380"/>
  <c r="I46" i="380"/>
  <c r="J46" i="380"/>
  <c r="U46" i="380"/>
  <c r="R55" i="380"/>
  <c r="I55" i="380"/>
  <c r="J55" i="380"/>
  <c r="U55" i="380"/>
  <c r="R68" i="380"/>
  <c r="I68" i="380"/>
  <c r="J68" i="380"/>
  <c r="U68" i="380"/>
  <c r="R35" i="376"/>
  <c r="U35" i="376"/>
  <c r="I35" i="376"/>
  <c r="J35" i="376"/>
  <c r="I68" i="379"/>
  <c r="J68" i="379"/>
  <c r="R68" i="379"/>
  <c r="U68" i="379"/>
  <c r="R28" i="376"/>
  <c r="I28" i="376"/>
  <c r="J28" i="376"/>
  <c r="U28" i="376"/>
  <c r="I36" i="376"/>
  <c r="J36" i="376"/>
  <c r="R36" i="376"/>
  <c r="U36" i="376"/>
  <c r="R44" i="376"/>
  <c r="I44" i="376"/>
  <c r="J44" i="376"/>
  <c r="U44" i="376"/>
  <c r="R55" i="376"/>
  <c r="I55" i="376"/>
  <c r="J55" i="376"/>
  <c r="U55" i="376"/>
  <c r="I68" i="376"/>
  <c r="J68" i="376"/>
  <c r="U68" i="376"/>
  <c r="R68" i="376"/>
  <c r="R19" i="377"/>
  <c r="U19" i="377"/>
  <c r="I19" i="377"/>
  <c r="J19" i="377"/>
  <c r="I34" i="377"/>
  <c r="J34" i="377"/>
  <c r="U34" i="377"/>
  <c r="R34" i="377"/>
  <c r="I47" i="377"/>
  <c r="J47" i="377"/>
  <c r="U47" i="377"/>
  <c r="R47" i="377"/>
  <c r="I58" i="377"/>
  <c r="J58" i="377"/>
  <c r="U58" i="377"/>
  <c r="R58" i="377"/>
  <c r="R70" i="377"/>
  <c r="U70" i="377"/>
  <c r="I70" i="377"/>
  <c r="J70" i="377"/>
  <c r="BP29" i="378"/>
  <c r="BD29" i="378"/>
  <c r="AA29" i="378"/>
  <c r="AR29" i="378"/>
  <c r="I18" i="378"/>
  <c r="J18" i="378"/>
  <c r="U18" i="378"/>
  <c r="R18" i="378"/>
  <c r="I39" i="378"/>
  <c r="J39" i="378"/>
  <c r="U39" i="378"/>
  <c r="R39" i="378"/>
  <c r="H73" i="379"/>
  <c r="I22" i="379"/>
  <c r="J22" i="379"/>
  <c r="R22" i="379"/>
  <c r="U22" i="379"/>
  <c r="I44" i="379"/>
  <c r="J44" i="379"/>
  <c r="R44" i="379"/>
  <c r="U44" i="379"/>
  <c r="R27" i="380"/>
  <c r="U27" i="380"/>
  <c r="I27" i="380"/>
  <c r="J27" i="380"/>
  <c r="R60" i="380"/>
  <c r="I60" i="380"/>
  <c r="J60" i="380"/>
  <c r="U60" i="380"/>
  <c r="F73" i="376"/>
  <c r="U16" i="377"/>
  <c r="U52" i="377"/>
  <c r="I31" i="381"/>
  <c r="J31" i="381"/>
  <c r="U31" i="381"/>
  <c r="R55" i="381"/>
  <c r="I55" i="381"/>
  <c r="J55" i="381"/>
  <c r="R62" i="381"/>
  <c r="I62" i="381"/>
  <c r="J62" i="381"/>
  <c r="I72" i="381"/>
  <c r="J72" i="381"/>
  <c r="U72" i="381"/>
  <c r="R72" i="381"/>
  <c r="I21" i="385"/>
  <c r="J21" i="385"/>
  <c r="R21" i="385"/>
  <c r="R63" i="387"/>
  <c r="I63" i="387"/>
  <c r="J63" i="387"/>
  <c r="U63" i="387"/>
  <c r="I21" i="376"/>
  <c r="J21" i="376"/>
  <c r="I52" i="376"/>
  <c r="J52" i="376"/>
  <c r="I67" i="376"/>
  <c r="J67" i="376"/>
  <c r="I14" i="379"/>
  <c r="J14" i="379"/>
  <c r="I26" i="380"/>
  <c r="J26" i="380"/>
  <c r="U26" i="380"/>
  <c r="R26" i="380"/>
  <c r="I54" i="380"/>
  <c r="J54" i="380"/>
  <c r="U54" i="380"/>
  <c r="R54" i="380"/>
  <c r="I57" i="380"/>
  <c r="J57" i="380"/>
  <c r="U14" i="382"/>
  <c r="R14" i="382"/>
  <c r="I14" i="382"/>
  <c r="J14" i="382"/>
  <c r="I24" i="380"/>
  <c r="J24" i="380"/>
  <c r="I63" i="380"/>
  <c r="J63" i="380"/>
  <c r="U63" i="380"/>
  <c r="R37" i="381"/>
  <c r="I37" i="381"/>
  <c r="J37" i="381"/>
  <c r="R60" i="381"/>
  <c r="I60" i="381"/>
  <c r="J60" i="381"/>
  <c r="R23" i="382"/>
  <c r="I23" i="382"/>
  <c r="J23" i="382"/>
  <c r="U23" i="382"/>
  <c r="R42" i="382"/>
  <c r="I42" i="382"/>
  <c r="J42" i="382"/>
  <c r="U42" i="382"/>
  <c r="I68" i="382"/>
  <c r="J68" i="382"/>
  <c r="H73" i="383"/>
  <c r="U13" i="383"/>
  <c r="R13" i="383"/>
  <c r="I13" i="383"/>
  <c r="U14" i="383"/>
  <c r="R14" i="383"/>
  <c r="I14" i="383"/>
  <c r="J14" i="383"/>
  <c r="U56" i="383"/>
  <c r="R56" i="383"/>
  <c r="I56" i="383"/>
  <c r="J56" i="383"/>
  <c r="I70" i="383"/>
  <c r="J70" i="383"/>
  <c r="U70" i="383"/>
  <c r="R70" i="383"/>
  <c r="I35" i="384"/>
  <c r="J35" i="384"/>
  <c r="U35" i="384"/>
  <c r="R35" i="384"/>
  <c r="I39" i="384"/>
  <c r="J39" i="384"/>
  <c r="U39" i="384"/>
  <c r="R39" i="384"/>
  <c r="R51" i="384"/>
  <c r="I51" i="384"/>
  <c r="J51" i="384"/>
  <c r="U51" i="384"/>
  <c r="R66" i="385"/>
  <c r="I66" i="385"/>
  <c r="J66" i="385"/>
  <c r="U66" i="385"/>
  <c r="R15" i="386"/>
  <c r="I15" i="386"/>
  <c r="J15" i="386"/>
  <c r="U15" i="386"/>
  <c r="I35" i="386"/>
  <c r="J35" i="386"/>
  <c r="U35" i="386"/>
  <c r="R35" i="386"/>
  <c r="R42" i="386"/>
  <c r="I42" i="386"/>
  <c r="J42" i="386"/>
  <c r="R17" i="387"/>
  <c r="I17" i="387"/>
  <c r="J17" i="387"/>
  <c r="U17" i="387"/>
  <c r="R51" i="387"/>
  <c r="I51" i="387"/>
  <c r="J51" i="387"/>
  <c r="U51" i="387"/>
  <c r="R55" i="388"/>
  <c r="I55" i="388"/>
  <c r="J55" i="388"/>
  <c r="U55" i="388"/>
  <c r="U21" i="376"/>
  <c r="R71" i="383"/>
  <c r="I71" i="383"/>
  <c r="J71" i="383"/>
  <c r="U71" i="383"/>
  <c r="I59" i="384"/>
  <c r="J59" i="384"/>
  <c r="R59" i="384"/>
  <c r="R25" i="390"/>
  <c r="I25" i="390"/>
  <c r="J25" i="390"/>
  <c r="U25" i="390"/>
  <c r="I16" i="376"/>
  <c r="J16" i="376"/>
  <c r="I59" i="376"/>
  <c r="J59" i="376"/>
  <c r="I42" i="379"/>
  <c r="J42" i="379"/>
  <c r="U42" i="379"/>
  <c r="H73" i="380"/>
  <c r="I69" i="381"/>
  <c r="J69" i="381"/>
  <c r="U69" i="381"/>
  <c r="I16" i="385"/>
  <c r="J16" i="385"/>
  <c r="R16" i="385"/>
  <c r="U16" i="385"/>
  <c r="I20" i="378"/>
  <c r="J20" i="378"/>
  <c r="R23" i="378"/>
  <c r="U36" i="378"/>
  <c r="U47" i="378"/>
  <c r="U52" i="378"/>
  <c r="R60" i="378"/>
  <c r="I21" i="379"/>
  <c r="J21" i="379"/>
  <c r="U23" i="379"/>
  <c r="U45" i="379"/>
  <c r="R45" i="379"/>
  <c r="U64" i="379"/>
  <c r="R64" i="379"/>
  <c r="U67" i="379"/>
  <c r="I35" i="380"/>
  <c r="J35" i="380"/>
  <c r="I39" i="380"/>
  <c r="J39" i="380"/>
  <c r="I70" i="380"/>
  <c r="J70" i="380"/>
  <c r="I71" i="380"/>
  <c r="J71" i="380"/>
  <c r="U71" i="380"/>
  <c r="R27" i="381"/>
  <c r="U27" i="381"/>
  <c r="R31" i="381"/>
  <c r="R53" i="381"/>
  <c r="I53" i="381"/>
  <c r="J53" i="381"/>
  <c r="R68" i="381"/>
  <c r="I68" i="381"/>
  <c r="J68" i="381"/>
  <c r="U22" i="382"/>
  <c r="R22" i="382"/>
  <c r="I22" i="382"/>
  <c r="J22" i="382"/>
  <c r="U58" i="382"/>
  <c r="R58" i="382"/>
  <c r="I58" i="382"/>
  <c r="J58" i="382"/>
  <c r="R64" i="382"/>
  <c r="I64" i="382"/>
  <c r="J64" i="382"/>
  <c r="U43" i="384"/>
  <c r="R43" i="384"/>
  <c r="I43" i="384"/>
  <c r="J43" i="384"/>
  <c r="I14" i="386"/>
  <c r="J14" i="386"/>
  <c r="U14" i="386"/>
  <c r="R14" i="386"/>
  <c r="R63" i="386"/>
  <c r="I63" i="386"/>
  <c r="J63" i="386"/>
  <c r="U63" i="386"/>
  <c r="R15" i="387"/>
  <c r="I15" i="387"/>
  <c r="J15" i="387"/>
  <c r="U15" i="387"/>
  <c r="I16" i="387"/>
  <c r="J16" i="387"/>
  <c r="R16" i="387"/>
  <c r="U16" i="387"/>
  <c r="R38" i="387"/>
  <c r="I38" i="387"/>
  <c r="J38" i="387"/>
  <c r="U38" i="387"/>
  <c r="R58" i="387"/>
  <c r="I58" i="387"/>
  <c r="J58" i="387"/>
  <c r="U58" i="387"/>
  <c r="I45" i="389"/>
  <c r="J45" i="389"/>
  <c r="U45" i="389"/>
  <c r="R45" i="389"/>
  <c r="R48" i="389"/>
  <c r="U48" i="389"/>
  <c r="I48" i="389"/>
  <c r="J48" i="389"/>
  <c r="R63" i="390"/>
  <c r="I63" i="390"/>
  <c r="J63" i="390"/>
  <c r="U63" i="390"/>
  <c r="R17" i="391"/>
  <c r="I17" i="391"/>
  <c r="J17" i="391"/>
  <c r="U17" i="391"/>
  <c r="I29" i="393"/>
  <c r="J29" i="393"/>
  <c r="U29" i="393"/>
  <c r="R29" i="393"/>
  <c r="I21" i="395"/>
  <c r="J21" i="395"/>
  <c r="U21" i="395"/>
  <c r="R21" i="395"/>
  <c r="I46" i="395"/>
  <c r="J46" i="395"/>
  <c r="U46" i="395"/>
  <c r="R46" i="395"/>
  <c r="R69" i="395"/>
  <c r="I69" i="395"/>
  <c r="J69" i="395"/>
  <c r="U69" i="395"/>
  <c r="U67" i="376"/>
  <c r="U26" i="379"/>
  <c r="R26" i="379"/>
  <c r="U35" i="379"/>
  <c r="I71" i="379"/>
  <c r="J71" i="379"/>
  <c r="U71" i="379"/>
  <c r="I15" i="381"/>
  <c r="J15" i="381"/>
  <c r="U15" i="381"/>
  <c r="U75" i="381"/>
  <c r="I61" i="381"/>
  <c r="J61" i="381"/>
  <c r="U61" i="381"/>
  <c r="R68" i="386"/>
  <c r="I68" i="386"/>
  <c r="J68" i="386"/>
  <c r="U68" i="386"/>
  <c r="H14" i="377"/>
  <c r="H73" i="377"/>
  <c r="I52" i="377"/>
  <c r="J52" i="377"/>
  <c r="I67" i="377"/>
  <c r="J67" i="377"/>
  <c r="I35" i="379"/>
  <c r="J35" i="379"/>
  <c r="I59" i="379"/>
  <c r="J59" i="379"/>
  <c r="I64" i="380"/>
  <c r="J64" i="380"/>
  <c r="U64" i="380"/>
  <c r="R64" i="380"/>
  <c r="R70" i="381"/>
  <c r="I70" i="381"/>
  <c r="J70" i="381"/>
  <c r="R30" i="384"/>
  <c r="I30" i="384"/>
  <c r="J30" i="384"/>
  <c r="U30" i="384"/>
  <c r="R36" i="386"/>
  <c r="I36" i="386"/>
  <c r="J36" i="386"/>
  <c r="U36" i="386"/>
  <c r="U56" i="378"/>
  <c r="R56" i="378"/>
  <c r="U15" i="376"/>
  <c r="U25" i="376"/>
  <c r="U31" i="376"/>
  <c r="U42" i="376"/>
  <c r="U63" i="376"/>
  <c r="U71" i="376"/>
  <c r="U15" i="377"/>
  <c r="U25" i="377"/>
  <c r="U31" i="377"/>
  <c r="U42" i="377"/>
  <c r="U63" i="377"/>
  <c r="U71" i="377"/>
  <c r="U15" i="378"/>
  <c r="U26" i="378"/>
  <c r="R26" i="378"/>
  <c r="R30" i="378"/>
  <c r="R44" i="378"/>
  <c r="R49" i="378"/>
  <c r="R66" i="378"/>
  <c r="U54" i="379"/>
  <c r="R54" i="379"/>
  <c r="I63" i="379"/>
  <c r="J63" i="379"/>
  <c r="U63" i="379"/>
  <c r="F73" i="380"/>
  <c r="I26" i="381"/>
  <c r="J26" i="381"/>
  <c r="U26" i="381"/>
  <c r="R26" i="381"/>
  <c r="R46" i="381"/>
  <c r="U46" i="381"/>
  <c r="R48" i="381"/>
  <c r="U48" i="381"/>
  <c r="R50" i="381"/>
  <c r="U50" i="381"/>
  <c r="U55" i="381"/>
  <c r="R57" i="381"/>
  <c r="U57" i="381"/>
  <c r="R69" i="381"/>
  <c r="I52" i="382"/>
  <c r="J52" i="382"/>
  <c r="R52" i="382"/>
  <c r="U52" i="382"/>
  <c r="U62" i="382"/>
  <c r="R62" i="382"/>
  <c r="I62" i="382"/>
  <c r="J62" i="382"/>
  <c r="R63" i="382"/>
  <c r="I63" i="382"/>
  <c r="J63" i="382"/>
  <c r="I67" i="382"/>
  <c r="J67" i="382"/>
  <c r="R67" i="382"/>
  <c r="U67" i="382"/>
  <c r="F73" i="383"/>
  <c r="H28" i="384"/>
  <c r="F73" i="384"/>
  <c r="R34" i="384"/>
  <c r="I34" i="384"/>
  <c r="J34" i="384"/>
  <c r="U34" i="384"/>
  <c r="R38" i="384"/>
  <c r="I38" i="384"/>
  <c r="J38" i="384"/>
  <c r="U38" i="384"/>
  <c r="R42" i="384"/>
  <c r="I42" i="384"/>
  <c r="J42" i="384"/>
  <c r="U42" i="384"/>
  <c r="I14" i="385"/>
  <c r="J14" i="385"/>
  <c r="U14" i="385"/>
  <c r="R14" i="385"/>
  <c r="R72" i="385"/>
  <c r="I72" i="385"/>
  <c r="J72" i="385"/>
  <c r="U72" i="385"/>
  <c r="U53" i="386"/>
  <c r="R53" i="386"/>
  <c r="I53" i="386"/>
  <c r="J53" i="386"/>
  <c r="I62" i="386"/>
  <c r="J62" i="386"/>
  <c r="U62" i="386"/>
  <c r="R62" i="386"/>
  <c r="R28" i="387"/>
  <c r="I28" i="387"/>
  <c r="J28" i="387"/>
  <c r="U28" i="387"/>
  <c r="I37" i="387"/>
  <c r="J37" i="387"/>
  <c r="U37" i="387"/>
  <c r="R37" i="387"/>
  <c r="R15" i="388"/>
  <c r="I15" i="388"/>
  <c r="J15" i="388"/>
  <c r="U15" i="388"/>
  <c r="R60" i="390"/>
  <c r="I60" i="390"/>
  <c r="J60" i="390"/>
  <c r="U60" i="390"/>
  <c r="I32" i="380"/>
  <c r="J32" i="380"/>
  <c r="U32" i="380"/>
  <c r="R32" i="380"/>
  <c r="I43" i="382"/>
  <c r="J43" i="382"/>
  <c r="U43" i="382"/>
  <c r="I52" i="384"/>
  <c r="J52" i="384"/>
  <c r="R52" i="384"/>
  <c r="U52" i="384"/>
  <c r="I16" i="377"/>
  <c r="J16" i="377"/>
  <c r="U45" i="378"/>
  <c r="R45" i="378"/>
  <c r="I71" i="381"/>
  <c r="J71" i="381"/>
  <c r="U71" i="381"/>
  <c r="R58" i="383"/>
  <c r="I58" i="383"/>
  <c r="J58" i="383"/>
  <c r="U58" i="383"/>
  <c r="I67" i="386"/>
  <c r="J67" i="386"/>
  <c r="R67" i="386"/>
  <c r="U67" i="386"/>
  <c r="I40" i="378"/>
  <c r="J40" i="378"/>
  <c r="I67" i="378"/>
  <c r="J67" i="378"/>
  <c r="I15" i="379"/>
  <c r="J15" i="379"/>
  <c r="J73" i="379"/>
  <c r="U15" i="379"/>
  <c r="I72" i="380"/>
  <c r="J72" i="380"/>
  <c r="U72" i="380"/>
  <c r="R72" i="380"/>
  <c r="R15" i="385"/>
  <c r="I15" i="385"/>
  <c r="J15" i="385"/>
  <c r="U15" i="385"/>
  <c r="R16" i="376"/>
  <c r="R52" i="376"/>
  <c r="R59" i="376"/>
  <c r="R21" i="377"/>
  <c r="R59" i="377"/>
  <c r="R67" i="377"/>
  <c r="H13" i="378"/>
  <c r="R16" i="378"/>
  <c r="I26" i="378"/>
  <c r="J26" i="378"/>
  <c r="I31" i="378"/>
  <c r="J31" i="378"/>
  <c r="U32" i="378"/>
  <c r="R32" i="378"/>
  <c r="R40" i="378"/>
  <c r="R14" i="379"/>
  <c r="I16" i="379"/>
  <c r="J16" i="379"/>
  <c r="I31" i="379"/>
  <c r="J31" i="379"/>
  <c r="U31" i="379"/>
  <c r="U32" i="379"/>
  <c r="R32" i="379"/>
  <c r="R42" i="379"/>
  <c r="I46" i="379"/>
  <c r="J46" i="379"/>
  <c r="I54" i="379"/>
  <c r="J54" i="379"/>
  <c r="I65" i="379"/>
  <c r="J65" i="379"/>
  <c r="I45" i="380"/>
  <c r="J45" i="380"/>
  <c r="U45" i="380"/>
  <c r="R45" i="380"/>
  <c r="R63" i="380"/>
  <c r="R24" i="381"/>
  <c r="I24" i="381"/>
  <c r="J24" i="381"/>
  <c r="I25" i="381"/>
  <c r="J25" i="381"/>
  <c r="U25" i="381"/>
  <c r="R39" i="381"/>
  <c r="I39" i="381"/>
  <c r="J39" i="381"/>
  <c r="I45" i="381"/>
  <c r="J45" i="381"/>
  <c r="U45" i="381"/>
  <c r="R45" i="381"/>
  <c r="I46" i="381"/>
  <c r="J46" i="381"/>
  <c r="I48" i="381"/>
  <c r="J48" i="381"/>
  <c r="I50" i="381"/>
  <c r="J50" i="381"/>
  <c r="I57" i="381"/>
  <c r="J57" i="381"/>
  <c r="R65" i="381"/>
  <c r="U65" i="381"/>
  <c r="I26" i="382"/>
  <c r="J26" i="382"/>
  <c r="U26" i="382"/>
  <c r="U27" i="382"/>
  <c r="R27" i="382"/>
  <c r="I27" i="382"/>
  <c r="J27" i="382"/>
  <c r="U44" i="382"/>
  <c r="I21" i="383"/>
  <c r="J21" i="383"/>
  <c r="R21" i="383"/>
  <c r="R25" i="383"/>
  <c r="I25" i="383"/>
  <c r="J25" i="383"/>
  <c r="R29" i="383"/>
  <c r="I29" i="383"/>
  <c r="J29" i="383"/>
  <c r="U29" i="383"/>
  <c r="R31" i="383"/>
  <c r="I31" i="383"/>
  <c r="J31" i="383"/>
  <c r="R44" i="383"/>
  <c r="I44" i="383"/>
  <c r="J44" i="383"/>
  <c r="U44" i="383"/>
  <c r="U59" i="384"/>
  <c r="U21" i="385"/>
  <c r="R71" i="385"/>
  <c r="I71" i="385"/>
  <c r="J71" i="385"/>
  <c r="U71" i="385"/>
  <c r="R31" i="386"/>
  <c r="I31" i="386"/>
  <c r="J31" i="386"/>
  <c r="U31" i="386"/>
  <c r="I52" i="386"/>
  <c r="J52" i="386"/>
  <c r="R52" i="386"/>
  <c r="U52" i="386"/>
  <c r="U60" i="386"/>
  <c r="R60" i="386"/>
  <c r="I60" i="386"/>
  <c r="J60" i="386"/>
  <c r="R71" i="386"/>
  <c r="I71" i="386"/>
  <c r="J71" i="386"/>
  <c r="U71" i="386"/>
  <c r="H13" i="387"/>
  <c r="F73" i="387"/>
  <c r="R71" i="387"/>
  <c r="I71" i="387"/>
  <c r="J71" i="387"/>
  <c r="I14" i="388"/>
  <c r="J14" i="388"/>
  <c r="U14" i="388"/>
  <c r="R14" i="388"/>
  <c r="R46" i="388"/>
  <c r="U46" i="388"/>
  <c r="I46" i="388"/>
  <c r="J46" i="388"/>
  <c r="R44" i="389"/>
  <c r="I44" i="389"/>
  <c r="J44" i="389"/>
  <c r="U44" i="389"/>
  <c r="U14" i="379"/>
  <c r="U75" i="379"/>
  <c r="R17" i="381"/>
  <c r="I17" i="381"/>
  <c r="J17" i="381"/>
  <c r="R41" i="381"/>
  <c r="I41" i="381"/>
  <c r="J41" i="381"/>
  <c r="I59" i="383"/>
  <c r="J59" i="383"/>
  <c r="R59" i="383"/>
  <c r="U59" i="383"/>
  <c r="I16" i="384"/>
  <c r="J16" i="384"/>
  <c r="R16" i="384"/>
  <c r="U16" i="384"/>
  <c r="R40" i="384"/>
  <c r="I40" i="384"/>
  <c r="J40" i="384"/>
  <c r="U40" i="384"/>
  <c r="I16" i="378"/>
  <c r="J16" i="378"/>
  <c r="I66" i="378"/>
  <c r="J66" i="378"/>
  <c r="F73" i="385"/>
  <c r="I45" i="378"/>
  <c r="J45" i="378"/>
  <c r="U23" i="378"/>
  <c r="U30" i="378"/>
  <c r="I32" i="378"/>
  <c r="J32" i="378"/>
  <c r="I42" i="378"/>
  <c r="J42" i="378"/>
  <c r="U43" i="378"/>
  <c r="R43" i="378"/>
  <c r="U60" i="378"/>
  <c r="I63" i="378"/>
  <c r="J63" i="378"/>
  <c r="U64" i="378"/>
  <c r="R64" i="378"/>
  <c r="R15" i="379"/>
  <c r="I32" i="379"/>
  <c r="J32" i="379"/>
  <c r="U56" i="379"/>
  <c r="R56" i="379"/>
  <c r="U59" i="379"/>
  <c r="I67" i="379"/>
  <c r="J67" i="379"/>
  <c r="U70" i="379"/>
  <c r="K73" i="380"/>
  <c r="BL29" i="380"/>
  <c r="I14" i="380"/>
  <c r="I15" i="380"/>
  <c r="J15" i="380"/>
  <c r="U15" i="380"/>
  <c r="U75" i="380"/>
  <c r="U19" i="380"/>
  <c r="U33" i="380"/>
  <c r="I43" i="380"/>
  <c r="J43" i="380"/>
  <c r="U43" i="380"/>
  <c r="R43" i="380"/>
  <c r="U57" i="380"/>
  <c r="R71" i="380"/>
  <c r="R22" i="381"/>
  <c r="I22" i="381"/>
  <c r="J22" i="381"/>
  <c r="R33" i="381"/>
  <c r="U33" i="381"/>
  <c r="U41" i="381"/>
  <c r="I56" i="381"/>
  <c r="J56" i="381"/>
  <c r="U56" i="381"/>
  <c r="R56" i="381"/>
  <c r="U60" i="381"/>
  <c r="U62" i="381"/>
  <c r="I65" i="381"/>
  <c r="J65" i="381"/>
  <c r="I16" i="382"/>
  <c r="J16" i="382"/>
  <c r="R16" i="382"/>
  <c r="U16" i="382"/>
  <c r="R32" i="382"/>
  <c r="I32" i="382"/>
  <c r="J32" i="382"/>
  <c r="U32" i="382"/>
  <c r="I37" i="384"/>
  <c r="J37" i="384"/>
  <c r="U37" i="384"/>
  <c r="R37" i="384"/>
  <c r="I41" i="384"/>
  <c r="J41" i="384"/>
  <c r="U41" i="384"/>
  <c r="R41" i="384"/>
  <c r="R71" i="384"/>
  <c r="I71" i="384"/>
  <c r="J71" i="384"/>
  <c r="U71" i="384"/>
  <c r="H73" i="385"/>
  <c r="R13" i="385"/>
  <c r="I13" i="385"/>
  <c r="U13" i="385"/>
  <c r="R42" i="385"/>
  <c r="I42" i="385"/>
  <c r="J42" i="385"/>
  <c r="U42" i="385"/>
  <c r="I70" i="385"/>
  <c r="J70" i="385"/>
  <c r="U70" i="385"/>
  <c r="R70" i="385"/>
  <c r="K73" i="386"/>
  <c r="BL29" i="386"/>
  <c r="I59" i="386"/>
  <c r="J59" i="386"/>
  <c r="R59" i="386"/>
  <c r="U59" i="386"/>
  <c r="I16" i="389"/>
  <c r="J16" i="389"/>
  <c r="U16" i="389"/>
  <c r="R16" i="389"/>
  <c r="R50" i="390"/>
  <c r="U50" i="390"/>
  <c r="I50" i="390"/>
  <c r="J50" i="390"/>
  <c r="U21" i="377"/>
  <c r="U59" i="377"/>
  <c r="I25" i="379"/>
  <c r="J25" i="379"/>
  <c r="U25" i="379"/>
  <c r="I56" i="380"/>
  <c r="J56" i="380"/>
  <c r="U56" i="380"/>
  <c r="R56" i="380"/>
  <c r="R14" i="381"/>
  <c r="H73" i="381"/>
  <c r="I14" i="381"/>
  <c r="I42" i="381"/>
  <c r="J42" i="381"/>
  <c r="U42" i="381"/>
  <c r="I63" i="381"/>
  <c r="J63" i="381"/>
  <c r="U63" i="381"/>
  <c r="R54" i="383"/>
  <c r="I54" i="383"/>
  <c r="J54" i="383"/>
  <c r="U54" i="383"/>
  <c r="R36" i="384"/>
  <c r="I36" i="384"/>
  <c r="J36" i="384"/>
  <c r="U36" i="384"/>
  <c r="R63" i="384"/>
  <c r="I63" i="384"/>
  <c r="J63" i="384"/>
  <c r="I67" i="385"/>
  <c r="J67" i="385"/>
  <c r="R67" i="385"/>
  <c r="U67" i="385"/>
  <c r="R31" i="387"/>
  <c r="I31" i="387"/>
  <c r="J31" i="387"/>
  <c r="U31" i="387"/>
  <c r="K73" i="379"/>
  <c r="BL29" i="379"/>
  <c r="U43" i="379"/>
  <c r="R43" i="379"/>
  <c r="I19" i="380"/>
  <c r="J19" i="380"/>
  <c r="I31" i="380"/>
  <c r="J31" i="380"/>
  <c r="U31" i="380"/>
  <c r="I33" i="380"/>
  <c r="J33" i="380"/>
  <c r="I54" i="381"/>
  <c r="J54" i="381"/>
  <c r="U54" i="381"/>
  <c r="R54" i="381"/>
  <c r="H13" i="382"/>
  <c r="F73" i="382"/>
  <c r="R22" i="390"/>
  <c r="I22" i="390"/>
  <c r="J22" i="390"/>
  <c r="U22" i="390"/>
  <c r="I25" i="380"/>
  <c r="J25" i="380"/>
  <c r="U25" i="380"/>
  <c r="I62" i="380"/>
  <c r="J62" i="380"/>
  <c r="U44" i="378"/>
  <c r="U49" i="378"/>
  <c r="U54" i="378"/>
  <c r="R54" i="378"/>
  <c r="U67" i="378"/>
  <c r="I71" i="378"/>
  <c r="J71" i="378"/>
  <c r="U71" i="378"/>
  <c r="U72" i="378"/>
  <c r="R72" i="378"/>
  <c r="F73" i="379"/>
  <c r="R53" i="379"/>
  <c r="R63" i="379"/>
  <c r="I72" i="379"/>
  <c r="J72" i="379"/>
  <c r="U72" i="379"/>
  <c r="R72" i="379"/>
  <c r="I73" i="379"/>
  <c r="R17" i="380"/>
  <c r="I17" i="380"/>
  <c r="J17" i="380"/>
  <c r="I42" i="380"/>
  <c r="J42" i="380"/>
  <c r="U42" i="380"/>
  <c r="F73" i="381"/>
  <c r="R19" i="381"/>
  <c r="U19" i="381"/>
  <c r="I32" i="381"/>
  <c r="J32" i="381"/>
  <c r="U32" i="381"/>
  <c r="R32" i="381"/>
  <c r="R35" i="381"/>
  <c r="I35" i="381"/>
  <c r="J35" i="381"/>
  <c r="I43" i="381"/>
  <c r="J43" i="381"/>
  <c r="U43" i="381"/>
  <c r="R43" i="381"/>
  <c r="R44" i="381"/>
  <c r="I44" i="381"/>
  <c r="J44" i="381"/>
  <c r="U53" i="381"/>
  <c r="I64" i="381"/>
  <c r="J64" i="381"/>
  <c r="U64" i="381"/>
  <c r="R64" i="381"/>
  <c r="U68" i="381"/>
  <c r="U70" i="381"/>
  <c r="R25" i="382"/>
  <c r="I25" i="382"/>
  <c r="J25" i="382"/>
  <c r="U25" i="382"/>
  <c r="R31" i="382"/>
  <c r="I31" i="382"/>
  <c r="J31" i="382"/>
  <c r="U31" i="382"/>
  <c r="R50" i="382"/>
  <c r="I50" i="382"/>
  <c r="J50" i="382"/>
  <c r="U50" i="382"/>
  <c r="I60" i="382"/>
  <c r="J60" i="382"/>
  <c r="U60" i="382"/>
  <c r="R60" i="382"/>
  <c r="U68" i="382"/>
  <c r="R60" i="383"/>
  <c r="I60" i="383"/>
  <c r="J60" i="383"/>
  <c r="U60" i="383"/>
  <c r="U72" i="383"/>
  <c r="R72" i="383"/>
  <c r="I72" i="383"/>
  <c r="J72" i="383"/>
  <c r="U17" i="384"/>
  <c r="R17" i="384"/>
  <c r="I17" i="384"/>
  <c r="J17" i="384"/>
  <c r="U53" i="384"/>
  <c r="R53" i="384"/>
  <c r="I53" i="384"/>
  <c r="J53" i="384"/>
  <c r="K73" i="385"/>
  <c r="BL29" i="385"/>
  <c r="R29" i="385"/>
  <c r="I29" i="385"/>
  <c r="J29" i="385"/>
  <c r="U29" i="385"/>
  <c r="I52" i="385"/>
  <c r="J52" i="385"/>
  <c r="R52" i="385"/>
  <c r="U52" i="385"/>
  <c r="R56" i="385"/>
  <c r="I56" i="385"/>
  <c r="J56" i="385"/>
  <c r="U56" i="385"/>
  <c r="U68" i="385"/>
  <c r="R68" i="385"/>
  <c r="I68" i="385"/>
  <c r="J68" i="385"/>
  <c r="U42" i="386"/>
  <c r="R34" i="387"/>
  <c r="I34" i="387"/>
  <c r="J34" i="387"/>
  <c r="U34" i="387"/>
  <c r="U44" i="387"/>
  <c r="R44" i="387"/>
  <c r="I44" i="387"/>
  <c r="J44" i="387"/>
  <c r="R20" i="388"/>
  <c r="I20" i="388"/>
  <c r="J20" i="388"/>
  <c r="I26" i="388"/>
  <c r="J26" i="388"/>
  <c r="U26" i="388"/>
  <c r="R26" i="388"/>
  <c r="I56" i="388"/>
  <c r="J56" i="388"/>
  <c r="U56" i="388"/>
  <c r="R56" i="388"/>
  <c r="R68" i="388"/>
  <c r="I68" i="388"/>
  <c r="J68" i="388"/>
  <c r="U68" i="388"/>
  <c r="R71" i="389"/>
  <c r="I71" i="389"/>
  <c r="J71" i="389"/>
  <c r="U71" i="389"/>
  <c r="I51" i="390"/>
  <c r="J51" i="390"/>
  <c r="U51" i="390"/>
  <c r="R51" i="390"/>
  <c r="I72" i="390"/>
  <c r="J72" i="390"/>
  <c r="U72" i="390"/>
  <c r="R72" i="390"/>
  <c r="I28" i="410"/>
  <c r="J28" i="410"/>
  <c r="U28" i="410"/>
  <c r="R28" i="410"/>
  <c r="I17" i="411"/>
  <c r="J17" i="411"/>
  <c r="U17" i="411"/>
  <c r="R17" i="411"/>
  <c r="I50" i="411"/>
  <c r="J50" i="411"/>
  <c r="R50" i="411"/>
  <c r="U50" i="411"/>
  <c r="R30" i="383"/>
  <c r="I30" i="383"/>
  <c r="J30" i="383"/>
  <c r="U30" i="383"/>
  <c r="K73" i="384"/>
  <c r="BL29" i="384"/>
  <c r="R29" i="384"/>
  <c r="I29" i="384"/>
  <c r="J29" i="384"/>
  <c r="U29" i="384"/>
  <c r="I70" i="384"/>
  <c r="J70" i="384"/>
  <c r="U70" i="384"/>
  <c r="R70" i="384"/>
  <c r="R28" i="385"/>
  <c r="I28" i="385"/>
  <c r="J28" i="385"/>
  <c r="U28" i="385"/>
  <c r="R34" i="385"/>
  <c r="I34" i="385"/>
  <c r="J34" i="385"/>
  <c r="U34" i="385"/>
  <c r="I35" i="385"/>
  <c r="J35" i="385"/>
  <c r="U35" i="385"/>
  <c r="R35" i="385"/>
  <c r="R36" i="385"/>
  <c r="I36" i="385"/>
  <c r="J36" i="385"/>
  <c r="U36" i="385"/>
  <c r="I37" i="385"/>
  <c r="J37" i="385"/>
  <c r="U37" i="385"/>
  <c r="R37" i="385"/>
  <c r="R38" i="385"/>
  <c r="I38" i="385"/>
  <c r="J38" i="385"/>
  <c r="U38" i="385"/>
  <c r="I39" i="385"/>
  <c r="J39" i="385"/>
  <c r="U39" i="385"/>
  <c r="R39" i="385"/>
  <c r="R40" i="385"/>
  <c r="I40" i="385"/>
  <c r="J40" i="385"/>
  <c r="U40" i="385"/>
  <c r="I41" i="385"/>
  <c r="J41" i="385"/>
  <c r="U41" i="385"/>
  <c r="R41" i="385"/>
  <c r="R51" i="385"/>
  <c r="I51" i="385"/>
  <c r="J51" i="385"/>
  <c r="U51" i="385"/>
  <c r="H73" i="386"/>
  <c r="R13" i="386"/>
  <c r="I13" i="386"/>
  <c r="U13" i="386"/>
  <c r="I16" i="386"/>
  <c r="J16" i="386"/>
  <c r="R16" i="386"/>
  <c r="R34" i="386"/>
  <c r="I34" i="386"/>
  <c r="J34" i="386"/>
  <c r="U34" i="386"/>
  <c r="R51" i="386"/>
  <c r="I51" i="386"/>
  <c r="J51" i="386"/>
  <c r="U51" i="386"/>
  <c r="R58" i="386"/>
  <c r="I58" i="386"/>
  <c r="J58" i="386"/>
  <c r="U58" i="386"/>
  <c r="I14" i="387"/>
  <c r="J14" i="387"/>
  <c r="U14" i="387"/>
  <c r="R14" i="387"/>
  <c r="I35" i="387"/>
  <c r="J35" i="387"/>
  <c r="U35" i="387"/>
  <c r="R35" i="387"/>
  <c r="R36" i="387"/>
  <c r="I36" i="387"/>
  <c r="J36" i="387"/>
  <c r="U36" i="387"/>
  <c r="I52" i="387"/>
  <c r="J52" i="387"/>
  <c r="R52" i="387"/>
  <c r="I59" i="387"/>
  <c r="J59" i="387"/>
  <c r="R59" i="387"/>
  <c r="R44" i="388"/>
  <c r="I44" i="388"/>
  <c r="J44" i="388"/>
  <c r="U44" i="388"/>
  <c r="R68" i="389"/>
  <c r="I68" i="389"/>
  <c r="J68" i="389"/>
  <c r="U68" i="389"/>
  <c r="R33" i="390"/>
  <c r="U33" i="390"/>
  <c r="I33" i="390"/>
  <c r="J33" i="390"/>
  <c r="I54" i="390"/>
  <c r="J54" i="390"/>
  <c r="U54" i="390"/>
  <c r="R54" i="390"/>
  <c r="R41" i="393"/>
  <c r="I41" i="393"/>
  <c r="J41" i="393"/>
  <c r="U41" i="393"/>
  <c r="I49" i="393"/>
  <c r="J49" i="393"/>
  <c r="U49" i="393"/>
  <c r="R49" i="393"/>
  <c r="R61" i="395"/>
  <c r="I61" i="395"/>
  <c r="J61" i="395"/>
  <c r="U61" i="395"/>
  <c r="R66" i="395"/>
  <c r="U66" i="395"/>
  <c r="I66" i="395"/>
  <c r="J66" i="395"/>
  <c r="I68" i="401"/>
  <c r="J68" i="401"/>
  <c r="U68" i="401"/>
  <c r="R68" i="401"/>
  <c r="K73" i="382"/>
  <c r="BL29" i="382"/>
  <c r="R17" i="382"/>
  <c r="U19" i="382"/>
  <c r="R29" i="382"/>
  <c r="U33" i="382"/>
  <c r="U45" i="382"/>
  <c r="U48" i="382"/>
  <c r="U55" i="382"/>
  <c r="R56" i="382"/>
  <c r="R66" i="382"/>
  <c r="R72" i="382"/>
  <c r="K73" i="383"/>
  <c r="BL29" i="383"/>
  <c r="R17" i="383"/>
  <c r="R20" i="383"/>
  <c r="I20" i="383"/>
  <c r="J20" i="383"/>
  <c r="U20" i="383"/>
  <c r="R43" i="383"/>
  <c r="R53" i="383"/>
  <c r="U64" i="383"/>
  <c r="U22" i="384"/>
  <c r="R58" i="384"/>
  <c r="I58" i="384"/>
  <c r="J58" i="384"/>
  <c r="U58" i="384"/>
  <c r="R68" i="384"/>
  <c r="R26" i="385"/>
  <c r="R30" i="385"/>
  <c r="I30" i="385"/>
  <c r="J30" i="385"/>
  <c r="U30" i="385"/>
  <c r="R32" i="385"/>
  <c r="U44" i="385"/>
  <c r="R45" i="385"/>
  <c r="U54" i="385"/>
  <c r="R55" i="385"/>
  <c r="U60" i="385"/>
  <c r="U22" i="386"/>
  <c r="R44" i="386"/>
  <c r="R66" i="386"/>
  <c r="I66" i="386"/>
  <c r="J66" i="386"/>
  <c r="U66" i="386"/>
  <c r="F73" i="386"/>
  <c r="K73" i="387"/>
  <c r="BL29" i="387"/>
  <c r="I62" i="387"/>
  <c r="J62" i="387"/>
  <c r="U62" i="387"/>
  <c r="R62" i="387"/>
  <c r="I67" i="387"/>
  <c r="J67" i="387"/>
  <c r="R67" i="387"/>
  <c r="F73" i="388"/>
  <c r="H13" i="388"/>
  <c r="I16" i="388"/>
  <c r="J16" i="388"/>
  <c r="R16" i="388"/>
  <c r="I72" i="388"/>
  <c r="J72" i="388"/>
  <c r="U72" i="388"/>
  <c r="R72" i="388"/>
  <c r="R55" i="389"/>
  <c r="I55" i="389"/>
  <c r="J55" i="389"/>
  <c r="R48" i="390"/>
  <c r="U48" i="390"/>
  <c r="R53" i="390"/>
  <c r="I53" i="390"/>
  <c r="J53" i="390"/>
  <c r="U53" i="390"/>
  <c r="R39" i="391"/>
  <c r="I39" i="391"/>
  <c r="J39" i="391"/>
  <c r="U39" i="391"/>
  <c r="F73" i="391"/>
  <c r="R16" i="380"/>
  <c r="R21" i="380"/>
  <c r="R52" i="380"/>
  <c r="R59" i="380"/>
  <c r="R67" i="380"/>
  <c r="R16" i="381"/>
  <c r="R21" i="381"/>
  <c r="R52" i="381"/>
  <c r="U58" i="381"/>
  <c r="R59" i="381"/>
  <c r="U66" i="381"/>
  <c r="R67" i="381"/>
  <c r="R15" i="382"/>
  <c r="I15" i="382"/>
  <c r="J15" i="382"/>
  <c r="R35" i="382"/>
  <c r="R39" i="382"/>
  <c r="R49" i="382"/>
  <c r="I59" i="382"/>
  <c r="J59" i="382"/>
  <c r="R59" i="382"/>
  <c r="R61" i="382"/>
  <c r="R15" i="383"/>
  <c r="I15" i="383"/>
  <c r="J15" i="383"/>
  <c r="I62" i="383"/>
  <c r="J62" i="383"/>
  <c r="U62" i="383"/>
  <c r="R62" i="383"/>
  <c r="R63" i="383"/>
  <c r="I63" i="383"/>
  <c r="J63" i="383"/>
  <c r="R20" i="384"/>
  <c r="I20" i="384"/>
  <c r="J20" i="384"/>
  <c r="U20" i="384"/>
  <c r="I21" i="384"/>
  <c r="J21" i="384"/>
  <c r="R21" i="384"/>
  <c r="R58" i="385"/>
  <c r="I58" i="385"/>
  <c r="J58" i="385"/>
  <c r="U58" i="385"/>
  <c r="I59" i="385"/>
  <c r="J59" i="385"/>
  <c r="R59" i="385"/>
  <c r="I21" i="386"/>
  <c r="J21" i="386"/>
  <c r="R21" i="386"/>
  <c r="I70" i="386"/>
  <c r="J70" i="386"/>
  <c r="U70" i="386"/>
  <c r="R70" i="386"/>
  <c r="R66" i="387"/>
  <c r="I66" i="387"/>
  <c r="J66" i="387"/>
  <c r="U66" i="387"/>
  <c r="K73" i="388"/>
  <c r="BL29" i="388"/>
  <c r="U20" i="388"/>
  <c r="J13" i="389"/>
  <c r="R15" i="389"/>
  <c r="I15" i="389"/>
  <c r="J15" i="389"/>
  <c r="U15" i="389"/>
  <c r="U75" i="389"/>
  <c r="I54" i="389"/>
  <c r="J54" i="389"/>
  <c r="U54" i="389"/>
  <c r="R54" i="389"/>
  <c r="H73" i="389"/>
  <c r="I45" i="390"/>
  <c r="J45" i="390"/>
  <c r="U45" i="390"/>
  <c r="R45" i="390"/>
  <c r="I48" i="390"/>
  <c r="J48" i="390"/>
  <c r="U47" i="379"/>
  <c r="U49" i="379"/>
  <c r="U61" i="379"/>
  <c r="U69" i="379"/>
  <c r="U18" i="380"/>
  <c r="U23" i="380"/>
  <c r="U47" i="380"/>
  <c r="U49" i="380"/>
  <c r="U61" i="380"/>
  <c r="U69" i="380"/>
  <c r="U18" i="381"/>
  <c r="U23" i="381"/>
  <c r="U47" i="381"/>
  <c r="U49" i="381"/>
  <c r="I70" i="382"/>
  <c r="J70" i="382"/>
  <c r="I24" i="383"/>
  <c r="J24" i="383"/>
  <c r="U24" i="383"/>
  <c r="R24" i="383"/>
  <c r="I62" i="384"/>
  <c r="J62" i="384"/>
  <c r="U62" i="384"/>
  <c r="R62" i="384"/>
  <c r="R20" i="385"/>
  <c r="I20" i="385"/>
  <c r="J20" i="385"/>
  <c r="U20" i="385"/>
  <c r="R20" i="386"/>
  <c r="I20" i="386"/>
  <c r="J20" i="386"/>
  <c r="U20" i="386"/>
  <c r="R30" i="386"/>
  <c r="I30" i="386"/>
  <c r="J30" i="386"/>
  <c r="U30" i="386"/>
  <c r="I41" i="386"/>
  <c r="J41" i="386"/>
  <c r="U41" i="386"/>
  <c r="R41" i="386"/>
  <c r="I21" i="387"/>
  <c r="J21" i="387"/>
  <c r="R21" i="387"/>
  <c r="I70" i="387"/>
  <c r="J70" i="387"/>
  <c r="U70" i="387"/>
  <c r="R70" i="387"/>
  <c r="R31" i="389"/>
  <c r="I31" i="389"/>
  <c r="J31" i="389"/>
  <c r="U31" i="389"/>
  <c r="R17" i="390"/>
  <c r="I17" i="390"/>
  <c r="J17" i="390"/>
  <c r="U17" i="390"/>
  <c r="I28" i="393"/>
  <c r="J28" i="393"/>
  <c r="U28" i="393"/>
  <c r="R28" i="393"/>
  <c r="I20" i="382"/>
  <c r="J20" i="382"/>
  <c r="R28" i="382"/>
  <c r="I34" i="382"/>
  <c r="J34" i="382"/>
  <c r="R36" i="382"/>
  <c r="I38" i="382"/>
  <c r="J38" i="382"/>
  <c r="R40" i="382"/>
  <c r="R71" i="382"/>
  <c r="I71" i="382"/>
  <c r="J71" i="382"/>
  <c r="I16" i="383"/>
  <c r="J16" i="383"/>
  <c r="R16" i="383"/>
  <c r="R66" i="383"/>
  <c r="I66" i="383"/>
  <c r="J66" i="383"/>
  <c r="U66" i="383"/>
  <c r="I67" i="383"/>
  <c r="J67" i="383"/>
  <c r="R67" i="383"/>
  <c r="I24" i="384"/>
  <c r="J24" i="384"/>
  <c r="U24" i="384"/>
  <c r="R24" i="384"/>
  <c r="R25" i="384"/>
  <c r="I25" i="384"/>
  <c r="J25" i="384"/>
  <c r="R31" i="384"/>
  <c r="I31" i="384"/>
  <c r="J31" i="384"/>
  <c r="I62" i="385"/>
  <c r="J62" i="385"/>
  <c r="U62" i="385"/>
  <c r="R62" i="385"/>
  <c r="R63" i="385"/>
  <c r="I63" i="385"/>
  <c r="J63" i="385"/>
  <c r="U16" i="386"/>
  <c r="I24" i="386"/>
  <c r="J24" i="386"/>
  <c r="U24" i="386"/>
  <c r="R24" i="386"/>
  <c r="R25" i="386"/>
  <c r="I25" i="386"/>
  <c r="J25" i="386"/>
  <c r="R29" i="386"/>
  <c r="I29" i="386"/>
  <c r="J29" i="386"/>
  <c r="U29" i="386"/>
  <c r="I39" i="386"/>
  <c r="J39" i="386"/>
  <c r="U39" i="386"/>
  <c r="R39" i="386"/>
  <c r="R40" i="386"/>
  <c r="I40" i="386"/>
  <c r="J40" i="386"/>
  <c r="U40" i="386"/>
  <c r="R20" i="387"/>
  <c r="I20" i="387"/>
  <c r="J20" i="387"/>
  <c r="U20" i="387"/>
  <c r="R30" i="387"/>
  <c r="I30" i="387"/>
  <c r="J30" i="387"/>
  <c r="U30" i="387"/>
  <c r="I41" i="387"/>
  <c r="J41" i="387"/>
  <c r="U41" i="387"/>
  <c r="R41" i="387"/>
  <c r="R42" i="387"/>
  <c r="I42" i="387"/>
  <c r="J42" i="387"/>
  <c r="U52" i="387"/>
  <c r="U59" i="387"/>
  <c r="R27" i="388"/>
  <c r="I27" i="388"/>
  <c r="J27" i="388"/>
  <c r="U27" i="388"/>
  <c r="I35" i="388"/>
  <c r="J35" i="388"/>
  <c r="U35" i="388"/>
  <c r="R35" i="388"/>
  <c r="R37" i="388"/>
  <c r="I37" i="388"/>
  <c r="J37" i="388"/>
  <c r="I45" i="388"/>
  <c r="J45" i="388"/>
  <c r="U45" i="388"/>
  <c r="R45" i="388"/>
  <c r="R22" i="389"/>
  <c r="I22" i="389"/>
  <c r="J22" i="389"/>
  <c r="U22" i="389"/>
  <c r="R53" i="389"/>
  <c r="I53" i="389"/>
  <c r="J53" i="389"/>
  <c r="U53" i="389"/>
  <c r="R63" i="389"/>
  <c r="I63" i="389"/>
  <c r="J63" i="389"/>
  <c r="U63" i="389"/>
  <c r="F73" i="390"/>
  <c r="R44" i="390"/>
  <c r="I44" i="390"/>
  <c r="J44" i="390"/>
  <c r="U44" i="390"/>
  <c r="I49" i="391"/>
  <c r="J49" i="391"/>
  <c r="U49" i="391"/>
  <c r="R49" i="391"/>
  <c r="R70" i="391"/>
  <c r="I70" i="391"/>
  <c r="J70" i="391"/>
  <c r="I29" i="392"/>
  <c r="J29" i="392"/>
  <c r="U29" i="392"/>
  <c r="R29" i="392"/>
  <c r="R41" i="392"/>
  <c r="I41" i="392"/>
  <c r="J41" i="392"/>
  <c r="U41" i="392"/>
  <c r="I49" i="392"/>
  <c r="J49" i="392"/>
  <c r="U49" i="392"/>
  <c r="R49" i="392"/>
  <c r="R37" i="393"/>
  <c r="I37" i="393"/>
  <c r="J37" i="393"/>
  <c r="U37" i="393"/>
  <c r="K73" i="381"/>
  <c r="BL29" i="381"/>
  <c r="I21" i="382"/>
  <c r="J21" i="382"/>
  <c r="R21" i="382"/>
  <c r="R28" i="383"/>
  <c r="I28" i="383"/>
  <c r="J28" i="383"/>
  <c r="U28" i="383"/>
  <c r="R34" i="383"/>
  <c r="I34" i="383"/>
  <c r="J34" i="383"/>
  <c r="U34" i="383"/>
  <c r="I35" i="383"/>
  <c r="J35" i="383"/>
  <c r="U35" i="383"/>
  <c r="R35" i="383"/>
  <c r="R36" i="383"/>
  <c r="I36" i="383"/>
  <c r="J36" i="383"/>
  <c r="U36" i="383"/>
  <c r="I37" i="383"/>
  <c r="J37" i="383"/>
  <c r="U37" i="383"/>
  <c r="R37" i="383"/>
  <c r="R38" i="383"/>
  <c r="I38" i="383"/>
  <c r="J38" i="383"/>
  <c r="U38" i="383"/>
  <c r="I39" i="383"/>
  <c r="J39" i="383"/>
  <c r="U39" i="383"/>
  <c r="R39" i="383"/>
  <c r="R40" i="383"/>
  <c r="I40" i="383"/>
  <c r="J40" i="383"/>
  <c r="U40" i="383"/>
  <c r="I41" i="383"/>
  <c r="J41" i="383"/>
  <c r="U41" i="383"/>
  <c r="R41" i="383"/>
  <c r="R42" i="383"/>
  <c r="I42" i="383"/>
  <c r="J42" i="383"/>
  <c r="R51" i="383"/>
  <c r="I51" i="383"/>
  <c r="J51" i="383"/>
  <c r="U51" i="383"/>
  <c r="I52" i="383"/>
  <c r="J52" i="383"/>
  <c r="R52" i="383"/>
  <c r="H73" i="384"/>
  <c r="R13" i="384"/>
  <c r="I13" i="384"/>
  <c r="U13" i="384"/>
  <c r="I14" i="384"/>
  <c r="J14" i="384"/>
  <c r="U14" i="384"/>
  <c r="R14" i="384"/>
  <c r="R15" i="384"/>
  <c r="I15" i="384"/>
  <c r="J15" i="384"/>
  <c r="R66" i="384"/>
  <c r="I66" i="384"/>
  <c r="J66" i="384"/>
  <c r="U66" i="384"/>
  <c r="I67" i="384"/>
  <c r="J67" i="384"/>
  <c r="R67" i="384"/>
  <c r="I24" i="385"/>
  <c r="J24" i="385"/>
  <c r="U24" i="385"/>
  <c r="R24" i="385"/>
  <c r="R25" i="385"/>
  <c r="I25" i="385"/>
  <c r="J25" i="385"/>
  <c r="R31" i="385"/>
  <c r="I31" i="385"/>
  <c r="J31" i="385"/>
  <c r="R28" i="386"/>
  <c r="I28" i="386"/>
  <c r="J28" i="386"/>
  <c r="U28" i="386"/>
  <c r="I37" i="386"/>
  <c r="J37" i="386"/>
  <c r="U37" i="386"/>
  <c r="R37" i="386"/>
  <c r="R38" i="386"/>
  <c r="I38" i="386"/>
  <c r="J38" i="386"/>
  <c r="U38" i="386"/>
  <c r="I24" i="387"/>
  <c r="J24" i="387"/>
  <c r="U24" i="387"/>
  <c r="R24" i="387"/>
  <c r="R25" i="387"/>
  <c r="I25" i="387"/>
  <c r="J25" i="387"/>
  <c r="R29" i="387"/>
  <c r="I29" i="387"/>
  <c r="J29" i="387"/>
  <c r="U29" i="387"/>
  <c r="I39" i="387"/>
  <c r="J39" i="387"/>
  <c r="U39" i="387"/>
  <c r="R39" i="387"/>
  <c r="R40" i="387"/>
  <c r="I40" i="387"/>
  <c r="J40" i="387"/>
  <c r="U40" i="387"/>
  <c r="I22" i="388"/>
  <c r="J22" i="388"/>
  <c r="R22" i="388"/>
  <c r="I23" i="388"/>
  <c r="J23" i="388"/>
  <c r="U23" i="388"/>
  <c r="R23" i="388"/>
  <c r="I39" i="388"/>
  <c r="J39" i="388"/>
  <c r="U39" i="388"/>
  <c r="R39" i="388"/>
  <c r="R41" i="388"/>
  <c r="I41" i="388"/>
  <c r="J41" i="388"/>
  <c r="I69" i="388"/>
  <c r="J69" i="388"/>
  <c r="U69" i="388"/>
  <c r="R69" i="388"/>
  <c r="R17" i="389"/>
  <c r="I17" i="389"/>
  <c r="J17" i="389"/>
  <c r="R60" i="389"/>
  <c r="I60" i="389"/>
  <c r="J60" i="389"/>
  <c r="U60" i="389"/>
  <c r="R55" i="390"/>
  <c r="I55" i="390"/>
  <c r="J55" i="390"/>
  <c r="I42" i="388"/>
  <c r="J42" i="388"/>
  <c r="U42" i="388"/>
  <c r="I43" i="388"/>
  <c r="J43" i="388"/>
  <c r="U43" i="388"/>
  <c r="R43" i="388"/>
  <c r="U48" i="388"/>
  <c r="U57" i="388"/>
  <c r="I67" i="388"/>
  <c r="J67" i="388"/>
  <c r="U67" i="388"/>
  <c r="R67" i="388"/>
  <c r="R71" i="388"/>
  <c r="I71" i="388"/>
  <c r="J71" i="388"/>
  <c r="U71" i="388"/>
  <c r="U18" i="389"/>
  <c r="I43" i="389"/>
  <c r="J43" i="389"/>
  <c r="U43" i="389"/>
  <c r="R43" i="389"/>
  <c r="I67" i="389"/>
  <c r="J67" i="389"/>
  <c r="U67" i="389"/>
  <c r="R67" i="389"/>
  <c r="I16" i="390"/>
  <c r="J16" i="390"/>
  <c r="U16" i="390"/>
  <c r="R16" i="390"/>
  <c r="I21" i="390"/>
  <c r="J21" i="390"/>
  <c r="U21" i="390"/>
  <c r="R21" i="390"/>
  <c r="I32" i="390"/>
  <c r="J32" i="390"/>
  <c r="U32" i="390"/>
  <c r="R32" i="390"/>
  <c r="I43" i="390"/>
  <c r="J43" i="390"/>
  <c r="U43" i="390"/>
  <c r="R43" i="390"/>
  <c r="I59" i="390"/>
  <c r="J59" i="390"/>
  <c r="U59" i="390"/>
  <c r="R59" i="390"/>
  <c r="R71" i="390"/>
  <c r="I71" i="390"/>
  <c r="J71" i="390"/>
  <c r="U71" i="390"/>
  <c r="I16" i="391"/>
  <c r="J16" i="391"/>
  <c r="U16" i="391"/>
  <c r="R16" i="391"/>
  <c r="R39" i="392"/>
  <c r="I39" i="392"/>
  <c r="J39" i="392"/>
  <c r="U39" i="392"/>
  <c r="I58" i="393"/>
  <c r="J58" i="393"/>
  <c r="U58" i="393"/>
  <c r="R58" i="393"/>
  <c r="R19" i="388"/>
  <c r="I32" i="388"/>
  <c r="J32" i="388"/>
  <c r="U32" i="388"/>
  <c r="R32" i="388"/>
  <c r="R60" i="388"/>
  <c r="I60" i="388"/>
  <c r="J60" i="388"/>
  <c r="I64" i="388"/>
  <c r="J64" i="388"/>
  <c r="U64" i="388"/>
  <c r="R64" i="388"/>
  <c r="F73" i="389"/>
  <c r="I52" i="389"/>
  <c r="J52" i="389"/>
  <c r="U52" i="389"/>
  <c r="R52" i="389"/>
  <c r="I64" i="389"/>
  <c r="J64" i="389"/>
  <c r="U64" i="389"/>
  <c r="R64" i="389"/>
  <c r="R15" i="390"/>
  <c r="I15" i="390"/>
  <c r="J15" i="390"/>
  <c r="J73" i="390"/>
  <c r="U15" i="390"/>
  <c r="U75" i="390"/>
  <c r="I56" i="390"/>
  <c r="J56" i="390"/>
  <c r="U56" i="390"/>
  <c r="R56" i="390"/>
  <c r="R68" i="390"/>
  <c r="I68" i="390"/>
  <c r="J68" i="390"/>
  <c r="R15" i="391"/>
  <c r="I15" i="391"/>
  <c r="J15" i="391"/>
  <c r="U15" i="391"/>
  <c r="I58" i="391"/>
  <c r="J58" i="391"/>
  <c r="U58" i="391"/>
  <c r="R58" i="391"/>
  <c r="I28" i="392"/>
  <c r="J28" i="392"/>
  <c r="U28" i="392"/>
  <c r="R28" i="392"/>
  <c r="I58" i="392"/>
  <c r="J58" i="392"/>
  <c r="U58" i="392"/>
  <c r="R58" i="392"/>
  <c r="R62" i="392"/>
  <c r="I62" i="392"/>
  <c r="J62" i="392"/>
  <c r="I31" i="393"/>
  <c r="J31" i="393"/>
  <c r="U31" i="393"/>
  <c r="R31" i="393"/>
  <c r="R35" i="393"/>
  <c r="I35" i="393"/>
  <c r="J35" i="393"/>
  <c r="I42" i="393"/>
  <c r="J42" i="393"/>
  <c r="U42" i="393"/>
  <c r="R42" i="393"/>
  <c r="R45" i="394"/>
  <c r="I45" i="394"/>
  <c r="J45" i="394"/>
  <c r="U45" i="394"/>
  <c r="I59" i="388"/>
  <c r="J59" i="388"/>
  <c r="U59" i="388"/>
  <c r="R59" i="388"/>
  <c r="R63" i="388"/>
  <c r="I63" i="388"/>
  <c r="J63" i="388"/>
  <c r="U63" i="388"/>
  <c r="I26" i="389"/>
  <c r="J26" i="389"/>
  <c r="U26" i="389"/>
  <c r="R26" i="389"/>
  <c r="I27" i="389"/>
  <c r="J27" i="389"/>
  <c r="R42" i="389"/>
  <c r="I42" i="389"/>
  <c r="J42" i="389"/>
  <c r="U42" i="389"/>
  <c r="I50" i="389"/>
  <c r="J50" i="389"/>
  <c r="K73" i="390"/>
  <c r="BL29" i="390"/>
  <c r="R31" i="390"/>
  <c r="I31" i="390"/>
  <c r="J31" i="390"/>
  <c r="U31" i="390"/>
  <c r="R42" i="390"/>
  <c r="I42" i="390"/>
  <c r="J42" i="390"/>
  <c r="U42" i="390"/>
  <c r="I67" i="390"/>
  <c r="J67" i="390"/>
  <c r="U67" i="390"/>
  <c r="R67" i="390"/>
  <c r="R62" i="391"/>
  <c r="I62" i="391"/>
  <c r="J62" i="391"/>
  <c r="R37" i="392"/>
  <c r="I37" i="392"/>
  <c r="J37" i="392"/>
  <c r="I20" i="393"/>
  <c r="J20" i="393"/>
  <c r="U20" i="393"/>
  <c r="R20" i="393"/>
  <c r="I20" i="397"/>
  <c r="J20" i="397"/>
  <c r="U20" i="397"/>
  <c r="R20" i="397"/>
  <c r="R42" i="388"/>
  <c r="R47" i="388"/>
  <c r="I54" i="388"/>
  <c r="J54" i="388"/>
  <c r="U54" i="388"/>
  <c r="R54" i="388"/>
  <c r="R61" i="388"/>
  <c r="K73" i="389"/>
  <c r="BL29" i="389"/>
  <c r="I21" i="389"/>
  <c r="J21" i="389"/>
  <c r="U21" i="389"/>
  <c r="R21" i="389"/>
  <c r="R25" i="389"/>
  <c r="I25" i="389"/>
  <c r="J25" i="389"/>
  <c r="U25" i="389"/>
  <c r="I59" i="389"/>
  <c r="J59" i="389"/>
  <c r="U59" i="389"/>
  <c r="R59" i="389"/>
  <c r="I66" i="390"/>
  <c r="J66" i="390"/>
  <c r="U66" i="390"/>
  <c r="H73" i="390"/>
  <c r="R21" i="391"/>
  <c r="I21" i="391"/>
  <c r="J21" i="391"/>
  <c r="U21" i="391"/>
  <c r="R37" i="391"/>
  <c r="I37" i="391"/>
  <c r="J37" i="391"/>
  <c r="I31" i="392"/>
  <c r="J31" i="392"/>
  <c r="U31" i="392"/>
  <c r="R31" i="392"/>
  <c r="R35" i="392"/>
  <c r="I35" i="392"/>
  <c r="J35" i="392"/>
  <c r="I42" i="392"/>
  <c r="J42" i="392"/>
  <c r="U42" i="392"/>
  <c r="R42" i="392"/>
  <c r="I66" i="392"/>
  <c r="J66" i="392"/>
  <c r="U66" i="392"/>
  <c r="R66" i="392"/>
  <c r="R70" i="392"/>
  <c r="I70" i="392"/>
  <c r="J70" i="392"/>
  <c r="I14" i="394"/>
  <c r="J14" i="394"/>
  <c r="U14" i="394"/>
  <c r="R14" i="394"/>
  <c r="U52" i="388"/>
  <c r="R52" i="388"/>
  <c r="R53" i="388"/>
  <c r="I53" i="388"/>
  <c r="J53" i="388"/>
  <c r="I32" i="389"/>
  <c r="J32" i="389"/>
  <c r="U32" i="389"/>
  <c r="R32" i="389"/>
  <c r="I56" i="389"/>
  <c r="J56" i="389"/>
  <c r="U56" i="389"/>
  <c r="R56" i="389"/>
  <c r="I72" i="389"/>
  <c r="J72" i="389"/>
  <c r="U72" i="389"/>
  <c r="R72" i="389"/>
  <c r="I26" i="390"/>
  <c r="J26" i="390"/>
  <c r="U26" i="390"/>
  <c r="R26" i="390"/>
  <c r="I52" i="390"/>
  <c r="J52" i="390"/>
  <c r="U52" i="390"/>
  <c r="R52" i="390"/>
  <c r="I64" i="390"/>
  <c r="J64" i="390"/>
  <c r="U64" i="390"/>
  <c r="R64" i="390"/>
  <c r="R35" i="391"/>
  <c r="I35" i="391"/>
  <c r="J35" i="391"/>
  <c r="I66" i="391"/>
  <c r="J66" i="391"/>
  <c r="U66" i="391"/>
  <c r="R66" i="391"/>
  <c r="I20" i="392"/>
  <c r="J20" i="392"/>
  <c r="U20" i="392"/>
  <c r="R20" i="392"/>
  <c r="R39" i="393"/>
  <c r="I39" i="393"/>
  <c r="J39" i="393"/>
  <c r="U39" i="393"/>
  <c r="U67" i="393"/>
  <c r="R67" i="393"/>
  <c r="J13" i="394"/>
  <c r="R23" i="391"/>
  <c r="R57" i="391"/>
  <c r="I57" i="391"/>
  <c r="J57" i="391"/>
  <c r="U57" i="391"/>
  <c r="R65" i="391"/>
  <c r="I65" i="391"/>
  <c r="J65" i="391"/>
  <c r="U65" i="391"/>
  <c r="I40" i="392"/>
  <c r="J40" i="392"/>
  <c r="U40" i="392"/>
  <c r="R40" i="392"/>
  <c r="R57" i="392"/>
  <c r="I57" i="392"/>
  <c r="J57" i="392"/>
  <c r="U57" i="392"/>
  <c r="R65" i="392"/>
  <c r="I65" i="392"/>
  <c r="J65" i="392"/>
  <c r="U65" i="392"/>
  <c r="I40" i="393"/>
  <c r="J40" i="393"/>
  <c r="U40" i="393"/>
  <c r="R40" i="393"/>
  <c r="R57" i="393"/>
  <c r="I57" i="393"/>
  <c r="J57" i="393"/>
  <c r="U57" i="393"/>
  <c r="R64" i="393"/>
  <c r="I64" i="393"/>
  <c r="J64" i="393"/>
  <c r="U64" i="393"/>
  <c r="R66" i="393"/>
  <c r="U66" i="393"/>
  <c r="U71" i="393"/>
  <c r="R71" i="393"/>
  <c r="I71" i="393"/>
  <c r="J71" i="393"/>
  <c r="R58" i="394"/>
  <c r="U58" i="394"/>
  <c r="K73" i="395"/>
  <c r="BL29" i="395"/>
  <c r="U66" i="396"/>
  <c r="R66" i="396"/>
  <c r="I66" i="396"/>
  <c r="J66" i="396"/>
  <c r="I51" i="398"/>
  <c r="J51" i="398"/>
  <c r="U51" i="398"/>
  <c r="R51" i="398"/>
  <c r="I58" i="398"/>
  <c r="J58" i="398"/>
  <c r="U58" i="398"/>
  <c r="R58" i="398"/>
  <c r="I63" i="398"/>
  <c r="J63" i="398"/>
  <c r="U63" i="398"/>
  <c r="R63" i="398"/>
  <c r="H73" i="391"/>
  <c r="U13" i="391"/>
  <c r="U22" i="391"/>
  <c r="I30" i="391"/>
  <c r="J30" i="391"/>
  <c r="U30" i="391"/>
  <c r="R30" i="391"/>
  <c r="R33" i="391"/>
  <c r="U33" i="391"/>
  <c r="U44" i="391"/>
  <c r="R48" i="391"/>
  <c r="I48" i="391"/>
  <c r="J48" i="391"/>
  <c r="U48" i="391"/>
  <c r="I63" i="391"/>
  <c r="J63" i="391"/>
  <c r="U63" i="391"/>
  <c r="I71" i="391"/>
  <c r="J71" i="391"/>
  <c r="U71" i="391"/>
  <c r="U16" i="392"/>
  <c r="R19" i="392"/>
  <c r="I19" i="392"/>
  <c r="J19" i="392"/>
  <c r="U19" i="392"/>
  <c r="R27" i="392"/>
  <c r="I27" i="392"/>
  <c r="J27" i="392"/>
  <c r="U27" i="392"/>
  <c r="I38" i="392"/>
  <c r="J38" i="392"/>
  <c r="U38" i="392"/>
  <c r="R38" i="392"/>
  <c r="R48" i="392"/>
  <c r="I48" i="392"/>
  <c r="J48" i="392"/>
  <c r="U48" i="392"/>
  <c r="I63" i="392"/>
  <c r="J63" i="392"/>
  <c r="U63" i="392"/>
  <c r="I71" i="392"/>
  <c r="J71" i="392"/>
  <c r="U71" i="392"/>
  <c r="U16" i="393"/>
  <c r="R19" i="393"/>
  <c r="I19" i="393"/>
  <c r="J19" i="393"/>
  <c r="U19" i="393"/>
  <c r="R27" i="393"/>
  <c r="I27" i="393"/>
  <c r="J27" i="393"/>
  <c r="U27" i="393"/>
  <c r="I38" i="393"/>
  <c r="J38" i="393"/>
  <c r="U38" i="393"/>
  <c r="R38" i="393"/>
  <c r="R48" i="393"/>
  <c r="I48" i="393"/>
  <c r="J48" i="393"/>
  <c r="U48" i="393"/>
  <c r="I66" i="393"/>
  <c r="J66" i="393"/>
  <c r="I18" i="394"/>
  <c r="J18" i="394"/>
  <c r="R18" i="394"/>
  <c r="I57" i="394"/>
  <c r="J57" i="394"/>
  <c r="U57" i="394"/>
  <c r="R57" i="394"/>
  <c r="I58" i="394"/>
  <c r="J58" i="394"/>
  <c r="I21" i="396"/>
  <c r="J21" i="396"/>
  <c r="U21" i="396"/>
  <c r="R21" i="396"/>
  <c r="U23" i="389"/>
  <c r="U47" i="389"/>
  <c r="U49" i="389"/>
  <c r="U61" i="389"/>
  <c r="U69" i="389"/>
  <c r="U18" i="390"/>
  <c r="U23" i="390"/>
  <c r="U47" i="390"/>
  <c r="U49" i="390"/>
  <c r="U61" i="390"/>
  <c r="U69" i="390"/>
  <c r="R70" i="390"/>
  <c r="R14" i="391"/>
  <c r="I29" i="391"/>
  <c r="J29" i="391"/>
  <c r="U29" i="391"/>
  <c r="R29" i="391"/>
  <c r="I31" i="391"/>
  <c r="J31" i="391"/>
  <c r="U31" i="391"/>
  <c r="I33" i="391"/>
  <c r="J33" i="391"/>
  <c r="I52" i="391"/>
  <c r="J52" i="391"/>
  <c r="U59" i="391"/>
  <c r="U67" i="391"/>
  <c r="I15" i="392"/>
  <c r="J15" i="392"/>
  <c r="U15" i="392"/>
  <c r="I18" i="392"/>
  <c r="J18" i="392"/>
  <c r="U18" i="392"/>
  <c r="R18" i="392"/>
  <c r="I25" i="392"/>
  <c r="J25" i="392"/>
  <c r="U25" i="392"/>
  <c r="I36" i="392"/>
  <c r="J36" i="392"/>
  <c r="U36" i="392"/>
  <c r="R36" i="392"/>
  <c r="I52" i="392"/>
  <c r="J52" i="392"/>
  <c r="U59" i="392"/>
  <c r="U67" i="392"/>
  <c r="I15" i="393"/>
  <c r="J15" i="393"/>
  <c r="U15" i="393"/>
  <c r="I18" i="393"/>
  <c r="J18" i="393"/>
  <c r="U18" i="393"/>
  <c r="R18" i="393"/>
  <c r="I25" i="393"/>
  <c r="J25" i="393"/>
  <c r="U25" i="393"/>
  <c r="I36" i="393"/>
  <c r="J36" i="393"/>
  <c r="U36" i="393"/>
  <c r="R36" i="393"/>
  <c r="R47" i="394"/>
  <c r="I47" i="394"/>
  <c r="J47" i="394"/>
  <c r="U47" i="394"/>
  <c r="R61" i="394"/>
  <c r="I61" i="394"/>
  <c r="J61" i="394"/>
  <c r="U61" i="394"/>
  <c r="R20" i="395"/>
  <c r="U20" i="395"/>
  <c r="I20" i="395"/>
  <c r="J20" i="395"/>
  <c r="I59" i="395"/>
  <c r="J59" i="395"/>
  <c r="U59" i="395"/>
  <c r="R59" i="395"/>
  <c r="J13" i="391"/>
  <c r="I28" i="391"/>
  <c r="J28" i="391"/>
  <c r="U28" i="391"/>
  <c r="R28" i="391"/>
  <c r="R41" i="391"/>
  <c r="I41" i="391"/>
  <c r="J41" i="391"/>
  <c r="I42" i="391"/>
  <c r="J42" i="391"/>
  <c r="U42" i="391"/>
  <c r="R46" i="391"/>
  <c r="U46" i="391"/>
  <c r="I47" i="391"/>
  <c r="J47" i="391"/>
  <c r="U47" i="391"/>
  <c r="R47" i="391"/>
  <c r="I51" i="391"/>
  <c r="J51" i="391"/>
  <c r="U51" i="391"/>
  <c r="R51" i="391"/>
  <c r="I61" i="391"/>
  <c r="J61" i="391"/>
  <c r="U61" i="391"/>
  <c r="R61" i="391"/>
  <c r="I69" i="391"/>
  <c r="J69" i="391"/>
  <c r="U69" i="391"/>
  <c r="R69" i="391"/>
  <c r="R14" i="392"/>
  <c r="I14" i="392"/>
  <c r="J14" i="392"/>
  <c r="R24" i="392"/>
  <c r="I24" i="392"/>
  <c r="J24" i="392"/>
  <c r="I34" i="392"/>
  <c r="J34" i="392"/>
  <c r="U34" i="392"/>
  <c r="R34" i="392"/>
  <c r="I47" i="392"/>
  <c r="J47" i="392"/>
  <c r="U47" i="392"/>
  <c r="R47" i="392"/>
  <c r="I51" i="392"/>
  <c r="J51" i="392"/>
  <c r="U51" i="392"/>
  <c r="R51" i="392"/>
  <c r="I61" i="392"/>
  <c r="J61" i="392"/>
  <c r="U61" i="392"/>
  <c r="R61" i="392"/>
  <c r="I69" i="392"/>
  <c r="J69" i="392"/>
  <c r="U69" i="392"/>
  <c r="R69" i="392"/>
  <c r="R14" i="393"/>
  <c r="I14" i="393"/>
  <c r="J14" i="393"/>
  <c r="R24" i="393"/>
  <c r="I24" i="393"/>
  <c r="J24" i="393"/>
  <c r="I34" i="393"/>
  <c r="J34" i="393"/>
  <c r="U34" i="393"/>
  <c r="R34" i="393"/>
  <c r="I47" i="393"/>
  <c r="J47" i="393"/>
  <c r="U47" i="393"/>
  <c r="R47" i="393"/>
  <c r="I51" i="393"/>
  <c r="J51" i="393"/>
  <c r="U51" i="393"/>
  <c r="R51" i="393"/>
  <c r="R61" i="393"/>
  <c r="I61" i="393"/>
  <c r="J61" i="393"/>
  <c r="I70" i="393"/>
  <c r="J70" i="393"/>
  <c r="U70" i="393"/>
  <c r="R70" i="393"/>
  <c r="I23" i="394"/>
  <c r="J23" i="394"/>
  <c r="R23" i="394"/>
  <c r="R66" i="394"/>
  <c r="U66" i="394"/>
  <c r="R23" i="395"/>
  <c r="I23" i="395"/>
  <c r="J23" i="395"/>
  <c r="U23" i="395"/>
  <c r="R28" i="395"/>
  <c r="U28" i="395"/>
  <c r="I28" i="395"/>
  <c r="J28" i="395"/>
  <c r="R49" i="395"/>
  <c r="I49" i="395"/>
  <c r="J49" i="395"/>
  <c r="U49" i="395"/>
  <c r="I67" i="395"/>
  <c r="J67" i="395"/>
  <c r="U67" i="395"/>
  <c r="R67" i="395"/>
  <c r="R45" i="396"/>
  <c r="U45" i="396"/>
  <c r="I45" i="396"/>
  <c r="J45" i="396"/>
  <c r="K73" i="391"/>
  <c r="BL29" i="391"/>
  <c r="I19" i="391"/>
  <c r="J19" i="391"/>
  <c r="I23" i="391"/>
  <c r="J23" i="391"/>
  <c r="R27" i="391"/>
  <c r="U27" i="391"/>
  <c r="I46" i="391"/>
  <c r="J46" i="391"/>
  <c r="I13" i="392"/>
  <c r="U13" i="392"/>
  <c r="H73" i="392"/>
  <c r="R13" i="392"/>
  <c r="I16" i="392"/>
  <c r="J16" i="392"/>
  <c r="I23" i="392"/>
  <c r="J23" i="392"/>
  <c r="U23" i="392"/>
  <c r="R23" i="392"/>
  <c r="I16" i="393"/>
  <c r="J16" i="393"/>
  <c r="I23" i="393"/>
  <c r="J23" i="393"/>
  <c r="U23" i="393"/>
  <c r="R23" i="393"/>
  <c r="I60" i="393"/>
  <c r="J60" i="393"/>
  <c r="R60" i="393"/>
  <c r="U60" i="393"/>
  <c r="I69" i="393"/>
  <c r="J69" i="393"/>
  <c r="U69" i="393"/>
  <c r="R69" i="393"/>
  <c r="U15" i="394"/>
  <c r="R15" i="394"/>
  <c r="I52" i="394"/>
  <c r="J52" i="394"/>
  <c r="U52" i="394"/>
  <c r="R52" i="394"/>
  <c r="I65" i="394"/>
  <c r="J65" i="394"/>
  <c r="U65" i="394"/>
  <c r="R65" i="394"/>
  <c r="I66" i="394"/>
  <c r="J66" i="394"/>
  <c r="R18" i="395"/>
  <c r="I18" i="395"/>
  <c r="J18" i="395"/>
  <c r="U18" i="395"/>
  <c r="R24" i="391"/>
  <c r="I24" i="391"/>
  <c r="J24" i="391"/>
  <c r="I25" i="391"/>
  <c r="J25" i="391"/>
  <c r="U25" i="391"/>
  <c r="R50" i="391"/>
  <c r="I50" i="391"/>
  <c r="J50" i="391"/>
  <c r="U50" i="391"/>
  <c r="K73" i="392"/>
  <c r="BL29" i="392"/>
  <c r="I30" i="392"/>
  <c r="J30" i="392"/>
  <c r="U30" i="392"/>
  <c r="R30" i="392"/>
  <c r="R33" i="392"/>
  <c r="I33" i="392"/>
  <c r="J33" i="392"/>
  <c r="U33" i="392"/>
  <c r="R46" i="392"/>
  <c r="I46" i="392"/>
  <c r="J46" i="392"/>
  <c r="U46" i="392"/>
  <c r="R50" i="392"/>
  <c r="I50" i="392"/>
  <c r="J50" i="392"/>
  <c r="U50" i="392"/>
  <c r="I59" i="392"/>
  <c r="J59" i="392"/>
  <c r="I67" i="392"/>
  <c r="J67" i="392"/>
  <c r="K73" i="393"/>
  <c r="BL29" i="393"/>
  <c r="I30" i="393"/>
  <c r="J30" i="393"/>
  <c r="U30" i="393"/>
  <c r="R30" i="393"/>
  <c r="R33" i="393"/>
  <c r="I33" i="393"/>
  <c r="J33" i="393"/>
  <c r="U33" i="393"/>
  <c r="R46" i="393"/>
  <c r="I46" i="393"/>
  <c r="J46" i="393"/>
  <c r="U46" i="393"/>
  <c r="R50" i="393"/>
  <c r="I50" i="393"/>
  <c r="J50" i="393"/>
  <c r="U50" i="393"/>
  <c r="I68" i="393"/>
  <c r="J68" i="393"/>
  <c r="R68" i="393"/>
  <c r="U68" i="393"/>
  <c r="I15" i="394"/>
  <c r="J15" i="394"/>
  <c r="R69" i="394"/>
  <c r="I69" i="394"/>
  <c r="J69" i="394"/>
  <c r="U69" i="394"/>
  <c r="R58" i="395"/>
  <c r="U58" i="395"/>
  <c r="I58" i="395"/>
  <c r="J58" i="395"/>
  <c r="I30" i="397"/>
  <c r="J30" i="397"/>
  <c r="U30" i="397"/>
  <c r="R30" i="397"/>
  <c r="R20" i="391"/>
  <c r="R34" i="391"/>
  <c r="R36" i="391"/>
  <c r="R38" i="391"/>
  <c r="R40" i="391"/>
  <c r="U62" i="393"/>
  <c r="R72" i="393"/>
  <c r="I72" i="393"/>
  <c r="J72" i="393"/>
  <c r="U72" i="393"/>
  <c r="I17" i="394"/>
  <c r="J17" i="394"/>
  <c r="R17" i="394"/>
  <c r="I22" i="394"/>
  <c r="J22" i="394"/>
  <c r="R22" i="394"/>
  <c r="U29" i="394"/>
  <c r="U75" i="394"/>
  <c r="U33" i="394"/>
  <c r="R33" i="394"/>
  <c r="U40" i="394"/>
  <c r="I19" i="395"/>
  <c r="J19" i="395"/>
  <c r="U19" i="395"/>
  <c r="R19" i="395"/>
  <c r="I27" i="395"/>
  <c r="J27" i="395"/>
  <c r="U27" i="395"/>
  <c r="R27" i="395"/>
  <c r="U38" i="395"/>
  <c r="R45" i="395"/>
  <c r="I45" i="395"/>
  <c r="J45" i="395"/>
  <c r="U45" i="395"/>
  <c r="I52" i="395"/>
  <c r="J52" i="395"/>
  <c r="U52" i="395"/>
  <c r="I57" i="395"/>
  <c r="J57" i="395"/>
  <c r="U57" i="395"/>
  <c r="R57" i="395"/>
  <c r="I65" i="395"/>
  <c r="J65" i="395"/>
  <c r="U65" i="395"/>
  <c r="R65" i="395"/>
  <c r="I71" i="396"/>
  <c r="J71" i="396"/>
  <c r="R71" i="396"/>
  <c r="R14" i="397"/>
  <c r="I14" i="397"/>
  <c r="J14" i="397"/>
  <c r="U14" i="397"/>
  <c r="R41" i="397"/>
  <c r="I41" i="397"/>
  <c r="J41" i="397"/>
  <c r="U41" i="397"/>
  <c r="R52" i="397"/>
  <c r="I52" i="397"/>
  <c r="J52" i="397"/>
  <c r="U52" i="397"/>
  <c r="I28" i="398"/>
  <c r="J28" i="398"/>
  <c r="U28" i="398"/>
  <c r="R28" i="398"/>
  <c r="R41" i="400"/>
  <c r="I41" i="400"/>
  <c r="J41" i="400"/>
  <c r="U41" i="400"/>
  <c r="R62" i="400"/>
  <c r="I62" i="400"/>
  <c r="J62" i="400"/>
  <c r="U62" i="400"/>
  <c r="U53" i="391"/>
  <c r="U55" i="391"/>
  <c r="U60" i="391"/>
  <c r="U68" i="391"/>
  <c r="U17" i="392"/>
  <c r="U22" i="392"/>
  <c r="U44" i="392"/>
  <c r="U53" i="392"/>
  <c r="U55" i="392"/>
  <c r="U60" i="392"/>
  <c r="U68" i="392"/>
  <c r="U17" i="393"/>
  <c r="U22" i="393"/>
  <c r="U44" i="393"/>
  <c r="U53" i="393"/>
  <c r="U55" i="393"/>
  <c r="U19" i="394"/>
  <c r="R19" i="394"/>
  <c r="U27" i="394"/>
  <c r="R27" i="394"/>
  <c r="R32" i="394"/>
  <c r="I32" i="394"/>
  <c r="J32" i="394"/>
  <c r="U32" i="394"/>
  <c r="I50" i="394"/>
  <c r="J50" i="394"/>
  <c r="U50" i="394"/>
  <c r="R50" i="394"/>
  <c r="R56" i="394"/>
  <c r="I56" i="394"/>
  <c r="J56" i="394"/>
  <c r="U56" i="394"/>
  <c r="U63" i="394"/>
  <c r="R63" i="394"/>
  <c r="R64" i="394"/>
  <c r="I64" i="394"/>
  <c r="J64" i="394"/>
  <c r="U64" i="394"/>
  <c r="U71" i="394"/>
  <c r="R71" i="394"/>
  <c r="R72" i="394"/>
  <c r="I72" i="394"/>
  <c r="J72" i="394"/>
  <c r="U72" i="394"/>
  <c r="F73" i="395"/>
  <c r="U15" i="395"/>
  <c r="R15" i="395"/>
  <c r="R18" i="396"/>
  <c r="I18" i="396"/>
  <c r="J18" i="396"/>
  <c r="I19" i="396"/>
  <c r="J19" i="396"/>
  <c r="U19" i="396"/>
  <c r="R19" i="396"/>
  <c r="I27" i="396"/>
  <c r="J27" i="396"/>
  <c r="U27" i="396"/>
  <c r="R27" i="396"/>
  <c r="R43" i="396"/>
  <c r="I43" i="396"/>
  <c r="J43" i="396"/>
  <c r="U43" i="396"/>
  <c r="R56" i="396"/>
  <c r="I56" i="396"/>
  <c r="J56" i="396"/>
  <c r="R16" i="398"/>
  <c r="I16" i="398"/>
  <c r="J16" i="398"/>
  <c r="U16" i="398"/>
  <c r="R29" i="399"/>
  <c r="I29" i="399"/>
  <c r="J29" i="399"/>
  <c r="U29" i="399"/>
  <c r="I35" i="399"/>
  <c r="J35" i="399"/>
  <c r="U35" i="399"/>
  <c r="R35" i="399"/>
  <c r="R70" i="399"/>
  <c r="I70" i="399"/>
  <c r="J70" i="399"/>
  <c r="U70" i="399"/>
  <c r="R26" i="391"/>
  <c r="R32" i="391"/>
  <c r="R43" i="391"/>
  <c r="R45" i="391"/>
  <c r="R54" i="391"/>
  <c r="R56" i="391"/>
  <c r="R64" i="391"/>
  <c r="R72" i="391"/>
  <c r="R26" i="392"/>
  <c r="R32" i="392"/>
  <c r="R43" i="392"/>
  <c r="R45" i="392"/>
  <c r="R54" i="392"/>
  <c r="R56" i="392"/>
  <c r="R64" i="392"/>
  <c r="R72" i="392"/>
  <c r="F73" i="393"/>
  <c r="R26" i="393"/>
  <c r="R32" i="393"/>
  <c r="R43" i="393"/>
  <c r="R45" i="393"/>
  <c r="R54" i="393"/>
  <c r="R56" i="393"/>
  <c r="I19" i="394"/>
  <c r="J19" i="394"/>
  <c r="I20" i="394"/>
  <c r="J20" i="394"/>
  <c r="I25" i="394"/>
  <c r="J25" i="394"/>
  <c r="R26" i="394"/>
  <c r="I26" i="394"/>
  <c r="J26" i="394"/>
  <c r="U26" i="394"/>
  <c r="I27" i="394"/>
  <c r="J27" i="394"/>
  <c r="I28" i="394"/>
  <c r="J28" i="394"/>
  <c r="U42" i="394"/>
  <c r="R42" i="394"/>
  <c r="R43" i="394"/>
  <c r="I43" i="394"/>
  <c r="J43" i="394"/>
  <c r="U43" i="394"/>
  <c r="R49" i="394"/>
  <c r="I49" i="394"/>
  <c r="J49" i="394"/>
  <c r="H73" i="395"/>
  <c r="R13" i="395"/>
  <c r="I16" i="395"/>
  <c r="J16" i="395"/>
  <c r="U16" i="395"/>
  <c r="U25" i="395"/>
  <c r="R25" i="395"/>
  <c r="R26" i="395"/>
  <c r="I26" i="395"/>
  <c r="J26" i="395"/>
  <c r="U26" i="395"/>
  <c r="I33" i="395"/>
  <c r="J33" i="395"/>
  <c r="U33" i="395"/>
  <c r="R33" i="395"/>
  <c r="I50" i="395"/>
  <c r="J50" i="395"/>
  <c r="U50" i="395"/>
  <c r="R50" i="395"/>
  <c r="R56" i="395"/>
  <c r="I56" i="395"/>
  <c r="J56" i="395"/>
  <c r="U56" i="395"/>
  <c r="U63" i="395"/>
  <c r="R63" i="395"/>
  <c r="R64" i="395"/>
  <c r="I64" i="395"/>
  <c r="J64" i="395"/>
  <c r="U64" i="395"/>
  <c r="U71" i="395"/>
  <c r="R71" i="395"/>
  <c r="R72" i="395"/>
  <c r="I72" i="395"/>
  <c r="J72" i="395"/>
  <c r="U72" i="395"/>
  <c r="F73" i="396"/>
  <c r="U15" i="396"/>
  <c r="U75" i="396"/>
  <c r="R15" i="396"/>
  <c r="I42" i="396"/>
  <c r="J42" i="396"/>
  <c r="U42" i="396"/>
  <c r="R42" i="396"/>
  <c r="U65" i="396"/>
  <c r="R65" i="396"/>
  <c r="I65" i="396"/>
  <c r="J65" i="396"/>
  <c r="U19" i="397"/>
  <c r="R19" i="397"/>
  <c r="I19" i="397"/>
  <c r="J19" i="397"/>
  <c r="I29" i="397"/>
  <c r="J29" i="397"/>
  <c r="U29" i="397"/>
  <c r="R29" i="397"/>
  <c r="I15" i="398"/>
  <c r="J15" i="398"/>
  <c r="U15" i="398"/>
  <c r="R15" i="398"/>
  <c r="R62" i="399"/>
  <c r="I62" i="399"/>
  <c r="J62" i="399"/>
  <c r="U62" i="399"/>
  <c r="U20" i="391"/>
  <c r="U34" i="391"/>
  <c r="U36" i="391"/>
  <c r="U38" i="391"/>
  <c r="U40" i="391"/>
  <c r="H13" i="393"/>
  <c r="I63" i="393"/>
  <c r="J63" i="393"/>
  <c r="I38" i="394"/>
  <c r="J38" i="394"/>
  <c r="I42" i="394"/>
  <c r="J42" i="394"/>
  <c r="I48" i="394"/>
  <c r="J48" i="394"/>
  <c r="U48" i="394"/>
  <c r="R48" i="394"/>
  <c r="I13" i="395"/>
  <c r="I25" i="395"/>
  <c r="J25" i="395"/>
  <c r="I36" i="395"/>
  <c r="J36" i="395"/>
  <c r="U42" i="395"/>
  <c r="R42" i="395"/>
  <c r="R43" i="395"/>
  <c r="I43" i="395"/>
  <c r="J43" i="395"/>
  <c r="U43" i="395"/>
  <c r="I63" i="395"/>
  <c r="J63" i="395"/>
  <c r="I71" i="395"/>
  <c r="J71" i="395"/>
  <c r="H73" i="396"/>
  <c r="R13" i="396"/>
  <c r="I15" i="396"/>
  <c r="J15" i="396"/>
  <c r="I16" i="396"/>
  <c r="J16" i="396"/>
  <c r="U16" i="396"/>
  <c r="U25" i="396"/>
  <c r="R25" i="396"/>
  <c r="R26" i="396"/>
  <c r="I26" i="396"/>
  <c r="J26" i="396"/>
  <c r="U26" i="396"/>
  <c r="I30" i="396"/>
  <c r="J30" i="396"/>
  <c r="I33" i="396"/>
  <c r="J33" i="396"/>
  <c r="U33" i="396"/>
  <c r="R33" i="396"/>
  <c r="I34" i="396"/>
  <c r="J34" i="396"/>
  <c r="U49" i="396"/>
  <c r="R49" i="396"/>
  <c r="I54" i="396"/>
  <c r="J54" i="396"/>
  <c r="U54" i="396"/>
  <c r="U55" i="396"/>
  <c r="R55" i="396"/>
  <c r="I63" i="396"/>
  <c r="J63" i="396"/>
  <c r="R63" i="396"/>
  <c r="U63" i="396"/>
  <c r="U64" i="396"/>
  <c r="R64" i="396"/>
  <c r="R37" i="398"/>
  <c r="I37" i="398"/>
  <c r="J37" i="398"/>
  <c r="U37" i="398"/>
  <c r="F73" i="394"/>
  <c r="R16" i="394"/>
  <c r="R21" i="394"/>
  <c r="I29" i="394"/>
  <c r="J29" i="394"/>
  <c r="I40" i="394"/>
  <c r="J40" i="394"/>
  <c r="R54" i="394"/>
  <c r="I54" i="394"/>
  <c r="J54" i="394"/>
  <c r="U54" i="394"/>
  <c r="U31" i="395"/>
  <c r="R31" i="395"/>
  <c r="R32" i="395"/>
  <c r="I32" i="395"/>
  <c r="J32" i="395"/>
  <c r="U32" i="395"/>
  <c r="I38" i="395"/>
  <c r="J38" i="395"/>
  <c r="I42" i="395"/>
  <c r="J42" i="395"/>
  <c r="I48" i="395"/>
  <c r="J48" i="395"/>
  <c r="U48" i="395"/>
  <c r="R48" i="395"/>
  <c r="I13" i="396"/>
  <c r="I25" i="396"/>
  <c r="J25" i="396"/>
  <c r="U38" i="396"/>
  <c r="R38" i="396"/>
  <c r="I39" i="396"/>
  <c r="J39" i="396"/>
  <c r="R39" i="396"/>
  <c r="I49" i="396"/>
  <c r="J49" i="396"/>
  <c r="I55" i="396"/>
  <c r="J55" i="396"/>
  <c r="I64" i="396"/>
  <c r="J64" i="396"/>
  <c r="R67" i="396"/>
  <c r="I67" i="396"/>
  <c r="J67" i="396"/>
  <c r="U67" i="396"/>
  <c r="I17" i="397"/>
  <c r="J17" i="397"/>
  <c r="U17" i="397"/>
  <c r="R17" i="397"/>
  <c r="I34" i="397"/>
  <c r="J34" i="397"/>
  <c r="U34" i="397"/>
  <c r="R34" i="397"/>
  <c r="R59" i="397"/>
  <c r="I59" i="397"/>
  <c r="J59" i="397"/>
  <c r="U59" i="397"/>
  <c r="I20" i="399"/>
  <c r="J20" i="399"/>
  <c r="U20" i="399"/>
  <c r="R20" i="399"/>
  <c r="H73" i="394"/>
  <c r="R13" i="394"/>
  <c r="R24" i="394"/>
  <c r="I46" i="394"/>
  <c r="J46" i="394"/>
  <c r="U46" i="394"/>
  <c r="R46" i="394"/>
  <c r="I59" i="394"/>
  <c r="J59" i="394"/>
  <c r="U59" i="394"/>
  <c r="I67" i="394"/>
  <c r="J67" i="394"/>
  <c r="U67" i="394"/>
  <c r="R16" i="395"/>
  <c r="R47" i="395"/>
  <c r="I47" i="395"/>
  <c r="J47" i="395"/>
  <c r="R54" i="395"/>
  <c r="I54" i="395"/>
  <c r="J54" i="395"/>
  <c r="U54" i="395"/>
  <c r="R23" i="396"/>
  <c r="I23" i="396"/>
  <c r="J23" i="396"/>
  <c r="U31" i="396"/>
  <c r="R31" i="396"/>
  <c r="R32" i="396"/>
  <c r="I32" i="396"/>
  <c r="J32" i="396"/>
  <c r="U32" i="396"/>
  <c r="R52" i="396"/>
  <c r="I52" i="396"/>
  <c r="J52" i="396"/>
  <c r="U71" i="396"/>
  <c r="I15" i="397"/>
  <c r="J15" i="397"/>
  <c r="U15" i="397"/>
  <c r="R15" i="397"/>
  <c r="R16" i="397"/>
  <c r="I16" i="397"/>
  <c r="J16" i="397"/>
  <c r="U16" i="397"/>
  <c r="R21" i="397"/>
  <c r="I21" i="397"/>
  <c r="J21" i="397"/>
  <c r="U21" i="397"/>
  <c r="I28" i="397"/>
  <c r="J28" i="397"/>
  <c r="U28" i="397"/>
  <c r="R28" i="397"/>
  <c r="I65" i="397"/>
  <c r="J65" i="397"/>
  <c r="U65" i="397"/>
  <c r="R65" i="397"/>
  <c r="I31" i="398"/>
  <c r="J31" i="398"/>
  <c r="U31" i="398"/>
  <c r="R31" i="398"/>
  <c r="I36" i="398"/>
  <c r="J36" i="398"/>
  <c r="U36" i="398"/>
  <c r="R36" i="398"/>
  <c r="R14" i="399"/>
  <c r="I14" i="399"/>
  <c r="J14" i="399"/>
  <c r="U14" i="399"/>
  <c r="R41" i="396"/>
  <c r="R44" i="396"/>
  <c r="U51" i="396"/>
  <c r="R51" i="396"/>
  <c r="U60" i="396"/>
  <c r="I13" i="397"/>
  <c r="U13" i="397"/>
  <c r="H73" i="397"/>
  <c r="R13" i="397"/>
  <c r="I33" i="397"/>
  <c r="J33" i="397"/>
  <c r="U33" i="397"/>
  <c r="I40" i="397"/>
  <c r="J40" i="397"/>
  <c r="U40" i="397"/>
  <c r="R40" i="397"/>
  <c r="I51" i="397"/>
  <c r="J51" i="397"/>
  <c r="U51" i="397"/>
  <c r="R51" i="397"/>
  <c r="I58" i="397"/>
  <c r="J58" i="397"/>
  <c r="U58" i="397"/>
  <c r="R58" i="397"/>
  <c r="R64" i="397"/>
  <c r="I64" i="397"/>
  <c r="J64" i="397"/>
  <c r="R70" i="397"/>
  <c r="I70" i="397"/>
  <c r="J70" i="397"/>
  <c r="U70" i="397"/>
  <c r="R21" i="398"/>
  <c r="I21" i="398"/>
  <c r="J21" i="398"/>
  <c r="U21" i="398"/>
  <c r="I27" i="398"/>
  <c r="J27" i="398"/>
  <c r="U27" i="398"/>
  <c r="R41" i="398"/>
  <c r="I41" i="398"/>
  <c r="J41" i="398"/>
  <c r="U41" i="398"/>
  <c r="I50" i="398"/>
  <c r="J50" i="398"/>
  <c r="U50" i="398"/>
  <c r="I57" i="398"/>
  <c r="J57" i="398"/>
  <c r="U57" i="398"/>
  <c r="R67" i="398"/>
  <c r="I67" i="398"/>
  <c r="J67" i="398"/>
  <c r="U67" i="398"/>
  <c r="H73" i="399"/>
  <c r="I13" i="399"/>
  <c r="U13" i="399"/>
  <c r="R13" i="399"/>
  <c r="R24" i="399"/>
  <c r="I24" i="399"/>
  <c r="J24" i="399"/>
  <c r="U24" i="399"/>
  <c r="R39" i="400"/>
  <c r="I39" i="400"/>
  <c r="J39" i="400"/>
  <c r="U39" i="400"/>
  <c r="R14" i="401"/>
  <c r="I14" i="401"/>
  <c r="J14" i="401"/>
  <c r="U14" i="401"/>
  <c r="I58" i="401"/>
  <c r="J58" i="401"/>
  <c r="U58" i="401"/>
  <c r="R58" i="401"/>
  <c r="R44" i="394"/>
  <c r="R53" i="394"/>
  <c r="R55" i="394"/>
  <c r="R60" i="394"/>
  <c r="R68" i="394"/>
  <c r="R17" i="395"/>
  <c r="R22" i="395"/>
  <c r="R44" i="395"/>
  <c r="R53" i="395"/>
  <c r="R55" i="395"/>
  <c r="R60" i="395"/>
  <c r="R68" i="395"/>
  <c r="K73" i="396"/>
  <c r="BL29" i="396"/>
  <c r="R17" i="396"/>
  <c r="R22" i="396"/>
  <c r="I46" i="396"/>
  <c r="J46" i="396"/>
  <c r="U47" i="396"/>
  <c r="R48" i="396"/>
  <c r="I50" i="396"/>
  <c r="J50" i="396"/>
  <c r="I51" i="396"/>
  <c r="J51" i="396"/>
  <c r="U58" i="396"/>
  <c r="R58" i="396"/>
  <c r="R70" i="396"/>
  <c r="I70" i="396"/>
  <c r="J70" i="396"/>
  <c r="U70" i="396"/>
  <c r="I27" i="397"/>
  <c r="J27" i="397"/>
  <c r="U27" i="397"/>
  <c r="I31" i="397"/>
  <c r="J31" i="397"/>
  <c r="U31" i="397"/>
  <c r="R31" i="397"/>
  <c r="I32" i="397"/>
  <c r="J32" i="397"/>
  <c r="R39" i="397"/>
  <c r="I39" i="397"/>
  <c r="J39" i="397"/>
  <c r="U39" i="397"/>
  <c r="I63" i="397"/>
  <c r="J63" i="397"/>
  <c r="U63" i="397"/>
  <c r="R63" i="397"/>
  <c r="R26" i="398"/>
  <c r="I26" i="398"/>
  <c r="J26" i="398"/>
  <c r="R35" i="398"/>
  <c r="I35" i="398"/>
  <c r="J35" i="398"/>
  <c r="U35" i="398"/>
  <c r="I40" i="398"/>
  <c r="J40" i="398"/>
  <c r="U40" i="398"/>
  <c r="R40" i="398"/>
  <c r="I48" i="398"/>
  <c r="J48" i="398"/>
  <c r="U48" i="398"/>
  <c r="R56" i="398"/>
  <c r="I56" i="398"/>
  <c r="J56" i="398"/>
  <c r="R62" i="398"/>
  <c r="I62" i="398"/>
  <c r="J62" i="398"/>
  <c r="U62" i="398"/>
  <c r="R72" i="398"/>
  <c r="I72" i="398"/>
  <c r="J72" i="398"/>
  <c r="I19" i="399"/>
  <c r="J19" i="399"/>
  <c r="U19" i="399"/>
  <c r="F73" i="399"/>
  <c r="R24" i="400"/>
  <c r="I24" i="400"/>
  <c r="J24" i="400"/>
  <c r="U24" i="400"/>
  <c r="U35" i="394"/>
  <c r="U37" i="394"/>
  <c r="U39" i="394"/>
  <c r="U41" i="394"/>
  <c r="U62" i="394"/>
  <c r="U70" i="394"/>
  <c r="U14" i="395"/>
  <c r="U75" i="395"/>
  <c r="U24" i="395"/>
  <c r="U35" i="395"/>
  <c r="U37" i="395"/>
  <c r="U39" i="395"/>
  <c r="U41" i="395"/>
  <c r="U62" i="395"/>
  <c r="U70" i="395"/>
  <c r="U14" i="396"/>
  <c r="U24" i="396"/>
  <c r="U35" i="396"/>
  <c r="U37" i="396"/>
  <c r="U40" i="396"/>
  <c r="R40" i="396"/>
  <c r="R59" i="396"/>
  <c r="I59" i="396"/>
  <c r="J59" i="396"/>
  <c r="K73" i="397"/>
  <c r="BL29" i="397"/>
  <c r="I25" i="397"/>
  <c r="J25" i="397"/>
  <c r="U25" i="397"/>
  <c r="R25" i="397"/>
  <c r="I38" i="397"/>
  <c r="J38" i="397"/>
  <c r="U38" i="397"/>
  <c r="R38" i="397"/>
  <c r="I50" i="397"/>
  <c r="J50" i="397"/>
  <c r="U50" i="397"/>
  <c r="I57" i="397"/>
  <c r="J57" i="397"/>
  <c r="U57" i="397"/>
  <c r="R14" i="398"/>
  <c r="I14" i="398"/>
  <c r="J14" i="398"/>
  <c r="U14" i="398"/>
  <c r="I20" i="398"/>
  <c r="J20" i="398"/>
  <c r="U20" i="398"/>
  <c r="R20" i="398"/>
  <c r="I25" i="398"/>
  <c r="J25" i="398"/>
  <c r="U25" i="398"/>
  <c r="R25" i="398"/>
  <c r="I34" i="398"/>
  <c r="J34" i="398"/>
  <c r="U34" i="398"/>
  <c r="R34" i="398"/>
  <c r="I46" i="398"/>
  <c r="J46" i="398"/>
  <c r="U46" i="398"/>
  <c r="R54" i="398"/>
  <c r="I54" i="398"/>
  <c r="J54" i="398"/>
  <c r="I66" i="398"/>
  <c r="J66" i="398"/>
  <c r="U66" i="398"/>
  <c r="R66" i="398"/>
  <c r="I71" i="398"/>
  <c r="J71" i="398"/>
  <c r="U71" i="398"/>
  <c r="R71" i="398"/>
  <c r="U23" i="399"/>
  <c r="R23" i="399"/>
  <c r="U43" i="399"/>
  <c r="R43" i="399"/>
  <c r="I43" i="399"/>
  <c r="J43" i="399"/>
  <c r="R37" i="400"/>
  <c r="I37" i="400"/>
  <c r="J37" i="400"/>
  <c r="U37" i="400"/>
  <c r="R37" i="401"/>
  <c r="I37" i="401"/>
  <c r="J37" i="401"/>
  <c r="U37" i="401"/>
  <c r="I40" i="396"/>
  <c r="J40" i="396"/>
  <c r="U41" i="396"/>
  <c r="R37" i="397"/>
  <c r="I37" i="397"/>
  <c r="J37" i="397"/>
  <c r="U37" i="397"/>
  <c r="I48" i="397"/>
  <c r="J48" i="397"/>
  <c r="U48" i="397"/>
  <c r="R56" i="397"/>
  <c r="I56" i="397"/>
  <c r="J56" i="397"/>
  <c r="R67" i="397"/>
  <c r="I67" i="397"/>
  <c r="J67" i="397"/>
  <c r="U67" i="397"/>
  <c r="I13" i="398"/>
  <c r="U13" i="398"/>
  <c r="H73" i="398"/>
  <c r="R13" i="398"/>
  <c r="R39" i="398"/>
  <c r="I39" i="398"/>
  <c r="J39" i="398"/>
  <c r="U39" i="398"/>
  <c r="R45" i="398"/>
  <c r="I45" i="398"/>
  <c r="J45" i="398"/>
  <c r="R16" i="399"/>
  <c r="I16" i="399"/>
  <c r="J16" i="399"/>
  <c r="U16" i="399"/>
  <c r="I23" i="399"/>
  <c r="J23" i="399"/>
  <c r="I41" i="399"/>
  <c r="J41" i="399"/>
  <c r="U41" i="399"/>
  <c r="R41" i="399"/>
  <c r="R70" i="400"/>
  <c r="I70" i="400"/>
  <c r="J70" i="400"/>
  <c r="U44" i="394"/>
  <c r="U53" i="394"/>
  <c r="U55" i="394"/>
  <c r="U60" i="394"/>
  <c r="U68" i="394"/>
  <c r="U17" i="395"/>
  <c r="U22" i="395"/>
  <c r="U44" i="395"/>
  <c r="U53" i="395"/>
  <c r="U55" i="395"/>
  <c r="U60" i="395"/>
  <c r="U68" i="395"/>
  <c r="U17" i="396"/>
  <c r="U22" i="396"/>
  <c r="I62" i="396"/>
  <c r="J62" i="396"/>
  <c r="U62" i="396"/>
  <c r="R24" i="397"/>
  <c r="I24" i="397"/>
  <c r="J24" i="397"/>
  <c r="U24" i="397"/>
  <c r="I36" i="397"/>
  <c r="J36" i="397"/>
  <c r="U36" i="397"/>
  <c r="R36" i="397"/>
  <c r="I46" i="397"/>
  <c r="J46" i="397"/>
  <c r="U46" i="397"/>
  <c r="R54" i="397"/>
  <c r="I54" i="397"/>
  <c r="J54" i="397"/>
  <c r="R62" i="397"/>
  <c r="I62" i="397"/>
  <c r="J62" i="397"/>
  <c r="U62" i="397"/>
  <c r="R72" i="397"/>
  <c r="I72" i="397"/>
  <c r="J72" i="397"/>
  <c r="I19" i="398"/>
  <c r="J19" i="398"/>
  <c r="U19" i="398"/>
  <c r="I30" i="398"/>
  <c r="J30" i="398"/>
  <c r="U30" i="398"/>
  <c r="R30" i="398"/>
  <c r="I33" i="398"/>
  <c r="J33" i="398"/>
  <c r="U33" i="398"/>
  <c r="I38" i="398"/>
  <c r="J38" i="398"/>
  <c r="U38" i="398"/>
  <c r="R38" i="398"/>
  <c r="R43" i="398"/>
  <c r="I43" i="398"/>
  <c r="J43" i="398"/>
  <c r="R52" i="398"/>
  <c r="I52" i="398"/>
  <c r="J52" i="398"/>
  <c r="U52" i="398"/>
  <c r="R59" i="398"/>
  <c r="I59" i="398"/>
  <c r="J59" i="398"/>
  <c r="U59" i="398"/>
  <c r="I65" i="398"/>
  <c r="J65" i="398"/>
  <c r="U65" i="398"/>
  <c r="I15" i="399"/>
  <c r="J15" i="399"/>
  <c r="U15" i="399"/>
  <c r="R15" i="399"/>
  <c r="R19" i="399"/>
  <c r="R26" i="399"/>
  <c r="I26" i="399"/>
  <c r="J26" i="399"/>
  <c r="R30" i="399"/>
  <c r="U30" i="399"/>
  <c r="I37" i="399"/>
  <c r="J37" i="399"/>
  <c r="R37" i="399"/>
  <c r="R59" i="399"/>
  <c r="U59" i="399"/>
  <c r="I59" i="399"/>
  <c r="J59" i="399"/>
  <c r="AA29" i="400"/>
  <c r="AR29" i="400"/>
  <c r="BP29" i="400"/>
  <c r="BD29" i="400"/>
  <c r="R35" i="400"/>
  <c r="I35" i="400"/>
  <c r="J35" i="400"/>
  <c r="U35" i="400"/>
  <c r="I28" i="401"/>
  <c r="J28" i="401"/>
  <c r="U28" i="401"/>
  <c r="R28" i="401"/>
  <c r="I53" i="401"/>
  <c r="J53" i="401"/>
  <c r="U53" i="401"/>
  <c r="R53" i="401"/>
  <c r="F73" i="401"/>
  <c r="R46" i="396"/>
  <c r="I48" i="396"/>
  <c r="J48" i="396"/>
  <c r="R50" i="396"/>
  <c r="R35" i="397"/>
  <c r="I35" i="397"/>
  <c r="J35" i="397"/>
  <c r="U35" i="397"/>
  <c r="I42" i="397"/>
  <c r="J42" i="397"/>
  <c r="U42" i="397"/>
  <c r="R42" i="397"/>
  <c r="I43" i="397"/>
  <c r="J43" i="397"/>
  <c r="R45" i="397"/>
  <c r="I45" i="397"/>
  <c r="J45" i="397"/>
  <c r="R50" i="397"/>
  <c r="R57" i="397"/>
  <c r="I66" i="397"/>
  <c r="J66" i="397"/>
  <c r="U66" i="397"/>
  <c r="R66" i="397"/>
  <c r="I71" i="397"/>
  <c r="J71" i="397"/>
  <c r="U71" i="397"/>
  <c r="R71" i="397"/>
  <c r="K73" i="398"/>
  <c r="BL29" i="398"/>
  <c r="R24" i="398"/>
  <c r="I24" i="398"/>
  <c r="J24" i="398"/>
  <c r="U24" i="398"/>
  <c r="I29" i="398"/>
  <c r="J29" i="398"/>
  <c r="U29" i="398"/>
  <c r="R29" i="398"/>
  <c r="R32" i="398"/>
  <c r="I32" i="398"/>
  <c r="J32" i="398"/>
  <c r="I42" i="398"/>
  <c r="J42" i="398"/>
  <c r="U42" i="398"/>
  <c r="R42" i="398"/>
  <c r="R46" i="398"/>
  <c r="R64" i="398"/>
  <c r="I64" i="398"/>
  <c r="J64" i="398"/>
  <c r="R70" i="398"/>
  <c r="I70" i="398"/>
  <c r="J70" i="398"/>
  <c r="U70" i="398"/>
  <c r="R21" i="399"/>
  <c r="I21" i="399"/>
  <c r="J21" i="399"/>
  <c r="U21" i="399"/>
  <c r="I25" i="399"/>
  <c r="J25" i="399"/>
  <c r="U25" i="399"/>
  <c r="R25" i="399"/>
  <c r="F73" i="397"/>
  <c r="F73" i="398"/>
  <c r="K73" i="399"/>
  <c r="BL29" i="399"/>
  <c r="U36" i="399"/>
  <c r="R36" i="399"/>
  <c r="U51" i="399"/>
  <c r="R51" i="399"/>
  <c r="I58" i="399"/>
  <c r="J58" i="399"/>
  <c r="U58" i="399"/>
  <c r="R58" i="399"/>
  <c r="U72" i="399"/>
  <c r="R72" i="399"/>
  <c r="R21" i="401"/>
  <c r="I21" i="401"/>
  <c r="J21" i="401"/>
  <c r="I36" i="401"/>
  <c r="J36" i="401"/>
  <c r="U36" i="401"/>
  <c r="R36" i="401"/>
  <c r="U43" i="401"/>
  <c r="R43" i="401"/>
  <c r="I44" i="401"/>
  <c r="J44" i="401"/>
  <c r="U44" i="401"/>
  <c r="R16" i="402"/>
  <c r="I16" i="402"/>
  <c r="J16" i="402"/>
  <c r="R21" i="402"/>
  <c r="I21" i="402"/>
  <c r="J21" i="402"/>
  <c r="I36" i="399"/>
  <c r="J36" i="399"/>
  <c r="U39" i="399"/>
  <c r="R50" i="399"/>
  <c r="I50" i="399"/>
  <c r="J50" i="399"/>
  <c r="U50" i="399"/>
  <c r="I51" i="399"/>
  <c r="J51" i="399"/>
  <c r="I52" i="399"/>
  <c r="J52" i="399"/>
  <c r="I54" i="399"/>
  <c r="J54" i="399"/>
  <c r="I72" i="399"/>
  <c r="J72" i="399"/>
  <c r="U16" i="400"/>
  <c r="I20" i="400"/>
  <c r="J20" i="400"/>
  <c r="U20" i="400"/>
  <c r="R20" i="400"/>
  <c r="I21" i="400"/>
  <c r="J21" i="400"/>
  <c r="R48" i="400"/>
  <c r="I48" i="400"/>
  <c r="J48" i="400"/>
  <c r="U48" i="400"/>
  <c r="I58" i="400"/>
  <c r="J58" i="400"/>
  <c r="U58" i="400"/>
  <c r="R58" i="400"/>
  <c r="I59" i="400"/>
  <c r="J59" i="400"/>
  <c r="U72" i="400"/>
  <c r="R72" i="400"/>
  <c r="I20" i="401"/>
  <c r="J20" i="401"/>
  <c r="U20" i="401"/>
  <c r="R20" i="401"/>
  <c r="R35" i="401"/>
  <c r="I35" i="401"/>
  <c r="J35" i="401"/>
  <c r="U35" i="401"/>
  <c r="I43" i="401"/>
  <c r="J43" i="401"/>
  <c r="R48" i="401"/>
  <c r="I48" i="401"/>
  <c r="J48" i="401"/>
  <c r="U48" i="401"/>
  <c r="R52" i="401"/>
  <c r="I52" i="401"/>
  <c r="J52" i="401"/>
  <c r="R62" i="401"/>
  <c r="I62" i="401"/>
  <c r="J62" i="401"/>
  <c r="U62" i="401"/>
  <c r="R67" i="401"/>
  <c r="I67" i="401"/>
  <c r="J67" i="401"/>
  <c r="U72" i="401"/>
  <c r="R72" i="401"/>
  <c r="R14" i="402"/>
  <c r="I14" i="402"/>
  <c r="J14" i="402"/>
  <c r="U14" i="402"/>
  <c r="I20" i="402"/>
  <c r="J20" i="402"/>
  <c r="U20" i="402"/>
  <c r="R20" i="402"/>
  <c r="I27" i="399"/>
  <c r="J27" i="399"/>
  <c r="U28" i="399"/>
  <c r="R32" i="399"/>
  <c r="U38" i="399"/>
  <c r="R38" i="399"/>
  <c r="R42" i="399"/>
  <c r="R48" i="399"/>
  <c r="I48" i="399"/>
  <c r="J48" i="399"/>
  <c r="U48" i="399"/>
  <c r="I49" i="399"/>
  <c r="J49" i="399"/>
  <c r="R49" i="399"/>
  <c r="U56" i="399"/>
  <c r="R56" i="399"/>
  <c r="R57" i="399"/>
  <c r="I57" i="399"/>
  <c r="J57" i="399"/>
  <c r="U57" i="399"/>
  <c r="U54" i="400"/>
  <c r="R54" i="400"/>
  <c r="I72" i="400"/>
  <c r="J72" i="400"/>
  <c r="U16" i="401"/>
  <c r="R27" i="401"/>
  <c r="I27" i="401"/>
  <c r="J27" i="401"/>
  <c r="U27" i="401"/>
  <c r="I34" i="401"/>
  <c r="J34" i="401"/>
  <c r="U34" i="401"/>
  <c r="R34" i="401"/>
  <c r="I51" i="401"/>
  <c r="J51" i="401"/>
  <c r="U51" i="401"/>
  <c r="R51" i="401"/>
  <c r="R57" i="401"/>
  <c r="I57" i="401"/>
  <c r="J57" i="401"/>
  <c r="U57" i="401"/>
  <c r="I66" i="401"/>
  <c r="J66" i="401"/>
  <c r="U66" i="401"/>
  <c r="R66" i="401"/>
  <c r="I72" i="401"/>
  <c r="J72" i="401"/>
  <c r="R18" i="403"/>
  <c r="I18" i="403"/>
  <c r="J18" i="403"/>
  <c r="U18" i="403"/>
  <c r="U22" i="397"/>
  <c r="U44" i="397"/>
  <c r="U53" i="397"/>
  <c r="U55" i="397"/>
  <c r="U60" i="397"/>
  <c r="U68" i="397"/>
  <c r="U17" i="398"/>
  <c r="U22" i="398"/>
  <c r="U44" i="398"/>
  <c r="U53" i="398"/>
  <c r="U55" i="398"/>
  <c r="U60" i="398"/>
  <c r="U68" i="398"/>
  <c r="U17" i="399"/>
  <c r="U22" i="399"/>
  <c r="U31" i="399"/>
  <c r="R46" i="399"/>
  <c r="I46" i="399"/>
  <c r="J46" i="399"/>
  <c r="U46" i="399"/>
  <c r="I47" i="399"/>
  <c r="J47" i="399"/>
  <c r="R47" i="399"/>
  <c r="I66" i="399"/>
  <c r="J66" i="399"/>
  <c r="U66" i="399"/>
  <c r="R66" i="399"/>
  <c r="I13" i="400"/>
  <c r="U13" i="400"/>
  <c r="H73" i="400"/>
  <c r="R13" i="400"/>
  <c r="R14" i="400"/>
  <c r="I14" i="400"/>
  <c r="J14" i="400"/>
  <c r="R19" i="400"/>
  <c r="I19" i="400"/>
  <c r="J19" i="400"/>
  <c r="U19" i="400"/>
  <c r="U43" i="400"/>
  <c r="R43" i="400"/>
  <c r="U56" i="400"/>
  <c r="R56" i="400"/>
  <c r="R57" i="400"/>
  <c r="I57" i="400"/>
  <c r="J57" i="400"/>
  <c r="U57" i="400"/>
  <c r="U26" i="401"/>
  <c r="R26" i="401"/>
  <c r="R41" i="401"/>
  <c r="I41" i="401"/>
  <c r="J41" i="401"/>
  <c r="U41" i="401"/>
  <c r="R44" i="401"/>
  <c r="U56" i="401"/>
  <c r="R56" i="401"/>
  <c r="BP29" i="402"/>
  <c r="BD29" i="402"/>
  <c r="AA29" i="402"/>
  <c r="AR29" i="402"/>
  <c r="R37" i="402"/>
  <c r="I37" i="402"/>
  <c r="J37" i="402"/>
  <c r="U37" i="402"/>
  <c r="U39" i="402"/>
  <c r="R39" i="402"/>
  <c r="I39" i="402"/>
  <c r="J39" i="402"/>
  <c r="I28" i="399"/>
  <c r="J28" i="399"/>
  <c r="U40" i="399"/>
  <c r="R40" i="399"/>
  <c r="I28" i="400"/>
  <c r="J28" i="400"/>
  <c r="U28" i="400"/>
  <c r="R28" i="400"/>
  <c r="I29" i="400"/>
  <c r="J29" i="400"/>
  <c r="U29" i="400"/>
  <c r="R29" i="400"/>
  <c r="I30" i="400"/>
  <c r="J30" i="400"/>
  <c r="U30" i="400"/>
  <c r="R30" i="400"/>
  <c r="I34" i="400"/>
  <c r="J34" i="400"/>
  <c r="U34" i="400"/>
  <c r="R34" i="400"/>
  <c r="I36" i="400"/>
  <c r="J36" i="400"/>
  <c r="U36" i="400"/>
  <c r="R36" i="400"/>
  <c r="I38" i="400"/>
  <c r="J38" i="400"/>
  <c r="U38" i="400"/>
  <c r="R38" i="400"/>
  <c r="I40" i="400"/>
  <c r="J40" i="400"/>
  <c r="U40" i="400"/>
  <c r="R40" i="400"/>
  <c r="I43" i="400"/>
  <c r="J43" i="400"/>
  <c r="U45" i="400"/>
  <c r="R45" i="400"/>
  <c r="R46" i="400"/>
  <c r="I46" i="400"/>
  <c r="J46" i="400"/>
  <c r="U46" i="400"/>
  <c r="I51" i="400"/>
  <c r="J51" i="400"/>
  <c r="U51" i="400"/>
  <c r="R51" i="400"/>
  <c r="I52" i="400"/>
  <c r="J52" i="400"/>
  <c r="I56" i="400"/>
  <c r="J56" i="400"/>
  <c r="I66" i="400"/>
  <c r="J66" i="400"/>
  <c r="U66" i="400"/>
  <c r="R66" i="400"/>
  <c r="I67" i="400"/>
  <c r="J67" i="400"/>
  <c r="I13" i="401"/>
  <c r="U13" i="401"/>
  <c r="H73" i="401"/>
  <c r="R13" i="401"/>
  <c r="R19" i="401"/>
  <c r="I19" i="401"/>
  <c r="J19" i="401"/>
  <c r="U19" i="401"/>
  <c r="U21" i="401"/>
  <c r="I26" i="401"/>
  <c r="J26" i="401"/>
  <c r="I40" i="401"/>
  <c r="J40" i="401"/>
  <c r="U40" i="401"/>
  <c r="R40" i="401"/>
  <c r="I56" i="401"/>
  <c r="J56" i="401"/>
  <c r="I60" i="401"/>
  <c r="J60" i="401"/>
  <c r="U60" i="401"/>
  <c r="R70" i="401"/>
  <c r="I70" i="401"/>
  <c r="J70" i="401"/>
  <c r="U70" i="401"/>
  <c r="U16" i="402"/>
  <c r="R19" i="402"/>
  <c r="I19" i="402"/>
  <c r="J19" i="402"/>
  <c r="U19" i="402"/>
  <c r="U21" i="402"/>
  <c r="R24" i="402"/>
  <c r="I24" i="402"/>
  <c r="J24" i="402"/>
  <c r="I40" i="399"/>
  <c r="J40" i="399"/>
  <c r="U52" i="399"/>
  <c r="R54" i="399"/>
  <c r="U64" i="399"/>
  <c r="R64" i="399"/>
  <c r="R65" i="399"/>
  <c r="I65" i="399"/>
  <c r="J65" i="399"/>
  <c r="U65" i="399"/>
  <c r="I16" i="400"/>
  <c r="J16" i="400"/>
  <c r="U21" i="400"/>
  <c r="I45" i="400"/>
  <c r="J45" i="400"/>
  <c r="U59" i="400"/>
  <c r="K73" i="401"/>
  <c r="BL29" i="401"/>
  <c r="R24" i="401"/>
  <c r="I24" i="401"/>
  <c r="J24" i="401"/>
  <c r="U24" i="401"/>
  <c r="I30" i="401"/>
  <c r="J30" i="401"/>
  <c r="U30" i="401"/>
  <c r="R30" i="401"/>
  <c r="R33" i="401"/>
  <c r="I33" i="401"/>
  <c r="J33" i="401"/>
  <c r="U33" i="401"/>
  <c r="R39" i="401"/>
  <c r="I39" i="401"/>
  <c r="J39" i="401"/>
  <c r="U39" i="401"/>
  <c r="R46" i="401"/>
  <c r="I46" i="401"/>
  <c r="J46" i="401"/>
  <c r="U46" i="401"/>
  <c r="R50" i="401"/>
  <c r="I50" i="401"/>
  <c r="J50" i="401"/>
  <c r="U50" i="401"/>
  <c r="U52" i="401"/>
  <c r="U54" i="401"/>
  <c r="R54" i="401"/>
  <c r="I55" i="401"/>
  <c r="J55" i="401"/>
  <c r="U55" i="401"/>
  <c r="R65" i="401"/>
  <c r="I65" i="401"/>
  <c r="J65" i="401"/>
  <c r="U65" i="401"/>
  <c r="U67" i="401"/>
  <c r="I35" i="402"/>
  <c r="J35" i="402"/>
  <c r="U35" i="402"/>
  <c r="R35" i="402"/>
  <c r="R33" i="399"/>
  <c r="U33" i="399"/>
  <c r="U34" i="399"/>
  <c r="R34" i="399"/>
  <c r="R39" i="399"/>
  <c r="I64" i="399"/>
  <c r="J64" i="399"/>
  <c r="U26" i="400"/>
  <c r="R26" i="400"/>
  <c r="R27" i="400"/>
  <c r="I27" i="400"/>
  <c r="J27" i="400"/>
  <c r="U27" i="400"/>
  <c r="U32" i="400"/>
  <c r="R32" i="400"/>
  <c r="R33" i="400"/>
  <c r="I33" i="400"/>
  <c r="J33" i="400"/>
  <c r="U33" i="400"/>
  <c r="R50" i="400"/>
  <c r="I50" i="400"/>
  <c r="J50" i="400"/>
  <c r="U50" i="400"/>
  <c r="U64" i="400"/>
  <c r="R64" i="400"/>
  <c r="R65" i="400"/>
  <c r="I65" i="400"/>
  <c r="J65" i="400"/>
  <c r="U65" i="400"/>
  <c r="I16" i="401"/>
  <c r="J16" i="401"/>
  <c r="I29" i="401"/>
  <c r="J29" i="401"/>
  <c r="U29" i="401"/>
  <c r="R29" i="401"/>
  <c r="U32" i="401"/>
  <c r="R32" i="401"/>
  <c r="I38" i="401"/>
  <c r="J38" i="401"/>
  <c r="U38" i="401"/>
  <c r="R38" i="401"/>
  <c r="U45" i="401"/>
  <c r="R45" i="401"/>
  <c r="I54" i="401"/>
  <c r="J54" i="401"/>
  <c r="R59" i="401"/>
  <c r="I59" i="401"/>
  <c r="J59" i="401"/>
  <c r="U64" i="401"/>
  <c r="R64" i="401"/>
  <c r="I17" i="402"/>
  <c r="J17" i="402"/>
  <c r="U17" i="402"/>
  <c r="I22" i="402"/>
  <c r="J22" i="402"/>
  <c r="U22" i="402"/>
  <c r="R55" i="402"/>
  <c r="I55" i="402"/>
  <c r="J55" i="402"/>
  <c r="U55" i="402"/>
  <c r="R65" i="402"/>
  <c r="I65" i="402"/>
  <c r="J65" i="402"/>
  <c r="R68" i="402"/>
  <c r="I68" i="402"/>
  <c r="J68" i="402"/>
  <c r="U68" i="402"/>
  <c r="I21" i="403"/>
  <c r="J21" i="403"/>
  <c r="U21" i="403"/>
  <c r="R21" i="403"/>
  <c r="R59" i="403"/>
  <c r="I59" i="403"/>
  <c r="J59" i="403"/>
  <c r="U59" i="403"/>
  <c r="I25" i="405"/>
  <c r="J25" i="405"/>
  <c r="U25" i="405"/>
  <c r="R25" i="405"/>
  <c r="U38" i="405"/>
  <c r="R38" i="405"/>
  <c r="I38" i="405"/>
  <c r="J38" i="405"/>
  <c r="R23" i="402"/>
  <c r="U27" i="402"/>
  <c r="U34" i="402"/>
  <c r="I36" i="402"/>
  <c r="J36" i="402"/>
  <c r="R38" i="402"/>
  <c r="I54" i="402"/>
  <c r="J54" i="402"/>
  <c r="U54" i="402"/>
  <c r="R54" i="402"/>
  <c r="I64" i="402"/>
  <c r="J64" i="402"/>
  <c r="U64" i="402"/>
  <c r="R64" i="402"/>
  <c r="I16" i="403"/>
  <c r="J16" i="403"/>
  <c r="U16" i="403"/>
  <c r="R16" i="403"/>
  <c r="R26" i="403"/>
  <c r="U26" i="403"/>
  <c r="I26" i="403"/>
  <c r="J26" i="403"/>
  <c r="R56" i="403"/>
  <c r="U56" i="403"/>
  <c r="I56" i="403"/>
  <c r="J56" i="403"/>
  <c r="U34" i="404"/>
  <c r="R34" i="404"/>
  <c r="I34" i="404"/>
  <c r="J34" i="404"/>
  <c r="R54" i="404"/>
  <c r="I54" i="404"/>
  <c r="J54" i="404"/>
  <c r="U54" i="404"/>
  <c r="I37" i="405"/>
  <c r="J37" i="405"/>
  <c r="U37" i="405"/>
  <c r="R37" i="405"/>
  <c r="R61" i="399"/>
  <c r="R69" i="399"/>
  <c r="R18" i="400"/>
  <c r="R23" i="400"/>
  <c r="R47" i="400"/>
  <c r="R49" i="400"/>
  <c r="R61" i="400"/>
  <c r="R69" i="400"/>
  <c r="R18" i="401"/>
  <c r="R23" i="401"/>
  <c r="R47" i="401"/>
  <c r="R49" i="401"/>
  <c r="R61" i="401"/>
  <c r="R69" i="401"/>
  <c r="R18" i="402"/>
  <c r="I25" i="402"/>
  <c r="J25" i="402"/>
  <c r="U26" i="402"/>
  <c r="R26" i="402"/>
  <c r="U28" i="402"/>
  <c r="U32" i="402"/>
  <c r="R32" i="402"/>
  <c r="R42" i="402"/>
  <c r="R32" i="403"/>
  <c r="U32" i="403"/>
  <c r="I32" i="403"/>
  <c r="J32" i="403"/>
  <c r="U37" i="403"/>
  <c r="R37" i="403"/>
  <c r="I37" i="403"/>
  <c r="J37" i="403"/>
  <c r="U41" i="403"/>
  <c r="R41" i="403"/>
  <c r="I41" i="403"/>
  <c r="J41" i="403"/>
  <c r="U63" i="399"/>
  <c r="U71" i="399"/>
  <c r="U15" i="400"/>
  <c r="U25" i="400"/>
  <c r="U31" i="400"/>
  <c r="U42" i="400"/>
  <c r="U63" i="400"/>
  <c r="U71" i="400"/>
  <c r="U15" i="401"/>
  <c r="U25" i="401"/>
  <c r="U31" i="401"/>
  <c r="U42" i="401"/>
  <c r="U63" i="401"/>
  <c r="U71" i="401"/>
  <c r="F73" i="402"/>
  <c r="U15" i="402"/>
  <c r="R33" i="402"/>
  <c r="I33" i="402"/>
  <c r="J33" i="402"/>
  <c r="I45" i="402"/>
  <c r="J45" i="402"/>
  <c r="U45" i="402"/>
  <c r="R45" i="402"/>
  <c r="R46" i="402"/>
  <c r="I46" i="402"/>
  <c r="J46" i="402"/>
  <c r="I47" i="402"/>
  <c r="J47" i="402"/>
  <c r="R47" i="402"/>
  <c r="R48" i="402"/>
  <c r="I48" i="402"/>
  <c r="J48" i="402"/>
  <c r="I49" i="402"/>
  <c r="J49" i="402"/>
  <c r="R49" i="402"/>
  <c r="R50" i="402"/>
  <c r="I50" i="402"/>
  <c r="J50" i="402"/>
  <c r="R53" i="402"/>
  <c r="I53" i="402"/>
  <c r="J53" i="402"/>
  <c r="U53" i="402"/>
  <c r="I61" i="402"/>
  <c r="J61" i="402"/>
  <c r="R61" i="402"/>
  <c r="R63" i="402"/>
  <c r="I63" i="402"/>
  <c r="J63" i="402"/>
  <c r="U63" i="402"/>
  <c r="I72" i="402"/>
  <c r="J72" i="402"/>
  <c r="U72" i="402"/>
  <c r="R72" i="402"/>
  <c r="R54" i="403"/>
  <c r="I54" i="403"/>
  <c r="J54" i="403"/>
  <c r="U54" i="403"/>
  <c r="R64" i="403"/>
  <c r="I64" i="403"/>
  <c r="J64" i="403"/>
  <c r="I15" i="405"/>
  <c r="J15" i="405"/>
  <c r="U15" i="405"/>
  <c r="R15" i="405"/>
  <c r="H13" i="402"/>
  <c r="U23" i="402"/>
  <c r="I27" i="402"/>
  <c r="J27" i="402"/>
  <c r="R36" i="402"/>
  <c r="R44" i="402"/>
  <c r="I44" i="402"/>
  <c r="J44" i="402"/>
  <c r="U44" i="402"/>
  <c r="R57" i="402"/>
  <c r="I57" i="402"/>
  <c r="J57" i="402"/>
  <c r="R60" i="402"/>
  <c r="I60" i="402"/>
  <c r="J60" i="402"/>
  <c r="U60" i="402"/>
  <c r="H73" i="403"/>
  <c r="U13" i="403"/>
  <c r="R13" i="403"/>
  <c r="I13" i="403"/>
  <c r="R45" i="404"/>
  <c r="I45" i="404"/>
  <c r="J45" i="404"/>
  <c r="U45" i="404"/>
  <c r="I36" i="406"/>
  <c r="J36" i="406"/>
  <c r="U36" i="406"/>
  <c r="R36" i="406"/>
  <c r="U61" i="399"/>
  <c r="U69" i="399"/>
  <c r="U18" i="400"/>
  <c r="U23" i="400"/>
  <c r="U47" i="400"/>
  <c r="U49" i="400"/>
  <c r="U61" i="400"/>
  <c r="U69" i="400"/>
  <c r="U18" i="401"/>
  <c r="U23" i="401"/>
  <c r="U47" i="401"/>
  <c r="U49" i="401"/>
  <c r="U61" i="401"/>
  <c r="U69" i="401"/>
  <c r="U18" i="402"/>
  <c r="I43" i="402"/>
  <c r="J43" i="402"/>
  <c r="U43" i="402"/>
  <c r="R43" i="402"/>
  <c r="I56" i="402"/>
  <c r="J56" i="402"/>
  <c r="U56" i="402"/>
  <c r="R56" i="402"/>
  <c r="U65" i="402"/>
  <c r="I22" i="403"/>
  <c r="J22" i="403"/>
  <c r="R22" i="403"/>
  <c r="U22" i="403"/>
  <c r="R43" i="403"/>
  <c r="U43" i="403"/>
  <c r="I43" i="403"/>
  <c r="J43" i="403"/>
  <c r="R69" i="404"/>
  <c r="I69" i="404"/>
  <c r="J69" i="404"/>
  <c r="U69" i="404"/>
  <c r="R25" i="402"/>
  <c r="I42" i="402"/>
  <c r="J42" i="402"/>
  <c r="R71" i="402"/>
  <c r="I71" i="402"/>
  <c r="J71" i="402"/>
  <c r="U71" i="402"/>
  <c r="R69" i="402"/>
  <c r="R23" i="403"/>
  <c r="I31" i="403"/>
  <c r="J31" i="403"/>
  <c r="U31" i="403"/>
  <c r="R31" i="403"/>
  <c r="R35" i="403"/>
  <c r="R39" i="403"/>
  <c r="I42" i="403"/>
  <c r="J42" i="403"/>
  <c r="U42" i="403"/>
  <c r="R42" i="403"/>
  <c r="R46" i="403"/>
  <c r="F73" i="403"/>
  <c r="R32" i="404"/>
  <c r="U32" i="404"/>
  <c r="R61" i="404"/>
  <c r="I61" i="404"/>
  <c r="J61" i="404"/>
  <c r="I14" i="405"/>
  <c r="J14" i="405"/>
  <c r="U14" i="405"/>
  <c r="I24" i="405"/>
  <c r="J24" i="405"/>
  <c r="U24" i="405"/>
  <c r="I35" i="405"/>
  <c r="J35" i="405"/>
  <c r="U35" i="405"/>
  <c r="U36" i="405"/>
  <c r="R36" i="405"/>
  <c r="R14" i="406"/>
  <c r="I14" i="406"/>
  <c r="J14" i="406"/>
  <c r="U14" i="406"/>
  <c r="R16" i="406"/>
  <c r="U16" i="406"/>
  <c r="I16" i="406"/>
  <c r="J16" i="406"/>
  <c r="R21" i="406"/>
  <c r="U21" i="406"/>
  <c r="I21" i="406"/>
  <c r="J21" i="406"/>
  <c r="U45" i="406"/>
  <c r="R45" i="406"/>
  <c r="I45" i="406"/>
  <c r="J45" i="406"/>
  <c r="I27" i="403"/>
  <c r="J27" i="403"/>
  <c r="U45" i="403"/>
  <c r="R49" i="403"/>
  <c r="U53" i="403"/>
  <c r="R55" i="403"/>
  <c r="I63" i="403"/>
  <c r="J63" i="403"/>
  <c r="U63" i="403"/>
  <c r="R63" i="403"/>
  <c r="I31" i="404"/>
  <c r="J31" i="404"/>
  <c r="U31" i="404"/>
  <c r="R31" i="404"/>
  <c r="I32" i="404"/>
  <c r="J32" i="404"/>
  <c r="R43" i="404"/>
  <c r="I43" i="404"/>
  <c r="J43" i="404"/>
  <c r="U43" i="404"/>
  <c r="H73" i="405"/>
  <c r="U13" i="405"/>
  <c r="R13" i="405"/>
  <c r="U34" i="405"/>
  <c r="R34" i="405"/>
  <c r="I36" i="405"/>
  <c r="J36" i="405"/>
  <c r="I20" i="406"/>
  <c r="J20" i="406"/>
  <c r="U20" i="406"/>
  <c r="R20" i="406"/>
  <c r="K73" i="403"/>
  <c r="BL29" i="403"/>
  <c r="U15" i="403"/>
  <c r="R15" i="403"/>
  <c r="R17" i="403"/>
  <c r="U46" i="403"/>
  <c r="R52" i="403"/>
  <c r="I52" i="403"/>
  <c r="J52" i="403"/>
  <c r="I62" i="403"/>
  <c r="J62" i="403"/>
  <c r="U62" i="403"/>
  <c r="U69" i="403"/>
  <c r="R72" i="403"/>
  <c r="U72" i="403"/>
  <c r="R26" i="404"/>
  <c r="U26" i="404"/>
  <c r="I42" i="404"/>
  <c r="J42" i="404"/>
  <c r="U42" i="404"/>
  <c r="R42" i="404"/>
  <c r="U66" i="404"/>
  <c r="R66" i="404"/>
  <c r="J13" i="405"/>
  <c r="R23" i="405"/>
  <c r="I23" i="405"/>
  <c r="J23" i="405"/>
  <c r="U30" i="405"/>
  <c r="R30" i="405"/>
  <c r="R18" i="408"/>
  <c r="I18" i="408"/>
  <c r="J18" i="408"/>
  <c r="U18" i="408"/>
  <c r="R26" i="408"/>
  <c r="I26" i="408"/>
  <c r="J26" i="408"/>
  <c r="U26" i="408"/>
  <c r="U69" i="402"/>
  <c r="U23" i="403"/>
  <c r="R67" i="403"/>
  <c r="I67" i="403"/>
  <c r="J67" i="403"/>
  <c r="I71" i="403"/>
  <c r="J71" i="403"/>
  <c r="U71" i="403"/>
  <c r="R71" i="403"/>
  <c r="I15" i="404"/>
  <c r="J15" i="404"/>
  <c r="U15" i="404"/>
  <c r="R15" i="404"/>
  <c r="R18" i="404"/>
  <c r="I18" i="404"/>
  <c r="J18" i="404"/>
  <c r="I25" i="404"/>
  <c r="J25" i="404"/>
  <c r="U25" i="404"/>
  <c r="R25" i="404"/>
  <c r="I41" i="404"/>
  <c r="J41" i="404"/>
  <c r="U41" i="404"/>
  <c r="U51" i="404"/>
  <c r="R51" i="404"/>
  <c r="U58" i="404"/>
  <c r="R58" i="404"/>
  <c r="R72" i="404"/>
  <c r="I72" i="404"/>
  <c r="J72" i="404"/>
  <c r="U72" i="404"/>
  <c r="U29" i="405"/>
  <c r="R29" i="405"/>
  <c r="R32" i="405"/>
  <c r="I32" i="405"/>
  <c r="J32" i="405"/>
  <c r="U32" i="405"/>
  <c r="R43" i="405"/>
  <c r="I43" i="405"/>
  <c r="J43" i="405"/>
  <c r="U43" i="405"/>
  <c r="U50" i="405"/>
  <c r="R50" i="405"/>
  <c r="I50" i="405"/>
  <c r="J50" i="405"/>
  <c r="I25" i="406"/>
  <c r="J25" i="406"/>
  <c r="U25" i="406"/>
  <c r="R25" i="406"/>
  <c r="I35" i="403"/>
  <c r="J35" i="403"/>
  <c r="I39" i="403"/>
  <c r="J39" i="403"/>
  <c r="I45" i="403"/>
  <c r="J45" i="403"/>
  <c r="U49" i="403"/>
  <c r="U55" i="403"/>
  <c r="I69" i="403"/>
  <c r="J69" i="403"/>
  <c r="I70" i="403"/>
  <c r="J70" i="403"/>
  <c r="U70" i="403"/>
  <c r="H14" i="404"/>
  <c r="F73" i="404"/>
  <c r="R16" i="404"/>
  <c r="I16" i="404"/>
  <c r="J16" i="404"/>
  <c r="R23" i="404"/>
  <c r="I23" i="404"/>
  <c r="J23" i="404"/>
  <c r="I24" i="404"/>
  <c r="J24" i="404"/>
  <c r="U24" i="404"/>
  <c r="I39" i="404"/>
  <c r="J39" i="404"/>
  <c r="U39" i="404"/>
  <c r="U40" i="404"/>
  <c r="R40" i="404"/>
  <c r="I51" i="404"/>
  <c r="J51" i="404"/>
  <c r="I58" i="404"/>
  <c r="J58" i="404"/>
  <c r="U61" i="404"/>
  <c r="R64" i="404"/>
  <c r="I64" i="404"/>
  <c r="J64" i="404"/>
  <c r="U64" i="404"/>
  <c r="I71" i="404"/>
  <c r="J71" i="404"/>
  <c r="U71" i="404"/>
  <c r="R71" i="404"/>
  <c r="U28" i="405"/>
  <c r="R28" i="405"/>
  <c r="I29" i="405"/>
  <c r="J29" i="405"/>
  <c r="I31" i="405"/>
  <c r="J31" i="405"/>
  <c r="U31" i="405"/>
  <c r="R31" i="405"/>
  <c r="I42" i="405"/>
  <c r="J42" i="405"/>
  <c r="U42" i="405"/>
  <c r="R42" i="405"/>
  <c r="I19" i="406"/>
  <c r="J19" i="406"/>
  <c r="U19" i="406"/>
  <c r="R19" i="406"/>
  <c r="R24" i="406"/>
  <c r="I24" i="406"/>
  <c r="J24" i="406"/>
  <c r="U24" i="406"/>
  <c r="R67" i="406"/>
  <c r="I67" i="406"/>
  <c r="J67" i="406"/>
  <c r="U67" i="406"/>
  <c r="I55" i="407"/>
  <c r="J55" i="407"/>
  <c r="R55" i="407"/>
  <c r="U55" i="407"/>
  <c r="U17" i="403"/>
  <c r="R44" i="403"/>
  <c r="R62" i="403"/>
  <c r="J13" i="404"/>
  <c r="R21" i="404"/>
  <c r="I21" i="404"/>
  <c r="J21" i="404"/>
  <c r="I37" i="404"/>
  <c r="J37" i="404"/>
  <c r="U37" i="404"/>
  <c r="U38" i="404"/>
  <c r="R38" i="404"/>
  <c r="I40" i="404"/>
  <c r="J40" i="404"/>
  <c r="R49" i="404"/>
  <c r="I49" i="404"/>
  <c r="J49" i="404"/>
  <c r="R56" i="404"/>
  <c r="I56" i="404"/>
  <c r="J56" i="404"/>
  <c r="U56" i="404"/>
  <c r="I63" i="404"/>
  <c r="J63" i="404"/>
  <c r="U63" i="404"/>
  <c r="R63" i="404"/>
  <c r="I70" i="404"/>
  <c r="J70" i="404"/>
  <c r="U70" i="404"/>
  <c r="U20" i="405"/>
  <c r="R20" i="405"/>
  <c r="I28" i="405"/>
  <c r="J28" i="405"/>
  <c r="I41" i="405"/>
  <c r="J41" i="405"/>
  <c r="U41" i="405"/>
  <c r="R52" i="405"/>
  <c r="U52" i="405"/>
  <c r="I52" i="405"/>
  <c r="J52" i="405"/>
  <c r="I46" i="406"/>
  <c r="J46" i="406"/>
  <c r="U46" i="406"/>
  <c r="R46" i="406"/>
  <c r="R64" i="406"/>
  <c r="I64" i="406"/>
  <c r="J64" i="406"/>
  <c r="U64" i="406"/>
  <c r="U25" i="403"/>
  <c r="R25" i="403"/>
  <c r="R53" i="403"/>
  <c r="K73" i="404"/>
  <c r="BL29" i="404"/>
  <c r="I35" i="404"/>
  <c r="J35" i="404"/>
  <c r="U35" i="404"/>
  <c r="U36" i="404"/>
  <c r="R36" i="404"/>
  <c r="R41" i="404"/>
  <c r="R47" i="404"/>
  <c r="I47" i="404"/>
  <c r="J47" i="404"/>
  <c r="I62" i="404"/>
  <c r="J62" i="404"/>
  <c r="U62" i="404"/>
  <c r="R18" i="405"/>
  <c r="I18" i="405"/>
  <c r="J18" i="405"/>
  <c r="U23" i="405"/>
  <c r="R26" i="405"/>
  <c r="I26" i="405"/>
  <c r="J26" i="405"/>
  <c r="U26" i="405"/>
  <c r="I39" i="405"/>
  <c r="J39" i="405"/>
  <c r="U39" i="405"/>
  <c r="U40" i="405"/>
  <c r="R40" i="405"/>
  <c r="U18" i="406"/>
  <c r="R18" i="406"/>
  <c r="I18" i="406"/>
  <c r="J18" i="406"/>
  <c r="U23" i="406"/>
  <c r="R23" i="406"/>
  <c r="I23" i="406"/>
  <c r="J23" i="406"/>
  <c r="R37" i="406"/>
  <c r="I37" i="406"/>
  <c r="J37" i="406"/>
  <c r="U37" i="406"/>
  <c r="I51" i="405"/>
  <c r="J51" i="405"/>
  <c r="U51" i="405"/>
  <c r="R51" i="405"/>
  <c r="I34" i="406"/>
  <c r="J34" i="406"/>
  <c r="U34" i="406"/>
  <c r="R34" i="406"/>
  <c r="R35" i="406"/>
  <c r="I35" i="406"/>
  <c r="J35" i="406"/>
  <c r="U35" i="406"/>
  <c r="R58" i="406"/>
  <c r="I58" i="406"/>
  <c r="J58" i="406"/>
  <c r="I69" i="407"/>
  <c r="J69" i="407"/>
  <c r="R69" i="407"/>
  <c r="R72" i="407"/>
  <c r="I72" i="407"/>
  <c r="J72" i="407"/>
  <c r="U72" i="407"/>
  <c r="U52" i="404"/>
  <c r="U59" i="404"/>
  <c r="U67" i="404"/>
  <c r="K73" i="405"/>
  <c r="BL29" i="405"/>
  <c r="U16" i="405"/>
  <c r="U21" i="405"/>
  <c r="I57" i="405"/>
  <c r="J57" i="405"/>
  <c r="U57" i="405"/>
  <c r="I58" i="405"/>
  <c r="J58" i="405"/>
  <c r="U58" i="405"/>
  <c r="R58" i="405"/>
  <c r="U61" i="405"/>
  <c r="R61" i="405"/>
  <c r="R62" i="405"/>
  <c r="I62" i="405"/>
  <c r="J62" i="405"/>
  <c r="I27" i="406"/>
  <c r="J27" i="406"/>
  <c r="U27" i="406"/>
  <c r="I28" i="406"/>
  <c r="J28" i="406"/>
  <c r="U28" i="406"/>
  <c r="R28" i="406"/>
  <c r="I31" i="406"/>
  <c r="J31" i="406"/>
  <c r="R31" i="406"/>
  <c r="I33" i="406"/>
  <c r="J33" i="406"/>
  <c r="U33" i="406"/>
  <c r="I52" i="406"/>
  <c r="J52" i="406"/>
  <c r="U52" i="406"/>
  <c r="R52" i="406"/>
  <c r="R54" i="406"/>
  <c r="I54" i="406"/>
  <c r="J54" i="406"/>
  <c r="I55" i="406"/>
  <c r="J55" i="406"/>
  <c r="U55" i="406"/>
  <c r="U57" i="406"/>
  <c r="R57" i="406"/>
  <c r="BD29" i="407"/>
  <c r="BP29" i="407"/>
  <c r="R54" i="407"/>
  <c r="I54" i="407"/>
  <c r="J54" i="407"/>
  <c r="U54" i="407"/>
  <c r="I61" i="407"/>
  <c r="J61" i="407"/>
  <c r="U61" i="407"/>
  <c r="R61" i="407"/>
  <c r="R49" i="408"/>
  <c r="U49" i="408"/>
  <c r="I49" i="408"/>
  <c r="J49" i="408"/>
  <c r="I52" i="404"/>
  <c r="J52" i="404"/>
  <c r="I59" i="404"/>
  <c r="J59" i="404"/>
  <c r="I67" i="404"/>
  <c r="J67" i="404"/>
  <c r="I16" i="405"/>
  <c r="J16" i="405"/>
  <c r="I21" i="405"/>
  <c r="J21" i="405"/>
  <c r="I46" i="405"/>
  <c r="J46" i="405"/>
  <c r="I53" i="405"/>
  <c r="J53" i="405"/>
  <c r="I59" i="405"/>
  <c r="J59" i="405"/>
  <c r="I61" i="405"/>
  <c r="J61" i="405"/>
  <c r="I32" i="406"/>
  <c r="J32" i="406"/>
  <c r="U43" i="406"/>
  <c r="I57" i="406"/>
  <c r="J57" i="406"/>
  <c r="I22" i="407"/>
  <c r="J22" i="407"/>
  <c r="R22" i="407"/>
  <c r="I60" i="407"/>
  <c r="J60" i="407"/>
  <c r="R60" i="407"/>
  <c r="U60" i="407"/>
  <c r="H73" i="404"/>
  <c r="I65" i="405"/>
  <c r="J65" i="405"/>
  <c r="U65" i="405"/>
  <c r="I66" i="405"/>
  <c r="J66" i="405"/>
  <c r="U66" i="405"/>
  <c r="R66" i="405"/>
  <c r="U69" i="405"/>
  <c r="R69" i="405"/>
  <c r="R70" i="405"/>
  <c r="I70" i="405"/>
  <c r="J70" i="405"/>
  <c r="U72" i="405"/>
  <c r="U15" i="406"/>
  <c r="I29" i="406"/>
  <c r="J29" i="406"/>
  <c r="U29" i="406"/>
  <c r="R29" i="406"/>
  <c r="R32" i="407"/>
  <c r="I32" i="407"/>
  <c r="J32" i="407"/>
  <c r="U32" i="407"/>
  <c r="I53" i="407"/>
  <c r="J53" i="407"/>
  <c r="R53" i="407"/>
  <c r="U53" i="407"/>
  <c r="U59" i="407"/>
  <c r="R59" i="407"/>
  <c r="I59" i="407"/>
  <c r="J59" i="407"/>
  <c r="I66" i="407"/>
  <c r="J66" i="407"/>
  <c r="R66" i="407"/>
  <c r="U66" i="407"/>
  <c r="U60" i="403"/>
  <c r="U68" i="403"/>
  <c r="U17" i="404"/>
  <c r="U22" i="404"/>
  <c r="U44" i="404"/>
  <c r="U53" i="404"/>
  <c r="U55" i="404"/>
  <c r="U60" i="404"/>
  <c r="U68" i="404"/>
  <c r="U17" i="405"/>
  <c r="U22" i="405"/>
  <c r="U44" i="405"/>
  <c r="R63" i="405"/>
  <c r="F73" i="405"/>
  <c r="H13" i="406"/>
  <c r="F73" i="406"/>
  <c r="I42" i="406"/>
  <c r="J42" i="406"/>
  <c r="R42" i="406"/>
  <c r="I51" i="406"/>
  <c r="J51" i="406"/>
  <c r="U51" i="406"/>
  <c r="R51" i="406"/>
  <c r="R53" i="406"/>
  <c r="R55" i="406"/>
  <c r="U58" i="406"/>
  <c r="U61" i="406"/>
  <c r="R61" i="406"/>
  <c r="I68" i="406"/>
  <c r="J68" i="406"/>
  <c r="U68" i="406"/>
  <c r="R68" i="406"/>
  <c r="I17" i="407"/>
  <c r="J17" i="407"/>
  <c r="U17" i="407"/>
  <c r="R65" i="407"/>
  <c r="U65" i="407"/>
  <c r="I65" i="407"/>
  <c r="J65" i="407"/>
  <c r="I27" i="408"/>
  <c r="J27" i="408"/>
  <c r="U27" i="408"/>
  <c r="R27" i="408"/>
  <c r="I48" i="405"/>
  <c r="J48" i="405"/>
  <c r="R57" i="405"/>
  <c r="R27" i="406"/>
  <c r="I30" i="406"/>
  <c r="J30" i="406"/>
  <c r="U30" i="406"/>
  <c r="R30" i="406"/>
  <c r="R33" i="406"/>
  <c r="I40" i="406"/>
  <c r="J40" i="406"/>
  <c r="U40" i="406"/>
  <c r="R40" i="406"/>
  <c r="R41" i="406"/>
  <c r="I41" i="406"/>
  <c r="J41" i="406"/>
  <c r="U41" i="406"/>
  <c r="U49" i="406"/>
  <c r="R49" i="406"/>
  <c r="R50" i="406"/>
  <c r="I50" i="406"/>
  <c r="J50" i="406"/>
  <c r="U50" i="406"/>
  <c r="I60" i="406"/>
  <c r="J60" i="406"/>
  <c r="U60" i="406"/>
  <c r="I61" i="406"/>
  <c r="J61" i="406"/>
  <c r="R56" i="407"/>
  <c r="I56" i="407"/>
  <c r="J56" i="407"/>
  <c r="U56" i="407"/>
  <c r="U69" i="407"/>
  <c r="R46" i="405"/>
  <c r="U62" i="405"/>
  <c r="R71" i="405"/>
  <c r="K73" i="406"/>
  <c r="BL29" i="406"/>
  <c r="U31" i="406"/>
  <c r="I38" i="406"/>
  <c r="J38" i="406"/>
  <c r="U38" i="406"/>
  <c r="R38" i="406"/>
  <c r="R39" i="406"/>
  <c r="I39" i="406"/>
  <c r="J39" i="406"/>
  <c r="U39" i="406"/>
  <c r="U47" i="406"/>
  <c r="R47" i="406"/>
  <c r="I48" i="406"/>
  <c r="J48" i="406"/>
  <c r="U48" i="406"/>
  <c r="I49" i="406"/>
  <c r="J49" i="406"/>
  <c r="U54" i="406"/>
  <c r="U56" i="406"/>
  <c r="I59" i="406"/>
  <c r="J59" i="406"/>
  <c r="R59" i="406"/>
  <c r="U59" i="406"/>
  <c r="R72" i="406"/>
  <c r="I72" i="406"/>
  <c r="J72" i="406"/>
  <c r="I31" i="407"/>
  <c r="J31" i="407"/>
  <c r="U31" i="407"/>
  <c r="R31" i="407"/>
  <c r="R64" i="407"/>
  <c r="I64" i="407"/>
  <c r="J64" i="407"/>
  <c r="F73" i="408"/>
  <c r="I17" i="408"/>
  <c r="J17" i="408"/>
  <c r="U17" i="408"/>
  <c r="U75" i="408"/>
  <c r="R17" i="408"/>
  <c r="U25" i="408"/>
  <c r="I25" i="408"/>
  <c r="J25" i="408"/>
  <c r="R43" i="408"/>
  <c r="I43" i="408"/>
  <c r="J43" i="408"/>
  <c r="I57" i="408"/>
  <c r="J57" i="408"/>
  <c r="U57" i="408"/>
  <c r="R57" i="408"/>
  <c r="I62" i="406"/>
  <c r="J62" i="406"/>
  <c r="I63" i="406"/>
  <c r="J63" i="406"/>
  <c r="U63" i="406"/>
  <c r="R63" i="406"/>
  <c r="I70" i="406"/>
  <c r="J70" i="406"/>
  <c r="I71" i="406"/>
  <c r="J71" i="406"/>
  <c r="U71" i="406"/>
  <c r="R71" i="406"/>
  <c r="I33" i="407"/>
  <c r="J33" i="407"/>
  <c r="I39" i="407"/>
  <c r="J39" i="407"/>
  <c r="I48" i="407"/>
  <c r="J48" i="407"/>
  <c r="I63" i="407"/>
  <c r="J63" i="407"/>
  <c r="R39" i="409"/>
  <c r="I39" i="409"/>
  <c r="J39" i="409"/>
  <c r="U39" i="409"/>
  <c r="I58" i="409"/>
  <c r="J58" i="409"/>
  <c r="U58" i="409"/>
  <c r="R58" i="409"/>
  <c r="J13" i="407"/>
  <c r="I14" i="407"/>
  <c r="J14" i="407"/>
  <c r="I15" i="407"/>
  <c r="J15" i="407"/>
  <c r="U15" i="407"/>
  <c r="U75" i="407"/>
  <c r="R15" i="407"/>
  <c r="R18" i="407"/>
  <c r="I19" i="407"/>
  <c r="J19" i="407"/>
  <c r="R21" i="407"/>
  <c r="I21" i="407"/>
  <c r="J21" i="407"/>
  <c r="U21" i="407"/>
  <c r="R37" i="407"/>
  <c r="I16" i="408"/>
  <c r="J16" i="408"/>
  <c r="U42" i="408"/>
  <c r="R42" i="408"/>
  <c r="I42" i="408"/>
  <c r="J42" i="408"/>
  <c r="I52" i="408"/>
  <c r="J52" i="408"/>
  <c r="U52" i="408"/>
  <c r="R52" i="408"/>
  <c r="R16" i="407"/>
  <c r="I16" i="407"/>
  <c r="J16" i="407"/>
  <c r="I25" i="407"/>
  <c r="J25" i="407"/>
  <c r="U25" i="407"/>
  <c r="R25" i="407"/>
  <c r="R26" i="407"/>
  <c r="I26" i="407"/>
  <c r="J26" i="407"/>
  <c r="I42" i="407"/>
  <c r="J42" i="407"/>
  <c r="U42" i="407"/>
  <c r="R42" i="407"/>
  <c r="R43" i="407"/>
  <c r="I43" i="407"/>
  <c r="J43" i="407"/>
  <c r="I44" i="407"/>
  <c r="J44" i="407"/>
  <c r="R44" i="407"/>
  <c r="R45" i="407"/>
  <c r="I45" i="407"/>
  <c r="J45" i="407"/>
  <c r="R14" i="408"/>
  <c r="I14" i="408"/>
  <c r="J14" i="408"/>
  <c r="R23" i="408"/>
  <c r="I23" i="408"/>
  <c r="J23" i="408"/>
  <c r="U23" i="408"/>
  <c r="R25" i="408"/>
  <c r="R28" i="408"/>
  <c r="I28" i="408"/>
  <c r="J28" i="408"/>
  <c r="R30" i="408"/>
  <c r="I30" i="408"/>
  <c r="J30" i="408"/>
  <c r="I60" i="408"/>
  <c r="J60" i="408"/>
  <c r="U60" i="408"/>
  <c r="R60" i="408"/>
  <c r="U71" i="408"/>
  <c r="R71" i="408"/>
  <c r="R16" i="409"/>
  <c r="U16" i="409"/>
  <c r="I16" i="409"/>
  <c r="J16" i="409"/>
  <c r="U43" i="408"/>
  <c r="I71" i="408"/>
  <c r="J71" i="408"/>
  <c r="R62" i="406"/>
  <c r="R70" i="406"/>
  <c r="U18" i="407"/>
  <c r="R39" i="407"/>
  <c r="U64" i="407"/>
  <c r="R16" i="408"/>
  <c r="I50" i="408"/>
  <c r="J50" i="408"/>
  <c r="U50" i="408"/>
  <c r="R51" i="408"/>
  <c r="I51" i="408"/>
  <c r="J51" i="408"/>
  <c r="U51" i="408"/>
  <c r="I55" i="408"/>
  <c r="J55" i="408"/>
  <c r="U55" i="408"/>
  <c r="R55" i="408"/>
  <c r="R14" i="407"/>
  <c r="I37" i="407"/>
  <c r="J37" i="407"/>
  <c r="R52" i="407"/>
  <c r="I52" i="407"/>
  <c r="J52" i="407"/>
  <c r="U52" i="407"/>
  <c r="I68" i="407"/>
  <c r="J68" i="407"/>
  <c r="R68" i="407"/>
  <c r="U68" i="407"/>
  <c r="R66" i="408"/>
  <c r="I66" i="408"/>
  <c r="J66" i="408"/>
  <c r="U66" i="408"/>
  <c r="I33" i="408"/>
  <c r="J33" i="408"/>
  <c r="U33" i="408"/>
  <c r="R34" i="408"/>
  <c r="I34" i="408"/>
  <c r="J34" i="408"/>
  <c r="R47" i="408"/>
  <c r="U47" i="408"/>
  <c r="I48" i="408"/>
  <c r="J48" i="408"/>
  <c r="U48" i="408"/>
  <c r="R61" i="408"/>
  <c r="I61" i="408"/>
  <c r="J61" i="408"/>
  <c r="U61" i="408"/>
  <c r="I65" i="408"/>
  <c r="J65" i="408"/>
  <c r="U65" i="408"/>
  <c r="R65" i="408"/>
  <c r="I51" i="409"/>
  <c r="J51" i="409"/>
  <c r="U51" i="409"/>
  <c r="R51" i="409"/>
  <c r="U39" i="410"/>
  <c r="R39" i="410"/>
  <c r="I39" i="410"/>
  <c r="J39" i="410"/>
  <c r="R61" i="410"/>
  <c r="I61" i="410"/>
  <c r="J61" i="410"/>
  <c r="U61" i="410"/>
  <c r="R67" i="407"/>
  <c r="I15" i="408"/>
  <c r="J15" i="408"/>
  <c r="U24" i="408"/>
  <c r="R32" i="408"/>
  <c r="I32" i="408"/>
  <c r="J32" i="408"/>
  <c r="I35" i="408"/>
  <c r="J35" i="408"/>
  <c r="R35" i="408"/>
  <c r="R36" i="408"/>
  <c r="I36" i="408"/>
  <c r="J36" i="408"/>
  <c r="R38" i="408"/>
  <c r="I38" i="408"/>
  <c r="J38" i="408"/>
  <c r="R40" i="408"/>
  <c r="I40" i="408"/>
  <c r="J40" i="408"/>
  <c r="I46" i="408"/>
  <c r="J46" i="408"/>
  <c r="U46" i="408"/>
  <c r="I47" i="408"/>
  <c r="J47" i="408"/>
  <c r="I14" i="409"/>
  <c r="J14" i="409"/>
  <c r="U14" i="409"/>
  <c r="R14" i="409"/>
  <c r="I30" i="409"/>
  <c r="J30" i="409"/>
  <c r="U30" i="409"/>
  <c r="R30" i="409"/>
  <c r="U38" i="410"/>
  <c r="R38" i="410"/>
  <c r="I38" i="410"/>
  <c r="J38" i="410"/>
  <c r="R69" i="408"/>
  <c r="I69" i="408"/>
  <c r="J69" i="408"/>
  <c r="U69" i="408"/>
  <c r="R24" i="409"/>
  <c r="I24" i="409"/>
  <c r="J24" i="409"/>
  <c r="U24" i="409"/>
  <c r="R45" i="408"/>
  <c r="I45" i="408"/>
  <c r="J45" i="408"/>
  <c r="I59" i="408"/>
  <c r="J59" i="408"/>
  <c r="U59" i="408"/>
  <c r="R35" i="409"/>
  <c r="I35" i="409"/>
  <c r="J35" i="409"/>
  <c r="U35" i="409"/>
  <c r="R41" i="409"/>
  <c r="I41" i="409"/>
  <c r="J41" i="409"/>
  <c r="U41" i="409"/>
  <c r="U50" i="409"/>
  <c r="R50" i="409"/>
  <c r="I50" i="409"/>
  <c r="J50" i="409"/>
  <c r="R24" i="410"/>
  <c r="I24" i="410"/>
  <c r="J24" i="410"/>
  <c r="F73" i="407"/>
  <c r="H73" i="407"/>
  <c r="H73" i="408"/>
  <c r="I19" i="408"/>
  <c r="J19" i="408"/>
  <c r="U19" i="408"/>
  <c r="I22" i="408"/>
  <c r="J22" i="408"/>
  <c r="J73" i="408"/>
  <c r="U22" i="408"/>
  <c r="R22" i="408"/>
  <c r="R29" i="408"/>
  <c r="I29" i="408"/>
  <c r="J29" i="408"/>
  <c r="I44" i="408"/>
  <c r="J44" i="408"/>
  <c r="U44" i="408"/>
  <c r="R44" i="408"/>
  <c r="R54" i="408"/>
  <c r="I54" i="408"/>
  <c r="J54" i="408"/>
  <c r="U63" i="408"/>
  <c r="R63" i="408"/>
  <c r="I68" i="408"/>
  <c r="J68" i="408"/>
  <c r="U68" i="408"/>
  <c r="R68" i="408"/>
  <c r="K73" i="409"/>
  <c r="BL29" i="409"/>
  <c r="R62" i="409"/>
  <c r="I62" i="409"/>
  <c r="J62" i="409"/>
  <c r="U62" i="409"/>
  <c r="R15" i="408"/>
  <c r="U34" i="408"/>
  <c r="I53" i="408"/>
  <c r="J53" i="408"/>
  <c r="U53" i="408"/>
  <c r="R53" i="408"/>
  <c r="R58" i="408"/>
  <c r="I58" i="408"/>
  <c r="J58" i="408"/>
  <c r="I63" i="408"/>
  <c r="J63" i="408"/>
  <c r="I67" i="408"/>
  <c r="J67" i="408"/>
  <c r="U67" i="408"/>
  <c r="R21" i="409"/>
  <c r="I21" i="409"/>
  <c r="J21" i="409"/>
  <c r="U21" i="409"/>
  <c r="R52" i="409"/>
  <c r="U52" i="409"/>
  <c r="I53" i="409"/>
  <c r="J53" i="409"/>
  <c r="U53" i="409"/>
  <c r="R53" i="409"/>
  <c r="R70" i="409"/>
  <c r="I70" i="409"/>
  <c r="J70" i="409"/>
  <c r="R37" i="408"/>
  <c r="R39" i="408"/>
  <c r="R41" i="408"/>
  <c r="R62" i="408"/>
  <c r="R70" i="408"/>
  <c r="U18" i="409"/>
  <c r="U32" i="409"/>
  <c r="F73" i="409"/>
  <c r="I60" i="410"/>
  <c r="J60" i="410"/>
  <c r="U60" i="410"/>
  <c r="R60" i="410"/>
  <c r="I33" i="411"/>
  <c r="J33" i="411"/>
  <c r="R33" i="411"/>
  <c r="U33" i="411"/>
  <c r="I44" i="411"/>
  <c r="J44" i="411"/>
  <c r="U44" i="411"/>
  <c r="R44" i="411"/>
  <c r="U56" i="408"/>
  <c r="U64" i="408"/>
  <c r="U72" i="408"/>
  <c r="I31" i="409"/>
  <c r="J31" i="409"/>
  <c r="U31" i="409"/>
  <c r="R57" i="409"/>
  <c r="I57" i="409"/>
  <c r="J57" i="409"/>
  <c r="U57" i="409"/>
  <c r="I71" i="409"/>
  <c r="J71" i="409"/>
  <c r="U71" i="409"/>
  <c r="I25" i="410"/>
  <c r="J25" i="410"/>
  <c r="U25" i="410"/>
  <c r="R27" i="410"/>
  <c r="I27" i="410"/>
  <c r="J27" i="410"/>
  <c r="U27" i="410"/>
  <c r="I30" i="411"/>
  <c r="J30" i="411"/>
  <c r="U30" i="411"/>
  <c r="R30" i="411"/>
  <c r="R32" i="411"/>
  <c r="I32" i="411"/>
  <c r="J32" i="411"/>
  <c r="U32" i="411"/>
  <c r="K73" i="408"/>
  <c r="BL29" i="408"/>
  <c r="I56" i="408"/>
  <c r="J56" i="408"/>
  <c r="I64" i="408"/>
  <c r="J64" i="408"/>
  <c r="I72" i="408"/>
  <c r="J72" i="408"/>
  <c r="I18" i="409"/>
  <c r="J18" i="409"/>
  <c r="I32" i="409"/>
  <c r="J32" i="409"/>
  <c r="I34" i="409"/>
  <c r="J34" i="409"/>
  <c r="U34" i="409"/>
  <c r="R34" i="409"/>
  <c r="I46" i="409"/>
  <c r="J46" i="409"/>
  <c r="I67" i="409"/>
  <c r="J67" i="409"/>
  <c r="U16" i="410"/>
  <c r="I21" i="410"/>
  <c r="J21" i="410"/>
  <c r="U70" i="411"/>
  <c r="R70" i="411"/>
  <c r="I70" i="411"/>
  <c r="J70" i="411"/>
  <c r="U37" i="408"/>
  <c r="U39" i="408"/>
  <c r="U41" i="408"/>
  <c r="U62" i="408"/>
  <c r="U70" i="408"/>
  <c r="I20" i="409"/>
  <c r="J20" i="409"/>
  <c r="U20" i="409"/>
  <c r="R20" i="409"/>
  <c r="I36" i="409"/>
  <c r="J36" i="409"/>
  <c r="U36" i="409"/>
  <c r="R36" i="409"/>
  <c r="R37" i="409"/>
  <c r="I37" i="409"/>
  <c r="J37" i="409"/>
  <c r="R44" i="409"/>
  <c r="I66" i="409"/>
  <c r="J66" i="409"/>
  <c r="U66" i="409"/>
  <c r="R66" i="409"/>
  <c r="I15" i="410"/>
  <c r="J15" i="410"/>
  <c r="U15" i="410"/>
  <c r="I20" i="410"/>
  <c r="J20" i="410"/>
  <c r="U20" i="410"/>
  <c r="R20" i="410"/>
  <c r="U58" i="410"/>
  <c r="R58" i="410"/>
  <c r="I58" i="410"/>
  <c r="J58" i="410"/>
  <c r="I29" i="411"/>
  <c r="J29" i="411"/>
  <c r="U29" i="411"/>
  <c r="R29" i="411"/>
  <c r="U13" i="409"/>
  <c r="H73" i="409"/>
  <c r="R13" i="409"/>
  <c r="R17" i="409"/>
  <c r="I19" i="409"/>
  <c r="J19" i="409"/>
  <c r="I25" i="409"/>
  <c r="J25" i="409"/>
  <c r="U25" i="409"/>
  <c r="R31" i="409"/>
  <c r="I38" i="409"/>
  <c r="J38" i="409"/>
  <c r="U38" i="409"/>
  <c r="R38" i="409"/>
  <c r="R55" i="409"/>
  <c r="R71" i="409"/>
  <c r="R14" i="410"/>
  <c r="I14" i="410"/>
  <c r="J14" i="410"/>
  <c r="R25" i="410"/>
  <c r="U62" i="410"/>
  <c r="R62" i="410"/>
  <c r="I65" i="411"/>
  <c r="J65" i="411"/>
  <c r="R65" i="411"/>
  <c r="U65" i="411"/>
  <c r="I13" i="409"/>
  <c r="I26" i="409"/>
  <c r="J26" i="409"/>
  <c r="I28" i="409"/>
  <c r="J28" i="409"/>
  <c r="U28" i="409"/>
  <c r="R28" i="409"/>
  <c r="I40" i="409"/>
  <c r="J40" i="409"/>
  <c r="U40" i="409"/>
  <c r="R40" i="409"/>
  <c r="I42" i="409"/>
  <c r="J42" i="409"/>
  <c r="U42" i="409"/>
  <c r="U44" i="409"/>
  <c r="R46" i="409"/>
  <c r="I48" i="409"/>
  <c r="J48" i="409"/>
  <c r="I63" i="409"/>
  <c r="J63" i="409"/>
  <c r="U63" i="409"/>
  <c r="R65" i="409"/>
  <c r="I65" i="409"/>
  <c r="J65" i="409"/>
  <c r="U65" i="409"/>
  <c r="I16" i="410"/>
  <c r="J16" i="410"/>
  <c r="R19" i="410"/>
  <c r="I19" i="410"/>
  <c r="J19" i="410"/>
  <c r="U19" i="410"/>
  <c r="I30" i="410"/>
  <c r="J30" i="410"/>
  <c r="U30" i="410"/>
  <c r="R30" i="410"/>
  <c r="I35" i="410"/>
  <c r="J35" i="410"/>
  <c r="U35" i="410"/>
  <c r="I62" i="410"/>
  <c r="J62" i="410"/>
  <c r="I28" i="411"/>
  <c r="J28" i="411"/>
  <c r="U28" i="411"/>
  <c r="R28" i="411"/>
  <c r="I60" i="411"/>
  <c r="J60" i="411"/>
  <c r="U60" i="411"/>
  <c r="R60" i="411"/>
  <c r="I15" i="409"/>
  <c r="J15" i="409"/>
  <c r="U15" i="409"/>
  <c r="U17" i="409"/>
  <c r="R22" i="409"/>
  <c r="I27" i="409"/>
  <c r="J27" i="409"/>
  <c r="I29" i="409"/>
  <c r="J29" i="409"/>
  <c r="U29" i="409"/>
  <c r="R29" i="409"/>
  <c r="R33" i="409"/>
  <c r="I43" i="409"/>
  <c r="J43" i="409"/>
  <c r="U55" i="409"/>
  <c r="I59" i="409"/>
  <c r="J59" i="409"/>
  <c r="K73" i="410"/>
  <c r="BL29" i="410"/>
  <c r="R15" i="410"/>
  <c r="I29" i="410"/>
  <c r="J29" i="410"/>
  <c r="U29" i="410"/>
  <c r="R29" i="410"/>
  <c r="I31" i="410"/>
  <c r="J31" i="410"/>
  <c r="U31" i="410"/>
  <c r="I33" i="410"/>
  <c r="J33" i="410"/>
  <c r="R33" i="410"/>
  <c r="I55" i="411"/>
  <c r="J55" i="411"/>
  <c r="U55" i="411"/>
  <c r="R55" i="411"/>
  <c r="I59" i="410"/>
  <c r="J59" i="410"/>
  <c r="R59" i="410"/>
  <c r="I68" i="410"/>
  <c r="J68" i="410"/>
  <c r="U68" i="410"/>
  <c r="R68" i="410"/>
  <c r="I22" i="411"/>
  <c r="J22" i="411"/>
  <c r="U22" i="411"/>
  <c r="R22" i="411"/>
  <c r="I27" i="411"/>
  <c r="J27" i="411"/>
  <c r="R27" i="411"/>
  <c r="R54" i="411"/>
  <c r="I54" i="411"/>
  <c r="J54" i="411"/>
  <c r="U54" i="411"/>
  <c r="R64" i="411"/>
  <c r="I64" i="411"/>
  <c r="J64" i="411"/>
  <c r="U64" i="411"/>
  <c r="U60" i="409"/>
  <c r="U68" i="409"/>
  <c r="U17" i="410"/>
  <c r="U22" i="410"/>
  <c r="R56" i="410"/>
  <c r="U56" i="410"/>
  <c r="I57" i="410"/>
  <c r="J57" i="410"/>
  <c r="R57" i="410"/>
  <c r="R72" i="410"/>
  <c r="I72" i="410"/>
  <c r="J72" i="410"/>
  <c r="U72" i="410"/>
  <c r="F73" i="411"/>
  <c r="U14" i="411"/>
  <c r="R14" i="411"/>
  <c r="R26" i="411"/>
  <c r="I26" i="411"/>
  <c r="J26" i="411"/>
  <c r="U26" i="411"/>
  <c r="R43" i="411"/>
  <c r="I43" i="411"/>
  <c r="J43" i="411"/>
  <c r="U43" i="411"/>
  <c r="I48" i="411"/>
  <c r="J48" i="411"/>
  <c r="R48" i="411"/>
  <c r="I58" i="411"/>
  <c r="J58" i="411"/>
  <c r="U58" i="411"/>
  <c r="R54" i="409"/>
  <c r="R56" i="409"/>
  <c r="R64" i="409"/>
  <c r="R72" i="409"/>
  <c r="F73" i="410"/>
  <c r="R26" i="410"/>
  <c r="R32" i="410"/>
  <c r="I41" i="410"/>
  <c r="J41" i="410"/>
  <c r="R42" i="410"/>
  <c r="I42" i="410"/>
  <c r="J42" i="410"/>
  <c r="I43" i="410"/>
  <c r="J43" i="410"/>
  <c r="R54" i="410"/>
  <c r="U54" i="410"/>
  <c r="I55" i="410"/>
  <c r="J55" i="410"/>
  <c r="U55" i="410"/>
  <c r="I56" i="410"/>
  <c r="J56" i="410"/>
  <c r="I66" i="410"/>
  <c r="J66" i="410"/>
  <c r="U66" i="410"/>
  <c r="K73" i="411"/>
  <c r="BL29" i="411"/>
  <c r="I14" i="411"/>
  <c r="J14" i="411"/>
  <c r="I20" i="411"/>
  <c r="J20" i="411"/>
  <c r="U20" i="411"/>
  <c r="I53" i="411"/>
  <c r="J53" i="411"/>
  <c r="U53" i="411"/>
  <c r="R53" i="411"/>
  <c r="H13" i="410"/>
  <c r="I44" i="410"/>
  <c r="J44" i="410"/>
  <c r="I53" i="410"/>
  <c r="J53" i="410"/>
  <c r="U53" i="410"/>
  <c r="I54" i="410"/>
  <c r="J54" i="410"/>
  <c r="I57" i="411"/>
  <c r="J57" i="411"/>
  <c r="R57" i="411"/>
  <c r="U62" i="411"/>
  <c r="R62" i="411"/>
  <c r="I68" i="411"/>
  <c r="J68" i="411"/>
  <c r="U68" i="411"/>
  <c r="R68" i="411"/>
  <c r="R34" i="410"/>
  <c r="R40" i="410"/>
  <c r="I46" i="410"/>
  <c r="J46" i="410"/>
  <c r="R46" i="410"/>
  <c r="R47" i="410"/>
  <c r="I47" i="410"/>
  <c r="J47" i="410"/>
  <c r="I48" i="410"/>
  <c r="J48" i="410"/>
  <c r="R48" i="410"/>
  <c r="R49" i="410"/>
  <c r="I49" i="410"/>
  <c r="J49" i="410"/>
  <c r="I50" i="410"/>
  <c r="J50" i="410"/>
  <c r="R50" i="410"/>
  <c r="I52" i="410"/>
  <c r="J52" i="410"/>
  <c r="R52" i="410"/>
  <c r="R64" i="410"/>
  <c r="U64" i="410"/>
  <c r="I65" i="410"/>
  <c r="J65" i="410"/>
  <c r="R65" i="410"/>
  <c r="U70" i="410"/>
  <c r="R70" i="410"/>
  <c r="I19" i="411"/>
  <c r="J19" i="411"/>
  <c r="R19" i="411"/>
  <c r="U24" i="411"/>
  <c r="R24" i="411"/>
  <c r="U27" i="411"/>
  <c r="I34" i="411"/>
  <c r="J34" i="411"/>
  <c r="U34" i="411"/>
  <c r="U35" i="411"/>
  <c r="R35" i="411"/>
  <c r="I36" i="411"/>
  <c r="J36" i="411"/>
  <c r="U36" i="411"/>
  <c r="U37" i="411"/>
  <c r="R37" i="411"/>
  <c r="I38" i="411"/>
  <c r="J38" i="411"/>
  <c r="U38" i="411"/>
  <c r="U39" i="411"/>
  <c r="R39" i="411"/>
  <c r="I40" i="411"/>
  <c r="J40" i="411"/>
  <c r="U40" i="411"/>
  <c r="U41" i="411"/>
  <c r="R41" i="411"/>
  <c r="I46" i="411"/>
  <c r="J46" i="411"/>
  <c r="R46" i="411"/>
  <c r="I51" i="411"/>
  <c r="J51" i="411"/>
  <c r="U51" i="411"/>
  <c r="R56" i="411"/>
  <c r="I56" i="411"/>
  <c r="J56" i="411"/>
  <c r="U56" i="411"/>
  <c r="R58" i="411"/>
  <c r="I62" i="411"/>
  <c r="J62" i="411"/>
  <c r="R72" i="411"/>
  <c r="I72" i="411"/>
  <c r="J72" i="411"/>
  <c r="U72" i="411"/>
  <c r="R41" i="410"/>
  <c r="R43" i="410"/>
  <c r="R45" i="411"/>
  <c r="I45" i="411"/>
  <c r="J45" i="411"/>
  <c r="U45" i="411"/>
  <c r="I66" i="411"/>
  <c r="J66" i="411"/>
  <c r="U66" i="411"/>
  <c r="I63" i="410"/>
  <c r="J63" i="410"/>
  <c r="R67" i="410"/>
  <c r="I71" i="410"/>
  <c r="J71" i="410"/>
  <c r="H13" i="411"/>
  <c r="I15" i="411"/>
  <c r="J15" i="411"/>
  <c r="R16" i="411"/>
  <c r="R21" i="411"/>
  <c r="I25" i="411"/>
  <c r="J25" i="411"/>
  <c r="I31" i="411"/>
  <c r="J31" i="411"/>
  <c r="I42" i="411"/>
  <c r="J42" i="411"/>
  <c r="R52" i="411"/>
  <c r="R59" i="411"/>
  <c r="I63" i="411"/>
  <c r="J63" i="411"/>
  <c r="R67" i="411"/>
  <c r="I71" i="411"/>
  <c r="J71" i="411"/>
  <c r="U69" i="410"/>
  <c r="U18" i="411"/>
  <c r="U23" i="411"/>
  <c r="U47" i="411"/>
  <c r="U49" i="411"/>
  <c r="U61" i="411"/>
  <c r="U69" i="411"/>
  <c r="I69" i="410"/>
  <c r="J69" i="410"/>
  <c r="I18" i="411"/>
  <c r="J18" i="411"/>
  <c r="I23" i="411"/>
  <c r="J23" i="411"/>
  <c r="I47" i="411"/>
  <c r="J47" i="411"/>
  <c r="I49" i="411"/>
  <c r="J49" i="411"/>
  <c r="I61" i="411"/>
  <c r="J61" i="411"/>
  <c r="I69" i="411"/>
  <c r="J69" i="411"/>
  <c r="U67" i="410"/>
  <c r="U16" i="411"/>
  <c r="U21" i="411"/>
  <c r="U52" i="411"/>
  <c r="U59" i="411"/>
  <c r="U67" i="411"/>
  <c r="R63" i="410"/>
  <c r="R71" i="410"/>
  <c r="R15" i="411"/>
  <c r="R25" i="411"/>
  <c r="R31" i="411"/>
  <c r="R42" i="411"/>
  <c r="R63" i="411"/>
  <c r="R71" i="411"/>
  <c r="I33" i="344"/>
  <c r="J33" i="344"/>
  <c r="U33" i="344"/>
  <c r="R33" i="344"/>
  <c r="U23" i="345"/>
  <c r="I23" i="345"/>
  <c r="J23" i="345"/>
  <c r="R23" i="345"/>
  <c r="U61" i="345"/>
  <c r="R61" i="345"/>
  <c r="I61" i="345"/>
  <c r="J61" i="345"/>
  <c r="I28" i="344"/>
  <c r="J28" i="344"/>
  <c r="U28" i="344"/>
  <c r="R28" i="344"/>
  <c r="I51" i="344"/>
  <c r="J51" i="344"/>
  <c r="U51" i="344"/>
  <c r="R51" i="344"/>
  <c r="I66" i="344"/>
  <c r="J66" i="344"/>
  <c r="U66" i="344"/>
  <c r="R66" i="344"/>
  <c r="R19" i="345"/>
  <c r="I19" i="345"/>
  <c r="J19" i="345"/>
  <c r="U19" i="345"/>
  <c r="I31" i="345"/>
  <c r="J31" i="345"/>
  <c r="U31" i="345"/>
  <c r="R31" i="345"/>
  <c r="I36" i="345"/>
  <c r="J36" i="345"/>
  <c r="U36" i="345"/>
  <c r="R36" i="345"/>
  <c r="R57" i="345"/>
  <c r="I57" i="345"/>
  <c r="J57" i="345"/>
  <c r="U57" i="345"/>
  <c r="U69" i="345"/>
  <c r="R69" i="345"/>
  <c r="I69" i="345"/>
  <c r="J69" i="345"/>
  <c r="I20" i="346"/>
  <c r="J20" i="346"/>
  <c r="U20" i="346"/>
  <c r="R20" i="346"/>
  <c r="I29" i="346"/>
  <c r="J29" i="346"/>
  <c r="U29" i="346"/>
  <c r="R29" i="346"/>
  <c r="I40" i="346"/>
  <c r="J40" i="346"/>
  <c r="U40" i="346"/>
  <c r="R40" i="346"/>
  <c r="R46" i="346"/>
  <c r="I46" i="346"/>
  <c r="J46" i="346"/>
  <c r="U46" i="346"/>
  <c r="I58" i="346"/>
  <c r="J58" i="346"/>
  <c r="U58" i="346"/>
  <c r="R58" i="346"/>
  <c r="R67" i="346"/>
  <c r="I67" i="346"/>
  <c r="J67" i="346"/>
  <c r="U67" i="346"/>
  <c r="I19" i="347"/>
  <c r="J19" i="347"/>
  <c r="U19" i="347"/>
  <c r="R19" i="347"/>
  <c r="I28" i="347"/>
  <c r="J28" i="347"/>
  <c r="U28" i="347"/>
  <c r="R28" i="347"/>
  <c r="I36" i="347"/>
  <c r="J36" i="347"/>
  <c r="U36" i="347"/>
  <c r="R36" i="347"/>
  <c r="R52" i="347"/>
  <c r="I52" i="347"/>
  <c r="J52" i="347"/>
  <c r="U52" i="347"/>
  <c r="R57" i="347"/>
  <c r="I57" i="347"/>
  <c r="J57" i="347"/>
  <c r="U57" i="347"/>
  <c r="I66" i="347"/>
  <c r="J66" i="347"/>
  <c r="U66" i="347"/>
  <c r="R66" i="347"/>
  <c r="R16" i="344"/>
  <c r="I16" i="344"/>
  <c r="J16" i="344"/>
  <c r="U16" i="344"/>
  <c r="I20" i="344"/>
  <c r="J20" i="344"/>
  <c r="U20" i="344"/>
  <c r="R20" i="344"/>
  <c r="I38" i="344"/>
  <c r="J38" i="344"/>
  <c r="U38" i="344"/>
  <c r="R38" i="344"/>
  <c r="I58" i="344"/>
  <c r="J58" i="344"/>
  <c r="U58" i="344"/>
  <c r="R58" i="344"/>
  <c r="U69" i="344"/>
  <c r="R69" i="344"/>
  <c r="I69" i="344"/>
  <c r="J69" i="344"/>
  <c r="I42" i="345"/>
  <c r="J42" i="345"/>
  <c r="U42" i="345"/>
  <c r="R42" i="345"/>
  <c r="I46" i="345"/>
  <c r="J46" i="345"/>
  <c r="U46" i="345"/>
  <c r="R46" i="345"/>
  <c r="I13" i="346"/>
  <c r="U13" i="346"/>
  <c r="H73" i="346"/>
  <c r="R13" i="346"/>
  <c r="I38" i="346"/>
  <c r="J38" i="346"/>
  <c r="U38" i="346"/>
  <c r="R38" i="346"/>
  <c r="U49" i="346"/>
  <c r="R49" i="346"/>
  <c r="I49" i="346"/>
  <c r="J49" i="346"/>
  <c r="U23" i="347"/>
  <c r="R23" i="347"/>
  <c r="I23" i="347"/>
  <c r="J23" i="347"/>
  <c r="I34" i="347"/>
  <c r="J34" i="347"/>
  <c r="U34" i="347"/>
  <c r="R34" i="347"/>
  <c r="R48" i="347"/>
  <c r="I48" i="347"/>
  <c r="J48" i="347"/>
  <c r="U48" i="347"/>
  <c r="U61" i="347"/>
  <c r="I61" i="347"/>
  <c r="J61" i="347"/>
  <c r="R61" i="347"/>
  <c r="I16" i="348"/>
  <c r="J16" i="348"/>
  <c r="R16" i="348"/>
  <c r="U16" i="348"/>
  <c r="R48" i="344"/>
  <c r="I48" i="344"/>
  <c r="J48" i="344"/>
  <c r="U48" i="344"/>
  <c r="I50" i="345"/>
  <c r="J50" i="345"/>
  <c r="U50" i="345"/>
  <c r="R50" i="345"/>
  <c r="I38" i="347"/>
  <c r="J38" i="347"/>
  <c r="U38" i="347"/>
  <c r="R38" i="347"/>
  <c r="I15" i="344"/>
  <c r="J15" i="344"/>
  <c r="U15" i="344"/>
  <c r="R15" i="344"/>
  <c r="U23" i="344"/>
  <c r="R23" i="344"/>
  <c r="I23" i="344"/>
  <c r="J23" i="344"/>
  <c r="R27" i="344"/>
  <c r="I27" i="344"/>
  <c r="J27" i="344"/>
  <c r="U27" i="344"/>
  <c r="I30" i="344"/>
  <c r="J30" i="344"/>
  <c r="U30" i="344"/>
  <c r="R30" i="344"/>
  <c r="U47" i="344"/>
  <c r="I47" i="344"/>
  <c r="J47" i="344"/>
  <c r="R47" i="344"/>
  <c r="R50" i="344"/>
  <c r="I50" i="344"/>
  <c r="J50" i="344"/>
  <c r="U50" i="344"/>
  <c r="U61" i="344"/>
  <c r="R61" i="344"/>
  <c r="I61" i="344"/>
  <c r="J61" i="344"/>
  <c r="R65" i="344"/>
  <c r="I65" i="344"/>
  <c r="J65" i="344"/>
  <c r="U65" i="344"/>
  <c r="I13" i="345"/>
  <c r="U13" i="345"/>
  <c r="H73" i="345"/>
  <c r="R13" i="345"/>
  <c r="AA29" i="345"/>
  <c r="AR29" i="345"/>
  <c r="BP29" i="345"/>
  <c r="BD29" i="345"/>
  <c r="U18" i="345"/>
  <c r="I18" i="345"/>
  <c r="J18" i="345"/>
  <c r="R18" i="345"/>
  <c r="I29" i="345"/>
  <c r="J29" i="345"/>
  <c r="U29" i="345"/>
  <c r="R29" i="345"/>
  <c r="I34" i="345"/>
  <c r="J34" i="345"/>
  <c r="U34" i="345"/>
  <c r="R34" i="345"/>
  <c r="U49" i="345"/>
  <c r="R49" i="345"/>
  <c r="I49" i="345"/>
  <c r="J49" i="345"/>
  <c r="R52" i="345"/>
  <c r="I52" i="345"/>
  <c r="J52" i="345"/>
  <c r="U52" i="345"/>
  <c r="AA29" i="346"/>
  <c r="AR29" i="346"/>
  <c r="BP29" i="346"/>
  <c r="BD29" i="346"/>
  <c r="I19" i="346"/>
  <c r="J19" i="346"/>
  <c r="U19" i="346"/>
  <c r="R19" i="346"/>
  <c r="I28" i="346"/>
  <c r="J28" i="346"/>
  <c r="U28" i="346"/>
  <c r="R28" i="346"/>
  <c r="I36" i="346"/>
  <c r="J36" i="346"/>
  <c r="U36" i="346"/>
  <c r="R36" i="346"/>
  <c r="R52" i="346"/>
  <c r="I52" i="346"/>
  <c r="J52" i="346"/>
  <c r="U52" i="346"/>
  <c r="R57" i="346"/>
  <c r="I57" i="346"/>
  <c r="J57" i="346"/>
  <c r="U57" i="346"/>
  <c r="I66" i="346"/>
  <c r="J66" i="346"/>
  <c r="U66" i="346"/>
  <c r="R66" i="346"/>
  <c r="U18" i="347"/>
  <c r="R18" i="347"/>
  <c r="I18" i="347"/>
  <c r="J18" i="347"/>
  <c r="I27" i="347"/>
  <c r="J27" i="347"/>
  <c r="R27" i="347"/>
  <c r="U27" i="347"/>
  <c r="I51" i="347"/>
  <c r="J51" i="347"/>
  <c r="U51" i="347"/>
  <c r="R51" i="347"/>
  <c r="I65" i="347"/>
  <c r="J65" i="347"/>
  <c r="U65" i="347"/>
  <c r="R65" i="347"/>
  <c r="R19" i="344"/>
  <c r="I19" i="344"/>
  <c r="J19" i="344"/>
  <c r="U19" i="344"/>
  <c r="I31" i="344"/>
  <c r="J31" i="344"/>
  <c r="U31" i="344"/>
  <c r="R31" i="344"/>
  <c r="I36" i="344"/>
  <c r="J36" i="344"/>
  <c r="U36" i="344"/>
  <c r="R36" i="344"/>
  <c r="R57" i="344"/>
  <c r="I57" i="344"/>
  <c r="J57" i="344"/>
  <c r="U57" i="344"/>
  <c r="R21" i="345"/>
  <c r="I21" i="345"/>
  <c r="J21" i="345"/>
  <c r="U21" i="345"/>
  <c r="I25" i="345"/>
  <c r="J25" i="345"/>
  <c r="U25" i="345"/>
  <c r="R25" i="345"/>
  <c r="R59" i="345"/>
  <c r="I59" i="345"/>
  <c r="J59" i="345"/>
  <c r="U59" i="345"/>
  <c r="I63" i="345"/>
  <c r="J63" i="345"/>
  <c r="U63" i="345"/>
  <c r="R63" i="345"/>
  <c r="R67" i="345"/>
  <c r="I67" i="345"/>
  <c r="J67" i="345"/>
  <c r="U67" i="345"/>
  <c r="U23" i="346"/>
  <c r="R23" i="346"/>
  <c r="I23" i="346"/>
  <c r="J23" i="346"/>
  <c r="I34" i="346"/>
  <c r="J34" i="346"/>
  <c r="U34" i="346"/>
  <c r="R34" i="346"/>
  <c r="R48" i="346"/>
  <c r="I48" i="346"/>
  <c r="J48" i="346"/>
  <c r="U48" i="346"/>
  <c r="U61" i="346"/>
  <c r="I61" i="346"/>
  <c r="J61" i="346"/>
  <c r="R61" i="346"/>
  <c r="R33" i="347"/>
  <c r="I33" i="347"/>
  <c r="J33" i="347"/>
  <c r="U33" i="347"/>
  <c r="U69" i="347"/>
  <c r="R69" i="347"/>
  <c r="I69" i="347"/>
  <c r="J69" i="347"/>
  <c r="I42" i="344"/>
  <c r="J42" i="344"/>
  <c r="U42" i="344"/>
  <c r="R42" i="344"/>
  <c r="I46" i="344"/>
  <c r="J46" i="344"/>
  <c r="U46" i="344"/>
  <c r="R46" i="344"/>
  <c r="I33" i="345"/>
  <c r="J33" i="345"/>
  <c r="U33" i="345"/>
  <c r="R33" i="345"/>
  <c r="I40" i="345"/>
  <c r="J40" i="345"/>
  <c r="U40" i="345"/>
  <c r="R40" i="345"/>
  <c r="I48" i="345"/>
  <c r="J48" i="345"/>
  <c r="U48" i="345"/>
  <c r="R48" i="345"/>
  <c r="I71" i="345"/>
  <c r="J71" i="345"/>
  <c r="U71" i="345"/>
  <c r="R71" i="345"/>
  <c r="U18" i="346"/>
  <c r="R18" i="346"/>
  <c r="I18" i="346"/>
  <c r="J18" i="346"/>
  <c r="R27" i="346"/>
  <c r="I27" i="346"/>
  <c r="J27" i="346"/>
  <c r="U27" i="346"/>
  <c r="I51" i="346"/>
  <c r="J51" i="346"/>
  <c r="U51" i="346"/>
  <c r="R51" i="346"/>
  <c r="R65" i="346"/>
  <c r="I65" i="346"/>
  <c r="J65" i="346"/>
  <c r="U65" i="346"/>
  <c r="R21" i="347"/>
  <c r="I21" i="347"/>
  <c r="J21" i="347"/>
  <c r="U21" i="347"/>
  <c r="I30" i="347"/>
  <c r="J30" i="347"/>
  <c r="U30" i="347"/>
  <c r="R30" i="347"/>
  <c r="U47" i="347"/>
  <c r="R47" i="347"/>
  <c r="I47" i="347"/>
  <c r="J47" i="347"/>
  <c r="I50" i="347"/>
  <c r="J50" i="347"/>
  <c r="U50" i="347"/>
  <c r="R50" i="347"/>
  <c r="R59" i="347"/>
  <c r="I59" i="347"/>
  <c r="J59" i="347"/>
  <c r="U59" i="347"/>
  <c r="I40" i="344"/>
  <c r="J40" i="344"/>
  <c r="U40" i="344"/>
  <c r="R40" i="344"/>
  <c r="I27" i="345"/>
  <c r="J27" i="345"/>
  <c r="R27" i="345"/>
  <c r="U27" i="345"/>
  <c r="U47" i="345"/>
  <c r="I47" i="345"/>
  <c r="J47" i="345"/>
  <c r="R47" i="345"/>
  <c r="R65" i="345"/>
  <c r="I65" i="345"/>
  <c r="J65" i="345"/>
  <c r="U65" i="345"/>
  <c r="I13" i="344"/>
  <c r="U13" i="344"/>
  <c r="H73" i="344"/>
  <c r="R13" i="344"/>
  <c r="AA29" i="344"/>
  <c r="AR29" i="344"/>
  <c r="BP29" i="344"/>
  <c r="BD29" i="344"/>
  <c r="U18" i="344"/>
  <c r="I18" i="344"/>
  <c r="J18" i="344"/>
  <c r="R18" i="344"/>
  <c r="I29" i="344"/>
  <c r="J29" i="344"/>
  <c r="U29" i="344"/>
  <c r="R29" i="344"/>
  <c r="I34" i="344"/>
  <c r="J34" i="344"/>
  <c r="U34" i="344"/>
  <c r="R34" i="344"/>
  <c r="U49" i="344"/>
  <c r="I49" i="344"/>
  <c r="J49" i="344"/>
  <c r="R49" i="344"/>
  <c r="R52" i="344"/>
  <c r="I52" i="344"/>
  <c r="J52" i="344"/>
  <c r="U52" i="344"/>
  <c r="R67" i="344"/>
  <c r="I67" i="344"/>
  <c r="J67" i="344"/>
  <c r="U67" i="344"/>
  <c r="I71" i="344"/>
  <c r="J71" i="344"/>
  <c r="U71" i="344"/>
  <c r="R71" i="344"/>
  <c r="I28" i="345"/>
  <c r="J28" i="345"/>
  <c r="U28" i="345"/>
  <c r="R28" i="345"/>
  <c r="I51" i="345"/>
  <c r="J51" i="345"/>
  <c r="U51" i="345"/>
  <c r="R51" i="345"/>
  <c r="I66" i="345"/>
  <c r="J66" i="345"/>
  <c r="U66" i="345"/>
  <c r="R66" i="345"/>
  <c r="I33" i="346"/>
  <c r="J33" i="346"/>
  <c r="U33" i="346"/>
  <c r="R33" i="346"/>
  <c r="U69" i="346"/>
  <c r="R69" i="346"/>
  <c r="I69" i="346"/>
  <c r="J69" i="346"/>
  <c r="R16" i="347"/>
  <c r="I16" i="347"/>
  <c r="J16" i="347"/>
  <c r="U16" i="347"/>
  <c r="I15" i="345"/>
  <c r="J15" i="345"/>
  <c r="U15" i="345"/>
  <c r="R15" i="345"/>
  <c r="I30" i="345"/>
  <c r="J30" i="345"/>
  <c r="U30" i="345"/>
  <c r="R30" i="345"/>
  <c r="R16" i="346"/>
  <c r="I16" i="346"/>
  <c r="J16" i="346"/>
  <c r="U16" i="346"/>
  <c r="H73" i="347"/>
  <c r="I13" i="347"/>
  <c r="U13" i="347"/>
  <c r="R13" i="347"/>
  <c r="U49" i="347"/>
  <c r="R49" i="347"/>
  <c r="I49" i="347"/>
  <c r="J49" i="347"/>
  <c r="R21" i="344"/>
  <c r="I21" i="344"/>
  <c r="J21" i="344"/>
  <c r="U21" i="344"/>
  <c r="I25" i="344"/>
  <c r="J25" i="344"/>
  <c r="U25" i="344"/>
  <c r="R25" i="344"/>
  <c r="R59" i="344"/>
  <c r="I59" i="344"/>
  <c r="J59" i="344"/>
  <c r="U59" i="344"/>
  <c r="I63" i="344"/>
  <c r="J63" i="344"/>
  <c r="U63" i="344"/>
  <c r="R63" i="344"/>
  <c r="R16" i="345"/>
  <c r="I16" i="345"/>
  <c r="J16" i="345"/>
  <c r="U16" i="345"/>
  <c r="I20" i="345"/>
  <c r="J20" i="345"/>
  <c r="U20" i="345"/>
  <c r="R20" i="345"/>
  <c r="I38" i="345"/>
  <c r="J38" i="345"/>
  <c r="U38" i="345"/>
  <c r="R38" i="345"/>
  <c r="I58" i="345"/>
  <c r="J58" i="345"/>
  <c r="U58" i="345"/>
  <c r="R58" i="345"/>
  <c r="R21" i="346"/>
  <c r="I21" i="346"/>
  <c r="J21" i="346"/>
  <c r="U21" i="346"/>
  <c r="I30" i="346"/>
  <c r="J30" i="346"/>
  <c r="U30" i="346"/>
  <c r="R30" i="346"/>
  <c r="U47" i="346"/>
  <c r="R47" i="346"/>
  <c r="I47" i="346"/>
  <c r="J47" i="346"/>
  <c r="R50" i="346"/>
  <c r="I50" i="346"/>
  <c r="J50" i="346"/>
  <c r="U50" i="346"/>
  <c r="R59" i="346"/>
  <c r="I59" i="346"/>
  <c r="J59" i="346"/>
  <c r="U59" i="346"/>
  <c r="I20" i="347"/>
  <c r="J20" i="347"/>
  <c r="U20" i="347"/>
  <c r="R20" i="347"/>
  <c r="I29" i="347"/>
  <c r="J29" i="347"/>
  <c r="U29" i="347"/>
  <c r="R29" i="347"/>
  <c r="I40" i="347"/>
  <c r="J40" i="347"/>
  <c r="U40" i="347"/>
  <c r="R40" i="347"/>
  <c r="I46" i="347"/>
  <c r="J46" i="347"/>
  <c r="R46" i="347"/>
  <c r="U46" i="347"/>
  <c r="I58" i="347"/>
  <c r="J58" i="347"/>
  <c r="U58" i="347"/>
  <c r="R58" i="347"/>
  <c r="R67" i="347"/>
  <c r="I67" i="347"/>
  <c r="J67" i="347"/>
  <c r="U67" i="347"/>
  <c r="U32" i="344"/>
  <c r="U64" i="344"/>
  <c r="U54" i="345"/>
  <c r="I52" i="348"/>
  <c r="J52" i="348"/>
  <c r="R52" i="348"/>
  <c r="I45" i="350"/>
  <c r="J45" i="350"/>
  <c r="U45" i="350"/>
  <c r="R45" i="350"/>
  <c r="I66" i="350"/>
  <c r="J66" i="350"/>
  <c r="U66" i="350"/>
  <c r="I64" i="357"/>
  <c r="J64" i="357"/>
  <c r="U64" i="357"/>
  <c r="R64" i="357"/>
  <c r="R54" i="358"/>
  <c r="I54" i="358"/>
  <c r="J54" i="358"/>
  <c r="U54" i="358"/>
  <c r="R16" i="364"/>
  <c r="I16" i="364"/>
  <c r="J16" i="364"/>
  <c r="U16" i="364"/>
  <c r="R17" i="344"/>
  <c r="R22" i="344"/>
  <c r="I26" i="344"/>
  <c r="J26" i="344"/>
  <c r="I32" i="344"/>
  <c r="J32" i="344"/>
  <c r="I43" i="344"/>
  <c r="J43" i="344"/>
  <c r="R44" i="344"/>
  <c r="I45" i="344"/>
  <c r="J45" i="344"/>
  <c r="R53" i="344"/>
  <c r="I54" i="344"/>
  <c r="J54" i="344"/>
  <c r="R55" i="344"/>
  <c r="I56" i="344"/>
  <c r="J56" i="344"/>
  <c r="R60" i="344"/>
  <c r="I64" i="344"/>
  <c r="J64" i="344"/>
  <c r="R68" i="344"/>
  <c r="I72" i="344"/>
  <c r="J72" i="344"/>
  <c r="F73" i="344"/>
  <c r="R17" i="345"/>
  <c r="R22" i="345"/>
  <c r="I26" i="345"/>
  <c r="J26" i="345"/>
  <c r="I32" i="345"/>
  <c r="J32" i="345"/>
  <c r="I43" i="345"/>
  <c r="J43" i="345"/>
  <c r="R44" i="345"/>
  <c r="I45" i="345"/>
  <c r="J45" i="345"/>
  <c r="R53" i="345"/>
  <c r="I54" i="345"/>
  <c r="J54" i="345"/>
  <c r="R55" i="345"/>
  <c r="I56" i="345"/>
  <c r="J56" i="345"/>
  <c r="R60" i="345"/>
  <c r="I64" i="345"/>
  <c r="J64" i="345"/>
  <c r="R68" i="345"/>
  <c r="I72" i="345"/>
  <c r="J72" i="345"/>
  <c r="F73" i="345"/>
  <c r="R17" i="346"/>
  <c r="R22" i="346"/>
  <c r="I26" i="346"/>
  <c r="J26" i="346"/>
  <c r="I32" i="346"/>
  <c r="J32" i="346"/>
  <c r="I43" i="346"/>
  <c r="J43" i="346"/>
  <c r="R44" i="346"/>
  <c r="I45" i="346"/>
  <c r="J45" i="346"/>
  <c r="R53" i="346"/>
  <c r="I54" i="346"/>
  <c r="J54" i="346"/>
  <c r="R55" i="346"/>
  <c r="I56" i="346"/>
  <c r="J56" i="346"/>
  <c r="R60" i="346"/>
  <c r="I64" i="346"/>
  <c r="J64" i="346"/>
  <c r="R68" i="346"/>
  <c r="I72" i="346"/>
  <c r="J72" i="346"/>
  <c r="F73" i="346"/>
  <c r="K73" i="347"/>
  <c r="BL29" i="347"/>
  <c r="R17" i="347"/>
  <c r="R22" i="347"/>
  <c r="I26" i="347"/>
  <c r="J26" i="347"/>
  <c r="I32" i="347"/>
  <c r="J32" i="347"/>
  <c r="I43" i="347"/>
  <c r="J43" i="347"/>
  <c r="R44" i="347"/>
  <c r="I45" i="347"/>
  <c r="J45" i="347"/>
  <c r="R53" i="347"/>
  <c r="I54" i="347"/>
  <c r="J54" i="347"/>
  <c r="R55" i="347"/>
  <c r="I56" i="347"/>
  <c r="J56" i="347"/>
  <c r="R60" i="347"/>
  <c r="I64" i="347"/>
  <c r="J64" i="347"/>
  <c r="R68" i="347"/>
  <c r="R72" i="347"/>
  <c r="K73" i="348"/>
  <c r="BL29" i="348"/>
  <c r="I14" i="348"/>
  <c r="J14" i="348"/>
  <c r="I22" i="348"/>
  <c r="J22" i="348"/>
  <c r="U26" i="348"/>
  <c r="R28" i="348"/>
  <c r="I29" i="348"/>
  <c r="J29" i="348"/>
  <c r="I35" i="348"/>
  <c r="J35" i="348"/>
  <c r="R40" i="348"/>
  <c r="I45" i="348"/>
  <c r="J45" i="348"/>
  <c r="R46" i="348"/>
  <c r="I46" i="348"/>
  <c r="J46" i="348"/>
  <c r="I47" i="348"/>
  <c r="J47" i="348"/>
  <c r="R47" i="348"/>
  <c r="R48" i="348"/>
  <c r="I48" i="348"/>
  <c r="J48" i="348"/>
  <c r="I49" i="348"/>
  <c r="J49" i="348"/>
  <c r="R49" i="348"/>
  <c r="R50" i="348"/>
  <c r="I50" i="348"/>
  <c r="J50" i="348"/>
  <c r="I61" i="348"/>
  <c r="J61" i="348"/>
  <c r="R61" i="348"/>
  <c r="I69" i="348"/>
  <c r="J69" i="348"/>
  <c r="R69" i="348"/>
  <c r="I23" i="349"/>
  <c r="J23" i="349"/>
  <c r="R23" i="349"/>
  <c r="R29" i="349"/>
  <c r="I43" i="349"/>
  <c r="J43" i="349"/>
  <c r="U43" i="349"/>
  <c r="R43" i="349"/>
  <c r="R48" i="349"/>
  <c r="I48" i="349"/>
  <c r="J48" i="349"/>
  <c r="I58" i="349"/>
  <c r="J58" i="349"/>
  <c r="U58" i="349"/>
  <c r="R17" i="350"/>
  <c r="I17" i="350"/>
  <c r="J17" i="350"/>
  <c r="U17" i="350"/>
  <c r="I28" i="350"/>
  <c r="J28" i="350"/>
  <c r="U28" i="350"/>
  <c r="I29" i="350"/>
  <c r="J29" i="350"/>
  <c r="U29" i="350"/>
  <c r="I30" i="350"/>
  <c r="J30" i="350"/>
  <c r="U30" i="350"/>
  <c r="R33" i="350"/>
  <c r="I33" i="350"/>
  <c r="J33" i="350"/>
  <c r="R50" i="350"/>
  <c r="I50" i="350"/>
  <c r="J50" i="350"/>
  <c r="R55" i="350"/>
  <c r="I55" i="350"/>
  <c r="J55" i="350"/>
  <c r="U55" i="350"/>
  <c r="R20" i="353"/>
  <c r="I20" i="353"/>
  <c r="J20" i="353"/>
  <c r="U20" i="353"/>
  <c r="U43" i="345"/>
  <c r="U64" i="345"/>
  <c r="U72" i="345"/>
  <c r="U56" i="346"/>
  <c r="U64" i="347"/>
  <c r="R29" i="353"/>
  <c r="I29" i="353"/>
  <c r="J29" i="353"/>
  <c r="U29" i="353"/>
  <c r="U14" i="344"/>
  <c r="U24" i="344"/>
  <c r="U35" i="344"/>
  <c r="U37" i="344"/>
  <c r="U39" i="344"/>
  <c r="U41" i="344"/>
  <c r="U62" i="344"/>
  <c r="U70" i="344"/>
  <c r="U14" i="345"/>
  <c r="U24" i="345"/>
  <c r="U35" i="345"/>
  <c r="U37" i="345"/>
  <c r="U39" i="345"/>
  <c r="U41" i="345"/>
  <c r="U62" i="345"/>
  <c r="U70" i="345"/>
  <c r="U14" i="346"/>
  <c r="R15" i="346"/>
  <c r="U24" i="346"/>
  <c r="R25" i="346"/>
  <c r="R31" i="346"/>
  <c r="U35" i="346"/>
  <c r="U37" i="346"/>
  <c r="U39" i="346"/>
  <c r="U41" i="346"/>
  <c r="R42" i="346"/>
  <c r="U62" i="346"/>
  <c r="R63" i="346"/>
  <c r="U70" i="346"/>
  <c r="R71" i="346"/>
  <c r="U14" i="347"/>
  <c r="R15" i="347"/>
  <c r="U24" i="347"/>
  <c r="R25" i="347"/>
  <c r="R31" i="347"/>
  <c r="U35" i="347"/>
  <c r="U37" i="347"/>
  <c r="U39" i="347"/>
  <c r="U41" i="347"/>
  <c r="R42" i="347"/>
  <c r="U62" i="347"/>
  <c r="R63" i="347"/>
  <c r="R15" i="348"/>
  <c r="I15" i="348"/>
  <c r="J15" i="348"/>
  <c r="U18" i="348"/>
  <c r="R19" i="348"/>
  <c r="R25" i="348"/>
  <c r="I25" i="348"/>
  <c r="J25" i="348"/>
  <c r="U27" i="348"/>
  <c r="R41" i="348"/>
  <c r="R43" i="348"/>
  <c r="R60" i="348"/>
  <c r="I60" i="348"/>
  <c r="J60" i="348"/>
  <c r="U60" i="348"/>
  <c r="R68" i="348"/>
  <c r="I68" i="348"/>
  <c r="J68" i="348"/>
  <c r="U68" i="348"/>
  <c r="R22" i="349"/>
  <c r="I22" i="349"/>
  <c r="J22" i="349"/>
  <c r="U22" i="349"/>
  <c r="R53" i="349"/>
  <c r="I53" i="349"/>
  <c r="J53" i="349"/>
  <c r="U53" i="349"/>
  <c r="I32" i="350"/>
  <c r="J32" i="350"/>
  <c r="U32" i="350"/>
  <c r="R32" i="350"/>
  <c r="R44" i="350"/>
  <c r="I44" i="350"/>
  <c r="J44" i="350"/>
  <c r="U44" i="350"/>
  <c r="R60" i="350"/>
  <c r="I60" i="350"/>
  <c r="J60" i="350"/>
  <c r="U60" i="350"/>
  <c r="R65" i="350"/>
  <c r="I65" i="350"/>
  <c r="J65" i="350"/>
  <c r="U70" i="350"/>
  <c r="R70" i="350"/>
  <c r="R28" i="351"/>
  <c r="I28" i="351"/>
  <c r="J28" i="351"/>
  <c r="U28" i="351"/>
  <c r="I37" i="351"/>
  <c r="J37" i="351"/>
  <c r="R37" i="351"/>
  <c r="U37" i="351"/>
  <c r="R61" i="351"/>
  <c r="I61" i="351"/>
  <c r="J61" i="351"/>
  <c r="U61" i="351"/>
  <c r="I32" i="356"/>
  <c r="J32" i="356"/>
  <c r="U32" i="356"/>
  <c r="R32" i="356"/>
  <c r="U26" i="344"/>
  <c r="U43" i="344"/>
  <c r="U56" i="344"/>
  <c r="R31" i="348"/>
  <c r="I31" i="348"/>
  <c r="J31" i="348"/>
  <c r="I54" i="349"/>
  <c r="J54" i="349"/>
  <c r="U54" i="349"/>
  <c r="R54" i="349"/>
  <c r="R29" i="351"/>
  <c r="I29" i="351"/>
  <c r="J29" i="351"/>
  <c r="U29" i="351"/>
  <c r="I70" i="347"/>
  <c r="J70" i="347"/>
  <c r="R20" i="348"/>
  <c r="R32" i="348"/>
  <c r="R34" i="348"/>
  <c r="I37" i="348"/>
  <c r="J37" i="348"/>
  <c r="R44" i="348"/>
  <c r="R51" i="348"/>
  <c r="R62" i="348"/>
  <c r="R70" i="348"/>
  <c r="R14" i="349"/>
  <c r="R24" i="349"/>
  <c r="R57" i="349"/>
  <c r="I57" i="349"/>
  <c r="J57" i="349"/>
  <c r="U62" i="349"/>
  <c r="R62" i="349"/>
  <c r="R68" i="349"/>
  <c r="I68" i="349"/>
  <c r="J68" i="349"/>
  <c r="U68" i="349"/>
  <c r="R22" i="350"/>
  <c r="I22" i="350"/>
  <c r="J22" i="350"/>
  <c r="U22" i="350"/>
  <c r="R27" i="350"/>
  <c r="I27" i="350"/>
  <c r="J27" i="350"/>
  <c r="I54" i="350"/>
  <c r="J54" i="350"/>
  <c r="U54" i="350"/>
  <c r="R54" i="350"/>
  <c r="I64" i="350"/>
  <c r="J64" i="350"/>
  <c r="U64" i="350"/>
  <c r="R64" i="350"/>
  <c r="R66" i="350"/>
  <c r="I70" i="350"/>
  <c r="J70" i="350"/>
  <c r="R20" i="351"/>
  <c r="I20" i="351"/>
  <c r="J20" i="351"/>
  <c r="U20" i="351"/>
  <c r="R28" i="352"/>
  <c r="I28" i="352"/>
  <c r="J28" i="352"/>
  <c r="U28" i="352"/>
  <c r="U32" i="346"/>
  <c r="U43" i="346"/>
  <c r="U17" i="344"/>
  <c r="U22" i="344"/>
  <c r="U44" i="344"/>
  <c r="U53" i="344"/>
  <c r="U55" i="344"/>
  <c r="U60" i="344"/>
  <c r="U68" i="344"/>
  <c r="U17" i="345"/>
  <c r="U22" i="345"/>
  <c r="U44" i="345"/>
  <c r="U53" i="345"/>
  <c r="U55" i="345"/>
  <c r="U60" i="345"/>
  <c r="R71" i="347"/>
  <c r="I71" i="347"/>
  <c r="J71" i="347"/>
  <c r="U72" i="347"/>
  <c r="R22" i="348"/>
  <c r="R29" i="348"/>
  <c r="R35" i="348"/>
  <c r="R45" i="348"/>
  <c r="I34" i="349"/>
  <c r="J34" i="349"/>
  <c r="U34" i="349"/>
  <c r="U35" i="349"/>
  <c r="R35" i="349"/>
  <c r="I36" i="349"/>
  <c r="J36" i="349"/>
  <c r="U36" i="349"/>
  <c r="U37" i="349"/>
  <c r="R37" i="349"/>
  <c r="I38" i="349"/>
  <c r="J38" i="349"/>
  <c r="U38" i="349"/>
  <c r="U39" i="349"/>
  <c r="R39" i="349"/>
  <c r="I40" i="349"/>
  <c r="J40" i="349"/>
  <c r="U40" i="349"/>
  <c r="U41" i="349"/>
  <c r="R41" i="349"/>
  <c r="R46" i="349"/>
  <c r="I46" i="349"/>
  <c r="J46" i="349"/>
  <c r="I51" i="349"/>
  <c r="J51" i="349"/>
  <c r="U51" i="349"/>
  <c r="I56" i="349"/>
  <c r="J56" i="349"/>
  <c r="U56" i="349"/>
  <c r="R56" i="349"/>
  <c r="I72" i="349"/>
  <c r="J72" i="349"/>
  <c r="U72" i="349"/>
  <c r="R72" i="349"/>
  <c r="U14" i="350"/>
  <c r="R14" i="350"/>
  <c r="I26" i="350"/>
  <c r="J26" i="350"/>
  <c r="U26" i="350"/>
  <c r="R26" i="350"/>
  <c r="I43" i="350"/>
  <c r="J43" i="350"/>
  <c r="U43" i="350"/>
  <c r="R43" i="350"/>
  <c r="R48" i="350"/>
  <c r="I48" i="350"/>
  <c r="J48" i="350"/>
  <c r="I58" i="350"/>
  <c r="J58" i="350"/>
  <c r="U58" i="350"/>
  <c r="I35" i="351"/>
  <c r="J35" i="351"/>
  <c r="R35" i="351"/>
  <c r="U35" i="351"/>
  <c r="R36" i="351"/>
  <c r="I36" i="351"/>
  <c r="J36" i="351"/>
  <c r="U36" i="351"/>
  <c r="I41" i="351"/>
  <c r="J41" i="351"/>
  <c r="R41" i="351"/>
  <c r="U41" i="351"/>
  <c r="R59" i="351"/>
  <c r="U59" i="351"/>
  <c r="I59" i="351"/>
  <c r="J59" i="351"/>
  <c r="U45" i="344"/>
  <c r="U45" i="345"/>
  <c r="U56" i="345"/>
  <c r="U64" i="346"/>
  <c r="I21" i="348"/>
  <c r="J21" i="348"/>
  <c r="R21" i="348"/>
  <c r="R33" i="348"/>
  <c r="I33" i="348"/>
  <c r="J33" i="348"/>
  <c r="I64" i="349"/>
  <c r="J64" i="349"/>
  <c r="U64" i="349"/>
  <c r="R64" i="349"/>
  <c r="I14" i="351"/>
  <c r="J14" i="351"/>
  <c r="U14" i="351"/>
  <c r="U75" i="351"/>
  <c r="R14" i="351"/>
  <c r="I14" i="357"/>
  <c r="J14" i="357"/>
  <c r="U14" i="357"/>
  <c r="R14" i="357"/>
  <c r="R54" i="344"/>
  <c r="R72" i="344"/>
  <c r="R26" i="345"/>
  <c r="R32" i="345"/>
  <c r="U15" i="346"/>
  <c r="U25" i="346"/>
  <c r="R26" i="346"/>
  <c r="U31" i="346"/>
  <c r="U42" i="346"/>
  <c r="R45" i="346"/>
  <c r="R54" i="346"/>
  <c r="U63" i="346"/>
  <c r="U71" i="346"/>
  <c r="R72" i="346"/>
  <c r="U15" i="347"/>
  <c r="U25" i="347"/>
  <c r="R26" i="347"/>
  <c r="U31" i="347"/>
  <c r="R32" i="347"/>
  <c r="U42" i="347"/>
  <c r="R43" i="347"/>
  <c r="R45" i="347"/>
  <c r="R54" i="347"/>
  <c r="R56" i="347"/>
  <c r="U63" i="347"/>
  <c r="F73" i="347"/>
  <c r="R14" i="348"/>
  <c r="U31" i="348"/>
  <c r="U33" i="348"/>
  <c r="U52" i="348"/>
  <c r="U56" i="348"/>
  <c r="R56" i="348"/>
  <c r="R57" i="348"/>
  <c r="I57" i="348"/>
  <c r="J57" i="348"/>
  <c r="R65" i="348"/>
  <c r="I65" i="348"/>
  <c r="J65" i="348"/>
  <c r="I18" i="349"/>
  <c r="J18" i="349"/>
  <c r="R18" i="349"/>
  <c r="R19" i="349"/>
  <c r="I19" i="349"/>
  <c r="J19" i="349"/>
  <c r="R27" i="349"/>
  <c r="I27" i="349"/>
  <c r="J27" i="349"/>
  <c r="I45" i="349"/>
  <c r="J45" i="349"/>
  <c r="U45" i="349"/>
  <c r="R45" i="349"/>
  <c r="I66" i="349"/>
  <c r="J66" i="349"/>
  <c r="U66" i="349"/>
  <c r="K73" i="350"/>
  <c r="BL29" i="350"/>
  <c r="I20" i="350"/>
  <c r="J20" i="350"/>
  <c r="U20" i="350"/>
  <c r="R53" i="350"/>
  <c r="I53" i="350"/>
  <c r="J53" i="350"/>
  <c r="U53" i="350"/>
  <c r="U15" i="351"/>
  <c r="R15" i="351"/>
  <c r="R49" i="351"/>
  <c r="U49" i="351"/>
  <c r="I49" i="351"/>
  <c r="J49" i="351"/>
  <c r="F73" i="348"/>
  <c r="H13" i="348"/>
  <c r="U21" i="348"/>
  <c r="I40" i="348"/>
  <c r="J40" i="348"/>
  <c r="U54" i="348"/>
  <c r="R54" i="348"/>
  <c r="I55" i="348"/>
  <c r="J55" i="348"/>
  <c r="U55" i="348"/>
  <c r="I56" i="348"/>
  <c r="J56" i="348"/>
  <c r="I64" i="348"/>
  <c r="J64" i="348"/>
  <c r="U64" i="348"/>
  <c r="R64" i="348"/>
  <c r="I72" i="348"/>
  <c r="J72" i="348"/>
  <c r="U72" i="348"/>
  <c r="R72" i="348"/>
  <c r="R17" i="349"/>
  <c r="I17" i="349"/>
  <c r="J17" i="349"/>
  <c r="U17" i="349"/>
  <c r="I26" i="349"/>
  <c r="J26" i="349"/>
  <c r="U26" i="349"/>
  <c r="R26" i="349"/>
  <c r="I29" i="349"/>
  <c r="J29" i="349"/>
  <c r="I30" i="349"/>
  <c r="J30" i="349"/>
  <c r="U30" i="349"/>
  <c r="R33" i="349"/>
  <c r="I33" i="349"/>
  <c r="J33" i="349"/>
  <c r="R50" i="349"/>
  <c r="I50" i="349"/>
  <c r="J50" i="349"/>
  <c r="R55" i="349"/>
  <c r="I55" i="349"/>
  <c r="J55" i="349"/>
  <c r="U55" i="349"/>
  <c r="R57" i="350"/>
  <c r="I57" i="350"/>
  <c r="J57" i="350"/>
  <c r="U62" i="350"/>
  <c r="R62" i="350"/>
  <c r="R68" i="350"/>
  <c r="I68" i="350"/>
  <c r="J68" i="350"/>
  <c r="U68" i="350"/>
  <c r="I24" i="351"/>
  <c r="J24" i="351"/>
  <c r="R24" i="351"/>
  <c r="U24" i="351"/>
  <c r="U25" i="351"/>
  <c r="R25" i="351"/>
  <c r="I25" i="351"/>
  <c r="J25" i="351"/>
  <c r="I27" i="354"/>
  <c r="J27" i="354"/>
  <c r="R27" i="354"/>
  <c r="U27" i="354"/>
  <c r="BD29" i="349"/>
  <c r="AA29" i="349"/>
  <c r="AR29" i="349"/>
  <c r="I48" i="352"/>
  <c r="J48" i="352"/>
  <c r="U48" i="352"/>
  <c r="R48" i="352"/>
  <c r="U42" i="362"/>
  <c r="R42" i="362"/>
  <c r="I42" i="362"/>
  <c r="J42" i="362"/>
  <c r="I20" i="348"/>
  <c r="J20" i="348"/>
  <c r="I41" i="348"/>
  <c r="J41" i="348"/>
  <c r="R42" i="348"/>
  <c r="I42" i="348"/>
  <c r="J42" i="348"/>
  <c r="I43" i="348"/>
  <c r="J43" i="348"/>
  <c r="I53" i="348"/>
  <c r="J53" i="348"/>
  <c r="U53" i="348"/>
  <c r="I54" i="348"/>
  <c r="J54" i="348"/>
  <c r="I32" i="349"/>
  <c r="J32" i="349"/>
  <c r="U32" i="349"/>
  <c r="R32" i="349"/>
  <c r="R34" i="349"/>
  <c r="R36" i="349"/>
  <c r="R38" i="349"/>
  <c r="R40" i="349"/>
  <c r="R44" i="349"/>
  <c r="I44" i="349"/>
  <c r="J44" i="349"/>
  <c r="U44" i="349"/>
  <c r="R51" i="349"/>
  <c r="R60" i="349"/>
  <c r="I60" i="349"/>
  <c r="J60" i="349"/>
  <c r="U60" i="349"/>
  <c r="R65" i="349"/>
  <c r="I65" i="349"/>
  <c r="J65" i="349"/>
  <c r="U70" i="349"/>
  <c r="R70" i="349"/>
  <c r="R19" i="350"/>
  <c r="I19" i="350"/>
  <c r="J19" i="350"/>
  <c r="U24" i="350"/>
  <c r="R24" i="350"/>
  <c r="I34" i="350"/>
  <c r="J34" i="350"/>
  <c r="U34" i="350"/>
  <c r="U35" i="350"/>
  <c r="R35" i="350"/>
  <c r="I36" i="350"/>
  <c r="J36" i="350"/>
  <c r="U36" i="350"/>
  <c r="U37" i="350"/>
  <c r="R37" i="350"/>
  <c r="I38" i="350"/>
  <c r="J38" i="350"/>
  <c r="U38" i="350"/>
  <c r="U39" i="350"/>
  <c r="R39" i="350"/>
  <c r="I40" i="350"/>
  <c r="J40" i="350"/>
  <c r="U40" i="350"/>
  <c r="U41" i="350"/>
  <c r="R41" i="350"/>
  <c r="R46" i="350"/>
  <c r="I46" i="350"/>
  <c r="J46" i="350"/>
  <c r="I51" i="350"/>
  <c r="J51" i="350"/>
  <c r="U51" i="350"/>
  <c r="I56" i="350"/>
  <c r="J56" i="350"/>
  <c r="U56" i="350"/>
  <c r="R56" i="350"/>
  <c r="R58" i="350"/>
  <c r="I62" i="350"/>
  <c r="J62" i="350"/>
  <c r="I72" i="350"/>
  <c r="J72" i="350"/>
  <c r="U72" i="350"/>
  <c r="R72" i="350"/>
  <c r="R30" i="351"/>
  <c r="I30" i="351"/>
  <c r="J30" i="351"/>
  <c r="U30" i="351"/>
  <c r="I39" i="351"/>
  <c r="J39" i="351"/>
  <c r="R39" i="351"/>
  <c r="U39" i="351"/>
  <c r="I48" i="351"/>
  <c r="J48" i="351"/>
  <c r="U48" i="351"/>
  <c r="R48" i="351"/>
  <c r="I62" i="351"/>
  <c r="J62" i="351"/>
  <c r="R62" i="351"/>
  <c r="U62" i="351"/>
  <c r="I65" i="351"/>
  <c r="J65" i="351"/>
  <c r="U65" i="351"/>
  <c r="R65" i="351"/>
  <c r="I70" i="351"/>
  <c r="J70" i="351"/>
  <c r="R70" i="351"/>
  <c r="U70" i="351"/>
  <c r="R34" i="353"/>
  <c r="I34" i="353"/>
  <c r="J34" i="353"/>
  <c r="U34" i="353"/>
  <c r="R47" i="349"/>
  <c r="R49" i="349"/>
  <c r="R61" i="349"/>
  <c r="R69" i="349"/>
  <c r="R18" i="350"/>
  <c r="R23" i="350"/>
  <c r="R47" i="350"/>
  <c r="R49" i="350"/>
  <c r="R61" i="350"/>
  <c r="R69" i="350"/>
  <c r="U16" i="351"/>
  <c r="R17" i="351"/>
  <c r="U21" i="351"/>
  <c r="R22" i="351"/>
  <c r="U26" i="351"/>
  <c r="U31" i="351"/>
  <c r="R32" i="351"/>
  <c r="R42" i="351"/>
  <c r="R45" i="351"/>
  <c r="R58" i="351"/>
  <c r="I58" i="351"/>
  <c r="J58" i="351"/>
  <c r="U58" i="351"/>
  <c r="U21" i="352"/>
  <c r="I24" i="352"/>
  <c r="J24" i="352"/>
  <c r="R24" i="352"/>
  <c r="R25" i="352"/>
  <c r="I25" i="352"/>
  <c r="J25" i="352"/>
  <c r="I27" i="352"/>
  <c r="J27" i="352"/>
  <c r="U27" i="352"/>
  <c r="R27" i="352"/>
  <c r="R71" i="352"/>
  <c r="I71" i="352"/>
  <c r="J71" i="352"/>
  <c r="I19" i="353"/>
  <c r="J19" i="353"/>
  <c r="U19" i="353"/>
  <c r="R19" i="353"/>
  <c r="R31" i="353"/>
  <c r="I31" i="353"/>
  <c r="J31" i="353"/>
  <c r="I33" i="353"/>
  <c r="J33" i="353"/>
  <c r="U33" i="353"/>
  <c r="R33" i="353"/>
  <c r="R49" i="353"/>
  <c r="I49" i="353"/>
  <c r="J49" i="353"/>
  <c r="U49" i="353"/>
  <c r="R61" i="353"/>
  <c r="I61" i="353"/>
  <c r="J61" i="353"/>
  <c r="U61" i="353"/>
  <c r="R69" i="353"/>
  <c r="I69" i="353"/>
  <c r="J69" i="353"/>
  <c r="U69" i="353"/>
  <c r="I45" i="355"/>
  <c r="J45" i="355"/>
  <c r="U45" i="355"/>
  <c r="R45" i="355"/>
  <c r="I64" i="355"/>
  <c r="J64" i="355"/>
  <c r="U64" i="355"/>
  <c r="R64" i="355"/>
  <c r="U63" i="348"/>
  <c r="U71" i="348"/>
  <c r="U15" i="349"/>
  <c r="U25" i="349"/>
  <c r="U31" i="349"/>
  <c r="U42" i="349"/>
  <c r="U63" i="349"/>
  <c r="U71" i="349"/>
  <c r="U15" i="350"/>
  <c r="U25" i="350"/>
  <c r="U31" i="350"/>
  <c r="U42" i="350"/>
  <c r="U63" i="350"/>
  <c r="U71" i="350"/>
  <c r="H73" i="351"/>
  <c r="R13" i="351"/>
  <c r="R18" i="351"/>
  <c r="R23" i="351"/>
  <c r="R33" i="351"/>
  <c r="R38" i="351"/>
  <c r="I38" i="351"/>
  <c r="J38" i="351"/>
  <c r="U38" i="351"/>
  <c r="R46" i="351"/>
  <c r="I57" i="351"/>
  <c r="J57" i="351"/>
  <c r="U57" i="351"/>
  <c r="R57" i="351"/>
  <c r="U15" i="352"/>
  <c r="R42" i="352"/>
  <c r="I42" i="352"/>
  <c r="J42" i="352"/>
  <c r="R61" i="352"/>
  <c r="I61" i="352"/>
  <c r="J61" i="352"/>
  <c r="U61" i="352"/>
  <c r="R28" i="353"/>
  <c r="I28" i="353"/>
  <c r="J28" i="353"/>
  <c r="U28" i="353"/>
  <c r="I48" i="353"/>
  <c r="J48" i="353"/>
  <c r="U48" i="353"/>
  <c r="R48" i="353"/>
  <c r="R25" i="356"/>
  <c r="I25" i="356"/>
  <c r="J25" i="356"/>
  <c r="U25" i="356"/>
  <c r="I42" i="357"/>
  <c r="J42" i="357"/>
  <c r="U42" i="357"/>
  <c r="R42" i="357"/>
  <c r="R59" i="348"/>
  <c r="I63" i="348"/>
  <c r="J63" i="348"/>
  <c r="R67" i="348"/>
  <c r="I71" i="348"/>
  <c r="J71" i="348"/>
  <c r="H13" i="349"/>
  <c r="I15" i="349"/>
  <c r="J15" i="349"/>
  <c r="R16" i="349"/>
  <c r="R21" i="349"/>
  <c r="I25" i="349"/>
  <c r="J25" i="349"/>
  <c r="I31" i="349"/>
  <c r="J31" i="349"/>
  <c r="I42" i="349"/>
  <c r="J42" i="349"/>
  <c r="R52" i="349"/>
  <c r="R59" i="349"/>
  <c r="I63" i="349"/>
  <c r="J63" i="349"/>
  <c r="R67" i="349"/>
  <c r="I71" i="349"/>
  <c r="J71" i="349"/>
  <c r="H13" i="350"/>
  <c r="I15" i="350"/>
  <c r="J15" i="350"/>
  <c r="R16" i="350"/>
  <c r="R21" i="350"/>
  <c r="I25" i="350"/>
  <c r="J25" i="350"/>
  <c r="I31" i="350"/>
  <c r="J31" i="350"/>
  <c r="I42" i="350"/>
  <c r="J42" i="350"/>
  <c r="R52" i="350"/>
  <c r="R59" i="350"/>
  <c r="I63" i="350"/>
  <c r="J63" i="350"/>
  <c r="R67" i="350"/>
  <c r="I71" i="350"/>
  <c r="J71" i="350"/>
  <c r="I13" i="351"/>
  <c r="U17" i="351"/>
  <c r="U22" i="351"/>
  <c r="I26" i="351"/>
  <c r="J26" i="351"/>
  <c r="U32" i="351"/>
  <c r="U45" i="351"/>
  <c r="U52" i="351"/>
  <c r="U71" i="351"/>
  <c r="R23" i="352"/>
  <c r="I23" i="352"/>
  <c r="J23" i="352"/>
  <c r="U23" i="352"/>
  <c r="R40" i="352"/>
  <c r="I40" i="352"/>
  <c r="J40" i="352"/>
  <c r="U40" i="352"/>
  <c r="R47" i="352"/>
  <c r="I47" i="352"/>
  <c r="J47" i="352"/>
  <c r="U47" i="352"/>
  <c r="R51" i="352"/>
  <c r="I51" i="352"/>
  <c r="J51" i="352"/>
  <c r="U51" i="352"/>
  <c r="R15" i="353"/>
  <c r="I15" i="353"/>
  <c r="J15" i="353"/>
  <c r="R18" i="353"/>
  <c r="I18" i="353"/>
  <c r="J18" i="353"/>
  <c r="U18" i="353"/>
  <c r="R25" i="353"/>
  <c r="I25" i="353"/>
  <c r="J25" i="353"/>
  <c r="I27" i="353"/>
  <c r="J27" i="353"/>
  <c r="U27" i="353"/>
  <c r="R27" i="353"/>
  <c r="R38" i="355"/>
  <c r="I38" i="355"/>
  <c r="J38" i="355"/>
  <c r="U38" i="355"/>
  <c r="I50" i="356"/>
  <c r="J50" i="356"/>
  <c r="U50" i="356"/>
  <c r="R50" i="356"/>
  <c r="I72" i="356"/>
  <c r="J72" i="356"/>
  <c r="U72" i="356"/>
  <c r="R72" i="356"/>
  <c r="U47" i="349"/>
  <c r="U49" i="349"/>
  <c r="U61" i="349"/>
  <c r="U69" i="349"/>
  <c r="U18" i="350"/>
  <c r="U23" i="350"/>
  <c r="U47" i="350"/>
  <c r="U49" i="350"/>
  <c r="U61" i="350"/>
  <c r="U69" i="350"/>
  <c r="R40" i="351"/>
  <c r="I40" i="351"/>
  <c r="J40" i="351"/>
  <c r="U40" i="351"/>
  <c r="F73" i="352"/>
  <c r="H13" i="352"/>
  <c r="I14" i="352"/>
  <c r="J14" i="352"/>
  <c r="R14" i="352"/>
  <c r="R20" i="352"/>
  <c r="I20" i="352"/>
  <c r="J20" i="352"/>
  <c r="U20" i="352"/>
  <c r="R30" i="352"/>
  <c r="I30" i="352"/>
  <c r="J30" i="352"/>
  <c r="U30" i="352"/>
  <c r="R38" i="352"/>
  <c r="I38" i="352"/>
  <c r="J38" i="352"/>
  <c r="U38" i="352"/>
  <c r="I46" i="352"/>
  <c r="J46" i="352"/>
  <c r="U46" i="352"/>
  <c r="R46" i="352"/>
  <c r="I50" i="352"/>
  <c r="J50" i="352"/>
  <c r="U50" i="352"/>
  <c r="R50" i="352"/>
  <c r="R58" i="352"/>
  <c r="I58" i="352"/>
  <c r="J58" i="352"/>
  <c r="U58" i="352"/>
  <c r="R69" i="352"/>
  <c r="I69" i="352"/>
  <c r="J69" i="352"/>
  <c r="U69" i="352"/>
  <c r="F73" i="353"/>
  <c r="H13" i="353"/>
  <c r="R42" i="353"/>
  <c r="I42" i="353"/>
  <c r="J42" i="353"/>
  <c r="R58" i="353"/>
  <c r="I58" i="353"/>
  <c r="J58" i="353"/>
  <c r="U58" i="353"/>
  <c r="F73" i="354"/>
  <c r="U29" i="354"/>
  <c r="R29" i="354"/>
  <c r="I29" i="354"/>
  <c r="J29" i="354"/>
  <c r="U72" i="354"/>
  <c r="R72" i="354"/>
  <c r="I72" i="354"/>
  <c r="J72" i="354"/>
  <c r="U17" i="355"/>
  <c r="R17" i="355"/>
  <c r="I17" i="355"/>
  <c r="J17" i="355"/>
  <c r="K73" i="351"/>
  <c r="BL29" i="351"/>
  <c r="K73" i="352"/>
  <c r="BL29" i="352"/>
  <c r="I19" i="352"/>
  <c r="J19" i="352"/>
  <c r="U19" i="352"/>
  <c r="R19" i="352"/>
  <c r="R36" i="352"/>
  <c r="I36" i="352"/>
  <c r="J36" i="352"/>
  <c r="U36" i="352"/>
  <c r="I57" i="352"/>
  <c r="J57" i="352"/>
  <c r="U57" i="352"/>
  <c r="R57" i="352"/>
  <c r="K73" i="353"/>
  <c r="BL29" i="353"/>
  <c r="R40" i="353"/>
  <c r="I40" i="353"/>
  <c r="J40" i="353"/>
  <c r="U40" i="353"/>
  <c r="R47" i="353"/>
  <c r="I47" i="353"/>
  <c r="J47" i="353"/>
  <c r="U47" i="353"/>
  <c r="R51" i="353"/>
  <c r="I51" i="353"/>
  <c r="J51" i="353"/>
  <c r="U51" i="353"/>
  <c r="I57" i="353"/>
  <c r="J57" i="353"/>
  <c r="U57" i="353"/>
  <c r="R57" i="353"/>
  <c r="H73" i="354"/>
  <c r="U13" i="354"/>
  <c r="R13" i="354"/>
  <c r="I13" i="354"/>
  <c r="U16" i="354"/>
  <c r="R16" i="354"/>
  <c r="I16" i="354"/>
  <c r="J16" i="354"/>
  <c r="U21" i="354"/>
  <c r="R21" i="354"/>
  <c r="I21" i="354"/>
  <c r="J21" i="354"/>
  <c r="R28" i="354"/>
  <c r="I28" i="354"/>
  <c r="J28" i="354"/>
  <c r="U28" i="354"/>
  <c r="I52" i="354"/>
  <c r="J52" i="354"/>
  <c r="R52" i="354"/>
  <c r="U52" i="354"/>
  <c r="R29" i="355"/>
  <c r="I29" i="355"/>
  <c r="J29" i="355"/>
  <c r="U29" i="355"/>
  <c r="I54" i="355"/>
  <c r="J54" i="355"/>
  <c r="U54" i="355"/>
  <c r="R54" i="355"/>
  <c r="I46" i="356"/>
  <c r="J46" i="356"/>
  <c r="U46" i="356"/>
  <c r="R46" i="356"/>
  <c r="U59" i="348"/>
  <c r="U67" i="348"/>
  <c r="U16" i="349"/>
  <c r="U21" i="349"/>
  <c r="U52" i="349"/>
  <c r="U59" i="349"/>
  <c r="U67" i="349"/>
  <c r="U16" i="350"/>
  <c r="U21" i="350"/>
  <c r="U52" i="350"/>
  <c r="U59" i="350"/>
  <c r="U67" i="350"/>
  <c r="R34" i="351"/>
  <c r="I34" i="351"/>
  <c r="J34" i="351"/>
  <c r="U34" i="351"/>
  <c r="R51" i="351"/>
  <c r="I51" i="351"/>
  <c r="J51" i="351"/>
  <c r="U51" i="351"/>
  <c r="R69" i="351"/>
  <c r="I69" i="351"/>
  <c r="J69" i="351"/>
  <c r="U69" i="351"/>
  <c r="R18" i="352"/>
  <c r="I18" i="352"/>
  <c r="J18" i="352"/>
  <c r="U18" i="352"/>
  <c r="R29" i="352"/>
  <c r="I29" i="352"/>
  <c r="J29" i="352"/>
  <c r="U29" i="352"/>
  <c r="R34" i="352"/>
  <c r="I34" i="352"/>
  <c r="J34" i="352"/>
  <c r="U34" i="352"/>
  <c r="R66" i="352"/>
  <c r="I66" i="352"/>
  <c r="J66" i="352"/>
  <c r="U66" i="352"/>
  <c r="R23" i="353"/>
  <c r="I23" i="353"/>
  <c r="J23" i="353"/>
  <c r="U23" i="353"/>
  <c r="R30" i="353"/>
  <c r="I30" i="353"/>
  <c r="J30" i="353"/>
  <c r="U30" i="353"/>
  <c r="R38" i="353"/>
  <c r="I38" i="353"/>
  <c r="J38" i="353"/>
  <c r="U38" i="353"/>
  <c r="I46" i="353"/>
  <c r="J46" i="353"/>
  <c r="U46" i="353"/>
  <c r="R46" i="353"/>
  <c r="I50" i="353"/>
  <c r="J50" i="353"/>
  <c r="U50" i="353"/>
  <c r="R50" i="353"/>
  <c r="U63" i="353"/>
  <c r="R63" i="353"/>
  <c r="I63" i="353"/>
  <c r="J63" i="353"/>
  <c r="R70" i="353"/>
  <c r="I70" i="353"/>
  <c r="J70" i="353"/>
  <c r="U70" i="353"/>
  <c r="I20" i="354"/>
  <c r="J20" i="354"/>
  <c r="U20" i="354"/>
  <c r="R20" i="354"/>
  <c r="R51" i="354"/>
  <c r="U51" i="354"/>
  <c r="I51" i="354"/>
  <c r="J51" i="354"/>
  <c r="I62" i="356"/>
  <c r="J62" i="356"/>
  <c r="U62" i="356"/>
  <c r="R62" i="356"/>
  <c r="I50" i="351"/>
  <c r="J50" i="351"/>
  <c r="U50" i="351"/>
  <c r="R50" i="351"/>
  <c r="R66" i="351"/>
  <c r="I66" i="351"/>
  <c r="J66" i="351"/>
  <c r="U66" i="351"/>
  <c r="I67" i="351"/>
  <c r="J67" i="351"/>
  <c r="R15" i="352"/>
  <c r="I16" i="352"/>
  <c r="J16" i="352"/>
  <c r="R31" i="352"/>
  <c r="I31" i="352"/>
  <c r="J31" i="352"/>
  <c r="I33" i="352"/>
  <c r="J33" i="352"/>
  <c r="U33" i="352"/>
  <c r="R33" i="352"/>
  <c r="U42" i="352"/>
  <c r="R49" i="352"/>
  <c r="I49" i="352"/>
  <c r="J49" i="352"/>
  <c r="U49" i="352"/>
  <c r="R63" i="352"/>
  <c r="I63" i="352"/>
  <c r="J63" i="352"/>
  <c r="I65" i="352"/>
  <c r="J65" i="352"/>
  <c r="U65" i="352"/>
  <c r="R65" i="352"/>
  <c r="R36" i="353"/>
  <c r="I36" i="353"/>
  <c r="J36" i="353"/>
  <c r="U36" i="353"/>
  <c r="I24" i="355"/>
  <c r="J24" i="355"/>
  <c r="U24" i="355"/>
  <c r="R24" i="355"/>
  <c r="I39" i="356"/>
  <c r="J39" i="356"/>
  <c r="U39" i="356"/>
  <c r="R39" i="356"/>
  <c r="R52" i="352"/>
  <c r="R59" i="352"/>
  <c r="R67" i="352"/>
  <c r="R16" i="353"/>
  <c r="R21" i="353"/>
  <c r="R52" i="353"/>
  <c r="R59" i="353"/>
  <c r="R71" i="353"/>
  <c r="U35" i="354"/>
  <c r="R43" i="354"/>
  <c r="I65" i="354"/>
  <c r="J65" i="354"/>
  <c r="U65" i="354"/>
  <c r="R65" i="354"/>
  <c r="R68" i="354"/>
  <c r="R31" i="355"/>
  <c r="I31" i="355"/>
  <c r="J31" i="355"/>
  <c r="I37" i="355"/>
  <c r="J37" i="355"/>
  <c r="U37" i="355"/>
  <c r="R37" i="355"/>
  <c r="U44" i="355"/>
  <c r="R44" i="355"/>
  <c r="U53" i="355"/>
  <c r="R53" i="355"/>
  <c r="U68" i="355"/>
  <c r="R68" i="355"/>
  <c r="R15" i="356"/>
  <c r="I15" i="356"/>
  <c r="J15" i="356"/>
  <c r="R20" i="356"/>
  <c r="I20" i="356"/>
  <c r="J20" i="356"/>
  <c r="U20" i="356"/>
  <c r="I24" i="356"/>
  <c r="J24" i="356"/>
  <c r="U24" i="356"/>
  <c r="R24" i="356"/>
  <c r="R29" i="356"/>
  <c r="I29" i="356"/>
  <c r="J29" i="356"/>
  <c r="U29" i="356"/>
  <c r="R38" i="356"/>
  <c r="I38" i="356"/>
  <c r="J38" i="356"/>
  <c r="U38" i="356"/>
  <c r="I45" i="356"/>
  <c r="J45" i="356"/>
  <c r="U45" i="356"/>
  <c r="U55" i="356"/>
  <c r="R55" i="356"/>
  <c r="I56" i="356"/>
  <c r="J56" i="356"/>
  <c r="U56" i="356"/>
  <c r="F73" i="357"/>
  <c r="H13" i="357"/>
  <c r="U20" i="357"/>
  <c r="R20" i="357"/>
  <c r="I20" i="357"/>
  <c r="J20" i="357"/>
  <c r="R33" i="357"/>
  <c r="I33" i="357"/>
  <c r="J33" i="357"/>
  <c r="U63" i="359"/>
  <c r="R63" i="359"/>
  <c r="I63" i="359"/>
  <c r="J63" i="359"/>
  <c r="I57" i="361"/>
  <c r="J57" i="361"/>
  <c r="U57" i="361"/>
  <c r="R57" i="361"/>
  <c r="R35" i="352"/>
  <c r="R37" i="352"/>
  <c r="R39" i="352"/>
  <c r="R41" i="352"/>
  <c r="R62" i="352"/>
  <c r="R70" i="352"/>
  <c r="R14" i="353"/>
  <c r="R24" i="353"/>
  <c r="R35" i="353"/>
  <c r="R37" i="353"/>
  <c r="R39" i="353"/>
  <c r="R41" i="353"/>
  <c r="R62" i="353"/>
  <c r="I64" i="353"/>
  <c r="J64" i="353"/>
  <c r="R72" i="353"/>
  <c r="K73" i="354"/>
  <c r="BL29" i="354"/>
  <c r="R15" i="354"/>
  <c r="I17" i="354"/>
  <c r="J17" i="354"/>
  <c r="I22" i="354"/>
  <c r="J22" i="354"/>
  <c r="R34" i="354"/>
  <c r="U34" i="354"/>
  <c r="I50" i="354"/>
  <c r="J50" i="354"/>
  <c r="U50" i="354"/>
  <c r="R50" i="354"/>
  <c r="I62" i="354"/>
  <c r="J62" i="354"/>
  <c r="U62" i="354"/>
  <c r="R63" i="354"/>
  <c r="I63" i="354"/>
  <c r="J63" i="354"/>
  <c r="I64" i="354"/>
  <c r="J64" i="354"/>
  <c r="R71" i="354"/>
  <c r="I71" i="354"/>
  <c r="J71" i="354"/>
  <c r="R15" i="355"/>
  <c r="I15" i="355"/>
  <c r="J15" i="355"/>
  <c r="I16" i="355"/>
  <c r="J16" i="355"/>
  <c r="R16" i="355"/>
  <c r="R28" i="355"/>
  <c r="I28" i="355"/>
  <c r="J28" i="355"/>
  <c r="U28" i="355"/>
  <c r="R36" i="355"/>
  <c r="I36" i="355"/>
  <c r="J36" i="355"/>
  <c r="U36" i="355"/>
  <c r="I43" i="355"/>
  <c r="J43" i="355"/>
  <c r="U43" i="355"/>
  <c r="I44" i="355"/>
  <c r="J44" i="355"/>
  <c r="I53" i="355"/>
  <c r="J53" i="355"/>
  <c r="R63" i="355"/>
  <c r="I63" i="355"/>
  <c r="J63" i="355"/>
  <c r="I68" i="355"/>
  <c r="J68" i="355"/>
  <c r="I72" i="355"/>
  <c r="J72" i="355"/>
  <c r="U72" i="355"/>
  <c r="I14" i="356"/>
  <c r="J14" i="356"/>
  <c r="U14" i="356"/>
  <c r="R14" i="356"/>
  <c r="R31" i="356"/>
  <c r="I31" i="356"/>
  <c r="J31" i="356"/>
  <c r="I37" i="356"/>
  <c r="J37" i="356"/>
  <c r="U37" i="356"/>
  <c r="R37" i="356"/>
  <c r="U44" i="356"/>
  <c r="R44" i="356"/>
  <c r="U53" i="356"/>
  <c r="R53" i="356"/>
  <c r="I54" i="356"/>
  <c r="J54" i="356"/>
  <c r="U54" i="356"/>
  <c r="I55" i="356"/>
  <c r="J55" i="356"/>
  <c r="R66" i="356"/>
  <c r="I66" i="356"/>
  <c r="J66" i="356"/>
  <c r="U66" i="356"/>
  <c r="R71" i="356"/>
  <c r="I71" i="356"/>
  <c r="J71" i="356"/>
  <c r="U51" i="357"/>
  <c r="R51" i="357"/>
  <c r="I51" i="357"/>
  <c r="J51" i="357"/>
  <c r="R49" i="358"/>
  <c r="I49" i="358"/>
  <c r="J49" i="358"/>
  <c r="U49" i="358"/>
  <c r="I25" i="359"/>
  <c r="J25" i="359"/>
  <c r="U25" i="359"/>
  <c r="R25" i="359"/>
  <c r="R31" i="361"/>
  <c r="I31" i="361"/>
  <c r="J31" i="361"/>
  <c r="U31" i="361"/>
  <c r="I65" i="353"/>
  <c r="J65" i="353"/>
  <c r="R65" i="353"/>
  <c r="R18" i="354"/>
  <c r="I18" i="354"/>
  <c r="J18" i="354"/>
  <c r="R23" i="354"/>
  <c r="I23" i="354"/>
  <c r="J23" i="354"/>
  <c r="U30" i="354"/>
  <c r="I33" i="354"/>
  <c r="J33" i="354"/>
  <c r="U33" i="354"/>
  <c r="R33" i="354"/>
  <c r="U37" i="354"/>
  <c r="R49" i="354"/>
  <c r="I49" i="354"/>
  <c r="J49" i="354"/>
  <c r="R55" i="354"/>
  <c r="R56" i="354"/>
  <c r="R61" i="354"/>
  <c r="I61" i="354"/>
  <c r="J61" i="354"/>
  <c r="I70" i="354"/>
  <c r="J70" i="354"/>
  <c r="U70" i="354"/>
  <c r="R70" i="354"/>
  <c r="I14" i="355"/>
  <c r="J14" i="355"/>
  <c r="U14" i="355"/>
  <c r="R14" i="355"/>
  <c r="I35" i="355"/>
  <c r="J35" i="355"/>
  <c r="U35" i="355"/>
  <c r="R35" i="355"/>
  <c r="I48" i="355"/>
  <c r="J48" i="355"/>
  <c r="U48" i="355"/>
  <c r="R48" i="355"/>
  <c r="R58" i="355"/>
  <c r="I58" i="355"/>
  <c r="J58" i="355"/>
  <c r="U58" i="355"/>
  <c r="I62" i="355"/>
  <c r="J62" i="355"/>
  <c r="U62" i="355"/>
  <c r="R62" i="355"/>
  <c r="F73" i="356"/>
  <c r="H13" i="356"/>
  <c r="I19" i="356"/>
  <c r="J19" i="356"/>
  <c r="U19" i="356"/>
  <c r="R19" i="356"/>
  <c r="R28" i="356"/>
  <c r="I28" i="356"/>
  <c r="J28" i="356"/>
  <c r="U28" i="356"/>
  <c r="R36" i="356"/>
  <c r="I36" i="356"/>
  <c r="J36" i="356"/>
  <c r="U36" i="356"/>
  <c r="I43" i="356"/>
  <c r="J43" i="356"/>
  <c r="U43" i="356"/>
  <c r="I44" i="356"/>
  <c r="J44" i="356"/>
  <c r="I53" i="356"/>
  <c r="J53" i="356"/>
  <c r="U60" i="356"/>
  <c r="R60" i="356"/>
  <c r="I70" i="356"/>
  <c r="J70" i="356"/>
  <c r="U70" i="356"/>
  <c r="R70" i="356"/>
  <c r="I25" i="357"/>
  <c r="J25" i="357"/>
  <c r="U25" i="357"/>
  <c r="R25" i="357"/>
  <c r="I32" i="357"/>
  <c r="J32" i="357"/>
  <c r="U32" i="357"/>
  <c r="R32" i="357"/>
  <c r="R60" i="357"/>
  <c r="I60" i="357"/>
  <c r="J60" i="357"/>
  <c r="U60" i="357"/>
  <c r="I63" i="357"/>
  <c r="J63" i="357"/>
  <c r="R63" i="357"/>
  <c r="U63" i="357"/>
  <c r="R53" i="353"/>
  <c r="R55" i="353"/>
  <c r="R60" i="353"/>
  <c r="R68" i="353"/>
  <c r="U15" i="354"/>
  <c r="R26" i="354"/>
  <c r="R36" i="354"/>
  <c r="U36" i="354"/>
  <c r="I48" i="354"/>
  <c r="J48" i="354"/>
  <c r="U48" i="354"/>
  <c r="R48" i="354"/>
  <c r="F73" i="355"/>
  <c r="H13" i="355"/>
  <c r="I21" i="355"/>
  <c r="J21" i="355"/>
  <c r="R21" i="355"/>
  <c r="I27" i="355"/>
  <c r="J27" i="355"/>
  <c r="U27" i="355"/>
  <c r="R27" i="355"/>
  <c r="R34" i="355"/>
  <c r="I34" i="355"/>
  <c r="J34" i="355"/>
  <c r="U34" i="355"/>
  <c r="R42" i="355"/>
  <c r="I42" i="355"/>
  <c r="J42" i="355"/>
  <c r="R71" i="355"/>
  <c r="I71" i="355"/>
  <c r="J71" i="355"/>
  <c r="BP29" i="356"/>
  <c r="BD29" i="356"/>
  <c r="AA29" i="356"/>
  <c r="AR29" i="356"/>
  <c r="I35" i="356"/>
  <c r="J35" i="356"/>
  <c r="U35" i="356"/>
  <c r="R35" i="356"/>
  <c r="I48" i="356"/>
  <c r="J48" i="356"/>
  <c r="U48" i="356"/>
  <c r="R48" i="356"/>
  <c r="I65" i="356"/>
  <c r="J65" i="356"/>
  <c r="U65" i="356"/>
  <c r="R65" i="356"/>
  <c r="U17" i="357"/>
  <c r="R17" i="357"/>
  <c r="I24" i="357"/>
  <c r="J24" i="357"/>
  <c r="U24" i="357"/>
  <c r="R24" i="357"/>
  <c r="U35" i="352"/>
  <c r="U37" i="352"/>
  <c r="U39" i="352"/>
  <c r="U41" i="352"/>
  <c r="U62" i="352"/>
  <c r="U70" i="352"/>
  <c r="U14" i="353"/>
  <c r="U24" i="353"/>
  <c r="U35" i="353"/>
  <c r="U37" i="353"/>
  <c r="U39" i="353"/>
  <c r="U41" i="353"/>
  <c r="U62" i="353"/>
  <c r="I19" i="354"/>
  <c r="J19" i="354"/>
  <c r="R19" i="354"/>
  <c r="R47" i="354"/>
  <c r="I47" i="354"/>
  <c r="J47" i="354"/>
  <c r="R58" i="354"/>
  <c r="U58" i="354"/>
  <c r="I59" i="354"/>
  <c r="J59" i="354"/>
  <c r="R59" i="354"/>
  <c r="K73" i="355"/>
  <c r="BL29" i="355"/>
  <c r="R20" i="355"/>
  <c r="I20" i="355"/>
  <c r="J20" i="355"/>
  <c r="U20" i="355"/>
  <c r="I26" i="355"/>
  <c r="J26" i="355"/>
  <c r="U26" i="355"/>
  <c r="I41" i="355"/>
  <c r="J41" i="355"/>
  <c r="U41" i="355"/>
  <c r="R41" i="355"/>
  <c r="R51" i="355"/>
  <c r="I51" i="355"/>
  <c r="J51" i="355"/>
  <c r="U51" i="355"/>
  <c r="I57" i="355"/>
  <c r="J57" i="355"/>
  <c r="U57" i="355"/>
  <c r="R57" i="355"/>
  <c r="R66" i="355"/>
  <c r="I66" i="355"/>
  <c r="J66" i="355"/>
  <c r="U66" i="355"/>
  <c r="I70" i="355"/>
  <c r="J70" i="355"/>
  <c r="U70" i="355"/>
  <c r="R70" i="355"/>
  <c r="U15" i="356"/>
  <c r="U22" i="356"/>
  <c r="R22" i="356"/>
  <c r="I27" i="356"/>
  <c r="J27" i="356"/>
  <c r="U27" i="356"/>
  <c r="R27" i="356"/>
  <c r="R34" i="356"/>
  <c r="I34" i="356"/>
  <c r="J34" i="356"/>
  <c r="U34" i="356"/>
  <c r="R42" i="356"/>
  <c r="I42" i="356"/>
  <c r="J42" i="356"/>
  <c r="I64" i="356"/>
  <c r="J64" i="356"/>
  <c r="U64" i="356"/>
  <c r="I17" i="357"/>
  <c r="J17" i="357"/>
  <c r="I31" i="357"/>
  <c r="J31" i="357"/>
  <c r="U31" i="357"/>
  <c r="R31" i="357"/>
  <c r="I71" i="357"/>
  <c r="J71" i="357"/>
  <c r="R71" i="357"/>
  <c r="U71" i="357"/>
  <c r="R23" i="360"/>
  <c r="U23" i="360"/>
  <c r="I23" i="360"/>
  <c r="J23" i="360"/>
  <c r="R64" i="353"/>
  <c r="I72" i="353"/>
  <c r="J72" i="353"/>
  <c r="R17" i="354"/>
  <c r="R22" i="354"/>
  <c r="I30" i="354"/>
  <c r="J30" i="354"/>
  <c r="R35" i="354"/>
  <c r="R38" i="354"/>
  <c r="U38" i="354"/>
  <c r="I39" i="354"/>
  <c r="J39" i="354"/>
  <c r="U39" i="354"/>
  <c r="R40" i="354"/>
  <c r="U40" i="354"/>
  <c r="I41" i="354"/>
  <c r="J41" i="354"/>
  <c r="U41" i="354"/>
  <c r="R42" i="354"/>
  <c r="I42" i="354"/>
  <c r="J42" i="354"/>
  <c r="I43" i="354"/>
  <c r="J43" i="354"/>
  <c r="I46" i="354"/>
  <c r="J46" i="354"/>
  <c r="U46" i="354"/>
  <c r="R46" i="354"/>
  <c r="I58" i="354"/>
  <c r="J58" i="354"/>
  <c r="I68" i="354"/>
  <c r="J68" i="354"/>
  <c r="U71" i="354"/>
  <c r="U15" i="355"/>
  <c r="U16" i="355"/>
  <c r="R22" i="355"/>
  <c r="R30" i="355"/>
  <c r="I30" i="355"/>
  <c r="J30" i="355"/>
  <c r="U30" i="355"/>
  <c r="I33" i="355"/>
  <c r="J33" i="355"/>
  <c r="U33" i="355"/>
  <c r="R33" i="355"/>
  <c r="R40" i="355"/>
  <c r="I40" i="355"/>
  <c r="J40" i="355"/>
  <c r="U40" i="355"/>
  <c r="I56" i="355"/>
  <c r="J56" i="355"/>
  <c r="U56" i="355"/>
  <c r="U63" i="355"/>
  <c r="U17" i="356"/>
  <c r="R17" i="356"/>
  <c r="I22" i="356"/>
  <c r="J22" i="356"/>
  <c r="I26" i="356"/>
  <c r="J26" i="356"/>
  <c r="U26" i="356"/>
  <c r="I41" i="356"/>
  <c r="J41" i="356"/>
  <c r="U41" i="356"/>
  <c r="R41" i="356"/>
  <c r="R51" i="356"/>
  <c r="I51" i="356"/>
  <c r="J51" i="356"/>
  <c r="U51" i="356"/>
  <c r="U68" i="356"/>
  <c r="R68" i="356"/>
  <c r="U71" i="356"/>
  <c r="U33" i="357"/>
  <c r="R44" i="357"/>
  <c r="U44" i="357"/>
  <c r="I44" i="357"/>
  <c r="J44" i="357"/>
  <c r="U30" i="358"/>
  <c r="R30" i="358"/>
  <c r="I30" i="358"/>
  <c r="J30" i="358"/>
  <c r="I57" i="354"/>
  <c r="J57" i="354"/>
  <c r="U57" i="354"/>
  <c r="R57" i="354"/>
  <c r="R60" i="354"/>
  <c r="R66" i="354"/>
  <c r="U66" i="354"/>
  <c r="I67" i="354"/>
  <c r="J67" i="354"/>
  <c r="R67" i="354"/>
  <c r="I19" i="355"/>
  <c r="J19" i="355"/>
  <c r="U19" i="355"/>
  <c r="R19" i="355"/>
  <c r="R25" i="355"/>
  <c r="I25" i="355"/>
  <c r="J25" i="355"/>
  <c r="I32" i="355"/>
  <c r="J32" i="355"/>
  <c r="U32" i="355"/>
  <c r="I39" i="355"/>
  <c r="J39" i="355"/>
  <c r="U39" i="355"/>
  <c r="R39" i="355"/>
  <c r="I46" i="355"/>
  <c r="J46" i="355"/>
  <c r="U46" i="355"/>
  <c r="R46" i="355"/>
  <c r="I50" i="355"/>
  <c r="J50" i="355"/>
  <c r="U50" i="355"/>
  <c r="R50" i="355"/>
  <c r="U55" i="355"/>
  <c r="R55" i="355"/>
  <c r="U60" i="355"/>
  <c r="R60" i="355"/>
  <c r="I65" i="355"/>
  <c r="J65" i="355"/>
  <c r="U65" i="355"/>
  <c r="R65" i="355"/>
  <c r="R30" i="356"/>
  <c r="I30" i="356"/>
  <c r="J30" i="356"/>
  <c r="U30" i="356"/>
  <c r="I33" i="356"/>
  <c r="J33" i="356"/>
  <c r="U33" i="356"/>
  <c r="R33" i="356"/>
  <c r="R40" i="356"/>
  <c r="I40" i="356"/>
  <c r="J40" i="356"/>
  <c r="U40" i="356"/>
  <c r="R58" i="356"/>
  <c r="I58" i="356"/>
  <c r="J58" i="356"/>
  <c r="U58" i="356"/>
  <c r="R63" i="356"/>
  <c r="I63" i="356"/>
  <c r="J63" i="356"/>
  <c r="R15" i="357"/>
  <c r="I15" i="357"/>
  <c r="J15" i="357"/>
  <c r="R27" i="357"/>
  <c r="I27" i="357"/>
  <c r="J27" i="357"/>
  <c r="U27" i="357"/>
  <c r="R53" i="357"/>
  <c r="U53" i="357"/>
  <c r="I53" i="357"/>
  <c r="J53" i="357"/>
  <c r="R65" i="357"/>
  <c r="U65" i="357"/>
  <c r="I65" i="357"/>
  <c r="J65" i="357"/>
  <c r="R52" i="355"/>
  <c r="R59" i="355"/>
  <c r="R67" i="355"/>
  <c r="R16" i="356"/>
  <c r="R21" i="356"/>
  <c r="R52" i="356"/>
  <c r="R59" i="356"/>
  <c r="R67" i="356"/>
  <c r="R16" i="357"/>
  <c r="U22" i="357"/>
  <c r="R35" i="357"/>
  <c r="U37" i="357"/>
  <c r="I45" i="357"/>
  <c r="J45" i="357"/>
  <c r="U45" i="357"/>
  <c r="U47" i="357"/>
  <c r="U23" i="358"/>
  <c r="U29" i="358"/>
  <c r="R29" i="358"/>
  <c r="R32" i="358"/>
  <c r="I32" i="358"/>
  <c r="J32" i="358"/>
  <c r="U32" i="358"/>
  <c r="U36" i="358"/>
  <c r="R36" i="358"/>
  <c r="R47" i="358"/>
  <c r="I47" i="358"/>
  <c r="J47" i="358"/>
  <c r="R59" i="358"/>
  <c r="I59" i="358"/>
  <c r="J59" i="358"/>
  <c r="U59" i="358"/>
  <c r="R67" i="358"/>
  <c r="I67" i="358"/>
  <c r="J67" i="358"/>
  <c r="U67" i="358"/>
  <c r="R23" i="359"/>
  <c r="I23" i="359"/>
  <c r="J23" i="359"/>
  <c r="R41" i="359"/>
  <c r="I41" i="359"/>
  <c r="J41" i="359"/>
  <c r="I62" i="359"/>
  <c r="J62" i="359"/>
  <c r="U62" i="359"/>
  <c r="R62" i="359"/>
  <c r="I72" i="359"/>
  <c r="J72" i="359"/>
  <c r="U72" i="359"/>
  <c r="R72" i="359"/>
  <c r="U17" i="360"/>
  <c r="R17" i="360"/>
  <c r="I17" i="360"/>
  <c r="J17" i="360"/>
  <c r="I29" i="362"/>
  <c r="J29" i="362"/>
  <c r="R29" i="362"/>
  <c r="U29" i="362"/>
  <c r="I40" i="362"/>
  <c r="J40" i="362"/>
  <c r="R40" i="362"/>
  <c r="U40" i="362"/>
  <c r="U69" i="354"/>
  <c r="U18" i="355"/>
  <c r="U23" i="355"/>
  <c r="U47" i="355"/>
  <c r="U49" i="355"/>
  <c r="U61" i="355"/>
  <c r="U69" i="355"/>
  <c r="U18" i="356"/>
  <c r="U23" i="356"/>
  <c r="U47" i="356"/>
  <c r="U49" i="356"/>
  <c r="U61" i="356"/>
  <c r="U69" i="356"/>
  <c r="U18" i="357"/>
  <c r="U23" i="357"/>
  <c r="I54" i="357"/>
  <c r="J54" i="357"/>
  <c r="U54" i="357"/>
  <c r="H13" i="358"/>
  <c r="F73" i="358"/>
  <c r="U28" i="358"/>
  <c r="R28" i="358"/>
  <c r="I31" i="358"/>
  <c r="J31" i="358"/>
  <c r="U31" i="358"/>
  <c r="R31" i="358"/>
  <c r="R45" i="358"/>
  <c r="I45" i="358"/>
  <c r="J45" i="358"/>
  <c r="U45" i="358"/>
  <c r="I15" i="359"/>
  <c r="J15" i="359"/>
  <c r="U15" i="359"/>
  <c r="R15" i="359"/>
  <c r="R16" i="359"/>
  <c r="I16" i="359"/>
  <c r="J16" i="359"/>
  <c r="U16" i="359"/>
  <c r="U34" i="359"/>
  <c r="R34" i="359"/>
  <c r="I38" i="359"/>
  <c r="J38" i="359"/>
  <c r="U38" i="359"/>
  <c r="R38" i="359"/>
  <c r="R39" i="359"/>
  <c r="I39" i="359"/>
  <c r="J39" i="359"/>
  <c r="U39" i="359"/>
  <c r="I50" i="359"/>
  <c r="J50" i="359"/>
  <c r="U50" i="359"/>
  <c r="R50" i="359"/>
  <c r="H73" i="360"/>
  <c r="R13" i="360"/>
  <c r="U13" i="360"/>
  <c r="I13" i="360"/>
  <c r="U16" i="360"/>
  <c r="R16" i="360"/>
  <c r="I21" i="360"/>
  <c r="J21" i="360"/>
  <c r="U21" i="360"/>
  <c r="R21" i="360"/>
  <c r="I69" i="354"/>
  <c r="J69" i="354"/>
  <c r="I18" i="355"/>
  <c r="J18" i="355"/>
  <c r="I23" i="355"/>
  <c r="J23" i="355"/>
  <c r="I47" i="355"/>
  <c r="J47" i="355"/>
  <c r="I49" i="355"/>
  <c r="J49" i="355"/>
  <c r="I61" i="355"/>
  <c r="J61" i="355"/>
  <c r="I69" i="355"/>
  <c r="J69" i="355"/>
  <c r="I18" i="356"/>
  <c r="J18" i="356"/>
  <c r="I23" i="356"/>
  <c r="J23" i="356"/>
  <c r="I47" i="356"/>
  <c r="J47" i="356"/>
  <c r="I49" i="356"/>
  <c r="J49" i="356"/>
  <c r="R57" i="356"/>
  <c r="I61" i="356"/>
  <c r="J61" i="356"/>
  <c r="I69" i="356"/>
  <c r="J69" i="356"/>
  <c r="I18" i="357"/>
  <c r="J18" i="357"/>
  <c r="R19" i="357"/>
  <c r="I22" i="357"/>
  <c r="J22" i="357"/>
  <c r="R29" i="357"/>
  <c r="I30" i="357"/>
  <c r="J30" i="357"/>
  <c r="I34" i="357"/>
  <c r="J34" i="357"/>
  <c r="R36" i="357"/>
  <c r="R39" i="357"/>
  <c r="U48" i="357"/>
  <c r="I55" i="357"/>
  <c r="J55" i="357"/>
  <c r="I56" i="357"/>
  <c r="J56" i="357"/>
  <c r="U56" i="357"/>
  <c r="U61" i="357"/>
  <c r="I68" i="357"/>
  <c r="J68" i="357"/>
  <c r="I28" i="358"/>
  <c r="J28" i="358"/>
  <c r="U38" i="358"/>
  <c r="R38" i="358"/>
  <c r="U58" i="358"/>
  <c r="R58" i="358"/>
  <c r="U66" i="358"/>
  <c r="R66" i="358"/>
  <c r="U30" i="359"/>
  <c r="R30" i="359"/>
  <c r="I34" i="359"/>
  <c r="J34" i="359"/>
  <c r="U36" i="359"/>
  <c r="R36" i="359"/>
  <c r="R54" i="359"/>
  <c r="I54" i="359"/>
  <c r="J54" i="359"/>
  <c r="U54" i="359"/>
  <c r="R69" i="359"/>
  <c r="I69" i="359"/>
  <c r="J69" i="359"/>
  <c r="I16" i="360"/>
  <c r="J16" i="360"/>
  <c r="I19" i="361"/>
  <c r="J19" i="361"/>
  <c r="U19" i="361"/>
  <c r="R19" i="361"/>
  <c r="U52" i="355"/>
  <c r="U59" i="355"/>
  <c r="U67" i="355"/>
  <c r="U16" i="356"/>
  <c r="U21" i="356"/>
  <c r="U52" i="356"/>
  <c r="U59" i="356"/>
  <c r="U67" i="356"/>
  <c r="K73" i="357"/>
  <c r="BL29" i="357"/>
  <c r="U16" i="357"/>
  <c r="U35" i="357"/>
  <c r="K73" i="358"/>
  <c r="BL29" i="358"/>
  <c r="I15" i="358"/>
  <c r="J15" i="358"/>
  <c r="U15" i="358"/>
  <c r="R15" i="358"/>
  <c r="I22" i="358"/>
  <c r="J22" i="358"/>
  <c r="R22" i="358"/>
  <c r="R26" i="358"/>
  <c r="I26" i="358"/>
  <c r="J26" i="358"/>
  <c r="U26" i="358"/>
  <c r="R52" i="358"/>
  <c r="I52" i="358"/>
  <c r="J52" i="358"/>
  <c r="U52" i="358"/>
  <c r="R72" i="358"/>
  <c r="I72" i="358"/>
  <c r="J72" i="358"/>
  <c r="U72" i="358"/>
  <c r="BP29" i="359"/>
  <c r="BD29" i="359"/>
  <c r="R21" i="359"/>
  <c r="I21" i="359"/>
  <c r="J21" i="359"/>
  <c r="U21" i="359"/>
  <c r="U29" i="359"/>
  <c r="R29" i="359"/>
  <c r="R32" i="359"/>
  <c r="I32" i="359"/>
  <c r="J32" i="359"/>
  <c r="U32" i="359"/>
  <c r="R59" i="359"/>
  <c r="I59" i="359"/>
  <c r="J59" i="359"/>
  <c r="F73" i="361"/>
  <c r="H13" i="361"/>
  <c r="I28" i="357"/>
  <c r="J28" i="357"/>
  <c r="I38" i="357"/>
  <c r="J38" i="357"/>
  <c r="R40" i="357"/>
  <c r="I48" i="357"/>
  <c r="J48" i="357"/>
  <c r="R54" i="357"/>
  <c r="I58" i="357"/>
  <c r="J58" i="357"/>
  <c r="I72" i="357"/>
  <c r="J72" i="357"/>
  <c r="U72" i="357"/>
  <c r="I17" i="358"/>
  <c r="J17" i="358"/>
  <c r="R17" i="358"/>
  <c r="U20" i="358"/>
  <c r="R20" i="358"/>
  <c r="I25" i="358"/>
  <c r="J25" i="358"/>
  <c r="U25" i="358"/>
  <c r="R25" i="358"/>
  <c r="U40" i="358"/>
  <c r="R40" i="358"/>
  <c r="R43" i="358"/>
  <c r="I43" i="358"/>
  <c r="J43" i="358"/>
  <c r="U43" i="358"/>
  <c r="R56" i="358"/>
  <c r="I56" i="358"/>
  <c r="J56" i="358"/>
  <c r="U56" i="358"/>
  <c r="R64" i="358"/>
  <c r="I64" i="358"/>
  <c r="J64" i="358"/>
  <c r="U64" i="358"/>
  <c r="I71" i="358"/>
  <c r="J71" i="358"/>
  <c r="U71" i="358"/>
  <c r="R71" i="358"/>
  <c r="U28" i="359"/>
  <c r="R28" i="359"/>
  <c r="I29" i="359"/>
  <c r="J29" i="359"/>
  <c r="I31" i="359"/>
  <c r="J31" i="359"/>
  <c r="U31" i="359"/>
  <c r="R31" i="359"/>
  <c r="R47" i="359"/>
  <c r="U47" i="359"/>
  <c r="I47" i="359"/>
  <c r="J47" i="359"/>
  <c r="R64" i="359"/>
  <c r="I64" i="359"/>
  <c r="J64" i="359"/>
  <c r="U64" i="359"/>
  <c r="I24" i="360"/>
  <c r="J24" i="360"/>
  <c r="U24" i="360"/>
  <c r="R24" i="360"/>
  <c r="I39" i="360"/>
  <c r="J39" i="360"/>
  <c r="U39" i="360"/>
  <c r="R39" i="360"/>
  <c r="R51" i="360"/>
  <c r="I51" i="360"/>
  <c r="J51" i="360"/>
  <c r="U51" i="360"/>
  <c r="U57" i="356"/>
  <c r="U19" i="357"/>
  <c r="R26" i="357"/>
  <c r="R30" i="357"/>
  <c r="R34" i="357"/>
  <c r="U39" i="357"/>
  <c r="I20" i="358"/>
  <c r="J20" i="358"/>
  <c r="I40" i="358"/>
  <c r="J40" i="358"/>
  <c r="I42" i="358"/>
  <c r="J42" i="358"/>
  <c r="U42" i="358"/>
  <c r="R42" i="358"/>
  <c r="U51" i="358"/>
  <c r="R51" i="358"/>
  <c r="R61" i="358"/>
  <c r="I61" i="358"/>
  <c r="J61" i="358"/>
  <c r="I63" i="358"/>
  <c r="J63" i="358"/>
  <c r="U63" i="358"/>
  <c r="R63" i="358"/>
  <c r="R69" i="358"/>
  <c r="I69" i="358"/>
  <c r="J69" i="358"/>
  <c r="U20" i="359"/>
  <c r="R20" i="359"/>
  <c r="I46" i="359"/>
  <c r="J46" i="359"/>
  <c r="U46" i="359"/>
  <c r="R46" i="359"/>
  <c r="U68" i="359"/>
  <c r="R68" i="359"/>
  <c r="I68" i="359"/>
  <c r="J68" i="359"/>
  <c r="R18" i="360"/>
  <c r="I18" i="360"/>
  <c r="J18" i="360"/>
  <c r="R66" i="360"/>
  <c r="I66" i="360"/>
  <c r="J66" i="360"/>
  <c r="U66" i="360"/>
  <c r="I70" i="360"/>
  <c r="J70" i="360"/>
  <c r="U70" i="360"/>
  <c r="R70" i="360"/>
  <c r="R38" i="361"/>
  <c r="I38" i="361"/>
  <c r="J38" i="361"/>
  <c r="U38" i="361"/>
  <c r="U21" i="357"/>
  <c r="I43" i="357"/>
  <c r="J43" i="357"/>
  <c r="U43" i="357"/>
  <c r="R47" i="357"/>
  <c r="R23" i="358"/>
  <c r="U34" i="358"/>
  <c r="R34" i="358"/>
  <c r="I51" i="358"/>
  <c r="J51" i="358"/>
  <c r="R18" i="359"/>
  <c r="I18" i="359"/>
  <c r="J18" i="359"/>
  <c r="I20" i="359"/>
  <c r="J20" i="359"/>
  <c r="R26" i="359"/>
  <c r="I26" i="359"/>
  <c r="J26" i="359"/>
  <c r="U26" i="359"/>
  <c r="U44" i="359"/>
  <c r="R44" i="359"/>
  <c r="I44" i="359"/>
  <c r="J44" i="359"/>
  <c r="R51" i="359"/>
  <c r="I51" i="359"/>
  <c r="J51" i="359"/>
  <c r="U51" i="359"/>
  <c r="R56" i="359"/>
  <c r="I56" i="359"/>
  <c r="J56" i="359"/>
  <c r="U67" i="359"/>
  <c r="R67" i="359"/>
  <c r="U69" i="359"/>
  <c r="R61" i="360"/>
  <c r="I61" i="360"/>
  <c r="J61" i="360"/>
  <c r="U61" i="360"/>
  <c r="R19" i="358"/>
  <c r="R27" i="358"/>
  <c r="R33" i="358"/>
  <c r="R46" i="358"/>
  <c r="R48" i="358"/>
  <c r="R50" i="358"/>
  <c r="R57" i="358"/>
  <c r="R65" i="358"/>
  <c r="R19" i="359"/>
  <c r="R27" i="359"/>
  <c r="R33" i="359"/>
  <c r="R71" i="359"/>
  <c r="R15" i="360"/>
  <c r="R29" i="360"/>
  <c r="U29" i="360"/>
  <c r="R44" i="360"/>
  <c r="K73" i="361"/>
  <c r="BL29" i="361"/>
  <c r="R23" i="361"/>
  <c r="I23" i="361"/>
  <c r="J23" i="361"/>
  <c r="U23" i="361"/>
  <c r="R28" i="361"/>
  <c r="I28" i="361"/>
  <c r="J28" i="361"/>
  <c r="U28" i="361"/>
  <c r="I37" i="361"/>
  <c r="J37" i="361"/>
  <c r="U37" i="361"/>
  <c r="R37" i="361"/>
  <c r="I46" i="361"/>
  <c r="J46" i="361"/>
  <c r="U46" i="361"/>
  <c r="R46" i="361"/>
  <c r="U55" i="361"/>
  <c r="R55" i="361"/>
  <c r="R61" i="361"/>
  <c r="I61" i="361"/>
  <c r="J61" i="361"/>
  <c r="U61" i="361"/>
  <c r="R66" i="361"/>
  <c r="I66" i="361"/>
  <c r="J66" i="361"/>
  <c r="U66" i="361"/>
  <c r="R70" i="361"/>
  <c r="I70" i="361"/>
  <c r="J70" i="361"/>
  <c r="I38" i="362"/>
  <c r="J38" i="362"/>
  <c r="R38" i="362"/>
  <c r="U38" i="362"/>
  <c r="I48" i="363"/>
  <c r="J48" i="363"/>
  <c r="U48" i="363"/>
  <c r="R48" i="363"/>
  <c r="U52" i="364"/>
  <c r="R52" i="364"/>
  <c r="I52" i="364"/>
  <c r="J52" i="364"/>
  <c r="U58" i="364"/>
  <c r="R58" i="364"/>
  <c r="I58" i="364"/>
  <c r="J58" i="364"/>
  <c r="U52" i="357"/>
  <c r="U59" i="357"/>
  <c r="U67" i="357"/>
  <c r="U16" i="358"/>
  <c r="U21" i="358"/>
  <c r="R44" i="358"/>
  <c r="R53" i="358"/>
  <c r="R55" i="358"/>
  <c r="R60" i="358"/>
  <c r="R68" i="358"/>
  <c r="R17" i="359"/>
  <c r="R22" i="359"/>
  <c r="U37" i="359"/>
  <c r="R40" i="359"/>
  <c r="R43" i="359"/>
  <c r="U48" i="359"/>
  <c r="R52" i="359"/>
  <c r="R55" i="359"/>
  <c r="U57" i="359"/>
  <c r="R58" i="359"/>
  <c r="I29" i="360"/>
  <c r="J29" i="360"/>
  <c r="I50" i="360"/>
  <c r="J50" i="360"/>
  <c r="U50" i="360"/>
  <c r="R50" i="360"/>
  <c r="R53" i="360"/>
  <c r="U60" i="360"/>
  <c r="R60" i="360"/>
  <c r="I65" i="360"/>
  <c r="J65" i="360"/>
  <c r="U65" i="360"/>
  <c r="R65" i="360"/>
  <c r="R18" i="361"/>
  <c r="I18" i="361"/>
  <c r="J18" i="361"/>
  <c r="U18" i="361"/>
  <c r="R36" i="361"/>
  <c r="I36" i="361"/>
  <c r="J36" i="361"/>
  <c r="U36" i="361"/>
  <c r="U44" i="361"/>
  <c r="R44" i="361"/>
  <c r="R49" i="361"/>
  <c r="I49" i="361"/>
  <c r="J49" i="361"/>
  <c r="U49" i="361"/>
  <c r="U53" i="361"/>
  <c r="R53" i="361"/>
  <c r="I55" i="361"/>
  <c r="J55" i="361"/>
  <c r="I28" i="362"/>
  <c r="J28" i="362"/>
  <c r="R28" i="362"/>
  <c r="U28" i="362"/>
  <c r="I32" i="362"/>
  <c r="J32" i="362"/>
  <c r="U32" i="362"/>
  <c r="R32" i="362"/>
  <c r="U61" i="359"/>
  <c r="K73" i="360"/>
  <c r="BL29" i="360"/>
  <c r="I19" i="360"/>
  <c r="J19" i="360"/>
  <c r="U19" i="360"/>
  <c r="U20" i="360"/>
  <c r="R55" i="360"/>
  <c r="R69" i="360"/>
  <c r="I69" i="360"/>
  <c r="J69" i="360"/>
  <c r="U69" i="360"/>
  <c r="U22" i="361"/>
  <c r="R22" i="361"/>
  <c r="I27" i="361"/>
  <c r="J27" i="361"/>
  <c r="U27" i="361"/>
  <c r="R27" i="361"/>
  <c r="I35" i="361"/>
  <c r="J35" i="361"/>
  <c r="U35" i="361"/>
  <c r="R35" i="361"/>
  <c r="U60" i="361"/>
  <c r="R60" i="361"/>
  <c r="I65" i="361"/>
  <c r="J65" i="361"/>
  <c r="U65" i="361"/>
  <c r="R65" i="361"/>
  <c r="I36" i="362"/>
  <c r="J36" i="362"/>
  <c r="R36" i="362"/>
  <c r="U36" i="362"/>
  <c r="I58" i="362"/>
  <c r="J58" i="362"/>
  <c r="R58" i="362"/>
  <c r="U58" i="362"/>
  <c r="U47" i="363"/>
  <c r="R47" i="363"/>
  <c r="I47" i="363"/>
  <c r="J47" i="363"/>
  <c r="I68" i="363"/>
  <c r="J68" i="363"/>
  <c r="U68" i="363"/>
  <c r="R68" i="363"/>
  <c r="U49" i="359"/>
  <c r="I65" i="359"/>
  <c r="J65" i="359"/>
  <c r="U65" i="359"/>
  <c r="U66" i="359"/>
  <c r="I33" i="360"/>
  <c r="J33" i="360"/>
  <c r="U33" i="360"/>
  <c r="R34" i="360"/>
  <c r="I34" i="360"/>
  <c r="J34" i="360"/>
  <c r="U34" i="360"/>
  <c r="I48" i="360"/>
  <c r="J48" i="360"/>
  <c r="U48" i="360"/>
  <c r="R48" i="360"/>
  <c r="R63" i="360"/>
  <c r="I63" i="360"/>
  <c r="J63" i="360"/>
  <c r="U17" i="361"/>
  <c r="R17" i="361"/>
  <c r="R34" i="361"/>
  <c r="I34" i="361"/>
  <c r="J34" i="361"/>
  <c r="U34" i="361"/>
  <c r="R42" i="361"/>
  <c r="I42" i="361"/>
  <c r="J42" i="361"/>
  <c r="I48" i="361"/>
  <c r="J48" i="361"/>
  <c r="U48" i="361"/>
  <c r="R48" i="361"/>
  <c r="U69" i="361"/>
  <c r="R69" i="361"/>
  <c r="I69" i="361"/>
  <c r="J69" i="361"/>
  <c r="U15" i="362"/>
  <c r="R15" i="362"/>
  <c r="I20" i="362"/>
  <c r="J20" i="362"/>
  <c r="R20" i="362"/>
  <c r="U20" i="362"/>
  <c r="I45" i="364"/>
  <c r="J45" i="364"/>
  <c r="R45" i="364"/>
  <c r="U45" i="364"/>
  <c r="U44" i="358"/>
  <c r="U53" i="358"/>
  <c r="U55" i="358"/>
  <c r="U60" i="358"/>
  <c r="U68" i="358"/>
  <c r="U17" i="359"/>
  <c r="U22" i="359"/>
  <c r="U40" i="359"/>
  <c r="U43" i="359"/>
  <c r="U52" i="359"/>
  <c r="U58" i="359"/>
  <c r="I27" i="360"/>
  <c r="J27" i="360"/>
  <c r="U27" i="360"/>
  <c r="R28" i="360"/>
  <c r="U28" i="360"/>
  <c r="R30" i="360"/>
  <c r="U30" i="360"/>
  <c r="I35" i="360"/>
  <c r="J35" i="360"/>
  <c r="R35" i="360"/>
  <c r="R36" i="360"/>
  <c r="I36" i="360"/>
  <c r="J36" i="360"/>
  <c r="U36" i="360"/>
  <c r="R42" i="360"/>
  <c r="I42" i="360"/>
  <c r="J42" i="360"/>
  <c r="R58" i="360"/>
  <c r="I58" i="360"/>
  <c r="J58" i="360"/>
  <c r="U58" i="360"/>
  <c r="I62" i="360"/>
  <c r="J62" i="360"/>
  <c r="U62" i="360"/>
  <c r="R62" i="360"/>
  <c r="U68" i="360"/>
  <c r="R68" i="360"/>
  <c r="R25" i="361"/>
  <c r="I25" i="361"/>
  <c r="J25" i="361"/>
  <c r="R30" i="361"/>
  <c r="I30" i="361"/>
  <c r="J30" i="361"/>
  <c r="U30" i="361"/>
  <c r="I41" i="361"/>
  <c r="J41" i="361"/>
  <c r="U41" i="361"/>
  <c r="R41" i="361"/>
  <c r="R51" i="361"/>
  <c r="I51" i="361"/>
  <c r="J51" i="361"/>
  <c r="U51" i="361"/>
  <c r="R63" i="361"/>
  <c r="I63" i="361"/>
  <c r="J63" i="361"/>
  <c r="I34" i="362"/>
  <c r="J34" i="362"/>
  <c r="R34" i="362"/>
  <c r="U34" i="362"/>
  <c r="I27" i="364"/>
  <c r="J27" i="364"/>
  <c r="U27" i="364"/>
  <c r="R27" i="364"/>
  <c r="I49" i="359"/>
  <c r="J49" i="359"/>
  <c r="I55" i="359"/>
  <c r="J55" i="359"/>
  <c r="I66" i="359"/>
  <c r="J66" i="359"/>
  <c r="I28" i="360"/>
  <c r="J28" i="360"/>
  <c r="I30" i="360"/>
  <c r="J30" i="360"/>
  <c r="I37" i="360"/>
  <c r="J37" i="360"/>
  <c r="R37" i="360"/>
  <c r="R38" i="360"/>
  <c r="I38" i="360"/>
  <c r="J38" i="360"/>
  <c r="U38" i="360"/>
  <c r="R40" i="360"/>
  <c r="I40" i="360"/>
  <c r="J40" i="360"/>
  <c r="U40" i="360"/>
  <c r="I41" i="360"/>
  <c r="J41" i="360"/>
  <c r="U41" i="360"/>
  <c r="R41" i="360"/>
  <c r="I46" i="360"/>
  <c r="J46" i="360"/>
  <c r="U46" i="360"/>
  <c r="R46" i="360"/>
  <c r="R15" i="361"/>
  <c r="I15" i="361"/>
  <c r="J15" i="361"/>
  <c r="R20" i="361"/>
  <c r="I20" i="361"/>
  <c r="J20" i="361"/>
  <c r="U20" i="361"/>
  <c r="I24" i="361"/>
  <c r="J24" i="361"/>
  <c r="U24" i="361"/>
  <c r="R24" i="361"/>
  <c r="I33" i="361"/>
  <c r="J33" i="361"/>
  <c r="U33" i="361"/>
  <c r="R33" i="361"/>
  <c r="R40" i="361"/>
  <c r="I40" i="361"/>
  <c r="J40" i="361"/>
  <c r="U40" i="361"/>
  <c r="R58" i="361"/>
  <c r="I58" i="361"/>
  <c r="J58" i="361"/>
  <c r="U58" i="361"/>
  <c r="I62" i="361"/>
  <c r="J62" i="361"/>
  <c r="U62" i="361"/>
  <c r="R62" i="361"/>
  <c r="U68" i="361"/>
  <c r="R68" i="361"/>
  <c r="U25" i="362"/>
  <c r="R25" i="362"/>
  <c r="I30" i="362"/>
  <c r="J30" i="362"/>
  <c r="R30" i="362"/>
  <c r="U30" i="362"/>
  <c r="H13" i="359"/>
  <c r="R48" i="359"/>
  <c r="R57" i="359"/>
  <c r="F73" i="360"/>
  <c r="R19" i="360"/>
  <c r="I52" i="360"/>
  <c r="J52" i="360"/>
  <c r="R52" i="360"/>
  <c r="I53" i="360"/>
  <c r="J53" i="360"/>
  <c r="I57" i="360"/>
  <c r="J57" i="360"/>
  <c r="U57" i="360"/>
  <c r="R57" i="360"/>
  <c r="R71" i="360"/>
  <c r="I71" i="360"/>
  <c r="J71" i="360"/>
  <c r="I14" i="361"/>
  <c r="J14" i="361"/>
  <c r="U14" i="361"/>
  <c r="R14" i="361"/>
  <c r="R29" i="361"/>
  <c r="I29" i="361"/>
  <c r="J29" i="361"/>
  <c r="U29" i="361"/>
  <c r="I39" i="361"/>
  <c r="J39" i="361"/>
  <c r="U39" i="361"/>
  <c r="R39" i="361"/>
  <c r="R47" i="361"/>
  <c r="I47" i="361"/>
  <c r="J47" i="361"/>
  <c r="U47" i="361"/>
  <c r="I50" i="361"/>
  <c r="J50" i="361"/>
  <c r="U50" i="361"/>
  <c r="R50" i="361"/>
  <c r="I68" i="361"/>
  <c r="J68" i="361"/>
  <c r="K73" i="362"/>
  <c r="BL29" i="362"/>
  <c r="I25" i="362"/>
  <c r="J25" i="362"/>
  <c r="I33" i="362"/>
  <c r="J33" i="362"/>
  <c r="U33" i="362"/>
  <c r="R33" i="362"/>
  <c r="I22" i="364"/>
  <c r="J22" i="364"/>
  <c r="U22" i="364"/>
  <c r="R22" i="364"/>
  <c r="R66" i="364"/>
  <c r="I66" i="364"/>
  <c r="J66" i="364"/>
  <c r="U66" i="364"/>
  <c r="R59" i="360"/>
  <c r="R67" i="360"/>
  <c r="R16" i="361"/>
  <c r="R21" i="361"/>
  <c r="R52" i="361"/>
  <c r="R59" i="361"/>
  <c r="R67" i="361"/>
  <c r="R72" i="361"/>
  <c r="R21" i="362"/>
  <c r="R41" i="362"/>
  <c r="I41" i="362"/>
  <c r="J41" i="362"/>
  <c r="U45" i="362"/>
  <c r="U64" i="362"/>
  <c r="K73" i="363"/>
  <c r="BL29" i="363"/>
  <c r="I27" i="363"/>
  <c r="J27" i="363"/>
  <c r="U27" i="363"/>
  <c r="I46" i="363"/>
  <c r="J46" i="363"/>
  <c r="U46" i="363"/>
  <c r="R59" i="363"/>
  <c r="I59" i="363"/>
  <c r="J59" i="363"/>
  <c r="U59" i="363"/>
  <c r="R44" i="364"/>
  <c r="U44" i="364"/>
  <c r="I44" i="364"/>
  <c r="J44" i="364"/>
  <c r="I50" i="364"/>
  <c r="J50" i="364"/>
  <c r="U50" i="364"/>
  <c r="I64" i="364"/>
  <c r="J64" i="364"/>
  <c r="U64" i="364"/>
  <c r="U47" i="360"/>
  <c r="U49" i="360"/>
  <c r="U71" i="361"/>
  <c r="I16" i="362"/>
  <c r="J16" i="362"/>
  <c r="I27" i="362"/>
  <c r="J27" i="362"/>
  <c r="U54" i="362"/>
  <c r="I57" i="363"/>
  <c r="J57" i="363"/>
  <c r="U57" i="363"/>
  <c r="R67" i="363"/>
  <c r="I67" i="363"/>
  <c r="J67" i="363"/>
  <c r="U67" i="363"/>
  <c r="R72" i="363"/>
  <c r="I72" i="363"/>
  <c r="J72" i="363"/>
  <c r="H73" i="364"/>
  <c r="R21" i="364"/>
  <c r="I21" i="364"/>
  <c r="J21" i="364"/>
  <c r="U21" i="364"/>
  <c r="R26" i="364"/>
  <c r="I26" i="364"/>
  <c r="J26" i="364"/>
  <c r="U49" i="364"/>
  <c r="R49" i="364"/>
  <c r="I49" i="364"/>
  <c r="J49" i="364"/>
  <c r="I57" i="364"/>
  <c r="J57" i="364"/>
  <c r="U57" i="364"/>
  <c r="R57" i="364"/>
  <c r="I26" i="365"/>
  <c r="J26" i="365"/>
  <c r="U26" i="365"/>
  <c r="R26" i="365"/>
  <c r="I51" i="365"/>
  <c r="J51" i="365"/>
  <c r="U51" i="365"/>
  <c r="R51" i="365"/>
  <c r="U72" i="361"/>
  <c r="R35" i="362"/>
  <c r="I35" i="362"/>
  <c r="J35" i="362"/>
  <c r="I46" i="362"/>
  <c r="J46" i="362"/>
  <c r="U46" i="362"/>
  <c r="U47" i="362"/>
  <c r="R47" i="362"/>
  <c r="I48" i="362"/>
  <c r="J48" i="362"/>
  <c r="U48" i="362"/>
  <c r="U49" i="362"/>
  <c r="R49" i="362"/>
  <c r="I50" i="362"/>
  <c r="J50" i="362"/>
  <c r="U50" i="362"/>
  <c r="I65" i="362"/>
  <c r="J65" i="362"/>
  <c r="U65" i="362"/>
  <c r="U69" i="362"/>
  <c r="R69" i="362"/>
  <c r="R26" i="363"/>
  <c r="I26" i="363"/>
  <c r="J26" i="363"/>
  <c r="R45" i="363"/>
  <c r="I45" i="363"/>
  <c r="J45" i="363"/>
  <c r="I65" i="363"/>
  <c r="J65" i="363"/>
  <c r="U65" i="363"/>
  <c r="U18" i="364"/>
  <c r="R18" i="364"/>
  <c r="I19" i="364"/>
  <c r="J19" i="364"/>
  <c r="U19" i="364"/>
  <c r="I33" i="364"/>
  <c r="J33" i="364"/>
  <c r="U33" i="364"/>
  <c r="I42" i="364"/>
  <c r="J42" i="364"/>
  <c r="U42" i="364"/>
  <c r="I48" i="364"/>
  <c r="J48" i="364"/>
  <c r="U48" i="364"/>
  <c r="R48" i="364"/>
  <c r="R55" i="364"/>
  <c r="U55" i="364"/>
  <c r="R63" i="364"/>
  <c r="I63" i="364"/>
  <c r="J63" i="364"/>
  <c r="U63" i="364"/>
  <c r="U59" i="360"/>
  <c r="U67" i="360"/>
  <c r="U16" i="361"/>
  <c r="U21" i="361"/>
  <c r="U52" i="361"/>
  <c r="U59" i="361"/>
  <c r="U67" i="361"/>
  <c r="F73" i="362"/>
  <c r="I51" i="362"/>
  <c r="J51" i="362"/>
  <c r="R51" i="362"/>
  <c r="I52" i="362"/>
  <c r="J52" i="362"/>
  <c r="U52" i="362"/>
  <c r="I66" i="362"/>
  <c r="J66" i="362"/>
  <c r="R66" i="362"/>
  <c r="I67" i="362"/>
  <c r="J67" i="362"/>
  <c r="U67" i="362"/>
  <c r="R43" i="363"/>
  <c r="I43" i="363"/>
  <c r="J43" i="363"/>
  <c r="R56" i="363"/>
  <c r="I56" i="363"/>
  <c r="J56" i="363"/>
  <c r="K73" i="364"/>
  <c r="BL29" i="364"/>
  <c r="U69" i="364"/>
  <c r="R69" i="364"/>
  <c r="I71" i="364"/>
  <c r="J71" i="364"/>
  <c r="U71" i="364"/>
  <c r="H13" i="362"/>
  <c r="R37" i="362"/>
  <c r="I37" i="362"/>
  <c r="J37" i="362"/>
  <c r="I57" i="362"/>
  <c r="J57" i="362"/>
  <c r="U57" i="362"/>
  <c r="U61" i="362"/>
  <c r="R61" i="362"/>
  <c r="U23" i="363"/>
  <c r="R23" i="363"/>
  <c r="I33" i="363"/>
  <c r="J33" i="363"/>
  <c r="U33" i="363"/>
  <c r="R54" i="363"/>
  <c r="I54" i="363"/>
  <c r="J54" i="363"/>
  <c r="R64" i="363"/>
  <c r="I64" i="363"/>
  <c r="J64" i="363"/>
  <c r="U69" i="363"/>
  <c r="R69" i="363"/>
  <c r="U23" i="364"/>
  <c r="R23" i="364"/>
  <c r="R32" i="364"/>
  <c r="I32" i="364"/>
  <c r="J32" i="364"/>
  <c r="R47" i="364"/>
  <c r="I47" i="364"/>
  <c r="J47" i="364"/>
  <c r="H73" i="365"/>
  <c r="U13" i="365"/>
  <c r="R13" i="365"/>
  <c r="I13" i="365"/>
  <c r="R22" i="365"/>
  <c r="U22" i="365"/>
  <c r="I22" i="365"/>
  <c r="J22" i="365"/>
  <c r="I67" i="365"/>
  <c r="J67" i="365"/>
  <c r="U67" i="365"/>
  <c r="R67" i="365"/>
  <c r="R18" i="362"/>
  <c r="I21" i="362"/>
  <c r="J21" i="362"/>
  <c r="R27" i="362"/>
  <c r="R43" i="362"/>
  <c r="I59" i="362"/>
  <c r="J59" i="362"/>
  <c r="U59" i="362"/>
  <c r="I61" i="362"/>
  <c r="J61" i="362"/>
  <c r="H13" i="363"/>
  <c r="U18" i="363"/>
  <c r="R18" i="363"/>
  <c r="I19" i="363"/>
  <c r="J19" i="363"/>
  <c r="U19" i="363"/>
  <c r="I20" i="363"/>
  <c r="J20" i="363"/>
  <c r="R20" i="363"/>
  <c r="I21" i="363"/>
  <c r="J21" i="363"/>
  <c r="U21" i="363"/>
  <c r="I23" i="363"/>
  <c r="J23" i="363"/>
  <c r="R52" i="363"/>
  <c r="I52" i="363"/>
  <c r="J52" i="363"/>
  <c r="U52" i="363"/>
  <c r="R65" i="363"/>
  <c r="I69" i="363"/>
  <c r="J69" i="363"/>
  <c r="U72" i="363"/>
  <c r="I17" i="364"/>
  <c r="J17" i="364"/>
  <c r="U17" i="364"/>
  <c r="R17" i="364"/>
  <c r="R19" i="364"/>
  <c r="I23" i="364"/>
  <c r="J23" i="364"/>
  <c r="U26" i="364"/>
  <c r="R33" i="364"/>
  <c r="R42" i="364"/>
  <c r="I59" i="365"/>
  <c r="J59" i="365"/>
  <c r="U59" i="365"/>
  <c r="R59" i="365"/>
  <c r="R14" i="362"/>
  <c r="I14" i="362"/>
  <c r="J14" i="362"/>
  <c r="I22" i="362"/>
  <c r="J22" i="362"/>
  <c r="I23" i="362"/>
  <c r="J23" i="362"/>
  <c r="R24" i="362"/>
  <c r="I24" i="362"/>
  <c r="J24" i="362"/>
  <c r="U26" i="362"/>
  <c r="U35" i="362"/>
  <c r="R39" i="362"/>
  <c r="I39" i="362"/>
  <c r="J39" i="362"/>
  <c r="R45" i="362"/>
  <c r="R46" i="362"/>
  <c r="R48" i="362"/>
  <c r="R50" i="362"/>
  <c r="R52" i="362"/>
  <c r="R64" i="362"/>
  <c r="R65" i="362"/>
  <c r="R67" i="362"/>
  <c r="U71" i="362"/>
  <c r="U72" i="362"/>
  <c r="I15" i="363"/>
  <c r="J15" i="363"/>
  <c r="I16" i="363"/>
  <c r="J16" i="363"/>
  <c r="U16" i="363"/>
  <c r="I18" i="363"/>
  <c r="J18" i="363"/>
  <c r="U26" i="363"/>
  <c r="R32" i="363"/>
  <c r="I32" i="363"/>
  <c r="J32" i="363"/>
  <c r="U45" i="363"/>
  <c r="U49" i="363"/>
  <c r="R49" i="363"/>
  <c r="I50" i="363"/>
  <c r="J50" i="363"/>
  <c r="U50" i="363"/>
  <c r="U61" i="363"/>
  <c r="R61" i="363"/>
  <c r="R60" i="364"/>
  <c r="I60" i="364"/>
  <c r="J60" i="364"/>
  <c r="U60" i="364"/>
  <c r="R71" i="364"/>
  <c r="R44" i="362"/>
  <c r="R53" i="362"/>
  <c r="R55" i="362"/>
  <c r="R60" i="362"/>
  <c r="R68" i="362"/>
  <c r="R17" i="363"/>
  <c r="R22" i="363"/>
  <c r="R44" i="363"/>
  <c r="R53" i="363"/>
  <c r="R55" i="363"/>
  <c r="R60" i="363"/>
  <c r="U39" i="364"/>
  <c r="U53" i="364"/>
  <c r="R54" i="364"/>
  <c r="U56" i="364"/>
  <c r="R61" i="364"/>
  <c r="I19" i="365"/>
  <c r="J19" i="365"/>
  <c r="U19" i="365"/>
  <c r="U20" i="365"/>
  <c r="R20" i="365"/>
  <c r="U21" i="365"/>
  <c r="R21" i="365"/>
  <c r="I27" i="365"/>
  <c r="J27" i="365"/>
  <c r="U27" i="365"/>
  <c r="U28" i="365"/>
  <c r="R28" i="365"/>
  <c r="R32" i="365"/>
  <c r="I50" i="365"/>
  <c r="J50" i="365"/>
  <c r="U50" i="365"/>
  <c r="R58" i="365"/>
  <c r="I58" i="365"/>
  <c r="J58" i="365"/>
  <c r="U58" i="365"/>
  <c r="I24" i="366"/>
  <c r="J24" i="366"/>
  <c r="R24" i="366"/>
  <c r="U24" i="366"/>
  <c r="R47" i="367"/>
  <c r="U47" i="367"/>
  <c r="I47" i="367"/>
  <c r="J47" i="367"/>
  <c r="R37" i="368"/>
  <c r="I37" i="368"/>
  <c r="J37" i="368"/>
  <c r="U37" i="368"/>
  <c r="U62" i="362"/>
  <c r="U70" i="362"/>
  <c r="U14" i="363"/>
  <c r="U24" i="363"/>
  <c r="R25" i="363"/>
  <c r="R31" i="363"/>
  <c r="U35" i="363"/>
  <c r="U37" i="363"/>
  <c r="U39" i="363"/>
  <c r="U41" i="363"/>
  <c r="R42" i="363"/>
  <c r="U62" i="363"/>
  <c r="R63" i="363"/>
  <c r="U70" i="363"/>
  <c r="R71" i="363"/>
  <c r="U14" i="364"/>
  <c r="R15" i="364"/>
  <c r="U24" i="364"/>
  <c r="R25" i="364"/>
  <c r="R31" i="364"/>
  <c r="U35" i="364"/>
  <c r="U37" i="364"/>
  <c r="R40" i="364"/>
  <c r="R43" i="364"/>
  <c r="R46" i="364"/>
  <c r="R72" i="364"/>
  <c r="R17" i="365"/>
  <c r="U17" i="365"/>
  <c r="I48" i="365"/>
  <c r="J48" i="365"/>
  <c r="U48" i="365"/>
  <c r="I56" i="365"/>
  <c r="J56" i="365"/>
  <c r="R56" i="365"/>
  <c r="I57" i="365"/>
  <c r="J57" i="365"/>
  <c r="U57" i="365"/>
  <c r="R66" i="365"/>
  <c r="I66" i="365"/>
  <c r="J66" i="365"/>
  <c r="U66" i="365"/>
  <c r="R30" i="366"/>
  <c r="U30" i="366"/>
  <c r="I35" i="366"/>
  <c r="J35" i="366"/>
  <c r="U35" i="366"/>
  <c r="R35" i="366"/>
  <c r="R36" i="366"/>
  <c r="U36" i="366"/>
  <c r="I36" i="366"/>
  <c r="J36" i="366"/>
  <c r="I39" i="366"/>
  <c r="J39" i="366"/>
  <c r="U39" i="366"/>
  <c r="R39" i="366"/>
  <c r="I45" i="366"/>
  <c r="J45" i="366"/>
  <c r="R45" i="366"/>
  <c r="U45" i="366"/>
  <c r="I32" i="367"/>
  <c r="J32" i="367"/>
  <c r="R32" i="367"/>
  <c r="U32" i="367"/>
  <c r="I46" i="367"/>
  <c r="J46" i="367"/>
  <c r="U46" i="367"/>
  <c r="R46" i="367"/>
  <c r="R67" i="368"/>
  <c r="I67" i="368"/>
  <c r="J67" i="368"/>
  <c r="U67" i="368"/>
  <c r="I25" i="369"/>
  <c r="J25" i="369"/>
  <c r="U25" i="369"/>
  <c r="R25" i="369"/>
  <c r="I62" i="362"/>
  <c r="J62" i="362"/>
  <c r="I70" i="362"/>
  <c r="J70" i="362"/>
  <c r="I14" i="363"/>
  <c r="J14" i="363"/>
  <c r="I24" i="363"/>
  <c r="J24" i="363"/>
  <c r="R28" i="363"/>
  <c r="R29" i="363"/>
  <c r="R30" i="363"/>
  <c r="R34" i="363"/>
  <c r="I35" i="363"/>
  <c r="J35" i="363"/>
  <c r="R36" i="363"/>
  <c r="I37" i="363"/>
  <c r="J37" i="363"/>
  <c r="R38" i="363"/>
  <c r="I39" i="363"/>
  <c r="J39" i="363"/>
  <c r="R40" i="363"/>
  <c r="I41" i="363"/>
  <c r="J41" i="363"/>
  <c r="R51" i="363"/>
  <c r="R58" i="363"/>
  <c r="I62" i="363"/>
  <c r="J62" i="363"/>
  <c r="R66" i="363"/>
  <c r="I70" i="363"/>
  <c r="J70" i="363"/>
  <c r="R13" i="364"/>
  <c r="I14" i="364"/>
  <c r="J14" i="364"/>
  <c r="R20" i="364"/>
  <c r="I24" i="364"/>
  <c r="J24" i="364"/>
  <c r="R28" i="364"/>
  <c r="R29" i="364"/>
  <c r="R30" i="364"/>
  <c r="R34" i="364"/>
  <c r="I35" i="364"/>
  <c r="J35" i="364"/>
  <c r="R36" i="364"/>
  <c r="I37" i="364"/>
  <c r="J37" i="364"/>
  <c r="R38" i="364"/>
  <c r="I39" i="364"/>
  <c r="J39" i="364"/>
  <c r="R51" i="364"/>
  <c r="I53" i="364"/>
  <c r="J53" i="364"/>
  <c r="R65" i="364"/>
  <c r="K73" i="365"/>
  <c r="BL29" i="365"/>
  <c r="U16" i="365"/>
  <c r="R16" i="365"/>
  <c r="I17" i="365"/>
  <c r="J17" i="365"/>
  <c r="I45" i="365"/>
  <c r="J45" i="365"/>
  <c r="R45" i="365"/>
  <c r="I46" i="365"/>
  <c r="J46" i="365"/>
  <c r="U46" i="365"/>
  <c r="U21" i="366"/>
  <c r="R21" i="366"/>
  <c r="R23" i="366"/>
  <c r="I23" i="366"/>
  <c r="J23" i="366"/>
  <c r="U23" i="366"/>
  <c r="R29" i="366"/>
  <c r="I29" i="366"/>
  <c r="J29" i="366"/>
  <c r="I30" i="366"/>
  <c r="J30" i="366"/>
  <c r="I43" i="366"/>
  <c r="J43" i="366"/>
  <c r="R43" i="366"/>
  <c r="U43" i="366"/>
  <c r="I54" i="366"/>
  <c r="J54" i="366"/>
  <c r="R54" i="366"/>
  <c r="U54" i="366"/>
  <c r="I64" i="366"/>
  <c r="J64" i="366"/>
  <c r="R64" i="366"/>
  <c r="U64" i="366"/>
  <c r="I56" i="367"/>
  <c r="J56" i="367"/>
  <c r="R56" i="367"/>
  <c r="U56" i="367"/>
  <c r="U54" i="364"/>
  <c r="I67" i="364"/>
  <c r="J67" i="364"/>
  <c r="U68" i="364"/>
  <c r="I16" i="365"/>
  <c r="J16" i="365"/>
  <c r="U23" i="365"/>
  <c r="U24" i="365"/>
  <c r="U29" i="365"/>
  <c r="R29" i="365"/>
  <c r="U32" i="365"/>
  <c r="I54" i="365"/>
  <c r="J54" i="365"/>
  <c r="R54" i="365"/>
  <c r="R55" i="365"/>
  <c r="I55" i="365"/>
  <c r="J55" i="365"/>
  <c r="U55" i="365"/>
  <c r="I72" i="366"/>
  <c r="J72" i="366"/>
  <c r="R72" i="366"/>
  <c r="U72" i="366"/>
  <c r="I43" i="367"/>
  <c r="J43" i="367"/>
  <c r="R43" i="367"/>
  <c r="U43" i="367"/>
  <c r="I45" i="367"/>
  <c r="J45" i="367"/>
  <c r="R45" i="367"/>
  <c r="U45" i="367"/>
  <c r="F73" i="364"/>
  <c r="U43" i="364"/>
  <c r="U72" i="364"/>
  <c r="I43" i="365"/>
  <c r="J43" i="365"/>
  <c r="R43" i="365"/>
  <c r="R44" i="365"/>
  <c r="I44" i="365"/>
  <c r="J44" i="365"/>
  <c r="U44" i="365"/>
  <c r="R61" i="365"/>
  <c r="I61" i="365"/>
  <c r="J61" i="365"/>
  <c r="U64" i="365"/>
  <c r="R64" i="365"/>
  <c r="R32" i="366"/>
  <c r="I32" i="366"/>
  <c r="J32" i="366"/>
  <c r="I26" i="367"/>
  <c r="J26" i="367"/>
  <c r="R26" i="367"/>
  <c r="U28" i="363"/>
  <c r="U29" i="363"/>
  <c r="U30" i="363"/>
  <c r="U34" i="363"/>
  <c r="U36" i="363"/>
  <c r="U38" i="363"/>
  <c r="U40" i="363"/>
  <c r="U51" i="363"/>
  <c r="U58" i="363"/>
  <c r="U66" i="363"/>
  <c r="U13" i="364"/>
  <c r="U20" i="364"/>
  <c r="U28" i="364"/>
  <c r="U29" i="364"/>
  <c r="U30" i="364"/>
  <c r="U34" i="364"/>
  <c r="U36" i="364"/>
  <c r="U38" i="364"/>
  <c r="U51" i="364"/>
  <c r="U65" i="364"/>
  <c r="I33" i="365"/>
  <c r="J33" i="365"/>
  <c r="U33" i="365"/>
  <c r="I34" i="365"/>
  <c r="J34" i="365"/>
  <c r="U34" i="365"/>
  <c r="R34" i="365"/>
  <c r="I36" i="365"/>
  <c r="J36" i="365"/>
  <c r="U36" i="365"/>
  <c r="R36" i="365"/>
  <c r="I38" i="365"/>
  <c r="J38" i="365"/>
  <c r="U38" i="365"/>
  <c r="R38" i="365"/>
  <c r="I40" i="365"/>
  <c r="J40" i="365"/>
  <c r="U40" i="365"/>
  <c r="R40" i="365"/>
  <c r="R53" i="365"/>
  <c r="I53" i="365"/>
  <c r="J53" i="365"/>
  <c r="U53" i="365"/>
  <c r="U16" i="366"/>
  <c r="R16" i="366"/>
  <c r="R18" i="366"/>
  <c r="I18" i="366"/>
  <c r="J18" i="366"/>
  <c r="U18" i="366"/>
  <c r="I24" i="367"/>
  <c r="J24" i="367"/>
  <c r="U24" i="367"/>
  <c r="R24" i="367"/>
  <c r="I13" i="364"/>
  <c r="U14" i="365"/>
  <c r="U30" i="365"/>
  <c r="R30" i="365"/>
  <c r="R35" i="365"/>
  <c r="I35" i="365"/>
  <c r="J35" i="365"/>
  <c r="R37" i="365"/>
  <c r="I37" i="365"/>
  <c r="J37" i="365"/>
  <c r="R39" i="365"/>
  <c r="I39" i="365"/>
  <c r="J39" i="365"/>
  <c r="R41" i="365"/>
  <c r="I41" i="365"/>
  <c r="J41" i="365"/>
  <c r="U52" i="365"/>
  <c r="R52" i="365"/>
  <c r="I70" i="365"/>
  <c r="J70" i="365"/>
  <c r="U70" i="365"/>
  <c r="R70" i="365"/>
  <c r="F73" i="366"/>
  <c r="H13" i="366"/>
  <c r="I14" i="366"/>
  <c r="J14" i="366"/>
  <c r="R14" i="366"/>
  <c r="I16" i="366"/>
  <c r="J16" i="366"/>
  <c r="R26" i="366"/>
  <c r="I26" i="366"/>
  <c r="J26" i="366"/>
  <c r="U45" i="368"/>
  <c r="R45" i="368"/>
  <c r="I45" i="368"/>
  <c r="J45" i="368"/>
  <c r="U48" i="368"/>
  <c r="R48" i="368"/>
  <c r="I48" i="368"/>
  <c r="J48" i="368"/>
  <c r="U62" i="365"/>
  <c r="I65" i="365"/>
  <c r="J65" i="365"/>
  <c r="U65" i="365"/>
  <c r="U37" i="366"/>
  <c r="I46" i="366"/>
  <c r="J46" i="366"/>
  <c r="U46" i="366"/>
  <c r="U61" i="366"/>
  <c r="U69" i="366"/>
  <c r="I33" i="367"/>
  <c r="J33" i="367"/>
  <c r="U33" i="367"/>
  <c r="I48" i="367"/>
  <c r="J48" i="367"/>
  <c r="U48" i="367"/>
  <c r="R43" i="368"/>
  <c r="I43" i="368"/>
  <c r="J43" i="368"/>
  <c r="U43" i="368"/>
  <c r="R56" i="368"/>
  <c r="U56" i="368"/>
  <c r="I56" i="368"/>
  <c r="J56" i="368"/>
  <c r="R47" i="365"/>
  <c r="R49" i="365"/>
  <c r="U71" i="365"/>
  <c r="R72" i="365"/>
  <c r="K73" i="366"/>
  <c r="BL29" i="366"/>
  <c r="R25" i="366"/>
  <c r="I27" i="366"/>
  <c r="J27" i="366"/>
  <c r="U27" i="366"/>
  <c r="U28" i="366"/>
  <c r="R31" i="366"/>
  <c r="I33" i="366"/>
  <c r="J33" i="366"/>
  <c r="U33" i="366"/>
  <c r="U34" i="366"/>
  <c r="U41" i="366"/>
  <c r="I47" i="366"/>
  <c r="J47" i="366"/>
  <c r="I48" i="366"/>
  <c r="J48" i="366"/>
  <c r="U48" i="366"/>
  <c r="J13" i="367"/>
  <c r="I27" i="367"/>
  <c r="J27" i="367"/>
  <c r="U27" i="367"/>
  <c r="I49" i="367"/>
  <c r="J49" i="367"/>
  <c r="I50" i="367"/>
  <c r="J50" i="367"/>
  <c r="U50" i="367"/>
  <c r="U52" i="367"/>
  <c r="R52" i="367"/>
  <c r="R14" i="368"/>
  <c r="I14" i="368"/>
  <c r="J14" i="368"/>
  <c r="R39" i="368"/>
  <c r="I39" i="368"/>
  <c r="J39" i="368"/>
  <c r="I71" i="368"/>
  <c r="J71" i="368"/>
  <c r="U71" i="368"/>
  <c r="R71" i="368"/>
  <c r="I24" i="369"/>
  <c r="J24" i="369"/>
  <c r="U24" i="369"/>
  <c r="R24" i="369"/>
  <c r="U42" i="365"/>
  <c r="U15" i="366"/>
  <c r="I50" i="366"/>
  <c r="J50" i="366"/>
  <c r="U50" i="366"/>
  <c r="U52" i="366"/>
  <c r="R52" i="366"/>
  <c r="K73" i="367"/>
  <c r="BL29" i="367"/>
  <c r="I54" i="367"/>
  <c r="J54" i="367"/>
  <c r="R54" i="367"/>
  <c r="U16" i="368"/>
  <c r="R16" i="368"/>
  <c r="U21" i="368"/>
  <c r="R21" i="368"/>
  <c r="I42" i="368"/>
  <c r="J42" i="368"/>
  <c r="R42" i="368"/>
  <c r="U42" i="368"/>
  <c r="I55" i="368"/>
  <c r="J55" i="368"/>
  <c r="U55" i="368"/>
  <c r="R55" i="368"/>
  <c r="R64" i="368"/>
  <c r="U64" i="368"/>
  <c r="R56" i="369"/>
  <c r="I56" i="369"/>
  <c r="J56" i="369"/>
  <c r="U56" i="369"/>
  <c r="I19" i="366"/>
  <c r="J19" i="366"/>
  <c r="U19" i="366"/>
  <c r="U20" i="366"/>
  <c r="I28" i="366"/>
  <c r="J28" i="366"/>
  <c r="I34" i="366"/>
  <c r="J34" i="366"/>
  <c r="U38" i="366"/>
  <c r="R46" i="366"/>
  <c r="I52" i="366"/>
  <c r="J52" i="366"/>
  <c r="I61" i="366"/>
  <c r="J61" i="366"/>
  <c r="I69" i="366"/>
  <c r="J69" i="366"/>
  <c r="U16" i="367"/>
  <c r="R16" i="367"/>
  <c r="R33" i="367"/>
  <c r="R39" i="367"/>
  <c r="R48" i="367"/>
  <c r="I16" i="368"/>
  <c r="J16" i="368"/>
  <c r="R19" i="368"/>
  <c r="I19" i="368"/>
  <c r="J19" i="368"/>
  <c r="U19" i="368"/>
  <c r="I21" i="368"/>
  <c r="J21" i="368"/>
  <c r="R24" i="368"/>
  <c r="I24" i="368"/>
  <c r="J24" i="368"/>
  <c r="R27" i="368"/>
  <c r="I27" i="368"/>
  <c r="J27" i="368"/>
  <c r="U27" i="368"/>
  <c r="R53" i="368"/>
  <c r="I53" i="368"/>
  <c r="J53" i="368"/>
  <c r="U53" i="368"/>
  <c r="I64" i="368"/>
  <c r="J64" i="368"/>
  <c r="I70" i="368"/>
  <c r="J70" i="368"/>
  <c r="U70" i="368"/>
  <c r="R70" i="368"/>
  <c r="U34" i="369"/>
  <c r="R34" i="369"/>
  <c r="I34" i="369"/>
  <c r="J34" i="369"/>
  <c r="U51" i="369"/>
  <c r="R51" i="369"/>
  <c r="I51" i="369"/>
  <c r="J51" i="369"/>
  <c r="I16" i="371"/>
  <c r="J16" i="371"/>
  <c r="U16" i="371"/>
  <c r="R16" i="371"/>
  <c r="I22" i="371"/>
  <c r="J22" i="371"/>
  <c r="R22" i="371"/>
  <c r="U22" i="371"/>
  <c r="R27" i="371"/>
  <c r="U27" i="371"/>
  <c r="I27" i="371"/>
  <c r="J27" i="371"/>
  <c r="U31" i="366"/>
  <c r="R60" i="366"/>
  <c r="I60" i="366"/>
  <c r="J60" i="366"/>
  <c r="U60" i="366"/>
  <c r="R68" i="366"/>
  <c r="I68" i="366"/>
  <c r="J68" i="366"/>
  <c r="U68" i="366"/>
  <c r="I16" i="367"/>
  <c r="J16" i="367"/>
  <c r="I57" i="367"/>
  <c r="J57" i="367"/>
  <c r="U57" i="367"/>
  <c r="U59" i="367"/>
  <c r="R59" i="367"/>
  <c r="U67" i="367"/>
  <c r="R67" i="367"/>
  <c r="R33" i="368"/>
  <c r="I33" i="368"/>
  <c r="J33" i="368"/>
  <c r="U33" i="368"/>
  <c r="R37" i="366"/>
  <c r="I38" i="366"/>
  <c r="J38" i="366"/>
  <c r="R50" i="366"/>
  <c r="I56" i="366"/>
  <c r="J56" i="366"/>
  <c r="R56" i="366"/>
  <c r="I57" i="366"/>
  <c r="J57" i="366"/>
  <c r="U57" i="366"/>
  <c r="U59" i="366"/>
  <c r="R59" i="366"/>
  <c r="I65" i="366"/>
  <c r="J65" i="366"/>
  <c r="U65" i="366"/>
  <c r="U67" i="366"/>
  <c r="R67" i="366"/>
  <c r="I18" i="367"/>
  <c r="J18" i="367"/>
  <c r="I19" i="367"/>
  <c r="J19" i="367"/>
  <c r="U19" i="367"/>
  <c r="U21" i="367"/>
  <c r="R21" i="367"/>
  <c r="R35" i="367"/>
  <c r="U39" i="367"/>
  <c r="I59" i="367"/>
  <c r="J59" i="367"/>
  <c r="R62" i="367"/>
  <c r="I62" i="367"/>
  <c r="J62" i="367"/>
  <c r="R65" i="367"/>
  <c r="I65" i="367"/>
  <c r="J65" i="367"/>
  <c r="U65" i="367"/>
  <c r="I67" i="367"/>
  <c r="J67" i="367"/>
  <c r="R70" i="367"/>
  <c r="I70" i="367"/>
  <c r="J70" i="367"/>
  <c r="R35" i="368"/>
  <c r="I35" i="368"/>
  <c r="J35" i="368"/>
  <c r="U39" i="368"/>
  <c r="R52" i="368"/>
  <c r="I52" i="368"/>
  <c r="J52" i="368"/>
  <c r="U52" i="368"/>
  <c r="U47" i="366"/>
  <c r="I59" i="366"/>
  <c r="J59" i="366"/>
  <c r="R62" i="366"/>
  <c r="I67" i="366"/>
  <c r="J67" i="366"/>
  <c r="R70" i="366"/>
  <c r="F73" i="367"/>
  <c r="U14" i="367"/>
  <c r="U75" i="367"/>
  <c r="I21" i="367"/>
  <c r="J21" i="367"/>
  <c r="R41" i="367"/>
  <c r="U49" i="367"/>
  <c r="I69" i="368"/>
  <c r="J69" i="368"/>
  <c r="U69" i="368"/>
  <c r="R69" i="368"/>
  <c r="R51" i="366"/>
  <c r="R58" i="366"/>
  <c r="R66" i="366"/>
  <c r="R13" i="367"/>
  <c r="R20" i="367"/>
  <c r="R28" i="367"/>
  <c r="R29" i="367"/>
  <c r="R30" i="367"/>
  <c r="R34" i="367"/>
  <c r="R36" i="367"/>
  <c r="R38" i="367"/>
  <c r="R40" i="367"/>
  <c r="R51" i="367"/>
  <c r="R58" i="367"/>
  <c r="R66" i="367"/>
  <c r="H73" i="367"/>
  <c r="R20" i="368"/>
  <c r="R28" i="368"/>
  <c r="R29" i="368"/>
  <c r="R30" i="368"/>
  <c r="R34" i="368"/>
  <c r="R36" i="368"/>
  <c r="R38" i="368"/>
  <c r="R40" i="368"/>
  <c r="R44" i="368"/>
  <c r="R54" i="368"/>
  <c r="K73" i="369"/>
  <c r="BL29" i="369"/>
  <c r="I22" i="369"/>
  <c r="J22" i="369"/>
  <c r="R22" i="369"/>
  <c r="I60" i="370"/>
  <c r="J60" i="370"/>
  <c r="R60" i="370"/>
  <c r="U60" i="370"/>
  <c r="U15" i="371"/>
  <c r="R15" i="371"/>
  <c r="I15" i="371"/>
  <c r="J15" i="371"/>
  <c r="K73" i="371"/>
  <c r="BL29" i="371"/>
  <c r="R61" i="367"/>
  <c r="R69" i="367"/>
  <c r="R18" i="368"/>
  <c r="R23" i="368"/>
  <c r="R47" i="368"/>
  <c r="U60" i="368"/>
  <c r="R61" i="368"/>
  <c r="R68" i="368"/>
  <c r="U18" i="369"/>
  <c r="U30" i="369"/>
  <c r="R30" i="369"/>
  <c r="R43" i="369"/>
  <c r="I43" i="369"/>
  <c r="J43" i="369"/>
  <c r="U43" i="369"/>
  <c r="I60" i="369"/>
  <c r="J60" i="369"/>
  <c r="R60" i="369"/>
  <c r="U60" i="369"/>
  <c r="K73" i="370"/>
  <c r="BL29" i="370"/>
  <c r="I40" i="370"/>
  <c r="J40" i="370"/>
  <c r="U40" i="370"/>
  <c r="R40" i="370"/>
  <c r="I53" i="370"/>
  <c r="J53" i="370"/>
  <c r="R53" i="370"/>
  <c r="U53" i="370"/>
  <c r="R64" i="367"/>
  <c r="R72" i="367"/>
  <c r="F73" i="368"/>
  <c r="R26" i="368"/>
  <c r="R32" i="368"/>
  <c r="R50" i="368"/>
  <c r="R59" i="368"/>
  <c r="I59" i="368"/>
  <c r="J59" i="368"/>
  <c r="R62" i="368"/>
  <c r="U29" i="369"/>
  <c r="R29" i="369"/>
  <c r="R32" i="369"/>
  <c r="I32" i="369"/>
  <c r="J32" i="369"/>
  <c r="U32" i="369"/>
  <c r="I42" i="369"/>
  <c r="J42" i="369"/>
  <c r="U42" i="369"/>
  <c r="R42" i="369"/>
  <c r="R49" i="369"/>
  <c r="I49" i="369"/>
  <c r="J49" i="369"/>
  <c r="R54" i="369"/>
  <c r="I54" i="369"/>
  <c r="J54" i="369"/>
  <c r="U54" i="369"/>
  <c r="I44" i="370"/>
  <c r="J44" i="370"/>
  <c r="R44" i="370"/>
  <c r="U44" i="370"/>
  <c r="I72" i="372"/>
  <c r="J72" i="372"/>
  <c r="R72" i="372"/>
  <c r="U72" i="372"/>
  <c r="J13" i="373"/>
  <c r="U24" i="373"/>
  <c r="R24" i="373"/>
  <c r="I24" i="373"/>
  <c r="J24" i="373"/>
  <c r="H73" i="368"/>
  <c r="U13" i="368"/>
  <c r="U20" i="369"/>
  <c r="R20" i="369"/>
  <c r="R23" i="369"/>
  <c r="U28" i="369"/>
  <c r="R28" i="369"/>
  <c r="I29" i="369"/>
  <c r="J29" i="369"/>
  <c r="I31" i="369"/>
  <c r="J31" i="369"/>
  <c r="U31" i="369"/>
  <c r="R31" i="369"/>
  <c r="I41" i="369"/>
  <c r="J41" i="369"/>
  <c r="U41" i="369"/>
  <c r="I51" i="370"/>
  <c r="J51" i="370"/>
  <c r="U51" i="370"/>
  <c r="R51" i="370"/>
  <c r="H73" i="371"/>
  <c r="I13" i="371"/>
  <c r="U13" i="371"/>
  <c r="R13" i="371"/>
  <c r="U50" i="368"/>
  <c r="I17" i="369"/>
  <c r="J17" i="369"/>
  <c r="R17" i="369"/>
  <c r="I39" i="369"/>
  <c r="J39" i="369"/>
  <c r="U39" i="369"/>
  <c r="U40" i="369"/>
  <c r="R40" i="369"/>
  <c r="R47" i="369"/>
  <c r="I47" i="369"/>
  <c r="J47" i="369"/>
  <c r="U58" i="369"/>
  <c r="R58" i="369"/>
  <c r="I68" i="369"/>
  <c r="J68" i="369"/>
  <c r="R68" i="369"/>
  <c r="U68" i="369"/>
  <c r="I67" i="371"/>
  <c r="J67" i="371"/>
  <c r="U67" i="371"/>
  <c r="R67" i="371"/>
  <c r="U64" i="367"/>
  <c r="U72" i="367"/>
  <c r="J73" i="368"/>
  <c r="U26" i="368"/>
  <c r="U32" i="368"/>
  <c r="I14" i="369"/>
  <c r="J14" i="369"/>
  <c r="U14" i="369"/>
  <c r="I15" i="369"/>
  <c r="J15" i="369"/>
  <c r="U15" i="369"/>
  <c r="R15" i="369"/>
  <c r="I37" i="369"/>
  <c r="J37" i="369"/>
  <c r="U37" i="369"/>
  <c r="U38" i="369"/>
  <c r="R38" i="369"/>
  <c r="R19" i="370"/>
  <c r="I19" i="370"/>
  <c r="J19" i="370"/>
  <c r="I55" i="370"/>
  <c r="J55" i="370"/>
  <c r="R55" i="370"/>
  <c r="U55" i="370"/>
  <c r="I17" i="371"/>
  <c r="J17" i="371"/>
  <c r="R17" i="371"/>
  <c r="U17" i="371"/>
  <c r="K73" i="368"/>
  <c r="BL29" i="368"/>
  <c r="R60" i="368"/>
  <c r="I62" i="368"/>
  <c r="J62" i="368"/>
  <c r="I63" i="368"/>
  <c r="J63" i="368"/>
  <c r="U63" i="368"/>
  <c r="R63" i="368"/>
  <c r="U66" i="368"/>
  <c r="R66" i="368"/>
  <c r="R72" i="368"/>
  <c r="I72" i="368"/>
  <c r="J72" i="368"/>
  <c r="U72" i="368"/>
  <c r="R26" i="369"/>
  <c r="I26" i="369"/>
  <c r="J26" i="369"/>
  <c r="U26" i="369"/>
  <c r="I35" i="369"/>
  <c r="J35" i="369"/>
  <c r="U35" i="369"/>
  <c r="U36" i="369"/>
  <c r="R36" i="369"/>
  <c r="I38" i="369"/>
  <c r="J38" i="369"/>
  <c r="R41" i="369"/>
  <c r="R45" i="369"/>
  <c r="I45" i="369"/>
  <c r="J45" i="369"/>
  <c r="U45" i="369"/>
  <c r="U49" i="369"/>
  <c r="I17" i="370"/>
  <c r="J17" i="370"/>
  <c r="R17" i="370"/>
  <c r="U17" i="370"/>
  <c r="U27" i="370"/>
  <c r="R27" i="370"/>
  <c r="U42" i="370"/>
  <c r="R42" i="370"/>
  <c r="I42" i="370"/>
  <c r="J42" i="370"/>
  <c r="R58" i="371"/>
  <c r="I58" i="371"/>
  <c r="J58" i="371"/>
  <c r="U58" i="371"/>
  <c r="R19" i="369"/>
  <c r="R27" i="369"/>
  <c r="R33" i="369"/>
  <c r="R46" i="369"/>
  <c r="R48" i="369"/>
  <c r="R50" i="369"/>
  <c r="R57" i="369"/>
  <c r="R65" i="369"/>
  <c r="F73" i="370"/>
  <c r="U20" i="370"/>
  <c r="U75" i="370"/>
  <c r="R23" i="370"/>
  <c r="U36" i="370"/>
  <c r="R38" i="370"/>
  <c r="H73" i="370"/>
  <c r="I18" i="371"/>
  <c r="J18" i="371"/>
  <c r="U18" i="371"/>
  <c r="R47" i="371"/>
  <c r="I47" i="371"/>
  <c r="J47" i="371"/>
  <c r="U47" i="371"/>
  <c r="U16" i="369"/>
  <c r="U21" i="369"/>
  <c r="R44" i="369"/>
  <c r="U52" i="369"/>
  <c r="R53" i="369"/>
  <c r="R55" i="369"/>
  <c r="R16" i="370"/>
  <c r="U66" i="370"/>
  <c r="I21" i="371"/>
  <c r="J21" i="371"/>
  <c r="U21" i="371"/>
  <c r="U25" i="371"/>
  <c r="R25" i="371"/>
  <c r="R66" i="371"/>
  <c r="I66" i="371"/>
  <c r="J66" i="371"/>
  <c r="R20" i="372"/>
  <c r="I20" i="372"/>
  <c r="J20" i="372"/>
  <c r="U20" i="372"/>
  <c r="I26" i="372"/>
  <c r="J26" i="372"/>
  <c r="R26" i="372"/>
  <c r="I41" i="372"/>
  <c r="J41" i="372"/>
  <c r="U41" i="372"/>
  <c r="R41" i="372"/>
  <c r="U52" i="372"/>
  <c r="R52" i="372"/>
  <c r="I52" i="372"/>
  <c r="J52" i="372"/>
  <c r="U14" i="374"/>
  <c r="R14" i="374"/>
  <c r="I14" i="374"/>
  <c r="J14" i="374"/>
  <c r="I33" i="374"/>
  <c r="J33" i="374"/>
  <c r="U33" i="374"/>
  <c r="R33" i="374"/>
  <c r="I16" i="369"/>
  <c r="J16" i="369"/>
  <c r="I21" i="369"/>
  <c r="J21" i="369"/>
  <c r="I52" i="369"/>
  <c r="J52" i="369"/>
  <c r="I70" i="369"/>
  <c r="J70" i="369"/>
  <c r="I71" i="369"/>
  <c r="J71" i="369"/>
  <c r="R72" i="369"/>
  <c r="I72" i="369"/>
  <c r="J72" i="369"/>
  <c r="U31" i="370"/>
  <c r="R31" i="370"/>
  <c r="R32" i="370"/>
  <c r="I32" i="370"/>
  <c r="J32" i="370"/>
  <c r="U32" i="370"/>
  <c r="U38" i="370"/>
  <c r="U46" i="370"/>
  <c r="I19" i="371"/>
  <c r="J19" i="371"/>
  <c r="I23" i="371"/>
  <c r="J23" i="371"/>
  <c r="U23" i="371"/>
  <c r="I25" i="371"/>
  <c r="J25" i="371"/>
  <c r="I25" i="372"/>
  <c r="J25" i="372"/>
  <c r="U25" i="372"/>
  <c r="R25" i="372"/>
  <c r="I64" i="372"/>
  <c r="J64" i="372"/>
  <c r="R64" i="372"/>
  <c r="U64" i="372"/>
  <c r="I68" i="373"/>
  <c r="J68" i="373"/>
  <c r="U68" i="373"/>
  <c r="R68" i="373"/>
  <c r="U65" i="369"/>
  <c r="U24" i="370"/>
  <c r="U48" i="370"/>
  <c r="U57" i="370"/>
  <c r="I67" i="370"/>
  <c r="J67" i="370"/>
  <c r="U67" i="370"/>
  <c r="U71" i="370"/>
  <c r="R71" i="370"/>
  <c r="R18" i="371"/>
  <c r="R28" i="371"/>
  <c r="R34" i="371"/>
  <c r="I34" i="371"/>
  <c r="J34" i="371"/>
  <c r="I52" i="371"/>
  <c r="J52" i="371"/>
  <c r="U52" i="371"/>
  <c r="U63" i="371"/>
  <c r="R63" i="371"/>
  <c r="U34" i="372"/>
  <c r="R34" i="372"/>
  <c r="I34" i="372"/>
  <c r="J34" i="372"/>
  <c r="I45" i="372"/>
  <c r="J45" i="372"/>
  <c r="R45" i="372"/>
  <c r="U45" i="372"/>
  <c r="U51" i="372"/>
  <c r="R51" i="372"/>
  <c r="I51" i="372"/>
  <c r="J51" i="372"/>
  <c r="I26" i="373"/>
  <c r="J26" i="373"/>
  <c r="U26" i="373"/>
  <c r="R26" i="373"/>
  <c r="U44" i="369"/>
  <c r="U53" i="369"/>
  <c r="U55" i="369"/>
  <c r="R64" i="369"/>
  <c r="I64" i="369"/>
  <c r="J64" i="369"/>
  <c r="I22" i="370"/>
  <c r="J22" i="370"/>
  <c r="R22" i="370"/>
  <c r="I68" i="370"/>
  <c r="J68" i="370"/>
  <c r="R68" i="370"/>
  <c r="I69" i="370"/>
  <c r="J69" i="370"/>
  <c r="U69" i="370"/>
  <c r="R36" i="371"/>
  <c r="I36" i="371"/>
  <c r="J36" i="371"/>
  <c r="R61" i="371"/>
  <c r="I61" i="371"/>
  <c r="J61" i="371"/>
  <c r="U61" i="371"/>
  <c r="U30" i="372"/>
  <c r="R30" i="372"/>
  <c r="I30" i="372"/>
  <c r="J30" i="372"/>
  <c r="I56" i="372"/>
  <c r="J56" i="372"/>
  <c r="R56" i="372"/>
  <c r="U56" i="372"/>
  <c r="I44" i="373"/>
  <c r="J44" i="373"/>
  <c r="U44" i="373"/>
  <c r="R44" i="373"/>
  <c r="F73" i="369"/>
  <c r="R59" i="369"/>
  <c r="R71" i="369"/>
  <c r="R13" i="370"/>
  <c r="I16" i="370"/>
  <c r="J16" i="370"/>
  <c r="J73" i="370"/>
  <c r="I23" i="370"/>
  <c r="J23" i="370"/>
  <c r="I46" i="370"/>
  <c r="J46" i="370"/>
  <c r="I47" i="370"/>
  <c r="J47" i="370"/>
  <c r="U47" i="370"/>
  <c r="I59" i="370"/>
  <c r="J59" i="370"/>
  <c r="U59" i="370"/>
  <c r="U63" i="370"/>
  <c r="R63" i="370"/>
  <c r="R20" i="371"/>
  <c r="R21" i="371"/>
  <c r="R23" i="371"/>
  <c r="R30" i="371"/>
  <c r="U31" i="371"/>
  <c r="R31" i="371"/>
  <c r="R38" i="371"/>
  <c r="I38" i="371"/>
  <c r="J38" i="371"/>
  <c r="U42" i="371"/>
  <c r="R42" i="371"/>
  <c r="R51" i="371"/>
  <c r="I51" i="371"/>
  <c r="J51" i="371"/>
  <c r="I59" i="371"/>
  <c r="J59" i="371"/>
  <c r="U59" i="371"/>
  <c r="U66" i="371"/>
  <c r="U71" i="371"/>
  <c r="R71" i="371"/>
  <c r="I33" i="372"/>
  <c r="J33" i="372"/>
  <c r="U33" i="372"/>
  <c r="R33" i="372"/>
  <c r="I25" i="373"/>
  <c r="J25" i="373"/>
  <c r="R25" i="373"/>
  <c r="U25" i="373"/>
  <c r="H13" i="369"/>
  <c r="R61" i="369"/>
  <c r="R20" i="370"/>
  <c r="I24" i="370"/>
  <c r="J24" i="370"/>
  <c r="I25" i="370"/>
  <c r="J25" i="370"/>
  <c r="R26" i="370"/>
  <c r="I26" i="370"/>
  <c r="J26" i="370"/>
  <c r="U28" i="370"/>
  <c r="U33" i="370"/>
  <c r="U34" i="370"/>
  <c r="R36" i="370"/>
  <c r="I48" i="370"/>
  <c r="J48" i="370"/>
  <c r="I49" i="370"/>
  <c r="J49" i="370"/>
  <c r="U49" i="370"/>
  <c r="I52" i="370"/>
  <c r="J52" i="370"/>
  <c r="U52" i="370"/>
  <c r="I57" i="370"/>
  <c r="J57" i="370"/>
  <c r="I61" i="370"/>
  <c r="J61" i="370"/>
  <c r="U61" i="370"/>
  <c r="I63" i="370"/>
  <c r="J63" i="370"/>
  <c r="F73" i="371"/>
  <c r="U29" i="371"/>
  <c r="I31" i="371"/>
  <c r="J31" i="371"/>
  <c r="R40" i="371"/>
  <c r="I40" i="371"/>
  <c r="J40" i="371"/>
  <c r="R49" i="371"/>
  <c r="I49" i="371"/>
  <c r="J49" i="371"/>
  <c r="U49" i="371"/>
  <c r="R52" i="371"/>
  <c r="R69" i="371"/>
  <c r="I69" i="371"/>
  <c r="J69" i="371"/>
  <c r="U69" i="371"/>
  <c r="I71" i="371"/>
  <c r="J71" i="371"/>
  <c r="H73" i="372"/>
  <c r="R13" i="372"/>
  <c r="I13" i="372"/>
  <c r="U26" i="372"/>
  <c r="I32" i="372"/>
  <c r="J32" i="372"/>
  <c r="U32" i="372"/>
  <c r="R32" i="372"/>
  <c r="I43" i="372"/>
  <c r="J43" i="372"/>
  <c r="R43" i="372"/>
  <c r="U43" i="372"/>
  <c r="I54" i="372"/>
  <c r="J54" i="372"/>
  <c r="R54" i="372"/>
  <c r="U54" i="372"/>
  <c r="R35" i="370"/>
  <c r="R37" i="370"/>
  <c r="R39" i="370"/>
  <c r="R41" i="370"/>
  <c r="R62" i="370"/>
  <c r="R70" i="370"/>
  <c r="R14" i="371"/>
  <c r="R24" i="371"/>
  <c r="R35" i="371"/>
  <c r="R37" i="371"/>
  <c r="R39" i="371"/>
  <c r="R41" i="371"/>
  <c r="U16" i="372"/>
  <c r="R23" i="372"/>
  <c r="R31" i="372"/>
  <c r="R39" i="372"/>
  <c r="I46" i="372"/>
  <c r="J46" i="372"/>
  <c r="U46" i="372"/>
  <c r="I48" i="372"/>
  <c r="J48" i="372"/>
  <c r="U48" i="372"/>
  <c r="I50" i="372"/>
  <c r="J50" i="372"/>
  <c r="U50" i="372"/>
  <c r="U20" i="373"/>
  <c r="R20" i="373"/>
  <c r="R43" i="373"/>
  <c r="U43" i="373"/>
  <c r="U43" i="370"/>
  <c r="U45" i="370"/>
  <c r="U54" i="370"/>
  <c r="U56" i="370"/>
  <c r="U64" i="370"/>
  <c r="U72" i="370"/>
  <c r="U26" i="371"/>
  <c r="U32" i="371"/>
  <c r="R33" i="371"/>
  <c r="U43" i="371"/>
  <c r="U45" i="371"/>
  <c r="R46" i="371"/>
  <c r="R48" i="371"/>
  <c r="R50" i="371"/>
  <c r="U54" i="371"/>
  <c r="U56" i="371"/>
  <c r="R57" i="371"/>
  <c r="U64" i="371"/>
  <c r="R65" i="371"/>
  <c r="U72" i="371"/>
  <c r="U22" i="372"/>
  <c r="R24" i="372"/>
  <c r="I27" i="372"/>
  <c r="J27" i="372"/>
  <c r="U27" i="372"/>
  <c r="U28" i="372"/>
  <c r="R28" i="372"/>
  <c r="U36" i="372"/>
  <c r="R36" i="372"/>
  <c r="U61" i="372"/>
  <c r="U62" i="372"/>
  <c r="U69" i="372"/>
  <c r="U70" i="372"/>
  <c r="U16" i="373"/>
  <c r="R16" i="373"/>
  <c r="I19" i="373"/>
  <c r="J19" i="373"/>
  <c r="U19" i="373"/>
  <c r="R21" i="373"/>
  <c r="I21" i="373"/>
  <c r="J21" i="373"/>
  <c r="U22" i="373"/>
  <c r="R22" i="373"/>
  <c r="I22" i="373"/>
  <c r="J22" i="373"/>
  <c r="U36" i="373"/>
  <c r="I36" i="373"/>
  <c r="J36" i="373"/>
  <c r="R49" i="373"/>
  <c r="U49" i="373"/>
  <c r="I49" i="373"/>
  <c r="J49" i="373"/>
  <c r="I67" i="373"/>
  <c r="J67" i="373"/>
  <c r="R67" i="373"/>
  <c r="U67" i="373"/>
  <c r="I43" i="370"/>
  <c r="J43" i="370"/>
  <c r="I45" i="370"/>
  <c r="J45" i="370"/>
  <c r="I54" i="370"/>
  <c r="J54" i="370"/>
  <c r="I56" i="370"/>
  <c r="J56" i="370"/>
  <c r="I64" i="370"/>
  <c r="J64" i="370"/>
  <c r="I72" i="370"/>
  <c r="J72" i="370"/>
  <c r="I26" i="371"/>
  <c r="J26" i="371"/>
  <c r="I32" i="371"/>
  <c r="J32" i="371"/>
  <c r="I43" i="371"/>
  <c r="J43" i="371"/>
  <c r="R44" i="371"/>
  <c r="I45" i="371"/>
  <c r="J45" i="371"/>
  <c r="R53" i="371"/>
  <c r="I54" i="371"/>
  <c r="J54" i="371"/>
  <c r="R55" i="371"/>
  <c r="I56" i="371"/>
  <c r="J56" i="371"/>
  <c r="R60" i="371"/>
  <c r="I64" i="371"/>
  <c r="J64" i="371"/>
  <c r="R68" i="371"/>
  <c r="I72" i="371"/>
  <c r="J72" i="371"/>
  <c r="K73" i="372"/>
  <c r="BL29" i="372"/>
  <c r="U14" i="372"/>
  <c r="U75" i="372"/>
  <c r="R15" i="372"/>
  <c r="R18" i="372"/>
  <c r="I28" i="372"/>
  <c r="J28" i="372"/>
  <c r="I36" i="372"/>
  <c r="J36" i="372"/>
  <c r="U39" i="372"/>
  <c r="I16" i="373"/>
  <c r="J16" i="373"/>
  <c r="I18" i="373"/>
  <c r="J18" i="373"/>
  <c r="U24" i="372"/>
  <c r="U31" i="372"/>
  <c r="U38" i="372"/>
  <c r="R38" i="372"/>
  <c r="R46" i="372"/>
  <c r="R48" i="372"/>
  <c r="R50" i="372"/>
  <c r="R42" i="373"/>
  <c r="I42" i="373"/>
  <c r="J42" i="373"/>
  <c r="U42" i="373"/>
  <c r="I48" i="373"/>
  <c r="J48" i="373"/>
  <c r="U48" i="373"/>
  <c r="R48" i="373"/>
  <c r="I66" i="373"/>
  <c r="J66" i="373"/>
  <c r="U66" i="373"/>
  <c r="R66" i="373"/>
  <c r="I16" i="374"/>
  <c r="J16" i="374"/>
  <c r="R16" i="374"/>
  <c r="U16" i="374"/>
  <c r="I21" i="374"/>
  <c r="J21" i="374"/>
  <c r="R21" i="374"/>
  <c r="U21" i="374"/>
  <c r="I37" i="374"/>
  <c r="J37" i="374"/>
  <c r="R37" i="374"/>
  <c r="U37" i="374"/>
  <c r="U29" i="372"/>
  <c r="R29" i="372"/>
  <c r="U66" i="372"/>
  <c r="R66" i="372"/>
  <c r="U67" i="372"/>
  <c r="R67" i="372"/>
  <c r="R32" i="373"/>
  <c r="I32" i="373"/>
  <c r="J32" i="373"/>
  <c r="U32" i="373"/>
  <c r="I36" i="374"/>
  <c r="J36" i="374"/>
  <c r="U36" i="374"/>
  <c r="R36" i="374"/>
  <c r="U44" i="371"/>
  <c r="U53" i="371"/>
  <c r="U55" i="371"/>
  <c r="U60" i="371"/>
  <c r="U68" i="371"/>
  <c r="U15" i="372"/>
  <c r="U18" i="372"/>
  <c r="U40" i="372"/>
  <c r="R40" i="372"/>
  <c r="U58" i="372"/>
  <c r="R58" i="372"/>
  <c r="U59" i="372"/>
  <c r="R59" i="372"/>
  <c r="I61" i="372"/>
  <c r="J61" i="372"/>
  <c r="I65" i="372"/>
  <c r="J65" i="372"/>
  <c r="U65" i="372"/>
  <c r="I66" i="372"/>
  <c r="J66" i="372"/>
  <c r="I67" i="372"/>
  <c r="J67" i="372"/>
  <c r="I69" i="372"/>
  <c r="J69" i="372"/>
  <c r="R31" i="373"/>
  <c r="I31" i="373"/>
  <c r="J31" i="373"/>
  <c r="U31" i="373"/>
  <c r="U41" i="373"/>
  <c r="I41" i="373"/>
  <c r="J41" i="373"/>
  <c r="R41" i="373"/>
  <c r="I59" i="373"/>
  <c r="J59" i="373"/>
  <c r="R59" i="373"/>
  <c r="U59" i="373"/>
  <c r="R64" i="373"/>
  <c r="U64" i="373"/>
  <c r="I64" i="373"/>
  <c r="J64" i="373"/>
  <c r="U35" i="374"/>
  <c r="R35" i="374"/>
  <c r="I35" i="374"/>
  <c r="J35" i="374"/>
  <c r="F73" i="372"/>
  <c r="U35" i="372"/>
  <c r="R37" i="372"/>
  <c r="I40" i="372"/>
  <c r="J40" i="372"/>
  <c r="I57" i="372"/>
  <c r="J57" i="372"/>
  <c r="U57" i="372"/>
  <c r="I58" i="372"/>
  <c r="J58" i="372"/>
  <c r="I59" i="372"/>
  <c r="J59" i="372"/>
  <c r="H73" i="373"/>
  <c r="U13" i="373"/>
  <c r="R13" i="373"/>
  <c r="U18" i="373"/>
  <c r="U21" i="373"/>
  <c r="U27" i="373"/>
  <c r="R27" i="373"/>
  <c r="U28" i="373"/>
  <c r="I28" i="373"/>
  <c r="J28" i="373"/>
  <c r="R28" i="373"/>
  <c r="R29" i="373"/>
  <c r="R40" i="373"/>
  <c r="R46" i="373"/>
  <c r="U54" i="373"/>
  <c r="R31" i="374"/>
  <c r="I31" i="374"/>
  <c r="J31" i="374"/>
  <c r="U31" i="374"/>
  <c r="I69" i="374"/>
  <c r="J69" i="374"/>
  <c r="U69" i="374"/>
  <c r="R69" i="374"/>
  <c r="U44" i="372"/>
  <c r="U53" i="372"/>
  <c r="U55" i="372"/>
  <c r="U60" i="372"/>
  <c r="R33" i="373"/>
  <c r="I51" i="373"/>
  <c r="J51" i="373"/>
  <c r="U56" i="373"/>
  <c r="U57" i="373"/>
  <c r="R63" i="373"/>
  <c r="I63" i="373"/>
  <c r="J63" i="373"/>
  <c r="U63" i="373"/>
  <c r="U72" i="373"/>
  <c r="K73" i="374"/>
  <c r="BL29" i="374"/>
  <c r="R19" i="374"/>
  <c r="I28" i="374"/>
  <c r="J28" i="374"/>
  <c r="U28" i="374"/>
  <c r="U71" i="375"/>
  <c r="R71" i="375"/>
  <c r="I71" i="375"/>
  <c r="J71" i="375"/>
  <c r="U42" i="372"/>
  <c r="U63" i="372"/>
  <c r="U71" i="372"/>
  <c r="U15" i="373"/>
  <c r="R34" i="373"/>
  <c r="U45" i="373"/>
  <c r="U46" i="373"/>
  <c r="I52" i="373"/>
  <c r="J52" i="373"/>
  <c r="R52" i="373"/>
  <c r="I53" i="373"/>
  <c r="J53" i="373"/>
  <c r="U53" i="373"/>
  <c r="U62" i="373"/>
  <c r="R62" i="373"/>
  <c r="F73" i="373"/>
  <c r="I47" i="374"/>
  <c r="J47" i="374"/>
  <c r="U47" i="374"/>
  <c r="R47" i="374"/>
  <c r="I68" i="374"/>
  <c r="J68" i="374"/>
  <c r="R68" i="374"/>
  <c r="U68" i="374"/>
  <c r="I39" i="373"/>
  <c r="J39" i="373"/>
  <c r="U47" i="373"/>
  <c r="I54" i="373"/>
  <c r="J54" i="373"/>
  <c r="I55" i="373"/>
  <c r="J55" i="373"/>
  <c r="U55" i="373"/>
  <c r="I58" i="373"/>
  <c r="J58" i="373"/>
  <c r="U58" i="373"/>
  <c r="I60" i="373"/>
  <c r="J60" i="373"/>
  <c r="U60" i="373"/>
  <c r="I62" i="373"/>
  <c r="J62" i="373"/>
  <c r="U19" i="374"/>
  <c r="R25" i="374"/>
  <c r="I25" i="374"/>
  <c r="J25" i="374"/>
  <c r="U25" i="374"/>
  <c r="I29" i="374"/>
  <c r="J29" i="374"/>
  <c r="U29" i="374"/>
  <c r="U24" i="374"/>
  <c r="R24" i="374"/>
  <c r="I60" i="374"/>
  <c r="J60" i="374"/>
  <c r="R60" i="374"/>
  <c r="I66" i="374"/>
  <c r="J66" i="374"/>
  <c r="U66" i="374"/>
  <c r="R66" i="374"/>
  <c r="I45" i="373"/>
  <c r="J45" i="373"/>
  <c r="R71" i="373"/>
  <c r="I71" i="373"/>
  <c r="J71" i="373"/>
  <c r="U71" i="373"/>
  <c r="I17" i="374"/>
  <c r="J17" i="374"/>
  <c r="U17" i="374"/>
  <c r="I20" i="374"/>
  <c r="J20" i="374"/>
  <c r="U20" i="374"/>
  <c r="I22" i="374"/>
  <c r="J22" i="374"/>
  <c r="U22" i="374"/>
  <c r="I24" i="374"/>
  <c r="J24" i="374"/>
  <c r="I30" i="374"/>
  <c r="J30" i="374"/>
  <c r="U30" i="374"/>
  <c r="R46" i="374"/>
  <c r="U46" i="374"/>
  <c r="I46" i="374"/>
  <c r="J46" i="374"/>
  <c r="I55" i="374"/>
  <c r="J55" i="374"/>
  <c r="U55" i="374"/>
  <c r="R55" i="374"/>
  <c r="U31" i="375"/>
  <c r="R31" i="375"/>
  <c r="I31" i="375"/>
  <c r="J31" i="375"/>
  <c r="K73" i="373"/>
  <c r="BL29" i="373"/>
  <c r="I34" i="373"/>
  <c r="J34" i="373"/>
  <c r="R39" i="373"/>
  <c r="I47" i="373"/>
  <c r="J47" i="373"/>
  <c r="R55" i="373"/>
  <c r="U70" i="373"/>
  <c r="R70" i="373"/>
  <c r="R15" i="374"/>
  <c r="I15" i="374"/>
  <c r="J15" i="374"/>
  <c r="U15" i="374"/>
  <c r="I34" i="374"/>
  <c r="J34" i="374"/>
  <c r="U34" i="374"/>
  <c r="I44" i="374"/>
  <c r="J44" i="374"/>
  <c r="U44" i="374"/>
  <c r="R44" i="374"/>
  <c r="K73" i="375"/>
  <c r="BL29" i="375"/>
  <c r="R61" i="373"/>
  <c r="R69" i="373"/>
  <c r="R18" i="374"/>
  <c r="R23" i="374"/>
  <c r="U38" i="374"/>
  <c r="R41" i="374"/>
  <c r="I49" i="374"/>
  <c r="J49" i="374"/>
  <c r="U49" i="374"/>
  <c r="U63" i="374"/>
  <c r="R63" i="374"/>
  <c r="R20" i="375"/>
  <c r="U29" i="375"/>
  <c r="I44" i="375"/>
  <c r="J44" i="375"/>
  <c r="U44" i="375"/>
  <c r="R44" i="375"/>
  <c r="R51" i="375"/>
  <c r="I51" i="375"/>
  <c r="J51" i="375"/>
  <c r="R58" i="375"/>
  <c r="I58" i="375"/>
  <c r="J58" i="375"/>
  <c r="R66" i="375"/>
  <c r="I66" i="375"/>
  <c r="J66" i="375"/>
  <c r="F73" i="374"/>
  <c r="R39" i="374"/>
  <c r="I61" i="374"/>
  <c r="J61" i="374"/>
  <c r="U61" i="374"/>
  <c r="U62" i="374"/>
  <c r="R62" i="374"/>
  <c r="I63" i="374"/>
  <c r="J63" i="374"/>
  <c r="F73" i="375"/>
  <c r="U30" i="375"/>
  <c r="U40" i="375"/>
  <c r="R49" i="375"/>
  <c r="I49" i="375"/>
  <c r="J49" i="375"/>
  <c r="U49" i="375"/>
  <c r="H13" i="374"/>
  <c r="I38" i="374"/>
  <c r="J38" i="374"/>
  <c r="U43" i="374"/>
  <c r="I50" i="374"/>
  <c r="J50" i="374"/>
  <c r="U53" i="374"/>
  <c r="I62" i="374"/>
  <c r="J62" i="374"/>
  <c r="H73" i="375"/>
  <c r="I13" i="375"/>
  <c r="U15" i="375"/>
  <c r="U75" i="375"/>
  <c r="R15" i="375"/>
  <c r="I16" i="375"/>
  <c r="J16" i="375"/>
  <c r="U16" i="375"/>
  <c r="U19" i="375"/>
  <c r="U20" i="375"/>
  <c r="I27" i="375"/>
  <c r="J27" i="375"/>
  <c r="I55" i="375"/>
  <c r="J55" i="375"/>
  <c r="U55" i="375"/>
  <c r="R55" i="375"/>
  <c r="U63" i="375"/>
  <c r="R63" i="375"/>
  <c r="I70" i="375"/>
  <c r="J70" i="375"/>
  <c r="U70" i="375"/>
  <c r="R70" i="375"/>
  <c r="I17" i="375"/>
  <c r="J17" i="375"/>
  <c r="R17" i="375"/>
  <c r="I18" i="375"/>
  <c r="J18" i="375"/>
  <c r="U18" i="375"/>
  <c r="U25" i="375"/>
  <c r="R25" i="375"/>
  <c r="U33" i="375"/>
  <c r="R36" i="375"/>
  <c r="U42" i="374"/>
  <c r="R42" i="374"/>
  <c r="I21" i="375"/>
  <c r="J21" i="375"/>
  <c r="U21" i="375"/>
  <c r="U24" i="375"/>
  <c r="R24" i="375"/>
  <c r="U42" i="375"/>
  <c r="R42" i="375"/>
  <c r="R47" i="375"/>
  <c r="I47" i="375"/>
  <c r="J47" i="375"/>
  <c r="U47" i="375"/>
  <c r="R61" i="375"/>
  <c r="I61" i="375"/>
  <c r="J61" i="375"/>
  <c r="U61" i="375"/>
  <c r="R69" i="375"/>
  <c r="I69" i="375"/>
  <c r="J69" i="375"/>
  <c r="U69" i="375"/>
  <c r="I22" i="375"/>
  <c r="J22" i="375"/>
  <c r="R22" i="375"/>
  <c r="I23" i="375"/>
  <c r="J23" i="375"/>
  <c r="U23" i="375"/>
  <c r="I53" i="375"/>
  <c r="J53" i="375"/>
  <c r="U53" i="375"/>
  <c r="R53" i="375"/>
  <c r="I60" i="375"/>
  <c r="J60" i="375"/>
  <c r="U60" i="375"/>
  <c r="R60" i="375"/>
  <c r="I68" i="375"/>
  <c r="J68" i="375"/>
  <c r="U68" i="375"/>
  <c r="R68" i="375"/>
  <c r="I43" i="374"/>
  <c r="J43" i="374"/>
  <c r="U50" i="374"/>
  <c r="U51" i="374"/>
  <c r="I67" i="374"/>
  <c r="J67" i="374"/>
  <c r="U67" i="374"/>
  <c r="U71" i="374"/>
  <c r="R71" i="374"/>
  <c r="R16" i="375"/>
  <c r="R18" i="375"/>
  <c r="R29" i="375"/>
  <c r="I33" i="375"/>
  <c r="J33" i="375"/>
  <c r="I52" i="375"/>
  <c r="J52" i="375"/>
  <c r="U52" i="375"/>
  <c r="I59" i="375"/>
  <c r="J59" i="375"/>
  <c r="U59" i="375"/>
  <c r="I67" i="375"/>
  <c r="J67" i="375"/>
  <c r="U67" i="375"/>
  <c r="R72" i="375"/>
  <c r="I72" i="375"/>
  <c r="J72" i="375"/>
  <c r="U72" i="375"/>
  <c r="R70" i="374"/>
  <c r="R14" i="375"/>
  <c r="R35" i="375"/>
  <c r="R37" i="375"/>
  <c r="R39" i="375"/>
  <c r="R41" i="375"/>
  <c r="R62" i="375"/>
  <c r="U45" i="374"/>
  <c r="U54" i="374"/>
  <c r="U56" i="374"/>
  <c r="U64" i="374"/>
  <c r="U72" i="374"/>
  <c r="U26" i="375"/>
  <c r="U32" i="375"/>
  <c r="U43" i="375"/>
  <c r="U45" i="375"/>
  <c r="R46" i="375"/>
  <c r="R48" i="375"/>
  <c r="R50" i="375"/>
  <c r="U54" i="375"/>
  <c r="U56" i="375"/>
  <c r="R57" i="375"/>
  <c r="U64" i="375"/>
  <c r="R65" i="375"/>
  <c r="I64" i="374"/>
  <c r="J64" i="374"/>
  <c r="I72" i="374"/>
  <c r="J72" i="374"/>
  <c r="I26" i="375"/>
  <c r="J26" i="375"/>
  <c r="I32" i="375"/>
  <c r="J32" i="375"/>
  <c r="I43" i="375"/>
  <c r="J43" i="375"/>
  <c r="I45" i="375"/>
  <c r="J45" i="375"/>
  <c r="I54" i="375"/>
  <c r="J54" i="375"/>
  <c r="I56" i="375"/>
  <c r="J56" i="375"/>
  <c r="I64" i="375"/>
  <c r="J64" i="375"/>
  <c r="U46" i="375"/>
  <c r="U48" i="375"/>
  <c r="R23" i="328"/>
  <c r="I23" i="328"/>
  <c r="J23" i="328"/>
  <c r="U23" i="328"/>
  <c r="R71" i="328"/>
  <c r="I71" i="328"/>
  <c r="J71" i="328"/>
  <c r="U71" i="328"/>
  <c r="R71" i="329"/>
  <c r="I71" i="329"/>
  <c r="J71" i="329"/>
  <c r="U71" i="329"/>
  <c r="R18" i="328"/>
  <c r="I18" i="328"/>
  <c r="J18" i="328"/>
  <c r="U18" i="328"/>
  <c r="I16" i="329"/>
  <c r="J16" i="329"/>
  <c r="U16" i="329"/>
  <c r="R16" i="329"/>
  <c r="H73" i="328"/>
  <c r="I59" i="328"/>
  <c r="J59" i="328"/>
  <c r="U59" i="328"/>
  <c r="R59" i="328"/>
  <c r="R15" i="329"/>
  <c r="I15" i="329"/>
  <c r="J15" i="329"/>
  <c r="U15" i="329"/>
  <c r="R63" i="329"/>
  <c r="I63" i="329"/>
  <c r="J63" i="329"/>
  <c r="U63" i="329"/>
  <c r="U19" i="328"/>
  <c r="R19" i="328"/>
  <c r="I19" i="328"/>
  <c r="J19" i="328"/>
  <c r="U27" i="328"/>
  <c r="R27" i="328"/>
  <c r="I27" i="328"/>
  <c r="J27" i="328"/>
  <c r="U33" i="328"/>
  <c r="I33" i="328"/>
  <c r="J33" i="328"/>
  <c r="R33" i="328"/>
  <c r="I67" i="328"/>
  <c r="J67" i="328"/>
  <c r="U67" i="328"/>
  <c r="R67" i="328"/>
  <c r="I23" i="329"/>
  <c r="J23" i="329"/>
  <c r="U23" i="329"/>
  <c r="R23" i="329"/>
  <c r="R44" i="329"/>
  <c r="U44" i="329"/>
  <c r="I44" i="329"/>
  <c r="J44" i="329"/>
  <c r="R25" i="330"/>
  <c r="I25" i="330"/>
  <c r="J25" i="330"/>
  <c r="U25" i="330"/>
  <c r="R53" i="329"/>
  <c r="I53" i="329"/>
  <c r="J53" i="329"/>
  <c r="U53" i="329"/>
  <c r="R68" i="329"/>
  <c r="U68" i="329"/>
  <c r="I68" i="329"/>
  <c r="J68" i="329"/>
  <c r="BP29" i="328"/>
  <c r="BD29" i="328"/>
  <c r="AA29" i="328"/>
  <c r="AR29" i="328"/>
  <c r="I52" i="328"/>
  <c r="J52" i="328"/>
  <c r="U52" i="328"/>
  <c r="R52" i="328"/>
  <c r="I70" i="328"/>
  <c r="J70" i="328"/>
  <c r="U70" i="328"/>
  <c r="R70" i="328"/>
  <c r="I21" i="329"/>
  <c r="J21" i="329"/>
  <c r="U21" i="329"/>
  <c r="R21" i="329"/>
  <c r="R25" i="329"/>
  <c r="I25" i="329"/>
  <c r="J25" i="329"/>
  <c r="U25" i="329"/>
  <c r="I21" i="328"/>
  <c r="J21" i="328"/>
  <c r="U21" i="328"/>
  <c r="R21" i="328"/>
  <c r="R25" i="328"/>
  <c r="I25" i="328"/>
  <c r="J25" i="328"/>
  <c r="U25" i="328"/>
  <c r="R31" i="328"/>
  <c r="I31" i="328"/>
  <c r="J31" i="328"/>
  <c r="U31" i="328"/>
  <c r="R63" i="330"/>
  <c r="I63" i="330"/>
  <c r="J63" i="330"/>
  <c r="U63" i="330"/>
  <c r="I16" i="328"/>
  <c r="J16" i="328"/>
  <c r="U16" i="328"/>
  <c r="R16" i="328"/>
  <c r="R42" i="328"/>
  <c r="I42" i="328"/>
  <c r="J42" i="328"/>
  <c r="U42" i="328"/>
  <c r="R63" i="328"/>
  <c r="I63" i="328"/>
  <c r="J63" i="328"/>
  <c r="U63" i="328"/>
  <c r="I69" i="328"/>
  <c r="J69" i="328"/>
  <c r="R69" i="328"/>
  <c r="U69" i="328"/>
  <c r="I14" i="329"/>
  <c r="J14" i="329"/>
  <c r="U14" i="329"/>
  <c r="R14" i="329"/>
  <c r="R15" i="328"/>
  <c r="I15" i="328"/>
  <c r="J15" i="328"/>
  <c r="U15" i="328"/>
  <c r="I49" i="328"/>
  <c r="J49" i="328"/>
  <c r="R49" i="328"/>
  <c r="U49" i="328"/>
  <c r="R18" i="329"/>
  <c r="I18" i="329"/>
  <c r="J18" i="329"/>
  <c r="U18" i="329"/>
  <c r="I24" i="329"/>
  <c r="J24" i="329"/>
  <c r="U24" i="329"/>
  <c r="R24" i="329"/>
  <c r="U55" i="329"/>
  <c r="R55" i="329"/>
  <c r="I55" i="329"/>
  <c r="J55" i="329"/>
  <c r="I47" i="328"/>
  <c r="J47" i="328"/>
  <c r="R47" i="328"/>
  <c r="U47" i="328"/>
  <c r="R61" i="328"/>
  <c r="I61" i="328"/>
  <c r="J61" i="328"/>
  <c r="U61" i="328"/>
  <c r="R60" i="329"/>
  <c r="I60" i="329"/>
  <c r="J60" i="329"/>
  <c r="U60" i="329"/>
  <c r="I17" i="328"/>
  <c r="J17" i="328"/>
  <c r="I22" i="328"/>
  <c r="J22" i="328"/>
  <c r="R26" i="328"/>
  <c r="R32" i="328"/>
  <c r="R43" i="328"/>
  <c r="I44" i="328"/>
  <c r="J44" i="328"/>
  <c r="R45" i="328"/>
  <c r="I53" i="328"/>
  <c r="J53" i="328"/>
  <c r="R54" i="328"/>
  <c r="I55" i="328"/>
  <c r="J55" i="328"/>
  <c r="R56" i="328"/>
  <c r="I60" i="328"/>
  <c r="J60" i="328"/>
  <c r="R64" i="328"/>
  <c r="I68" i="328"/>
  <c r="J68" i="328"/>
  <c r="R72" i="328"/>
  <c r="F73" i="329"/>
  <c r="I17" i="329"/>
  <c r="J17" i="329"/>
  <c r="I22" i="329"/>
  <c r="J22" i="329"/>
  <c r="R26" i="329"/>
  <c r="I29" i="329"/>
  <c r="J29" i="329"/>
  <c r="R35" i="329"/>
  <c r="R61" i="329"/>
  <c r="I65" i="329"/>
  <c r="J65" i="329"/>
  <c r="I66" i="329"/>
  <c r="J66" i="329"/>
  <c r="I67" i="329"/>
  <c r="J67" i="329"/>
  <c r="R67" i="329"/>
  <c r="R28" i="330"/>
  <c r="I28" i="330"/>
  <c r="J28" i="330"/>
  <c r="U28" i="330"/>
  <c r="I43" i="330"/>
  <c r="J43" i="330"/>
  <c r="U43" i="330"/>
  <c r="R51" i="330"/>
  <c r="I51" i="330"/>
  <c r="J51" i="330"/>
  <c r="U51" i="330"/>
  <c r="R66" i="330"/>
  <c r="I66" i="330"/>
  <c r="J66" i="330"/>
  <c r="U66" i="330"/>
  <c r="I72" i="330"/>
  <c r="J72" i="330"/>
  <c r="U72" i="330"/>
  <c r="R72" i="330"/>
  <c r="R30" i="331"/>
  <c r="I30" i="331"/>
  <c r="J30" i="331"/>
  <c r="U30" i="331"/>
  <c r="I37" i="331"/>
  <c r="J37" i="331"/>
  <c r="U37" i="331"/>
  <c r="R37" i="331"/>
  <c r="R38" i="331"/>
  <c r="I38" i="331"/>
  <c r="J38" i="331"/>
  <c r="U38" i="331"/>
  <c r="R44" i="331"/>
  <c r="I44" i="331"/>
  <c r="J44" i="331"/>
  <c r="R58" i="331"/>
  <c r="I58" i="331"/>
  <c r="J58" i="331"/>
  <c r="U58" i="331"/>
  <c r="R68" i="331"/>
  <c r="I68" i="331"/>
  <c r="J68" i="331"/>
  <c r="I42" i="332"/>
  <c r="J42" i="332"/>
  <c r="U42" i="332"/>
  <c r="R42" i="332"/>
  <c r="R36" i="334"/>
  <c r="I36" i="334"/>
  <c r="J36" i="334"/>
  <c r="U36" i="334"/>
  <c r="I37" i="334"/>
  <c r="J37" i="334"/>
  <c r="R37" i="334"/>
  <c r="U37" i="334"/>
  <c r="R42" i="335"/>
  <c r="I42" i="335"/>
  <c r="J42" i="335"/>
  <c r="U42" i="335"/>
  <c r="U60" i="328"/>
  <c r="I14" i="330"/>
  <c r="J14" i="330"/>
  <c r="U14" i="330"/>
  <c r="R14" i="330"/>
  <c r="I32" i="331"/>
  <c r="J32" i="331"/>
  <c r="U32" i="331"/>
  <c r="R32" i="331"/>
  <c r="R17" i="332"/>
  <c r="I17" i="332"/>
  <c r="J17" i="332"/>
  <c r="U13" i="328"/>
  <c r="U20" i="328"/>
  <c r="U28" i="328"/>
  <c r="U29" i="328"/>
  <c r="U30" i="328"/>
  <c r="U34" i="328"/>
  <c r="U36" i="328"/>
  <c r="U38" i="328"/>
  <c r="U40" i="328"/>
  <c r="U51" i="328"/>
  <c r="U58" i="328"/>
  <c r="U66" i="328"/>
  <c r="H73" i="329"/>
  <c r="U13" i="329"/>
  <c r="U20" i="329"/>
  <c r="R31" i="329"/>
  <c r="I31" i="329"/>
  <c r="J31" i="329"/>
  <c r="BP29" i="330"/>
  <c r="BD29" i="330"/>
  <c r="AA29" i="330"/>
  <c r="AR29" i="330"/>
  <c r="I26" i="330"/>
  <c r="J26" i="330"/>
  <c r="U26" i="330"/>
  <c r="I41" i="330"/>
  <c r="J41" i="330"/>
  <c r="U41" i="330"/>
  <c r="R41" i="330"/>
  <c r="R42" i="330"/>
  <c r="I42" i="330"/>
  <c r="J42" i="330"/>
  <c r="I45" i="330"/>
  <c r="J45" i="330"/>
  <c r="U45" i="330"/>
  <c r="I64" i="330"/>
  <c r="J64" i="330"/>
  <c r="U64" i="330"/>
  <c r="I26" i="331"/>
  <c r="J26" i="331"/>
  <c r="U26" i="331"/>
  <c r="R26" i="331"/>
  <c r="R31" i="331"/>
  <c r="I31" i="331"/>
  <c r="J31" i="331"/>
  <c r="U31" i="331"/>
  <c r="I43" i="331"/>
  <c r="J43" i="331"/>
  <c r="U43" i="331"/>
  <c r="R43" i="331"/>
  <c r="R63" i="331"/>
  <c r="I63" i="331"/>
  <c r="J63" i="331"/>
  <c r="U63" i="331"/>
  <c r="R15" i="332"/>
  <c r="I15" i="332"/>
  <c r="J15" i="332"/>
  <c r="U15" i="332"/>
  <c r="I24" i="332"/>
  <c r="J24" i="332"/>
  <c r="R24" i="332"/>
  <c r="U24" i="332"/>
  <c r="R66" i="332"/>
  <c r="I66" i="332"/>
  <c r="J66" i="332"/>
  <c r="U66" i="332"/>
  <c r="R30" i="334"/>
  <c r="I30" i="334"/>
  <c r="J30" i="334"/>
  <c r="U30" i="334"/>
  <c r="U17" i="328"/>
  <c r="U53" i="328"/>
  <c r="F73" i="330"/>
  <c r="H13" i="330"/>
  <c r="R31" i="330"/>
  <c r="I31" i="330"/>
  <c r="J31" i="330"/>
  <c r="I14" i="331"/>
  <c r="J14" i="331"/>
  <c r="U14" i="331"/>
  <c r="R14" i="331"/>
  <c r="I64" i="331"/>
  <c r="J64" i="331"/>
  <c r="U64" i="331"/>
  <c r="R64" i="331"/>
  <c r="I13" i="328"/>
  <c r="R14" i="328"/>
  <c r="I20" i="328"/>
  <c r="J20" i="328"/>
  <c r="R24" i="328"/>
  <c r="I28" i="328"/>
  <c r="J28" i="328"/>
  <c r="I29" i="328"/>
  <c r="J29" i="328"/>
  <c r="I30" i="328"/>
  <c r="J30" i="328"/>
  <c r="I34" i="328"/>
  <c r="J34" i="328"/>
  <c r="R35" i="328"/>
  <c r="I36" i="328"/>
  <c r="J36" i="328"/>
  <c r="R37" i="328"/>
  <c r="I38" i="328"/>
  <c r="J38" i="328"/>
  <c r="R39" i="328"/>
  <c r="I40" i="328"/>
  <c r="J40" i="328"/>
  <c r="R41" i="328"/>
  <c r="I51" i="328"/>
  <c r="J51" i="328"/>
  <c r="I58" i="328"/>
  <c r="J58" i="328"/>
  <c r="R62" i="328"/>
  <c r="I66" i="328"/>
  <c r="J66" i="328"/>
  <c r="I13" i="329"/>
  <c r="I20" i="329"/>
  <c r="J20" i="329"/>
  <c r="I28" i="329"/>
  <c r="J28" i="329"/>
  <c r="I32" i="329"/>
  <c r="J32" i="329"/>
  <c r="I39" i="329"/>
  <c r="J39" i="329"/>
  <c r="R43" i="329"/>
  <c r="I50" i="329"/>
  <c r="J50" i="329"/>
  <c r="I51" i="329"/>
  <c r="J51" i="329"/>
  <c r="I52" i="329"/>
  <c r="J52" i="329"/>
  <c r="R52" i="329"/>
  <c r="I57" i="329"/>
  <c r="J57" i="329"/>
  <c r="I58" i="329"/>
  <c r="J58" i="329"/>
  <c r="I59" i="329"/>
  <c r="J59" i="329"/>
  <c r="R59" i="329"/>
  <c r="U61" i="329"/>
  <c r="R64" i="329"/>
  <c r="I24" i="330"/>
  <c r="J24" i="330"/>
  <c r="U24" i="330"/>
  <c r="R24" i="330"/>
  <c r="I39" i="330"/>
  <c r="J39" i="330"/>
  <c r="U39" i="330"/>
  <c r="R39" i="330"/>
  <c r="R40" i="330"/>
  <c r="I40" i="330"/>
  <c r="J40" i="330"/>
  <c r="U40" i="330"/>
  <c r="I62" i="330"/>
  <c r="J62" i="330"/>
  <c r="U62" i="330"/>
  <c r="R62" i="330"/>
  <c r="R71" i="330"/>
  <c r="I71" i="330"/>
  <c r="J71" i="330"/>
  <c r="U71" i="330"/>
  <c r="K73" i="331"/>
  <c r="BL29" i="331"/>
  <c r="R20" i="331"/>
  <c r="I20" i="331"/>
  <c r="J20" i="331"/>
  <c r="U20" i="331"/>
  <c r="I35" i="331"/>
  <c r="J35" i="331"/>
  <c r="U35" i="331"/>
  <c r="R35" i="331"/>
  <c r="R36" i="331"/>
  <c r="I36" i="331"/>
  <c r="J36" i="331"/>
  <c r="U36" i="331"/>
  <c r="R51" i="331"/>
  <c r="I51" i="331"/>
  <c r="J51" i="331"/>
  <c r="U51" i="331"/>
  <c r="I62" i="331"/>
  <c r="J62" i="331"/>
  <c r="U62" i="331"/>
  <c r="R62" i="331"/>
  <c r="I14" i="332"/>
  <c r="J14" i="332"/>
  <c r="U14" i="332"/>
  <c r="R14" i="332"/>
  <c r="U22" i="328"/>
  <c r="U44" i="328"/>
  <c r="U55" i="328"/>
  <c r="U17" i="329"/>
  <c r="U22" i="329"/>
  <c r="R15" i="330"/>
  <c r="I15" i="330"/>
  <c r="J15" i="330"/>
  <c r="I56" i="330"/>
  <c r="J56" i="330"/>
  <c r="U56" i="330"/>
  <c r="R34" i="332"/>
  <c r="I34" i="332"/>
  <c r="J34" i="332"/>
  <c r="U34" i="332"/>
  <c r="U26" i="328"/>
  <c r="U32" i="328"/>
  <c r="U43" i="328"/>
  <c r="U45" i="328"/>
  <c r="U54" i="328"/>
  <c r="U56" i="328"/>
  <c r="U64" i="328"/>
  <c r="U72" i="328"/>
  <c r="U26" i="329"/>
  <c r="R66" i="329"/>
  <c r="I37" i="330"/>
  <c r="J37" i="330"/>
  <c r="U37" i="330"/>
  <c r="R37" i="330"/>
  <c r="R38" i="330"/>
  <c r="I38" i="330"/>
  <c r="J38" i="330"/>
  <c r="U38" i="330"/>
  <c r="I70" i="330"/>
  <c r="J70" i="330"/>
  <c r="U70" i="330"/>
  <c r="R70" i="330"/>
  <c r="R25" i="331"/>
  <c r="I25" i="331"/>
  <c r="J25" i="331"/>
  <c r="U25" i="331"/>
  <c r="R29" i="331"/>
  <c r="I29" i="331"/>
  <c r="J29" i="331"/>
  <c r="U29" i="331"/>
  <c r="R42" i="331"/>
  <c r="I42" i="331"/>
  <c r="J42" i="331"/>
  <c r="U42" i="331"/>
  <c r="I56" i="331"/>
  <c r="J56" i="331"/>
  <c r="U56" i="331"/>
  <c r="R56" i="331"/>
  <c r="I72" i="331"/>
  <c r="J72" i="331"/>
  <c r="U72" i="331"/>
  <c r="R72" i="331"/>
  <c r="I21" i="332"/>
  <c r="J21" i="332"/>
  <c r="U21" i="332"/>
  <c r="R58" i="334"/>
  <c r="I58" i="334"/>
  <c r="J58" i="334"/>
  <c r="U58" i="334"/>
  <c r="I50" i="335"/>
  <c r="J50" i="335"/>
  <c r="U50" i="335"/>
  <c r="R50" i="335"/>
  <c r="R68" i="328"/>
  <c r="K73" i="329"/>
  <c r="BL29" i="329"/>
  <c r="R29" i="329"/>
  <c r="I35" i="329"/>
  <c r="J35" i="329"/>
  <c r="R38" i="329"/>
  <c r="I40" i="329"/>
  <c r="J40" i="329"/>
  <c r="I46" i="329"/>
  <c r="J46" i="329"/>
  <c r="R49" i="329"/>
  <c r="R56" i="329"/>
  <c r="I72" i="329"/>
  <c r="J72" i="329"/>
  <c r="U72" i="329"/>
  <c r="U15" i="330"/>
  <c r="I22" i="330"/>
  <c r="J22" i="330"/>
  <c r="R26" i="330"/>
  <c r="R30" i="330"/>
  <c r="I30" i="330"/>
  <c r="J30" i="330"/>
  <c r="U30" i="330"/>
  <c r="U31" i="330"/>
  <c r="I35" i="330"/>
  <c r="J35" i="330"/>
  <c r="U35" i="330"/>
  <c r="R35" i="330"/>
  <c r="R36" i="330"/>
  <c r="I36" i="330"/>
  <c r="J36" i="330"/>
  <c r="U36" i="330"/>
  <c r="R45" i="330"/>
  <c r="I60" i="330"/>
  <c r="J60" i="330"/>
  <c r="R64" i="330"/>
  <c r="R17" i="331"/>
  <c r="I17" i="331"/>
  <c r="J17" i="331"/>
  <c r="I24" i="331"/>
  <c r="J24" i="331"/>
  <c r="U24" i="331"/>
  <c r="R24" i="331"/>
  <c r="R34" i="331"/>
  <c r="I34" i="331"/>
  <c r="J34" i="331"/>
  <c r="U34" i="331"/>
  <c r="I41" i="331"/>
  <c r="J41" i="331"/>
  <c r="U41" i="331"/>
  <c r="R41" i="331"/>
  <c r="R55" i="331"/>
  <c r="I55" i="331"/>
  <c r="J55" i="331"/>
  <c r="R60" i="331"/>
  <c r="I60" i="331"/>
  <c r="J60" i="331"/>
  <c r="R66" i="331"/>
  <c r="I66" i="331"/>
  <c r="J66" i="331"/>
  <c r="U66" i="331"/>
  <c r="F73" i="332"/>
  <c r="U17" i="332"/>
  <c r="I63" i="332"/>
  <c r="J63" i="332"/>
  <c r="U63" i="332"/>
  <c r="R63" i="332"/>
  <c r="I48" i="333"/>
  <c r="J48" i="333"/>
  <c r="U48" i="333"/>
  <c r="R48" i="333"/>
  <c r="I45" i="331"/>
  <c r="J45" i="331"/>
  <c r="U45" i="331"/>
  <c r="R45" i="331"/>
  <c r="U42" i="337"/>
  <c r="R42" i="337"/>
  <c r="I42" i="337"/>
  <c r="J42" i="337"/>
  <c r="U14" i="328"/>
  <c r="U24" i="328"/>
  <c r="I30" i="329"/>
  <c r="J30" i="329"/>
  <c r="R32" i="329"/>
  <c r="I41" i="329"/>
  <c r="J41" i="329"/>
  <c r="R51" i="329"/>
  <c r="I54" i="329"/>
  <c r="J54" i="329"/>
  <c r="R58" i="329"/>
  <c r="I62" i="329"/>
  <c r="J62" i="329"/>
  <c r="U65" i="329"/>
  <c r="U67" i="329"/>
  <c r="R34" i="330"/>
  <c r="I34" i="330"/>
  <c r="J34" i="330"/>
  <c r="U34" i="330"/>
  <c r="R68" i="330"/>
  <c r="I68" i="330"/>
  <c r="J68" i="330"/>
  <c r="U44" i="331"/>
  <c r="I54" i="331"/>
  <c r="J54" i="331"/>
  <c r="U54" i="331"/>
  <c r="R54" i="331"/>
  <c r="U68" i="331"/>
  <c r="R71" i="331"/>
  <c r="I71" i="331"/>
  <c r="J71" i="331"/>
  <c r="U71" i="331"/>
  <c r="R20" i="332"/>
  <c r="I20" i="332"/>
  <c r="J20" i="332"/>
  <c r="U20" i="332"/>
  <c r="I62" i="332"/>
  <c r="J62" i="332"/>
  <c r="R62" i="332"/>
  <c r="U62" i="332"/>
  <c r="R13" i="328"/>
  <c r="R13" i="329"/>
  <c r="R28" i="329"/>
  <c r="R39" i="329"/>
  <c r="R42" i="329"/>
  <c r="I42" i="329"/>
  <c r="J42" i="329"/>
  <c r="U49" i="329"/>
  <c r="R20" i="330"/>
  <c r="I20" i="330"/>
  <c r="J20" i="330"/>
  <c r="U20" i="330"/>
  <c r="R29" i="330"/>
  <c r="I29" i="330"/>
  <c r="J29" i="330"/>
  <c r="U29" i="330"/>
  <c r="I32" i="330"/>
  <c r="J32" i="330"/>
  <c r="U32" i="330"/>
  <c r="U42" i="330"/>
  <c r="U44" i="330"/>
  <c r="I53" i="330"/>
  <c r="J53" i="330"/>
  <c r="I54" i="330"/>
  <c r="J54" i="330"/>
  <c r="U54" i="330"/>
  <c r="R58" i="330"/>
  <c r="I58" i="330"/>
  <c r="J58" i="330"/>
  <c r="U58" i="330"/>
  <c r="R15" i="331"/>
  <c r="I15" i="331"/>
  <c r="J15" i="331"/>
  <c r="U15" i="331"/>
  <c r="R22" i="331"/>
  <c r="I22" i="331"/>
  <c r="J22" i="331"/>
  <c r="R28" i="331"/>
  <c r="I28" i="331"/>
  <c r="J28" i="331"/>
  <c r="U28" i="331"/>
  <c r="I39" i="331"/>
  <c r="J39" i="331"/>
  <c r="U39" i="331"/>
  <c r="R39" i="331"/>
  <c r="R40" i="331"/>
  <c r="I40" i="331"/>
  <c r="J40" i="331"/>
  <c r="U40" i="331"/>
  <c r="R53" i="331"/>
  <c r="I53" i="331"/>
  <c r="J53" i="331"/>
  <c r="I70" i="331"/>
  <c r="J70" i="331"/>
  <c r="U70" i="331"/>
  <c r="R70" i="331"/>
  <c r="R21" i="332"/>
  <c r="I25" i="332"/>
  <c r="J25" i="332"/>
  <c r="R25" i="332"/>
  <c r="I35" i="332"/>
  <c r="J35" i="332"/>
  <c r="R35" i="332"/>
  <c r="U35" i="332"/>
  <c r="R30" i="332"/>
  <c r="I30" i="332"/>
  <c r="J30" i="332"/>
  <c r="U30" i="332"/>
  <c r="U43" i="332"/>
  <c r="R61" i="332"/>
  <c r="I61" i="332"/>
  <c r="J61" i="332"/>
  <c r="U61" i="332"/>
  <c r="I65" i="332"/>
  <c r="J65" i="332"/>
  <c r="U65" i="332"/>
  <c r="R65" i="332"/>
  <c r="R23" i="333"/>
  <c r="I23" i="333"/>
  <c r="J23" i="333"/>
  <c r="U23" i="333"/>
  <c r="R51" i="333"/>
  <c r="I51" i="333"/>
  <c r="J51" i="333"/>
  <c r="U51" i="333"/>
  <c r="I57" i="333"/>
  <c r="J57" i="333"/>
  <c r="U57" i="333"/>
  <c r="R57" i="333"/>
  <c r="R66" i="333"/>
  <c r="I66" i="333"/>
  <c r="J66" i="333"/>
  <c r="U66" i="333"/>
  <c r="R20" i="334"/>
  <c r="I20" i="334"/>
  <c r="J20" i="334"/>
  <c r="U20" i="334"/>
  <c r="R29" i="334"/>
  <c r="I29" i="334"/>
  <c r="J29" i="334"/>
  <c r="U29" i="334"/>
  <c r="R34" i="334"/>
  <c r="I34" i="334"/>
  <c r="J34" i="334"/>
  <c r="U34" i="334"/>
  <c r="I35" i="334"/>
  <c r="J35" i="334"/>
  <c r="R35" i="334"/>
  <c r="R47" i="334"/>
  <c r="I47" i="334"/>
  <c r="J47" i="334"/>
  <c r="U47" i="334"/>
  <c r="I50" i="334"/>
  <c r="J50" i="334"/>
  <c r="U50" i="334"/>
  <c r="R50" i="334"/>
  <c r="R63" i="334"/>
  <c r="I63" i="334"/>
  <c r="J63" i="334"/>
  <c r="U63" i="334"/>
  <c r="I69" i="334"/>
  <c r="J69" i="334"/>
  <c r="R69" i="334"/>
  <c r="U69" i="334"/>
  <c r="R29" i="335"/>
  <c r="I29" i="335"/>
  <c r="J29" i="335"/>
  <c r="U29" i="335"/>
  <c r="R34" i="335"/>
  <c r="I34" i="335"/>
  <c r="J34" i="335"/>
  <c r="U34" i="335"/>
  <c r="R16" i="330"/>
  <c r="R21" i="330"/>
  <c r="R52" i="330"/>
  <c r="R59" i="330"/>
  <c r="R67" i="330"/>
  <c r="H13" i="331"/>
  <c r="R16" i="331"/>
  <c r="R21" i="331"/>
  <c r="R52" i="331"/>
  <c r="R59" i="331"/>
  <c r="R67" i="331"/>
  <c r="H13" i="332"/>
  <c r="R16" i="332"/>
  <c r="U26" i="332"/>
  <c r="R36" i="332"/>
  <c r="I36" i="332"/>
  <c r="J36" i="332"/>
  <c r="U36" i="332"/>
  <c r="I43" i="332"/>
  <c r="J43" i="332"/>
  <c r="I46" i="332"/>
  <c r="J46" i="332"/>
  <c r="R58" i="332"/>
  <c r="I58" i="332"/>
  <c r="J58" i="332"/>
  <c r="U58" i="332"/>
  <c r="I59" i="332"/>
  <c r="J59" i="332"/>
  <c r="R28" i="334"/>
  <c r="I28" i="334"/>
  <c r="J28" i="334"/>
  <c r="U28" i="334"/>
  <c r="I57" i="334"/>
  <c r="J57" i="334"/>
  <c r="U57" i="334"/>
  <c r="R57" i="334"/>
  <c r="R40" i="335"/>
  <c r="I40" i="335"/>
  <c r="J40" i="335"/>
  <c r="U40" i="335"/>
  <c r="I46" i="335"/>
  <c r="J46" i="335"/>
  <c r="U46" i="335"/>
  <c r="R46" i="335"/>
  <c r="R16" i="336"/>
  <c r="I16" i="336"/>
  <c r="J16" i="336"/>
  <c r="U16" i="336"/>
  <c r="U18" i="330"/>
  <c r="U23" i="330"/>
  <c r="U47" i="330"/>
  <c r="U49" i="330"/>
  <c r="U61" i="330"/>
  <c r="U69" i="330"/>
  <c r="U18" i="331"/>
  <c r="U23" i="331"/>
  <c r="U47" i="331"/>
  <c r="U49" i="331"/>
  <c r="U61" i="331"/>
  <c r="U69" i="331"/>
  <c r="U18" i="332"/>
  <c r="U31" i="332"/>
  <c r="I37" i="332"/>
  <c r="J37" i="332"/>
  <c r="R37" i="332"/>
  <c r="I57" i="332"/>
  <c r="J57" i="332"/>
  <c r="U57" i="332"/>
  <c r="R57" i="332"/>
  <c r="R20" i="333"/>
  <c r="I20" i="333"/>
  <c r="J20" i="333"/>
  <c r="U20" i="333"/>
  <c r="R30" i="333"/>
  <c r="I30" i="333"/>
  <c r="J30" i="333"/>
  <c r="U30" i="333"/>
  <c r="R47" i="333"/>
  <c r="I47" i="333"/>
  <c r="J47" i="333"/>
  <c r="U47" i="333"/>
  <c r="I50" i="333"/>
  <c r="J50" i="333"/>
  <c r="U50" i="333"/>
  <c r="R50" i="333"/>
  <c r="I62" i="333"/>
  <c r="J62" i="333"/>
  <c r="R62" i="333"/>
  <c r="I65" i="333"/>
  <c r="J65" i="333"/>
  <c r="U65" i="333"/>
  <c r="R65" i="333"/>
  <c r="I19" i="334"/>
  <c r="J19" i="334"/>
  <c r="U19" i="334"/>
  <c r="R19" i="334"/>
  <c r="I33" i="334"/>
  <c r="J33" i="334"/>
  <c r="U33" i="334"/>
  <c r="R33" i="334"/>
  <c r="I46" i="334"/>
  <c r="J46" i="334"/>
  <c r="U46" i="334"/>
  <c r="R46" i="334"/>
  <c r="I18" i="335"/>
  <c r="J18" i="335"/>
  <c r="R18" i="335"/>
  <c r="R72" i="335"/>
  <c r="I72" i="335"/>
  <c r="J72" i="335"/>
  <c r="U72" i="335"/>
  <c r="R49" i="336"/>
  <c r="I49" i="336"/>
  <c r="J49" i="336"/>
  <c r="U49" i="336"/>
  <c r="R19" i="330"/>
  <c r="R27" i="330"/>
  <c r="R33" i="330"/>
  <c r="R46" i="330"/>
  <c r="R48" i="330"/>
  <c r="R50" i="330"/>
  <c r="R57" i="330"/>
  <c r="R65" i="330"/>
  <c r="R19" i="331"/>
  <c r="R27" i="331"/>
  <c r="R33" i="331"/>
  <c r="R46" i="331"/>
  <c r="R48" i="331"/>
  <c r="R50" i="331"/>
  <c r="R57" i="331"/>
  <c r="R65" i="331"/>
  <c r="R19" i="332"/>
  <c r="R23" i="332"/>
  <c r="R33" i="332"/>
  <c r="R38" i="332"/>
  <c r="I38" i="332"/>
  <c r="J38" i="332"/>
  <c r="U38" i="332"/>
  <c r="R45" i="332"/>
  <c r="U52" i="332"/>
  <c r="U71" i="332"/>
  <c r="I19" i="333"/>
  <c r="J19" i="333"/>
  <c r="U19" i="333"/>
  <c r="R19" i="333"/>
  <c r="R29" i="333"/>
  <c r="I29" i="333"/>
  <c r="J29" i="333"/>
  <c r="U29" i="333"/>
  <c r="R34" i="333"/>
  <c r="I34" i="333"/>
  <c r="J34" i="333"/>
  <c r="U34" i="333"/>
  <c r="I35" i="333"/>
  <c r="J35" i="333"/>
  <c r="R35" i="333"/>
  <c r="R36" i="333"/>
  <c r="I36" i="333"/>
  <c r="J36" i="333"/>
  <c r="U36" i="333"/>
  <c r="I37" i="333"/>
  <c r="J37" i="333"/>
  <c r="R37" i="333"/>
  <c r="R38" i="333"/>
  <c r="I38" i="333"/>
  <c r="J38" i="333"/>
  <c r="U38" i="333"/>
  <c r="I39" i="333"/>
  <c r="J39" i="333"/>
  <c r="R39" i="333"/>
  <c r="R40" i="333"/>
  <c r="I40" i="333"/>
  <c r="J40" i="333"/>
  <c r="U40" i="333"/>
  <c r="I41" i="333"/>
  <c r="J41" i="333"/>
  <c r="R41" i="333"/>
  <c r="I70" i="333"/>
  <c r="J70" i="333"/>
  <c r="R70" i="333"/>
  <c r="I24" i="334"/>
  <c r="J24" i="334"/>
  <c r="R24" i="334"/>
  <c r="I27" i="334"/>
  <c r="J27" i="334"/>
  <c r="U27" i="334"/>
  <c r="R27" i="334"/>
  <c r="R49" i="334"/>
  <c r="I49" i="334"/>
  <c r="J49" i="334"/>
  <c r="U49" i="334"/>
  <c r="I61" i="334"/>
  <c r="J61" i="334"/>
  <c r="R61" i="334"/>
  <c r="R66" i="334"/>
  <c r="I66" i="334"/>
  <c r="J66" i="334"/>
  <c r="U66" i="334"/>
  <c r="I24" i="335"/>
  <c r="J24" i="335"/>
  <c r="R24" i="335"/>
  <c r="U24" i="335"/>
  <c r="I25" i="335"/>
  <c r="J25" i="335"/>
  <c r="U25" i="335"/>
  <c r="R25" i="335"/>
  <c r="R38" i="335"/>
  <c r="I38" i="335"/>
  <c r="J38" i="335"/>
  <c r="U38" i="335"/>
  <c r="R58" i="335"/>
  <c r="I58" i="335"/>
  <c r="J58" i="335"/>
  <c r="U58" i="335"/>
  <c r="U16" i="330"/>
  <c r="U21" i="330"/>
  <c r="U52" i="330"/>
  <c r="U59" i="330"/>
  <c r="U67" i="330"/>
  <c r="U16" i="331"/>
  <c r="U21" i="331"/>
  <c r="U52" i="331"/>
  <c r="U59" i="331"/>
  <c r="U67" i="331"/>
  <c r="K73" i="332"/>
  <c r="BL29" i="332"/>
  <c r="U16" i="332"/>
  <c r="R28" i="332"/>
  <c r="I28" i="332"/>
  <c r="J28" i="332"/>
  <c r="U28" i="332"/>
  <c r="I39" i="332"/>
  <c r="J39" i="332"/>
  <c r="R39" i="332"/>
  <c r="U48" i="332"/>
  <c r="R48" i="332"/>
  <c r="U67" i="332"/>
  <c r="F73" i="333"/>
  <c r="H13" i="333"/>
  <c r="I14" i="333"/>
  <c r="J14" i="333"/>
  <c r="R14" i="333"/>
  <c r="R28" i="333"/>
  <c r="I28" i="333"/>
  <c r="J28" i="333"/>
  <c r="U28" i="333"/>
  <c r="I46" i="333"/>
  <c r="J46" i="333"/>
  <c r="U46" i="333"/>
  <c r="R46" i="333"/>
  <c r="R61" i="333"/>
  <c r="I61" i="333"/>
  <c r="J61" i="333"/>
  <c r="U61" i="333"/>
  <c r="R18" i="334"/>
  <c r="I18" i="334"/>
  <c r="J18" i="334"/>
  <c r="U18" i="334"/>
  <c r="U35" i="334"/>
  <c r="U52" i="334"/>
  <c r="R52" i="334"/>
  <c r="I14" i="335"/>
  <c r="J14" i="335"/>
  <c r="U14" i="335"/>
  <c r="U75" i="335"/>
  <c r="R14" i="335"/>
  <c r="I22" i="336"/>
  <c r="J22" i="336"/>
  <c r="U22" i="336"/>
  <c r="R22" i="336"/>
  <c r="R40" i="332"/>
  <c r="I40" i="332"/>
  <c r="J40" i="332"/>
  <c r="U40" i="332"/>
  <c r="R46" i="332"/>
  <c r="I70" i="332"/>
  <c r="J70" i="332"/>
  <c r="R70" i="332"/>
  <c r="K73" i="333"/>
  <c r="BL29" i="333"/>
  <c r="R18" i="333"/>
  <c r="I18" i="333"/>
  <c r="J18" i="333"/>
  <c r="U18" i="333"/>
  <c r="I33" i="333"/>
  <c r="J33" i="333"/>
  <c r="U33" i="333"/>
  <c r="R33" i="333"/>
  <c r="R49" i="333"/>
  <c r="I49" i="333"/>
  <c r="J49" i="333"/>
  <c r="U49" i="333"/>
  <c r="R69" i="333"/>
  <c r="I69" i="333"/>
  <c r="J69" i="333"/>
  <c r="U69" i="333"/>
  <c r="H73" i="334"/>
  <c r="R13" i="334"/>
  <c r="I13" i="334"/>
  <c r="U13" i="334"/>
  <c r="I14" i="334"/>
  <c r="J14" i="334"/>
  <c r="R14" i="334"/>
  <c r="R23" i="334"/>
  <c r="I23" i="334"/>
  <c r="J23" i="334"/>
  <c r="U23" i="334"/>
  <c r="R40" i="334"/>
  <c r="I40" i="334"/>
  <c r="J40" i="334"/>
  <c r="U40" i="334"/>
  <c r="I41" i="334"/>
  <c r="J41" i="334"/>
  <c r="R41" i="334"/>
  <c r="I48" i="334"/>
  <c r="J48" i="334"/>
  <c r="U48" i="334"/>
  <c r="R48" i="334"/>
  <c r="I52" i="334"/>
  <c r="J52" i="334"/>
  <c r="U65" i="334"/>
  <c r="R65" i="334"/>
  <c r="I65" i="334"/>
  <c r="J65" i="334"/>
  <c r="I71" i="334"/>
  <c r="J71" i="334"/>
  <c r="U71" i="334"/>
  <c r="R71" i="334"/>
  <c r="BP29" i="335"/>
  <c r="AA29" i="335"/>
  <c r="AR29" i="335"/>
  <c r="BD29" i="335"/>
  <c r="R36" i="335"/>
  <c r="I36" i="335"/>
  <c r="J36" i="335"/>
  <c r="U36" i="335"/>
  <c r="U43" i="335"/>
  <c r="I43" i="335"/>
  <c r="J43" i="335"/>
  <c r="R43" i="335"/>
  <c r="R29" i="332"/>
  <c r="I29" i="332"/>
  <c r="J29" i="332"/>
  <c r="U29" i="332"/>
  <c r="I41" i="332"/>
  <c r="J41" i="332"/>
  <c r="R41" i="332"/>
  <c r="U50" i="332"/>
  <c r="R50" i="332"/>
  <c r="R51" i="332"/>
  <c r="I51" i="332"/>
  <c r="J51" i="332"/>
  <c r="U51" i="332"/>
  <c r="U59" i="332"/>
  <c r="R69" i="332"/>
  <c r="I69" i="332"/>
  <c r="J69" i="332"/>
  <c r="U69" i="332"/>
  <c r="I24" i="333"/>
  <c r="J24" i="333"/>
  <c r="R24" i="333"/>
  <c r="I27" i="333"/>
  <c r="J27" i="333"/>
  <c r="U27" i="333"/>
  <c r="R27" i="333"/>
  <c r="R58" i="333"/>
  <c r="I58" i="333"/>
  <c r="J58" i="333"/>
  <c r="U58" i="333"/>
  <c r="K73" i="334"/>
  <c r="BL29" i="334"/>
  <c r="R38" i="334"/>
  <c r="I38" i="334"/>
  <c r="J38" i="334"/>
  <c r="U38" i="334"/>
  <c r="I39" i="334"/>
  <c r="J39" i="334"/>
  <c r="R39" i="334"/>
  <c r="R51" i="334"/>
  <c r="I51" i="334"/>
  <c r="J51" i="334"/>
  <c r="U51" i="334"/>
  <c r="I70" i="334"/>
  <c r="J70" i="334"/>
  <c r="U70" i="334"/>
  <c r="R70" i="334"/>
  <c r="U18" i="335"/>
  <c r="R20" i="335"/>
  <c r="I20" i="335"/>
  <c r="J20" i="335"/>
  <c r="U20" i="335"/>
  <c r="U25" i="333"/>
  <c r="U31" i="333"/>
  <c r="U42" i="333"/>
  <c r="U63" i="333"/>
  <c r="U71" i="333"/>
  <c r="U15" i="334"/>
  <c r="U25" i="334"/>
  <c r="U31" i="334"/>
  <c r="U42" i="334"/>
  <c r="F73" i="334"/>
  <c r="U19" i="335"/>
  <c r="R19" i="335"/>
  <c r="R66" i="335"/>
  <c r="I66" i="335"/>
  <c r="J66" i="335"/>
  <c r="U71" i="335"/>
  <c r="R71" i="335"/>
  <c r="I71" i="335"/>
  <c r="J71" i="335"/>
  <c r="R47" i="336"/>
  <c r="I47" i="336"/>
  <c r="J47" i="336"/>
  <c r="I37" i="340"/>
  <c r="J37" i="340"/>
  <c r="U37" i="340"/>
  <c r="R37" i="340"/>
  <c r="I64" i="340"/>
  <c r="J64" i="340"/>
  <c r="U64" i="340"/>
  <c r="R64" i="340"/>
  <c r="R68" i="340"/>
  <c r="I68" i="340"/>
  <c r="J68" i="340"/>
  <c r="U68" i="340"/>
  <c r="BD29" i="342"/>
  <c r="AA29" i="342"/>
  <c r="AR29" i="342"/>
  <c r="BP29" i="342"/>
  <c r="R16" i="333"/>
  <c r="R21" i="333"/>
  <c r="R52" i="333"/>
  <c r="R59" i="333"/>
  <c r="R67" i="333"/>
  <c r="R16" i="334"/>
  <c r="R21" i="334"/>
  <c r="U59" i="334"/>
  <c r="R64" i="334"/>
  <c r="I68" i="334"/>
  <c r="J68" i="334"/>
  <c r="I72" i="334"/>
  <c r="J72" i="334"/>
  <c r="U16" i="335"/>
  <c r="I19" i="335"/>
  <c r="J19" i="335"/>
  <c r="I48" i="335"/>
  <c r="J48" i="335"/>
  <c r="U48" i="335"/>
  <c r="R48" i="335"/>
  <c r="I14" i="336"/>
  <c r="J14" i="336"/>
  <c r="U14" i="336"/>
  <c r="U75" i="336"/>
  <c r="R14" i="336"/>
  <c r="R36" i="338"/>
  <c r="I36" i="338"/>
  <c r="J36" i="338"/>
  <c r="U36" i="338"/>
  <c r="I62" i="338"/>
  <c r="J62" i="338"/>
  <c r="R62" i="338"/>
  <c r="U62" i="338"/>
  <c r="F73" i="335"/>
  <c r="I57" i="335"/>
  <c r="J57" i="335"/>
  <c r="U57" i="335"/>
  <c r="R57" i="335"/>
  <c r="R64" i="335"/>
  <c r="I64" i="335"/>
  <c r="J64" i="335"/>
  <c r="U64" i="335"/>
  <c r="I65" i="335"/>
  <c r="J65" i="335"/>
  <c r="U65" i="335"/>
  <c r="R65" i="335"/>
  <c r="R69" i="335"/>
  <c r="I69" i="335"/>
  <c r="J69" i="335"/>
  <c r="U69" i="335"/>
  <c r="U70" i="335"/>
  <c r="R70" i="335"/>
  <c r="R24" i="336"/>
  <c r="I24" i="336"/>
  <c r="J24" i="336"/>
  <c r="U24" i="336"/>
  <c r="I52" i="336"/>
  <c r="J52" i="336"/>
  <c r="U52" i="336"/>
  <c r="R52" i="336"/>
  <c r="U43" i="334"/>
  <c r="U45" i="334"/>
  <c r="U54" i="334"/>
  <c r="U56" i="334"/>
  <c r="R13" i="335"/>
  <c r="H73" i="335"/>
  <c r="I23" i="335"/>
  <c r="J23" i="335"/>
  <c r="U23" i="335"/>
  <c r="R30" i="335"/>
  <c r="I30" i="335"/>
  <c r="J30" i="335"/>
  <c r="R32" i="335"/>
  <c r="R47" i="335"/>
  <c r="I47" i="335"/>
  <c r="J47" i="335"/>
  <c r="U47" i="335"/>
  <c r="R23" i="336"/>
  <c r="I23" i="336"/>
  <c r="J23" i="336"/>
  <c r="I27" i="336"/>
  <c r="J27" i="336"/>
  <c r="R27" i="336"/>
  <c r="U27" i="336"/>
  <c r="R51" i="336"/>
  <c r="U51" i="336"/>
  <c r="U16" i="337"/>
  <c r="R16" i="337"/>
  <c r="I16" i="337"/>
  <c r="J16" i="337"/>
  <c r="R68" i="333"/>
  <c r="R17" i="334"/>
  <c r="R22" i="334"/>
  <c r="R44" i="334"/>
  <c r="R53" i="334"/>
  <c r="R55" i="334"/>
  <c r="I59" i="334"/>
  <c r="J59" i="334"/>
  <c r="R62" i="334"/>
  <c r="I13" i="335"/>
  <c r="R15" i="335"/>
  <c r="R51" i="335"/>
  <c r="I51" i="335"/>
  <c r="J51" i="335"/>
  <c r="I54" i="335"/>
  <c r="J54" i="335"/>
  <c r="U54" i="335"/>
  <c r="I56" i="335"/>
  <c r="J56" i="335"/>
  <c r="U56" i="335"/>
  <c r="U66" i="335"/>
  <c r="R24" i="337"/>
  <c r="I24" i="337"/>
  <c r="J24" i="337"/>
  <c r="U24" i="337"/>
  <c r="U27" i="335"/>
  <c r="R27" i="335"/>
  <c r="U33" i="335"/>
  <c r="R33" i="335"/>
  <c r="I35" i="335"/>
  <c r="J35" i="335"/>
  <c r="U35" i="335"/>
  <c r="R35" i="335"/>
  <c r="I37" i="335"/>
  <c r="J37" i="335"/>
  <c r="U37" i="335"/>
  <c r="R37" i="335"/>
  <c r="I39" i="335"/>
  <c r="J39" i="335"/>
  <c r="U39" i="335"/>
  <c r="R39" i="335"/>
  <c r="I41" i="335"/>
  <c r="J41" i="335"/>
  <c r="U41" i="335"/>
  <c r="R41" i="335"/>
  <c r="I67" i="335"/>
  <c r="J67" i="335"/>
  <c r="U67" i="335"/>
  <c r="U62" i="334"/>
  <c r="R28" i="335"/>
  <c r="I28" i="335"/>
  <c r="J28" i="335"/>
  <c r="I45" i="335"/>
  <c r="J45" i="335"/>
  <c r="U45" i="335"/>
  <c r="R49" i="335"/>
  <c r="I49" i="335"/>
  <c r="J49" i="335"/>
  <c r="U49" i="335"/>
  <c r="R54" i="335"/>
  <c r="R56" i="335"/>
  <c r="R61" i="335"/>
  <c r="I61" i="335"/>
  <c r="J61" i="335"/>
  <c r="U21" i="336"/>
  <c r="R21" i="336"/>
  <c r="U34" i="336"/>
  <c r="R34" i="336"/>
  <c r="I34" i="336"/>
  <c r="J34" i="336"/>
  <c r="R61" i="336"/>
  <c r="I61" i="336"/>
  <c r="J61" i="336"/>
  <c r="U61" i="336"/>
  <c r="R63" i="335"/>
  <c r="F73" i="336"/>
  <c r="R32" i="336"/>
  <c r="U32" i="336"/>
  <c r="I33" i="336"/>
  <c r="J33" i="336"/>
  <c r="R33" i="336"/>
  <c r="U38" i="336"/>
  <c r="U65" i="336"/>
  <c r="I65" i="336"/>
  <c r="J65" i="336"/>
  <c r="R14" i="337"/>
  <c r="I14" i="337"/>
  <c r="J14" i="337"/>
  <c r="U14" i="337"/>
  <c r="U75" i="337"/>
  <c r="R56" i="337"/>
  <c r="U56" i="337"/>
  <c r="I56" i="337"/>
  <c r="J56" i="337"/>
  <c r="R34" i="338"/>
  <c r="U34" i="338"/>
  <c r="I34" i="338"/>
  <c r="J34" i="338"/>
  <c r="I41" i="338"/>
  <c r="J41" i="338"/>
  <c r="R41" i="338"/>
  <c r="U41" i="338"/>
  <c r="I60" i="338"/>
  <c r="J60" i="338"/>
  <c r="R60" i="338"/>
  <c r="U60" i="338"/>
  <c r="R60" i="335"/>
  <c r="U62" i="335"/>
  <c r="H73" i="336"/>
  <c r="I17" i="336"/>
  <c r="J17" i="336"/>
  <c r="U17" i="336"/>
  <c r="U18" i="336"/>
  <c r="U28" i="336"/>
  <c r="I29" i="336"/>
  <c r="J29" i="336"/>
  <c r="U31" i="336"/>
  <c r="R31" i="336"/>
  <c r="I32" i="336"/>
  <c r="J32" i="336"/>
  <c r="I35" i="336"/>
  <c r="J35" i="336"/>
  <c r="U71" i="336"/>
  <c r="I71" i="336"/>
  <c r="J71" i="336"/>
  <c r="U25" i="337"/>
  <c r="R25" i="337"/>
  <c r="I25" i="337"/>
  <c r="J25" i="337"/>
  <c r="U59" i="337"/>
  <c r="R59" i="337"/>
  <c r="I59" i="337"/>
  <c r="J59" i="337"/>
  <c r="R65" i="337"/>
  <c r="I65" i="337"/>
  <c r="J65" i="337"/>
  <c r="U65" i="337"/>
  <c r="U52" i="335"/>
  <c r="U59" i="335"/>
  <c r="R26" i="336"/>
  <c r="U26" i="336"/>
  <c r="I37" i="336"/>
  <c r="J37" i="336"/>
  <c r="U37" i="336"/>
  <c r="R43" i="336"/>
  <c r="U43" i="336"/>
  <c r="I44" i="336"/>
  <c r="J44" i="336"/>
  <c r="U44" i="336"/>
  <c r="R45" i="336"/>
  <c r="U45" i="336"/>
  <c r="I60" i="336"/>
  <c r="J60" i="336"/>
  <c r="U60" i="336"/>
  <c r="U63" i="336"/>
  <c r="R63" i="336"/>
  <c r="U69" i="336"/>
  <c r="R69" i="336"/>
  <c r="I69" i="336"/>
  <c r="J69" i="336"/>
  <c r="R70" i="336"/>
  <c r="I70" i="336"/>
  <c r="J70" i="336"/>
  <c r="I21" i="337"/>
  <c r="J21" i="337"/>
  <c r="U21" i="337"/>
  <c r="R39" i="337"/>
  <c r="I39" i="337"/>
  <c r="J39" i="337"/>
  <c r="U39" i="337"/>
  <c r="R41" i="337"/>
  <c r="I41" i="337"/>
  <c r="J41" i="337"/>
  <c r="U41" i="337"/>
  <c r="I55" i="337"/>
  <c r="J55" i="337"/>
  <c r="U55" i="337"/>
  <c r="R55" i="337"/>
  <c r="R14" i="338"/>
  <c r="I14" i="338"/>
  <c r="J14" i="338"/>
  <c r="U14" i="338"/>
  <c r="U33" i="338"/>
  <c r="R33" i="338"/>
  <c r="I33" i="338"/>
  <c r="J33" i="338"/>
  <c r="I68" i="335"/>
  <c r="J68" i="335"/>
  <c r="U68" i="335"/>
  <c r="J13" i="336"/>
  <c r="I18" i="336"/>
  <c r="J18" i="336"/>
  <c r="I25" i="336"/>
  <c r="J25" i="336"/>
  <c r="I26" i="336"/>
  <c r="J26" i="336"/>
  <c r="I36" i="336"/>
  <c r="J36" i="336"/>
  <c r="I39" i="336"/>
  <c r="J39" i="336"/>
  <c r="U39" i="336"/>
  <c r="U42" i="336"/>
  <c r="R42" i="336"/>
  <c r="I43" i="336"/>
  <c r="J43" i="336"/>
  <c r="I45" i="336"/>
  <c r="J45" i="336"/>
  <c r="I62" i="336"/>
  <c r="J62" i="336"/>
  <c r="U62" i="336"/>
  <c r="I63" i="336"/>
  <c r="J63" i="336"/>
  <c r="R65" i="336"/>
  <c r="K73" i="337"/>
  <c r="BL29" i="337"/>
  <c r="R37" i="337"/>
  <c r="I37" i="337"/>
  <c r="J37" i="337"/>
  <c r="I58" i="337"/>
  <c r="J58" i="337"/>
  <c r="R58" i="337"/>
  <c r="U58" i="337"/>
  <c r="U63" i="337"/>
  <c r="R63" i="337"/>
  <c r="I63" i="337"/>
  <c r="J63" i="337"/>
  <c r="U60" i="335"/>
  <c r="I63" i="335"/>
  <c r="J63" i="335"/>
  <c r="K73" i="336"/>
  <c r="BL29" i="336"/>
  <c r="U33" i="336"/>
  <c r="R35" i="336"/>
  <c r="I38" i="336"/>
  <c r="J38" i="336"/>
  <c r="I41" i="336"/>
  <c r="J41" i="336"/>
  <c r="U41" i="336"/>
  <c r="I42" i="336"/>
  <c r="J42" i="336"/>
  <c r="I58" i="336"/>
  <c r="J58" i="336"/>
  <c r="U68" i="336"/>
  <c r="R68" i="336"/>
  <c r="R71" i="336"/>
  <c r="R70" i="337"/>
  <c r="I70" i="337"/>
  <c r="J70" i="337"/>
  <c r="U70" i="337"/>
  <c r="R24" i="338"/>
  <c r="I24" i="338"/>
  <c r="J24" i="338"/>
  <c r="U24" i="338"/>
  <c r="R43" i="338"/>
  <c r="I43" i="338"/>
  <c r="J43" i="338"/>
  <c r="U43" i="338"/>
  <c r="I19" i="336"/>
  <c r="J19" i="336"/>
  <c r="R19" i="336"/>
  <c r="R37" i="336"/>
  <c r="I53" i="336"/>
  <c r="J53" i="336"/>
  <c r="U53" i="336"/>
  <c r="R54" i="336"/>
  <c r="U54" i="336"/>
  <c r="I55" i="336"/>
  <c r="J55" i="336"/>
  <c r="U55" i="336"/>
  <c r="R56" i="336"/>
  <c r="U56" i="336"/>
  <c r="I67" i="336"/>
  <c r="J67" i="336"/>
  <c r="U67" i="336"/>
  <c r="R67" i="336"/>
  <c r="R21" i="337"/>
  <c r="R35" i="337"/>
  <c r="I35" i="337"/>
  <c r="J35" i="337"/>
  <c r="U35" i="337"/>
  <c r="U49" i="337"/>
  <c r="R49" i="337"/>
  <c r="I49" i="337"/>
  <c r="J49" i="337"/>
  <c r="I57" i="337"/>
  <c r="J57" i="337"/>
  <c r="U57" i="337"/>
  <c r="R57" i="337"/>
  <c r="R62" i="337"/>
  <c r="I62" i="337"/>
  <c r="J62" i="337"/>
  <c r="U62" i="337"/>
  <c r="I30" i="337"/>
  <c r="J30" i="337"/>
  <c r="R30" i="337"/>
  <c r="I36" i="337"/>
  <c r="J36" i="337"/>
  <c r="R36" i="337"/>
  <c r="I61" i="337"/>
  <c r="J61" i="337"/>
  <c r="U61" i="337"/>
  <c r="R61" i="337"/>
  <c r="I31" i="338"/>
  <c r="J31" i="338"/>
  <c r="U31" i="338"/>
  <c r="I32" i="338"/>
  <c r="J32" i="338"/>
  <c r="U32" i="338"/>
  <c r="R32" i="338"/>
  <c r="I42" i="338"/>
  <c r="J42" i="338"/>
  <c r="U42" i="338"/>
  <c r="R42" i="338"/>
  <c r="U46" i="338"/>
  <c r="I46" i="338"/>
  <c r="J46" i="338"/>
  <c r="U48" i="338"/>
  <c r="R48" i="338"/>
  <c r="R58" i="338"/>
  <c r="I58" i="338"/>
  <c r="J58" i="338"/>
  <c r="U58" i="338"/>
  <c r="R66" i="338"/>
  <c r="I66" i="338"/>
  <c r="J66" i="338"/>
  <c r="U66" i="338"/>
  <c r="R71" i="339"/>
  <c r="I71" i="339"/>
  <c r="J71" i="339"/>
  <c r="U71" i="339"/>
  <c r="I32" i="340"/>
  <c r="J32" i="340"/>
  <c r="U32" i="340"/>
  <c r="R32" i="340"/>
  <c r="R46" i="336"/>
  <c r="R48" i="336"/>
  <c r="R50" i="336"/>
  <c r="R57" i="336"/>
  <c r="I43" i="337"/>
  <c r="J43" i="337"/>
  <c r="U45" i="337"/>
  <c r="R47" i="337"/>
  <c r="U52" i="337"/>
  <c r="I48" i="338"/>
  <c r="J48" i="338"/>
  <c r="R38" i="339"/>
  <c r="I38" i="339"/>
  <c r="J38" i="339"/>
  <c r="U38" i="339"/>
  <c r="I28" i="337"/>
  <c r="J28" i="337"/>
  <c r="R28" i="337"/>
  <c r="I51" i="337"/>
  <c r="J51" i="337"/>
  <c r="R51" i="337"/>
  <c r="R36" i="339"/>
  <c r="I36" i="339"/>
  <c r="J36" i="339"/>
  <c r="U36" i="339"/>
  <c r="I38" i="337"/>
  <c r="J38" i="337"/>
  <c r="R38" i="337"/>
  <c r="I52" i="337"/>
  <c r="J52" i="337"/>
  <c r="F73" i="338"/>
  <c r="R28" i="338"/>
  <c r="I28" i="338"/>
  <c r="J28" i="338"/>
  <c r="U28" i="338"/>
  <c r="R46" i="338"/>
  <c r="U65" i="338"/>
  <c r="R65" i="338"/>
  <c r="I65" i="338"/>
  <c r="J65" i="338"/>
  <c r="R28" i="339"/>
  <c r="I28" i="339"/>
  <c r="J28" i="339"/>
  <c r="U28" i="339"/>
  <c r="U46" i="336"/>
  <c r="U48" i="336"/>
  <c r="U50" i="336"/>
  <c r="U57" i="336"/>
  <c r="I66" i="336"/>
  <c r="J66" i="336"/>
  <c r="R66" i="336"/>
  <c r="I13" i="337"/>
  <c r="H73" i="337"/>
  <c r="R13" i="337"/>
  <c r="I19" i="337"/>
  <c r="J19" i="337"/>
  <c r="I20" i="337"/>
  <c r="J20" i="337"/>
  <c r="R20" i="337"/>
  <c r="I45" i="337"/>
  <c r="J45" i="337"/>
  <c r="F73" i="337"/>
  <c r="H73" i="338"/>
  <c r="I13" i="338"/>
  <c r="R13" i="338"/>
  <c r="I15" i="338"/>
  <c r="J15" i="338"/>
  <c r="R27" i="338"/>
  <c r="I27" i="338"/>
  <c r="J27" i="338"/>
  <c r="U27" i="338"/>
  <c r="R31" i="338"/>
  <c r="I39" i="338"/>
  <c r="J39" i="338"/>
  <c r="R39" i="338"/>
  <c r="U39" i="338"/>
  <c r="R40" i="338"/>
  <c r="I40" i="338"/>
  <c r="J40" i="338"/>
  <c r="U40" i="338"/>
  <c r="I53" i="338"/>
  <c r="J53" i="338"/>
  <c r="R53" i="338"/>
  <c r="I72" i="336"/>
  <c r="J72" i="336"/>
  <c r="R17" i="337"/>
  <c r="R27" i="337"/>
  <c r="I29" i="337"/>
  <c r="J29" i="337"/>
  <c r="R29" i="337"/>
  <c r="U30" i="337"/>
  <c r="I32" i="337"/>
  <c r="J32" i="337"/>
  <c r="I33" i="337"/>
  <c r="J33" i="337"/>
  <c r="I34" i="337"/>
  <c r="J34" i="337"/>
  <c r="R34" i="337"/>
  <c r="U36" i="337"/>
  <c r="I47" i="337"/>
  <c r="J47" i="337"/>
  <c r="R50" i="337"/>
  <c r="K73" i="338"/>
  <c r="BL29" i="338"/>
  <c r="I20" i="338"/>
  <c r="J20" i="338"/>
  <c r="R20" i="338"/>
  <c r="I23" i="338"/>
  <c r="J23" i="338"/>
  <c r="U23" i="338"/>
  <c r="R23" i="338"/>
  <c r="I25" i="338"/>
  <c r="J25" i="338"/>
  <c r="I37" i="338"/>
  <c r="J37" i="338"/>
  <c r="R37" i="338"/>
  <c r="U37" i="338"/>
  <c r="R51" i="338"/>
  <c r="I51" i="338"/>
  <c r="J51" i="338"/>
  <c r="U51" i="338"/>
  <c r="I63" i="338"/>
  <c r="J63" i="338"/>
  <c r="U63" i="338"/>
  <c r="R63" i="338"/>
  <c r="I71" i="338"/>
  <c r="J71" i="338"/>
  <c r="U71" i="338"/>
  <c r="R71" i="338"/>
  <c r="I15" i="337"/>
  <c r="J15" i="337"/>
  <c r="R18" i="337"/>
  <c r="I40" i="337"/>
  <c r="J40" i="337"/>
  <c r="R40" i="337"/>
  <c r="U43" i="337"/>
  <c r="R44" i="337"/>
  <c r="I54" i="337"/>
  <c r="J54" i="337"/>
  <c r="I66" i="337"/>
  <c r="J66" i="337"/>
  <c r="R66" i="337"/>
  <c r="I69" i="337"/>
  <c r="J69" i="337"/>
  <c r="U69" i="337"/>
  <c r="R69" i="337"/>
  <c r="I71" i="337"/>
  <c r="J71" i="337"/>
  <c r="I18" i="338"/>
  <c r="J18" i="338"/>
  <c r="U18" i="338"/>
  <c r="R18" i="338"/>
  <c r="R19" i="338"/>
  <c r="I19" i="338"/>
  <c r="J19" i="338"/>
  <c r="U19" i="338"/>
  <c r="I70" i="338"/>
  <c r="J70" i="338"/>
  <c r="R70" i="338"/>
  <c r="U70" i="338"/>
  <c r="U35" i="338"/>
  <c r="U50" i="338"/>
  <c r="R50" i="338"/>
  <c r="U57" i="338"/>
  <c r="R57" i="338"/>
  <c r="R68" i="338"/>
  <c r="U27" i="339"/>
  <c r="R27" i="339"/>
  <c r="R34" i="339"/>
  <c r="I34" i="339"/>
  <c r="J34" i="339"/>
  <c r="U34" i="339"/>
  <c r="U60" i="337"/>
  <c r="U68" i="337"/>
  <c r="U17" i="338"/>
  <c r="U75" i="338"/>
  <c r="U22" i="338"/>
  <c r="R29" i="338"/>
  <c r="U29" i="338"/>
  <c r="I57" i="338"/>
  <c r="J57" i="338"/>
  <c r="U16" i="339"/>
  <c r="R25" i="339"/>
  <c r="I25" i="339"/>
  <c r="J25" i="339"/>
  <c r="U25" i="339"/>
  <c r="I27" i="339"/>
  <c r="J27" i="339"/>
  <c r="R30" i="339"/>
  <c r="I30" i="339"/>
  <c r="J30" i="339"/>
  <c r="U30" i="339"/>
  <c r="U33" i="339"/>
  <c r="R33" i="339"/>
  <c r="I52" i="339"/>
  <c r="J52" i="339"/>
  <c r="R52" i="339"/>
  <c r="U52" i="339"/>
  <c r="U53" i="339"/>
  <c r="R53" i="339"/>
  <c r="I53" i="339"/>
  <c r="J53" i="339"/>
  <c r="R64" i="337"/>
  <c r="R72" i="337"/>
  <c r="R26" i="338"/>
  <c r="I29" i="338"/>
  <c r="J29" i="338"/>
  <c r="U68" i="338"/>
  <c r="I14" i="339"/>
  <c r="J14" i="339"/>
  <c r="R14" i="339"/>
  <c r="I15" i="339"/>
  <c r="J15" i="339"/>
  <c r="U15" i="339"/>
  <c r="R22" i="339"/>
  <c r="I22" i="339"/>
  <c r="J22" i="339"/>
  <c r="R31" i="339"/>
  <c r="I31" i="339"/>
  <c r="J31" i="339"/>
  <c r="U31" i="339"/>
  <c r="U46" i="339"/>
  <c r="R46" i="339"/>
  <c r="I68" i="339"/>
  <c r="J68" i="339"/>
  <c r="U68" i="339"/>
  <c r="R68" i="339"/>
  <c r="I14" i="340"/>
  <c r="J14" i="340"/>
  <c r="U14" i="340"/>
  <c r="R14" i="340"/>
  <c r="F73" i="339"/>
  <c r="R42" i="339"/>
  <c r="I42" i="339"/>
  <c r="J42" i="339"/>
  <c r="U42" i="339"/>
  <c r="R44" i="339"/>
  <c r="I44" i="339"/>
  <c r="J44" i="339"/>
  <c r="K73" i="339"/>
  <c r="BL29" i="339"/>
  <c r="I16" i="339"/>
  <c r="J16" i="339"/>
  <c r="R20" i="339"/>
  <c r="I20" i="339"/>
  <c r="J20" i="339"/>
  <c r="U20" i="339"/>
  <c r="R29" i="339"/>
  <c r="I29" i="339"/>
  <c r="J29" i="339"/>
  <c r="U29" i="339"/>
  <c r="I67" i="339"/>
  <c r="J67" i="339"/>
  <c r="R67" i="339"/>
  <c r="U67" i="339"/>
  <c r="R30" i="338"/>
  <c r="U30" i="338"/>
  <c r="R38" i="338"/>
  <c r="I38" i="338"/>
  <c r="J38" i="338"/>
  <c r="U38" i="338"/>
  <c r="U19" i="339"/>
  <c r="R19" i="339"/>
  <c r="R40" i="339"/>
  <c r="I40" i="339"/>
  <c r="J40" i="339"/>
  <c r="U40" i="339"/>
  <c r="R38" i="340"/>
  <c r="I38" i="340"/>
  <c r="J38" i="340"/>
  <c r="U38" i="340"/>
  <c r="R54" i="338"/>
  <c r="R56" i="338"/>
  <c r="R64" i="338"/>
  <c r="R72" i="338"/>
  <c r="R26" i="339"/>
  <c r="R32" i="339"/>
  <c r="R43" i="339"/>
  <c r="R45" i="339"/>
  <c r="R50" i="339"/>
  <c r="I66" i="339"/>
  <c r="J66" i="339"/>
  <c r="U66" i="339"/>
  <c r="I70" i="339"/>
  <c r="J70" i="339"/>
  <c r="U70" i="339"/>
  <c r="R70" i="339"/>
  <c r="R30" i="340"/>
  <c r="I30" i="340"/>
  <c r="J30" i="340"/>
  <c r="U30" i="340"/>
  <c r="I43" i="340"/>
  <c r="J43" i="340"/>
  <c r="U43" i="340"/>
  <c r="R43" i="340"/>
  <c r="I49" i="340"/>
  <c r="J49" i="340"/>
  <c r="U49" i="340"/>
  <c r="I54" i="340"/>
  <c r="J54" i="340"/>
  <c r="U54" i="340"/>
  <c r="R54" i="340"/>
  <c r="R71" i="341"/>
  <c r="I71" i="341"/>
  <c r="J71" i="341"/>
  <c r="U71" i="341"/>
  <c r="H13" i="339"/>
  <c r="R21" i="339"/>
  <c r="R51" i="339"/>
  <c r="U60" i="339"/>
  <c r="U64" i="339"/>
  <c r="R64" i="339"/>
  <c r="F73" i="340"/>
  <c r="I26" i="340"/>
  <c r="J26" i="340"/>
  <c r="U26" i="340"/>
  <c r="R26" i="340"/>
  <c r="R31" i="340"/>
  <c r="I31" i="340"/>
  <c r="J31" i="340"/>
  <c r="U31" i="340"/>
  <c r="I35" i="340"/>
  <c r="J35" i="340"/>
  <c r="U35" i="340"/>
  <c r="R35" i="340"/>
  <c r="R36" i="340"/>
  <c r="I36" i="340"/>
  <c r="J36" i="340"/>
  <c r="U36" i="340"/>
  <c r="R53" i="340"/>
  <c r="I53" i="340"/>
  <c r="J53" i="340"/>
  <c r="R58" i="340"/>
  <c r="I58" i="340"/>
  <c r="J58" i="340"/>
  <c r="U58" i="340"/>
  <c r="R63" i="340"/>
  <c r="I63" i="340"/>
  <c r="J63" i="340"/>
  <c r="U63" i="340"/>
  <c r="I72" i="340"/>
  <c r="J72" i="340"/>
  <c r="U72" i="340"/>
  <c r="R72" i="340"/>
  <c r="R19" i="341"/>
  <c r="I19" i="341"/>
  <c r="J19" i="341"/>
  <c r="U19" i="341"/>
  <c r="R24" i="339"/>
  <c r="R35" i="339"/>
  <c r="R37" i="339"/>
  <c r="R39" i="339"/>
  <c r="R41" i="339"/>
  <c r="R48" i="339"/>
  <c r="U57" i="339"/>
  <c r="K73" i="340"/>
  <c r="BL29" i="340"/>
  <c r="R20" i="340"/>
  <c r="I20" i="340"/>
  <c r="J20" i="340"/>
  <c r="U20" i="340"/>
  <c r="R42" i="340"/>
  <c r="I42" i="340"/>
  <c r="J42" i="340"/>
  <c r="U42" i="340"/>
  <c r="I47" i="340"/>
  <c r="J47" i="340"/>
  <c r="U47" i="340"/>
  <c r="I62" i="340"/>
  <c r="J62" i="340"/>
  <c r="U62" i="340"/>
  <c r="R62" i="340"/>
  <c r="I23" i="341"/>
  <c r="J23" i="341"/>
  <c r="R23" i="341"/>
  <c r="U23" i="341"/>
  <c r="R27" i="341"/>
  <c r="U27" i="341"/>
  <c r="I27" i="341"/>
  <c r="J27" i="341"/>
  <c r="I59" i="339"/>
  <c r="J59" i="339"/>
  <c r="R59" i="339"/>
  <c r="U62" i="339"/>
  <c r="R62" i="339"/>
  <c r="R63" i="339"/>
  <c r="I63" i="339"/>
  <c r="J63" i="339"/>
  <c r="U63" i="339"/>
  <c r="R25" i="340"/>
  <c r="I25" i="340"/>
  <c r="J25" i="340"/>
  <c r="U25" i="340"/>
  <c r="R29" i="340"/>
  <c r="I29" i="340"/>
  <c r="J29" i="340"/>
  <c r="U29" i="340"/>
  <c r="R34" i="340"/>
  <c r="I34" i="340"/>
  <c r="J34" i="340"/>
  <c r="U34" i="340"/>
  <c r="I41" i="340"/>
  <c r="J41" i="340"/>
  <c r="U41" i="340"/>
  <c r="R41" i="340"/>
  <c r="R66" i="340"/>
  <c r="I66" i="340"/>
  <c r="J66" i="340"/>
  <c r="U66" i="340"/>
  <c r="R71" i="340"/>
  <c r="I71" i="340"/>
  <c r="J71" i="340"/>
  <c r="U71" i="340"/>
  <c r="I22" i="341"/>
  <c r="J22" i="341"/>
  <c r="R22" i="341"/>
  <c r="R57" i="341"/>
  <c r="I57" i="341"/>
  <c r="J57" i="341"/>
  <c r="U57" i="341"/>
  <c r="U48" i="339"/>
  <c r="I58" i="339"/>
  <c r="J58" i="339"/>
  <c r="U58" i="339"/>
  <c r="R17" i="340"/>
  <c r="I17" i="340"/>
  <c r="J17" i="340"/>
  <c r="I24" i="340"/>
  <c r="J24" i="340"/>
  <c r="U24" i="340"/>
  <c r="R24" i="340"/>
  <c r="I61" i="340"/>
  <c r="J61" i="340"/>
  <c r="U61" i="340"/>
  <c r="I70" i="340"/>
  <c r="J70" i="340"/>
  <c r="U70" i="340"/>
  <c r="R70" i="340"/>
  <c r="I26" i="342"/>
  <c r="J26" i="342"/>
  <c r="U26" i="342"/>
  <c r="R26" i="342"/>
  <c r="U24" i="339"/>
  <c r="U35" i="339"/>
  <c r="U37" i="339"/>
  <c r="U39" i="339"/>
  <c r="U41" i="339"/>
  <c r="U56" i="339"/>
  <c r="R56" i="339"/>
  <c r="U72" i="339"/>
  <c r="R72" i="339"/>
  <c r="I39" i="340"/>
  <c r="J39" i="340"/>
  <c r="U39" i="340"/>
  <c r="R39" i="340"/>
  <c r="R40" i="340"/>
  <c r="I40" i="340"/>
  <c r="J40" i="340"/>
  <c r="U40" i="340"/>
  <c r="I45" i="340"/>
  <c r="J45" i="340"/>
  <c r="U45" i="340"/>
  <c r="R45" i="340"/>
  <c r="R51" i="340"/>
  <c r="I51" i="340"/>
  <c r="J51" i="340"/>
  <c r="U51" i="340"/>
  <c r="I56" i="340"/>
  <c r="J56" i="340"/>
  <c r="U56" i="340"/>
  <c r="R56" i="340"/>
  <c r="R60" i="340"/>
  <c r="I60" i="340"/>
  <c r="J60" i="340"/>
  <c r="R16" i="341"/>
  <c r="I16" i="341"/>
  <c r="J16" i="341"/>
  <c r="U16" i="341"/>
  <c r="U26" i="341"/>
  <c r="R26" i="341"/>
  <c r="I26" i="341"/>
  <c r="J26" i="341"/>
  <c r="I21" i="342"/>
  <c r="J21" i="342"/>
  <c r="U21" i="342"/>
  <c r="R21" i="342"/>
  <c r="I56" i="339"/>
  <c r="J56" i="339"/>
  <c r="I57" i="339"/>
  <c r="J57" i="339"/>
  <c r="R60" i="339"/>
  <c r="I72" i="339"/>
  <c r="J72" i="339"/>
  <c r="R15" i="340"/>
  <c r="I15" i="340"/>
  <c r="J15" i="340"/>
  <c r="U15" i="340"/>
  <c r="R22" i="340"/>
  <c r="I22" i="340"/>
  <c r="J22" i="340"/>
  <c r="R28" i="340"/>
  <c r="I28" i="340"/>
  <c r="J28" i="340"/>
  <c r="U28" i="340"/>
  <c r="R44" i="340"/>
  <c r="I44" i="340"/>
  <c r="J44" i="340"/>
  <c r="U53" i="340"/>
  <c r="R55" i="340"/>
  <c r="I55" i="340"/>
  <c r="J55" i="340"/>
  <c r="I69" i="340"/>
  <c r="J69" i="340"/>
  <c r="U69" i="340"/>
  <c r="F73" i="341"/>
  <c r="R17" i="341"/>
  <c r="R39" i="341"/>
  <c r="I52" i="341"/>
  <c r="J52" i="341"/>
  <c r="U52" i="341"/>
  <c r="R52" i="341"/>
  <c r="I56" i="341"/>
  <c r="J56" i="341"/>
  <c r="U56" i="341"/>
  <c r="R56" i="341"/>
  <c r="R19" i="342"/>
  <c r="I19" i="342"/>
  <c r="J19" i="342"/>
  <c r="R34" i="342"/>
  <c r="I34" i="342"/>
  <c r="J34" i="342"/>
  <c r="U34" i="342"/>
  <c r="I45" i="342"/>
  <c r="J45" i="342"/>
  <c r="U45" i="342"/>
  <c r="R45" i="342"/>
  <c r="I48" i="342"/>
  <c r="J48" i="342"/>
  <c r="U48" i="342"/>
  <c r="R48" i="342"/>
  <c r="I70" i="342"/>
  <c r="J70" i="342"/>
  <c r="R70" i="342"/>
  <c r="U70" i="342"/>
  <c r="BP29" i="343"/>
  <c r="BD29" i="343"/>
  <c r="AA29" i="343"/>
  <c r="AR29" i="343"/>
  <c r="R72" i="343"/>
  <c r="I72" i="343"/>
  <c r="J72" i="343"/>
  <c r="U72" i="343"/>
  <c r="H13" i="340"/>
  <c r="R16" i="340"/>
  <c r="R21" i="340"/>
  <c r="R52" i="340"/>
  <c r="R59" i="340"/>
  <c r="R67" i="340"/>
  <c r="H13" i="341"/>
  <c r="R14" i="341"/>
  <c r="R20" i="341"/>
  <c r="R24" i="341"/>
  <c r="U32" i="341"/>
  <c r="R32" i="341"/>
  <c r="R33" i="341"/>
  <c r="I33" i="341"/>
  <c r="J33" i="341"/>
  <c r="I35" i="341"/>
  <c r="J35" i="341"/>
  <c r="R50" i="341"/>
  <c r="I50" i="341"/>
  <c r="J50" i="341"/>
  <c r="R63" i="341"/>
  <c r="I63" i="341"/>
  <c r="J63" i="341"/>
  <c r="U63" i="341"/>
  <c r="R17" i="342"/>
  <c r="I17" i="342"/>
  <c r="J17" i="342"/>
  <c r="U17" i="342"/>
  <c r="R33" i="342"/>
  <c r="I33" i="342"/>
  <c r="J33" i="342"/>
  <c r="R40" i="342"/>
  <c r="I40" i="342"/>
  <c r="J40" i="342"/>
  <c r="R51" i="342"/>
  <c r="I51" i="342"/>
  <c r="J51" i="342"/>
  <c r="U51" i="342"/>
  <c r="U61" i="339"/>
  <c r="U18" i="340"/>
  <c r="U23" i="340"/>
  <c r="I32" i="341"/>
  <c r="J32" i="341"/>
  <c r="R41" i="341"/>
  <c r="I47" i="341"/>
  <c r="J47" i="341"/>
  <c r="R47" i="341"/>
  <c r="R55" i="341"/>
  <c r="I55" i="341"/>
  <c r="J55" i="341"/>
  <c r="U55" i="341"/>
  <c r="R68" i="341"/>
  <c r="I68" i="341"/>
  <c r="J68" i="341"/>
  <c r="U68" i="341"/>
  <c r="R25" i="342"/>
  <c r="I25" i="342"/>
  <c r="J25" i="342"/>
  <c r="U25" i="342"/>
  <c r="I32" i="342"/>
  <c r="J32" i="342"/>
  <c r="U32" i="342"/>
  <c r="R32" i="342"/>
  <c r="R20" i="343"/>
  <c r="I20" i="343"/>
  <c r="J20" i="343"/>
  <c r="R66" i="343"/>
  <c r="I66" i="343"/>
  <c r="J66" i="343"/>
  <c r="U66" i="343"/>
  <c r="R19" i="340"/>
  <c r="R27" i="340"/>
  <c r="R33" i="340"/>
  <c r="R46" i="340"/>
  <c r="R48" i="340"/>
  <c r="R50" i="340"/>
  <c r="R57" i="340"/>
  <c r="R65" i="340"/>
  <c r="R15" i="341"/>
  <c r="U17" i="341"/>
  <c r="R18" i="341"/>
  <c r="U20" i="341"/>
  <c r="R21" i="341"/>
  <c r="R25" i="341"/>
  <c r="R31" i="341"/>
  <c r="I31" i="341"/>
  <c r="J31" i="341"/>
  <c r="U31" i="341"/>
  <c r="U45" i="341"/>
  <c r="R45" i="341"/>
  <c r="R46" i="341"/>
  <c r="I46" i="341"/>
  <c r="J46" i="341"/>
  <c r="R48" i="341"/>
  <c r="I48" i="341"/>
  <c r="J48" i="341"/>
  <c r="I16" i="342"/>
  <c r="J16" i="342"/>
  <c r="U16" i="342"/>
  <c r="R16" i="342"/>
  <c r="I30" i="342"/>
  <c r="J30" i="342"/>
  <c r="U30" i="342"/>
  <c r="I39" i="342"/>
  <c r="J39" i="342"/>
  <c r="U39" i="342"/>
  <c r="R39" i="342"/>
  <c r="R47" i="342"/>
  <c r="U47" i="342"/>
  <c r="I47" i="342"/>
  <c r="J47" i="342"/>
  <c r="I50" i="342"/>
  <c r="J50" i="342"/>
  <c r="U50" i="342"/>
  <c r="R50" i="342"/>
  <c r="I60" i="343"/>
  <c r="J60" i="343"/>
  <c r="U60" i="343"/>
  <c r="R60" i="343"/>
  <c r="U16" i="340"/>
  <c r="U21" i="340"/>
  <c r="U52" i="340"/>
  <c r="U59" i="340"/>
  <c r="U67" i="340"/>
  <c r="K73" i="341"/>
  <c r="BL29" i="341"/>
  <c r="U14" i="341"/>
  <c r="U24" i="341"/>
  <c r="R35" i="341"/>
  <c r="U43" i="341"/>
  <c r="R43" i="341"/>
  <c r="I44" i="341"/>
  <c r="J44" i="341"/>
  <c r="U44" i="341"/>
  <c r="I54" i="341"/>
  <c r="J54" i="341"/>
  <c r="U54" i="341"/>
  <c r="R54" i="341"/>
  <c r="R60" i="341"/>
  <c r="I60" i="341"/>
  <c r="J60" i="341"/>
  <c r="U60" i="341"/>
  <c r="I67" i="341"/>
  <c r="J67" i="341"/>
  <c r="U67" i="341"/>
  <c r="R67" i="341"/>
  <c r="I72" i="341"/>
  <c r="J72" i="341"/>
  <c r="U72" i="341"/>
  <c r="R72" i="341"/>
  <c r="I29" i="342"/>
  <c r="J29" i="342"/>
  <c r="U29" i="342"/>
  <c r="R38" i="342"/>
  <c r="I38" i="342"/>
  <c r="J38" i="342"/>
  <c r="U38" i="342"/>
  <c r="R66" i="342"/>
  <c r="I66" i="342"/>
  <c r="J66" i="342"/>
  <c r="U66" i="342"/>
  <c r="U33" i="341"/>
  <c r="I39" i="341"/>
  <c r="J39" i="341"/>
  <c r="I43" i="341"/>
  <c r="J43" i="341"/>
  <c r="R65" i="341"/>
  <c r="I65" i="341"/>
  <c r="J65" i="341"/>
  <c r="R15" i="342"/>
  <c r="I15" i="342"/>
  <c r="J15" i="342"/>
  <c r="U15" i="342"/>
  <c r="U19" i="342"/>
  <c r="R22" i="342"/>
  <c r="I22" i="342"/>
  <c r="J22" i="342"/>
  <c r="U22" i="342"/>
  <c r="I28" i="342"/>
  <c r="J28" i="342"/>
  <c r="U28" i="342"/>
  <c r="R31" i="342"/>
  <c r="I31" i="342"/>
  <c r="J31" i="342"/>
  <c r="U31" i="342"/>
  <c r="R36" i="342"/>
  <c r="U36" i="342"/>
  <c r="I36" i="342"/>
  <c r="J36" i="342"/>
  <c r="I46" i="342"/>
  <c r="J46" i="342"/>
  <c r="U46" i="342"/>
  <c r="R46" i="342"/>
  <c r="R42" i="341"/>
  <c r="I42" i="341"/>
  <c r="J42" i="341"/>
  <c r="U42" i="341"/>
  <c r="U50" i="341"/>
  <c r="R53" i="341"/>
  <c r="I53" i="341"/>
  <c r="J53" i="341"/>
  <c r="U53" i="341"/>
  <c r="I59" i="341"/>
  <c r="J59" i="341"/>
  <c r="U59" i="341"/>
  <c r="R59" i="341"/>
  <c r="I64" i="341"/>
  <c r="J64" i="341"/>
  <c r="U64" i="341"/>
  <c r="R64" i="341"/>
  <c r="R27" i="342"/>
  <c r="I27" i="342"/>
  <c r="J27" i="342"/>
  <c r="I35" i="342"/>
  <c r="J35" i="342"/>
  <c r="U35" i="342"/>
  <c r="R35" i="342"/>
  <c r="R49" i="342"/>
  <c r="U49" i="342"/>
  <c r="I49" i="342"/>
  <c r="J49" i="342"/>
  <c r="I46" i="343"/>
  <c r="J46" i="343"/>
  <c r="U46" i="343"/>
  <c r="R46" i="343"/>
  <c r="I50" i="343"/>
  <c r="J50" i="343"/>
  <c r="U50" i="343"/>
  <c r="R50" i="343"/>
  <c r="R49" i="341"/>
  <c r="R61" i="341"/>
  <c r="R69" i="341"/>
  <c r="R18" i="342"/>
  <c r="R23" i="342"/>
  <c r="R69" i="342"/>
  <c r="I69" i="342"/>
  <c r="J69" i="342"/>
  <c r="U69" i="342"/>
  <c r="R23" i="343"/>
  <c r="I23" i="343"/>
  <c r="J23" i="343"/>
  <c r="U23" i="343"/>
  <c r="I59" i="343"/>
  <c r="J59" i="343"/>
  <c r="U59" i="343"/>
  <c r="I65" i="343"/>
  <c r="J65" i="343"/>
  <c r="U65" i="343"/>
  <c r="R65" i="343"/>
  <c r="F73" i="342"/>
  <c r="I52" i="342"/>
  <c r="J52" i="342"/>
  <c r="I62" i="342"/>
  <c r="J62" i="342"/>
  <c r="R62" i="342"/>
  <c r="I65" i="342"/>
  <c r="J65" i="342"/>
  <c r="U65" i="342"/>
  <c r="R65" i="342"/>
  <c r="I67" i="342"/>
  <c r="J67" i="342"/>
  <c r="I21" i="343"/>
  <c r="J21" i="343"/>
  <c r="U21" i="343"/>
  <c r="R49" i="343"/>
  <c r="I49" i="343"/>
  <c r="J49" i="343"/>
  <c r="U49" i="343"/>
  <c r="R58" i="343"/>
  <c r="I58" i="343"/>
  <c r="J58" i="343"/>
  <c r="H73" i="342"/>
  <c r="U13" i="342"/>
  <c r="U42" i="342"/>
  <c r="R61" i="342"/>
  <c r="I61" i="342"/>
  <c r="J61" i="342"/>
  <c r="U61" i="342"/>
  <c r="R71" i="342"/>
  <c r="I19" i="343"/>
  <c r="J19" i="343"/>
  <c r="U19" i="343"/>
  <c r="R19" i="343"/>
  <c r="R28" i="343"/>
  <c r="I28" i="343"/>
  <c r="J28" i="343"/>
  <c r="R29" i="343"/>
  <c r="I29" i="343"/>
  <c r="J29" i="343"/>
  <c r="R30" i="343"/>
  <c r="I30" i="343"/>
  <c r="J30" i="343"/>
  <c r="I57" i="343"/>
  <c r="J57" i="343"/>
  <c r="U57" i="343"/>
  <c r="R57" i="343"/>
  <c r="U49" i="341"/>
  <c r="U61" i="341"/>
  <c r="U69" i="341"/>
  <c r="U18" i="342"/>
  <c r="U23" i="342"/>
  <c r="I41" i="342"/>
  <c r="J41" i="342"/>
  <c r="R41" i="342"/>
  <c r="I57" i="342"/>
  <c r="J57" i="342"/>
  <c r="U57" i="342"/>
  <c r="R57" i="342"/>
  <c r="R58" i="342"/>
  <c r="I58" i="342"/>
  <c r="J58" i="342"/>
  <c r="R18" i="343"/>
  <c r="I18" i="343"/>
  <c r="J18" i="343"/>
  <c r="U18" i="343"/>
  <c r="I27" i="343"/>
  <c r="J27" i="343"/>
  <c r="U27" i="343"/>
  <c r="R27" i="343"/>
  <c r="R34" i="343"/>
  <c r="I34" i="343"/>
  <c r="J34" i="343"/>
  <c r="R36" i="343"/>
  <c r="I36" i="343"/>
  <c r="J36" i="343"/>
  <c r="R38" i="343"/>
  <c r="I38" i="343"/>
  <c r="J38" i="343"/>
  <c r="R40" i="343"/>
  <c r="I40" i="343"/>
  <c r="J40" i="343"/>
  <c r="I48" i="343"/>
  <c r="J48" i="343"/>
  <c r="U48" i="343"/>
  <c r="R48" i="343"/>
  <c r="R59" i="343"/>
  <c r="R69" i="343"/>
  <c r="I69" i="343"/>
  <c r="J69" i="343"/>
  <c r="U69" i="343"/>
  <c r="J13" i="342"/>
  <c r="R52" i="342"/>
  <c r="H73" i="343"/>
  <c r="R13" i="343"/>
  <c r="I13" i="343"/>
  <c r="I16" i="343"/>
  <c r="J16" i="343"/>
  <c r="U16" i="343"/>
  <c r="U75" i="343"/>
  <c r="I33" i="343"/>
  <c r="J33" i="343"/>
  <c r="U33" i="343"/>
  <c r="R33" i="343"/>
  <c r="U62" i="342"/>
  <c r="R47" i="343"/>
  <c r="I47" i="343"/>
  <c r="J47" i="343"/>
  <c r="U47" i="343"/>
  <c r="I52" i="343"/>
  <c r="J52" i="343"/>
  <c r="U52" i="343"/>
  <c r="R61" i="343"/>
  <c r="I61" i="343"/>
  <c r="J61" i="343"/>
  <c r="U61" i="343"/>
  <c r="I68" i="343"/>
  <c r="J68" i="343"/>
  <c r="U68" i="343"/>
  <c r="R68" i="343"/>
  <c r="R37" i="342"/>
  <c r="R51" i="343"/>
  <c r="I51" i="343"/>
  <c r="J51" i="343"/>
  <c r="U58" i="343"/>
  <c r="I67" i="343"/>
  <c r="J67" i="343"/>
  <c r="U67" i="343"/>
  <c r="R14" i="343"/>
  <c r="R24" i="343"/>
  <c r="R35" i="343"/>
  <c r="R37" i="343"/>
  <c r="R39" i="343"/>
  <c r="R41" i="343"/>
  <c r="R62" i="343"/>
  <c r="R70" i="343"/>
  <c r="U56" i="342"/>
  <c r="U64" i="342"/>
  <c r="U72" i="342"/>
  <c r="U26" i="343"/>
  <c r="U32" i="343"/>
  <c r="U43" i="343"/>
  <c r="U45" i="343"/>
  <c r="U54" i="343"/>
  <c r="U56" i="343"/>
  <c r="U64" i="343"/>
  <c r="R44" i="342"/>
  <c r="R53" i="342"/>
  <c r="R55" i="342"/>
  <c r="R60" i="342"/>
  <c r="R68" i="342"/>
  <c r="R17" i="343"/>
  <c r="R22" i="343"/>
  <c r="R44" i="343"/>
  <c r="R53" i="343"/>
  <c r="R55" i="343"/>
  <c r="U14" i="343"/>
  <c r="U24" i="343"/>
  <c r="R25" i="343"/>
  <c r="R31" i="343"/>
  <c r="U35" i="343"/>
  <c r="U37" i="343"/>
  <c r="U39" i="343"/>
  <c r="U41" i="343"/>
  <c r="R42" i="343"/>
  <c r="U62" i="343"/>
  <c r="R63" i="343"/>
  <c r="U70" i="343"/>
  <c r="I21" i="320"/>
  <c r="J21" i="320"/>
  <c r="U21" i="320"/>
  <c r="R21" i="320"/>
  <c r="R34" i="322"/>
  <c r="I34" i="322"/>
  <c r="J34" i="322"/>
  <c r="U34" i="322"/>
  <c r="U27" i="320"/>
  <c r="R27" i="320"/>
  <c r="R40" i="320"/>
  <c r="I40" i="320"/>
  <c r="J40" i="320"/>
  <c r="U40" i="320"/>
  <c r="U46" i="320"/>
  <c r="R46" i="320"/>
  <c r="U48" i="320"/>
  <c r="R48" i="320"/>
  <c r="U50" i="320"/>
  <c r="R50" i="320"/>
  <c r="R60" i="320"/>
  <c r="I60" i="320"/>
  <c r="J60" i="320"/>
  <c r="I69" i="320"/>
  <c r="J69" i="320"/>
  <c r="U69" i="320"/>
  <c r="R17" i="321"/>
  <c r="I17" i="321"/>
  <c r="J17" i="321"/>
  <c r="R25" i="321"/>
  <c r="I25" i="321"/>
  <c r="J25" i="321"/>
  <c r="U25" i="321"/>
  <c r="R36" i="321"/>
  <c r="I36" i="321"/>
  <c r="J36" i="321"/>
  <c r="U36" i="321"/>
  <c r="R58" i="321"/>
  <c r="I58" i="321"/>
  <c r="J58" i="321"/>
  <c r="U58" i="321"/>
  <c r="R63" i="321"/>
  <c r="U63" i="321"/>
  <c r="I63" i="321"/>
  <c r="J63" i="321"/>
  <c r="F73" i="320"/>
  <c r="I27" i="320"/>
  <c r="J27" i="320"/>
  <c r="R30" i="320"/>
  <c r="I30" i="320"/>
  <c r="J30" i="320"/>
  <c r="U30" i="320"/>
  <c r="I46" i="320"/>
  <c r="J46" i="320"/>
  <c r="I48" i="320"/>
  <c r="J48" i="320"/>
  <c r="I50" i="320"/>
  <c r="J50" i="320"/>
  <c r="R55" i="320"/>
  <c r="I55" i="320"/>
  <c r="J55" i="320"/>
  <c r="I59" i="320"/>
  <c r="J59" i="320"/>
  <c r="U59" i="320"/>
  <c r="R59" i="320"/>
  <c r="I16" i="321"/>
  <c r="J16" i="321"/>
  <c r="U16" i="321"/>
  <c r="R16" i="321"/>
  <c r="I21" i="321"/>
  <c r="J21" i="321"/>
  <c r="U21" i="321"/>
  <c r="R21" i="321"/>
  <c r="R29" i="322"/>
  <c r="I29" i="322"/>
  <c r="J29" i="322"/>
  <c r="U29" i="322"/>
  <c r="R40" i="322"/>
  <c r="I40" i="322"/>
  <c r="J40" i="322"/>
  <c r="U40" i="322"/>
  <c r="K73" i="320"/>
  <c r="BL29" i="320"/>
  <c r="R20" i="320"/>
  <c r="I20" i="320"/>
  <c r="J20" i="320"/>
  <c r="U20" i="320"/>
  <c r="R31" i="320"/>
  <c r="I31" i="320"/>
  <c r="J31" i="320"/>
  <c r="U31" i="320"/>
  <c r="R38" i="320"/>
  <c r="I38" i="320"/>
  <c r="J38" i="320"/>
  <c r="U38" i="320"/>
  <c r="R68" i="320"/>
  <c r="I68" i="320"/>
  <c r="J68" i="320"/>
  <c r="R15" i="321"/>
  <c r="I15" i="321"/>
  <c r="J15" i="321"/>
  <c r="U15" i="321"/>
  <c r="R51" i="321"/>
  <c r="I51" i="321"/>
  <c r="J51" i="321"/>
  <c r="U51" i="321"/>
  <c r="R51" i="322"/>
  <c r="I51" i="322"/>
  <c r="J51" i="322"/>
  <c r="U51" i="322"/>
  <c r="U19" i="320"/>
  <c r="R19" i="320"/>
  <c r="R25" i="320"/>
  <c r="I25" i="320"/>
  <c r="J25" i="320"/>
  <c r="U25" i="320"/>
  <c r="R44" i="320"/>
  <c r="I44" i="320"/>
  <c r="J44" i="320"/>
  <c r="R53" i="320"/>
  <c r="I53" i="320"/>
  <c r="J53" i="320"/>
  <c r="R63" i="320"/>
  <c r="I63" i="320"/>
  <c r="J63" i="320"/>
  <c r="U63" i="320"/>
  <c r="I67" i="320"/>
  <c r="J67" i="320"/>
  <c r="U67" i="320"/>
  <c r="R67" i="320"/>
  <c r="R69" i="320"/>
  <c r="R40" i="321"/>
  <c r="I40" i="321"/>
  <c r="J40" i="321"/>
  <c r="U40" i="321"/>
  <c r="R20" i="322"/>
  <c r="I20" i="322"/>
  <c r="J20" i="322"/>
  <c r="U20" i="322"/>
  <c r="R28" i="322"/>
  <c r="I28" i="322"/>
  <c r="J28" i="322"/>
  <c r="U28" i="322"/>
  <c r="R38" i="322"/>
  <c r="I38" i="322"/>
  <c r="J38" i="322"/>
  <c r="U38" i="322"/>
  <c r="R17" i="320"/>
  <c r="I17" i="320"/>
  <c r="J17" i="320"/>
  <c r="I19" i="320"/>
  <c r="J19" i="320"/>
  <c r="R29" i="320"/>
  <c r="I29" i="320"/>
  <c r="J29" i="320"/>
  <c r="U29" i="320"/>
  <c r="R36" i="320"/>
  <c r="I36" i="320"/>
  <c r="J36" i="320"/>
  <c r="U36" i="320"/>
  <c r="I52" i="320"/>
  <c r="J52" i="320"/>
  <c r="U52" i="320"/>
  <c r="R52" i="320"/>
  <c r="R58" i="320"/>
  <c r="I58" i="320"/>
  <c r="J58" i="320"/>
  <c r="U58" i="320"/>
  <c r="U60" i="320"/>
  <c r="U17" i="321"/>
  <c r="R20" i="321"/>
  <c r="I20" i="321"/>
  <c r="J20" i="321"/>
  <c r="U20" i="321"/>
  <c r="R28" i="320"/>
  <c r="I28" i="320"/>
  <c r="J28" i="320"/>
  <c r="U28" i="320"/>
  <c r="U33" i="320"/>
  <c r="R33" i="320"/>
  <c r="R51" i="320"/>
  <c r="I51" i="320"/>
  <c r="J51" i="320"/>
  <c r="U51" i="320"/>
  <c r="U65" i="320"/>
  <c r="R65" i="320"/>
  <c r="R42" i="321"/>
  <c r="I42" i="321"/>
  <c r="J42" i="321"/>
  <c r="U42" i="321"/>
  <c r="R30" i="322"/>
  <c r="I30" i="322"/>
  <c r="J30" i="322"/>
  <c r="U30" i="322"/>
  <c r="I16" i="320"/>
  <c r="J16" i="320"/>
  <c r="U16" i="320"/>
  <c r="R16" i="320"/>
  <c r="R42" i="320"/>
  <c r="I42" i="320"/>
  <c r="J42" i="320"/>
  <c r="U42" i="320"/>
  <c r="U57" i="320"/>
  <c r="R57" i="320"/>
  <c r="R71" i="320"/>
  <c r="I71" i="320"/>
  <c r="J71" i="320"/>
  <c r="U71" i="320"/>
  <c r="U19" i="321"/>
  <c r="R19" i="321"/>
  <c r="I23" i="321"/>
  <c r="J23" i="321"/>
  <c r="U23" i="321"/>
  <c r="R23" i="321"/>
  <c r="R31" i="321"/>
  <c r="I31" i="321"/>
  <c r="J31" i="321"/>
  <c r="U31" i="321"/>
  <c r="R38" i="321"/>
  <c r="I38" i="321"/>
  <c r="J38" i="321"/>
  <c r="U38" i="321"/>
  <c r="R36" i="322"/>
  <c r="I36" i="322"/>
  <c r="J36" i="322"/>
  <c r="U36" i="322"/>
  <c r="R58" i="322"/>
  <c r="I58" i="322"/>
  <c r="J58" i="322"/>
  <c r="U58" i="322"/>
  <c r="R15" i="320"/>
  <c r="I15" i="320"/>
  <c r="J15" i="320"/>
  <c r="U15" i="320"/>
  <c r="R22" i="320"/>
  <c r="I22" i="320"/>
  <c r="J22" i="320"/>
  <c r="R34" i="320"/>
  <c r="I34" i="320"/>
  <c r="J34" i="320"/>
  <c r="U34" i="320"/>
  <c r="I57" i="320"/>
  <c r="J57" i="320"/>
  <c r="I61" i="320"/>
  <c r="J61" i="320"/>
  <c r="U61" i="320"/>
  <c r="R66" i="320"/>
  <c r="I66" i="320"/>
  <c r="J66" i="320"/>
  <c r="U66" i="320"/>
  <c r="U68" i="320"/>
  <c r="K73" i="321"/>
  <c r="BL29" i="321"/>
  <c r="I18" i="321"/>
  <c r="J18" i="321"/>
  <c r="U18" i="321"/>
  <c r="I19" i="321"/>
  <c r="J19" i="321"/>
  <c r="R66" i="321"/>
  <c r="I66" i="321"/>
  <c r="J66" i="321"/>
  <c r="R49" i="322"/>
  <c r="I49" i="322"/>
  <c r="J49" i="322"/>
  <c r="U49" i="322"/>
  <c r="R26" i="320"/>
  <c r="R32" i="320"/>
  <c r="R43" i="320"/>
  <c r="R45" i="320"/>
  <c r="R54" i="320"/>
  <c r="R56" i="320"/>
  <c r="R64" i="320"/>
  <c r="R72" i="320"/>
  <c r="F73" i="321"/>
  <c r="I22" i="321"/>
  <c r="J22" i="321"/>
  <c r="I28" i="321"/>
  <c r="J28" i="321"/>
  <c r="I37" i="321"/>
  <c r="J37" i="321"/>
  <c r="U37" i="321"/>
  <c r="R37" i="321"/>
  <c r="I53" i="321"/>
  <c r="J53" i="321"/>
  <c r="I62" i="321"/>
  <c r="J62" i="321"/>
  <c r="U62" i="321"/>
  <c r="R62" i="321"/>
  <c r="I64" i="321"/>
  <c r="J64" i="321"/>
  <c r="U64" i="321"/>
  <c r="R67" i="322"/>
  <c r="I67" i="322"/>
  <c r="J67" i="322"/>
  <c r="I58" i="323"/>
  <c r="J58" i="323"/>
  <c r="U58" i="323"/>
  <c r="R58" i="323"/>
  <c r="R65" i="324"/>
  <c r="I65" i="324"/>
  <c r="J65" i="324"/>
  <c r="U65" i="324"/>
  <c r="I69" i="324"/>
  <c r="J69" i="324"/>
  <c r="U69" i="324"/>
  <c r="R69" i="324"/>
  <c r="U29" i="325"/>
  <c r="R29" i="325"/>
  <c r="I29" i="325"/>
  <c r="J29" i="325"/>
  <c r="I49" i="321"/>
  <c r="J49" i="321"/>
  <c r="U49" i="321"/>
  <c r="BP29" i="322"/>
  <c r="BD29" i="322"/>
  <c r="AA29" i="322"/>
  <c r="AR29" i="322"/>
  <c r="R32" i="326"/>
  <c r="I32" i="326"/>
  <c r="J32" i="326"/>
  <c r="U32" i="326"/>
  <c r="I62" i="327"/>
  <c r="J62" i="327"/>
  <c r="U62" i="327"/>
  <c r="R62" i="327"/>
  <c r="H13" i="320"/>
  <c r="H13" i="321"/>
  <c r="R29" i="321"/>
  <c r="I39" i="321"/>
  <c r="J39" i="321"/>
  <c r="U39" i="321"/>
  <c r="R39" i="321"/>
  <c r="I54" i="321"/>
  <c r="J54" i="321"/>
  <c r="U54" i="321"/>
  <c r="I55" i="321"/>
  <c r="J55" i="321"/>
  <c r="I60" i="321"/>
  <c r="J60" i="321"/>
  <c r="I61" i="321"/>
  <c r="J61" i="321"/>
  <c r="U61" i="321"/>
  <c r="U71" i="321"/>
  <c r="U42" i="322"/>
  <c r="R47" i="322"/>
  <c r="I47" i="322"/>
  <c r="J47" i="322"/>
  <c r="U47" i="322"/>
  <c r="I64" i="322"/>
  <c r="J64" i="322"/>
  <c r="U64" i="322"/>
  <c r="I24" i="323"/>
  <c r="J24" i="323"/>
  <c r="R24" i="323"/>
  <c r="U24" i="323"/>
  <c r="U22" i="321"/>
  <c r="R14" i="320"/>
  <c r="R24" i="320"/>
  <c r="R35" i="320"/>
  <c r="R37" i="320"/>
  <c r="R39" i="320"/>
  <c r="R41" i="320"/>
  <c r="R62" i="320"/>
  <c r="R70" i="320"/>
  <c r="R14" i="321"/>
  <c r="R24" i="321"/>
  <c r="U30" i="321"/>
  <c r="U33" i="321"/>
  <c r="I41" i="321"/>
  <c r="J41" i="321"/>
  <c r="U41" i="321"/>
  <c r="R41" i="321"/>
  <c r="R45" i="321"/>
  <c r="I56" i="321"/>
  <c r="J56" i="321"/>
  <c r="U56" i="321"/>
  <c r="I26" i="322"/>
  <c r="J26" i="322"/>
  <c r="U26" i="322"/>
  <c r="I62" i="322"/>
  <c r="J62" i="322"/>
  <c r="U62" i="322"/>
  <c r="R62" i="322"/>
  <c r="I63" i="322"/>
  <c r="J63" i="322"/>
  <c r="I70" i="322"/>
  <c r="J70" i="322"/>
  <c r="U70" i="322"/>
  <c r="R72" i="322"/>
  <c r="I72" i="322"/>
  <c r="J72" i="322"/>
  <c r="I44" i="323"/>
  <c r="J44" i="323"/>
  <c r="U44" i="323"/>
  <c r="R44" i="323"/>
  <c r="R27" i="324"/>
  <c r="U27" i="324"/>
  <c r="I27" i="324"/>
  <c r="J27" i="324"/>
  <c r="U26" i="320"/>
  <c r="U32" i="320"/>
  <c r="U43" i="320"/>
  <c r="U45" i="320"/>
  <c r="U54" i="320"/>
  <c r="U56" i="320"/>
  <c r="U64" i="320"/>
  <c r="U72" i="320"/>
  <c r="R28" i="321"/>
  <c r="U44" i="321"/>
  <c r="R49" i="321"/>
  <c r="R64" i="321"/>
  <c r="I72" i="321"/>
  <c r="J72" i="321"/>
  <c r="U72" i="321"/>
  <c r="I24" i="322"/>
  <c r="J24" i="322"/>
  <c r="U24" i="322"/>
  <c r="R24" i="322"/>
  <c r="I43" i="322"/>
  <c r="J43" i="322"/>
  <c r="U43" i="322"/>
  <c r="I45" i="322"/>
  <c r="J45" i="322"/>
  <c r="U45" i="322"/>
  <c r="I14" i="323"/>
  <c r="J14" i="323"/>
  <c r="U14" i="323"/>
  <c r="R16" i="323"/>
  <c r="U16" i="323"/>
  <c r="I16" i="323"/>
  <c r="J16" i="323"/>
  <c r="R17" i="324"/>
  <c r="I17" i="324"/>
  <c r="J17" i="324"/>
  <c r="U17" i="324"/>
  <c r="R22" i="324"/>
  <c r="I22" i="324"/>
  <c r="J22" i="324"/>
  <c r="U22" i="324"/>
  <c r="I26" i="321"/>
  <c r="J26" i="321"/>
  <c r="U27" i="321"/>
  <c r="U29" i="321"/>
  <c r="I32" i="321"/>
  <c r="J32" i="321"/>
  <c r="R54" i="321"/>
  <c r="R61" i="321"/>
  <c r="U66" i="321"/>
  <c r="I70" i="321"/>
  <c r="J70" i="321"/>
  <c r="U70" i="321"/>
  <c r="R70" i="321"/>
  <c r="I71" i="321"/>
  <c r="J71" i="321"/>
  <c r="I35" i="322"/>
  <c r="J35" i="322"/>
  <c r="U35" i="322"/>
  <c r="R35" i="322"/>
  <c r="I37" i="322"/>
  <c r="J37" i="322"/>
  <c r="U37" i="322"/>
  <c r="R37" i="322"/>
  <c r="I39" i="322"/>
  <c r="J39" i="322"/>
  <c r="U39" i="322"/>
  <c r="R39" i="322"/>
  <c r="I41" i="322"/>
  <c r="J41" i="322"/>
  <c r="U41" i="322"/>
  <c r="R41" i="322"/>
  <c r="I42" i="322"/>
  <c r="J42" i="322"/>
  <c r="R61" i="322"/>
  <c r="I61" i="322"/>
  <c r="J61" i="322"/>
  <c r="U61" i="322"/>
  <c r="R37" i="323"/>
  <c r="I37" i="323"/>
  <c r="J37" i="323"/>
  <c r="U37" i="323"/>
  <c r="U43" i="323"/>
  <c r="R43" i="323"/>
  <c r="I43" i="323"/>
  <c r="J43" i="323"/>
  <c r="U14" i="320"/>
  <c r="U24" i="320"/>
  <c r="U35" i="320"/>
  <c r="U37" i="320"/>
  <c r="U39" i="320"/>
  <c r="U41" i="320"/>
  <c r="U62" i="320"/>
  <c r="U70" i="320"/>
  <c r="U14" i="321"/>
  <c r="U24" i="321"/>
  <c r="F73" i="322"/>
  <c r="R23" i="322"/>
  <c r="I23" i="322"/>
  <c r="J23" i="322"/>
  <c r="U23" i="322"/>
  <c r="I32" i="322"/>
  <c r="J32" i="322"/>
  <c r="U32" i="322"/>
  <c r="U67" i="322"/>
  <c r="R69" i="322"/>
  <c r="I69" i="322"/>
  <c r="J69" i="322"/>
  <c r="U69" i="322"/>
  <c r="R70" i="322"/>
  <c r="R21" i="323"/>
  <c r="I21" i="323"/>
  <c r="J21" i="323"/>
  <c r="U21" i="323"/>
  <c r="I27" i="321"/>
  <c r="J27" i="321"/>
  <c r="U35" i="321"/>
  <c r="R35" i="321"/>
  <c r="I47" i="321"/>
  <c r="J47" i="321"/>
  <c r="U47" i="321"/>
  <c r="U53" i="321"/>
  <c r="R69" i="321"/>
  <c r="I69" i="321"/>
  <c r="J69" i="321"/>
  <c r="U69" i="321"/>
  <c r="R72" i="321"/>
  <c r="H13" i="322"/>
  <c r="I14" i="322"/>
  <c r="J14" i="322"/>
  <c r="U14" i="322"/>
  <c r="R14" i="322"/>
  <c r="I15" i="322"/>
  <c r="J15" i="322"/>
  <c r="R18" i="322"/>
  <c r="I18" i="322"/>
  <c r="J18" i="322"/>
  <c r="U18" i="322"/>
  <c r="I31" i="322"/>
  <c r="J31" i="322"/>
  <c r="R43" i="322"/>
  <c r="R45" i="322"/>
  <c r="I54" i="322"/>
  <c r="J54" i="322"/>
  <c r="U54" i="322"/>
  <c r="I56" i="322"/>
  <c r="J56" i="322"/>
  <c r="U56" i="322"/>
  <c r="R14" i="323"/>
  <c r="R70" i="323"/>
  <c r="I70" i="323"/>
  <c r="J70" i="323"/>
  <c r="U70" i="323"/>
  <c r="I36" i="323"/>
  <c r="J36" i="323"/>
  <c r="U36" i="323"/>
  <c r="R36" i="323"/>
  <c r="R50" i="323"/>
  <c r="I50" i="323"/>
  <c r="J50" i="323"/>
  <c r="U50" i="323"/>
  <c r="R65" i="323"/>
  <c r="I65" i="323"/>
  <c r="J65" i="323"/>
  <c r="U65" i="323"/>
  <c r="R35" i="324"/>
  <c r="U35" i="324"/>
  <c r="I35" i="324"/>
  <c r="J35" i="324"/>
  <c r="U21" i="325"/>
  <c r="R21" i="325"/>
  <c r="I21" i="325"/>
  <c r="J21" i="325"/>
  <c r="R45" i="325"/>
  <c r="I45" i="325"/>
  <c r="J45" i="325"/>
  <c r="R23" i="326"/>
  <c r="U23" i="326"/>
  <c r="I23" i="326"/>
  <c r="J23" i="326"/>
  <c r="H73" i="323"/>
  <c r="R13" i="323"/>
  <c r="I19" i="323"/>
  <c r="J19" i="323"/>
  <c r="U19" i="323"/>
  <c r="U75" i="323"/>
  <c r="U20" i="323"/>
  <c r="R20" i="323"/>
  <c r="R35" i="323"/>
  <c r="I35" i="323"/>
  <c r="J35" i="323"/>
  <c r="U35" i="323"/>
  <c r="R33" i="324"/>
  <c r="I33" i="324"/>
  <c r="J33" i="324"/>
  <c r="U33" i="324"/>
  <c r="R46" i="324"/>
  <c r="I46" i="324"/>
  <c r="J46" i="324"/>
  <c r="U46" i="324"/>
  <c r="R57" i="324"/>
  <c r="I57" i="324"/>
  <c r="J57" i="324"/>
  <c r="U57" i="324"/>
  <c r="R72" i="325"/>
  <c r="I72" i="325"/>
  <c r="J72" i="325"/>
  <c r="U72" i="325"/>
  <c r="R46" i="321"/>
  <c r="R48" i="321"/>
  <c r="R50" i="321"/>
  <c r="R57" i="321"/>
  <c r="R65" i="321"/>
  <c r="R19" i="322"/>
  <c r="R27" i="322"/>
  <c r="R33" i="322"/>
  <c r="R46" i="322"/>
  <c r="R48" i="322"/>
  <c r="R50" i="322"/>
  <c r="R57" i="322"/>
  <c r="I68" i="322"/>
  <c r="J68" i="322"/>
  <c r="R71" i="322"/>
  <c r="I13" i="323"/>
  <c r="R15" i="323"/>
  <c r="I20" i="323"/>
  <c r="J20" i="323"/>
  <c r="I23" i="323"/>
  <c r="J23" i="323"/>
  <c r="R23" i="323"/>
  <c r="U25" i="323"/>
  <c r="I30" i="323"/>
  <c r="J30" i="323"/>
  <c r="U30" i="323"/>
  <c r="R30" i="323"/>
  <c r="I34" i="323"/>
  <c r="J34" i="323"/>
  <c r="U34" i="323"/>
  <c r="R34" i="323"/>
  <c r="R57" i="323"/>
  <c r="I57" i="323"/>
  <c r="J57" i="323"/>
  <c r="U57" i="323"/>
  <c r="I68" i="323"/>
  <c r="J68" i="323"/>
  <c r="U68" i="323"/>
  <c r="U21" i="324"/>
  <c r="R21" i="324"/>
  <c r="I21" i="324"/>
  <c r="J21" i="324"/>
  <c r="R50" i="324"/>
  <c r="I50" i="324"/>
  <c r="J50" i="324"/>
  <c r="U50" i="324"/>
  <c r="U52" i="321"/>
  <c r="U59" i="321"/>
  <c r="U67" i="321"/>
  <c r="R68" i="321"/>
  <c r="U16" i="322"/>
  <c r="R17" i="322"/>
  <c r="U21" i="322"/>
  <c r="R22" i="322"/>
  <c r="R44" i="322"/>
  <c r="U52" i="322"/>
  <c r="R53" i="322"/>
  <c r="R55" i="322"/>
  <c r="U59" i="322"/>
  <c r="R60" i="322"/>
  <c r="I29" i="323"/>
  <c r="J29" i="323"/>
  <c r="U29" i="323"/>
  <c r="R29" i="323"/>
  <c r="R41" i="323"/>
  <c r="I41" i="323"/>
  <c r="J41" i="323"/>
  <c r="U41" i="323"/>
  <c r="R48" i="323"/>
  <c r="I48" i="323"/>
  <c r="J48" i="323"/>
  <c r="U48" i="323"/>
  <c r="I53" i="323"/>
  <c r="J53" i="323"/>
  <c r="U53" i="323"/>
  <c r="I55" i="323"/>
  <c r="J55" i="323"/>
  <c r="U55" i="323"/>
  <c r="R62" i="323"/>
  <c r="I62" i="323"/>
  <c r="J62" i="323"/>
  <c r="U62" i="323"/>
  <c r="U72" i="323"/>
  <c r="R72" i="323"/>
  <c r="R14" i="324"/>
  <c r="I14" i="324"/>
  <c r="J14" i="324"/>
  <c r="U14" i="324"/>
  <c r="I19" i="324"/>
  <c r="J19" i="324"/>
  <c r="U19" i="324"/>
  <c r="R19" i="324"/>
  <c r="R19" i="325"/>
  <c r="I19" i="325"/>
  <c r="J19" i="325"/>
  <c r="U19" i="325"/>
  <c r="R61" i="325"/>
  <c r="U61" i="325"/>
  <c r="I61" i="325"/>
  <c r="J61" i="325"/>
  <c r="K73" i="323"/>
  <c r="BL29" i="323"/>
  <c r="I28" i="323"/>
  <c r="J28" i="323"/>
  <c r="U28" i="323"/>
  <c r="R28" i="323"/>
  <c r="R33" i="323"/>
  <c r="I33" i="323"/>
  <c r="J33" i="323"/>
  <c r="U33" i="323"/>
  <c r="I40" i="323"/>
  <c r="J40" i="323"/>
  <c r="U40" i="323"/>
  <c r="R40" i="323"/>
  <c r="R52" i="323"/>
  <c r="I52" i="323"/>
  <c r="J52" i="323"/>
  <c r="R67" i="323"/>
  <c r="I67" i="323"/>
  <c r="J67" i="323"/>
  <c r="I72" i="323"/>
  <c r="J72" i="323"/>
  <c r="R18" i="324"/>
  <c r="I18" i="324"/>
  <c r="J18" i="324"/>
  <c r="U18" i="324"/>
  <c r="I32" i="324"/>
  <c r="J32" i="324"/>
  <c r="U32" i="324"/>
  <c r="R32" i="324"/>
  <c r="I56" i="324"/>
  <c r="J56" i="324"/>
  <c r="U56" i="324"/>
  <c r="R56" i="324"/>
  <c r="U27" i="325"/>
  <c r="R27" i="325"/>
  <c r="I27" i="325"/>
  <c r="J27" i="325"/>
  <c r="U66" i="322"/>
  <c r="R19" i="323"/>
  <c r="R27" i="323"/>
  <c r="I27" i="323"/>
  <c r="J27" i="323"/>
  <c r="U27" i="323"/>
  <c r="I31" i="323"/>
  <c r="J31" i="323"/>
  <c r="R31" i="323"/>
  <c r="R39" i="323"/>
  <c r="I39" i="323"/>
  <c r="J39" i="323"/>
  <c r="U39" i="323"/>
  <c r="I51" i="323"/>
  <c r="J51" i="323"/>
  <c r="U51" i="323"/>
  <c r="R51" i="323"/>
  <c r="I60" i="323"/>
  <c r="J60" i="323"/>
  <c r="U60" i="323"/>
  <c r="I66" i="323"/>
  <c r="J66" i="323"/>
  <c r="U66" i="323"/>
  <c r="R66" i="323"/>
  <c r="BD29" i="324"/>
  <c r="AA29" i="324"/>
  <c r="AR29" i="324"/>
  <c r="BP29" i="324"/>
  <c r="R48" i="324"/>
  <c r="I48" i="324"/>
  <c r="J48" i="324"/>
  <c r="I63" i="324"/>
  <c r="J63" i="324"/>
  <c r="U63" i="324"/>
  <c r="R63" i="324"/>
  <c r="U45" i="325"/>
  <c r="I38" i="323"/>
  <c r="J38" i="323"/>
  <c r="U38" i="323"/>
  <c r="R38" i="323"/>
  <c r="R46" i="323"/>
  <c r="I46" i="323"/>
  <c r="J46" i="323"/>
  <c r="U46" i="323"/>
  <c r="R59" i="323"/>
  <c r="I59" i="323"/>
  <c r="J59" i="323"/>
  <c r="R44" i="324"/>
  <c r="I44" i="324"/>
  <c r="J44" i="324"/>
  <c r="U44" i="324"/>
  <c r="R42" i="323"/>
  <c r="R63" i="323"/>
  <c r="R71" i="323"/>
  <c r="R15" i="324"/>
  <c r="U29" i="324"/>
  <c r="U39" i="324"/>
  <c r="I26" i="325"/>
  <c r="J26" i="325"/>
  <c r="U26" i="325"/>
  <c r="R26" i="325"/>
  <c r="I23" i="324"/>
  <c r="J23" i="324"/>
  <c r="U23" i="324"/>
  <c r="I26" i="324"/>
  <c r="J26" i="324"/>
  <c r="U26" i="324"/>
  <c r="R26" i="324"/>
  <c r="I31" i="324"/>
  <c r="J31" i="324"/>
  <c r="R34" i="324"/>
  <c r="U41" i="324"/>
  <c r="I43" i="324"/>
  <c r="J43" i="324"/>
  <c r="U43" i="324"/>
  <c r="R43" i="324"/>
  <c r="I49" i="324"/>
  <c r="J49" i="324"/>
  <c r="U49" i="324"/>
  <c r="R49" i="324"/>
  <c r="R55" i="324"/>
  <c r="I55" i="324"/>
  <c r="J55" i="324"/>
  <c r="U55" i="324"/>
  <c r="I61" i="324"/>
  <c r="J61" i="324"/>
  <c r="U61" i="324"/>
  <c r="R61" i="324"/>
  <c r="I62" i="324"/>
  <c r="J62" i="324"/>
  <c r="R68" i="324"/>
  <c r="I68" i="324"/>
  <c r="J68" i="324"/>
  <c r="U68" i="324"/>
  <c r="I18" i="325"/>
  <c r="J18" i="325"/>
  <c r="U18" i="325"/>
  <c r="R18" i="325"/>
  <c r="R47" i="323"/>
  <c r="R49" i="323"/>
  <c r="R61" i="323"/>
  <c r="R69" i="323"/>
  <c r="I24" i="324"/>
  <c r="J24" i="324"/>
  <c r="I25" i="324"/>
  <c r="J25" i="324"/>
  <c r="U30" i="324"/>
  <c r="I37" i="324"/>
  <c r="J37" i="324"/>
  <c r="U67" i="324"/>
  <c r="R67" i="324"/>
  <c r="I25" i="325"/>
  <c r="J25" i="325"/>
  <c r="U25" i="325"/>
  <c r="I37" i="325"/>
  <c r="J37" i="325"/>
  <c r="R37" i="325"/>
  <c r="I39" i="325"/>
  <c r="J39" i="325"/>
  <c r="U39" i="325"/>
  <c r="R30" i="327"/>
  <c r="I30" i="327"/>
  <c r="J30" i="327"/>
  <c r="U30" i="327"/>
  <c r="R38" i="327"/>
  <c r="I38" i="327"/>
  <c r="J38" i="327"/>
  <c r="U38" i="327"/>
  <c r="U42" i="323"/>
  <c r="U63" i="323"/>
  <c r="U71" i="323"/>
  <c r="F73" i="324"/>
  <c r="U15" i="324"/>
  <c r="I42" i="324"/>
  <c r="J42" i="324"/>
  <c r="U42" i="324"/>
  <c r="I47" i="324"/>
  <c r="J47" i="324"/>
  <c r="U47" i="324"/>
  <c r="R47" i="324"/>
  <c r="I54" i="324"/>
  <c r="J54" i="324"/>
  <c r="U54" i="324"/>
  <c r="R54" i="324"/>
  <c r="R60" i="324"/>
  <c r="I60" i="324"/>
  <c r="J60" i="324"/>
  <c r="U60" i="324"/>
  <c r="I72" i="324"/>
  <c r="J72" i="324"/>
  <c r="U72" i="324"/>
  <c r="R72" i="324"/>
  <c r="R17" i="325"/>
  <c r="I17" i="325"/>
  <c r="J17" i="325"/>
  <c r="U17" i="325"/>
  <c r="U36" i="325"/>
  <c r="R36" i="325"/>
  <c r="I36" i="325"/>
  <c r="J36" i="325"/>
  <c r="I41" i="325"/>
  <c r="J41" i="325"/>
  <c r="U41" i="325"/>
  <c r="R41" i="325"/>
  <c r="U63" i="326"/>
  <c r="R63" i="326"/>
  <c r="I63" i="326"/>
  <c r="J63" i="326"/>
  <c r="BP29" i="327"/>
  <c r="BD29" i="327"/>
  <c r="AA29" i="327"/>
  <c r="AR29" i="327"/>
  <c r="H13" i="324"/>
  <c r="R31" i="324"/>
  <c r="I39" i="324"/>
  <c r="J39" i="324"/>
  <c r="U59" i="324"/>
  <c r="R59" i="324"/>
  <c r="U16" i="325"/>
  <c r="R16" i="325"/>
  <c r="I23" i="325"/>
  <c r="J23" i="325"/>
  <c r="U23" i="325"/>
  <c r="R23" i="325"/>
  <c r="I24" i="325"/>
  <c r="J24" i="325"/>
  <c r="I31" i="325"/>
  <c r="J31" i="325"/>
  <c r="R31" i="325"/>
  <c r="I35" i="325"/>
  <c r="J35" i="325"/>
  <c r="U35" i="325"/>
  <c r="R35" i="325"/>
  <c r="R64" i="325"/>
  <c r="I64" i="325"/>
  <c r="J64" i="325"/>
  <c r="U64" i="325"/>
  <c r="R16" i="326"/>
  <c r="I16" i="326"/>
  <c r="J16" i="326"/>
  <c r="U16" i="326"/>
  <c r="R26" i="326"/>
  <c r="I26" i="326"/>
  <c r="J26" i="326"/>
  <c r="U26" i="326"/>
  <c r="R49" i="326"/>
  <c r="I49" i="326"/>
  <c r="J49" i="326"/>
  <c r="U49" i="326"/>
  <c r="R69" i="326"/>
  <c r="U69" i="326"/>
  <c r="I69" i="326"/>
  <c r="J69" i="326"/>
  <c r="U69" i="323"/>
  <c r="U36" i="324"/>
  <c r="I41" i="324"/>
  <c r="J41" i="324"/>
  <c r="I45" i="324"/>
  <c r="J45" i="324"/>
  <c r="U45" i="324"/>
  <c r="R45" i="324"/>
  <c r="R53" i="324"/>
  <c r="I53" i="324"/>
  <c r="J53" i="324"/>
  <c r="U53" i="324"/>
  <c r="I59" i="324"/>
  <c r="J59" i="324"/>
  <c r="U62" i="324"/>
  <c r="I64" i="324"/>
  <c r="J64" i="324"/>
  <c r="U64" i="324"/>
  <c r="R64" i="324"/>
  <c r="I71" i="324"/>
  <c r="J71" i="324"/>
  <c r="U71" i="324"/>
  <c r="I15" i="325"/>
  <c r="J15" i="325"/>
  <c r="U15" i="325"/>
  <c r="I16" i="325"/>
  <c r="J16" i="325"/>
  <c r="R28" i="325"/>
  <c r="I28" i="325"/>
  <c r="J28" i="325"/>
  <c r="U28" i="325"/>
  <c r="R29" i="324"/>
  <c r="R42" i="324"/>
  <c r="U52" i="324"/>
  <c r="R52" i="324"/>
  <c r="R22" i="325"/>
  <c r="I22" i="325"/>
  <c r="J22" i="325"/>
  <c r="U22" i="325"/>
  <c r="U18" i="326"/>
  <c r="I22" i="326"/>
  <c r="J22" i="326"/>
  <c r="U22" i="326"/>
  <c r="R22" i="326"/>
  <c r="I14" i="327"/>
  <c r="J14" i="327"/>
  <c r="U14" i="327"/>
  <c r="R14" i="327"/>
  <c r="F73" i="325"/>
  <c r="I46" i="325"/>
  <c r="J46" i="325"/>
  <c r="U46" i="325"/>
  <c r="U49" i="325"/>
  <c r="I60" i="325"/>
  <c r="J60" i="325"/>
  <c r="U60" i="325"/>
  <c r="R60" i="325"/>
  <c r="I69" i="325"/>
  <c r="J69" i="325"/>
  <c r="K73" i="326"/>
  <c r="BL29" i="326"/>
  <c r="U40" i="324"/>
  <c r="U51" i="324"/>
  <c r="U58" i="324"/>
  <c r="U66" i="324"/>
  <c r="H73" i="325"/>
  <c r="U13" i="325"/>
  <c r="U20" i="325"/>
  <c r="U38" i="325"/>
  <c r="R38" i="325"/>
  <c r="U58" i="325"/>
  <c r="R58" i="325"/>
  <c r="R59" i="325"/>
  <c r="U59" i="325"/>
  <c r="I68" i="325"/>
  <c r="J68" i="325"/>
  <c r="U68" i="325"/>
  <c r="R68" i="325"/>
  <c r="U20" i="326"/>
  <c r="R20" i="326"/>
  <c r="R21" i="326"/>
  <c r="I21" i="326"/>
  <c r="J21" i="326"/>
  <c r="U21" i="326"/>
  <c r="R47" i="326"/>
  <c r="I47" i="326"/>
  <c r="J47" i="326"/>
  <c r="I65" i="326"/>
  <c r="J65" i="326"/>
  <c r="U65" i="326"/>
  <c r="R65" i="326"/>
  <c r="H73" i="327"/>
  <c r="R13" i="327"/>
  <c r="I13" i="327"/>
  <c r="U13" i="327"/>
  <c r="I13" i="325"/>
  <c r="U30" i="325"/>
  <c r="R30" i="325"/>
  <c r="I48" i="325"/>
  <c r="J48" i="325"/>
  <c r="U48" i="325"/>
  <c r="R54" i="325"/>
  <c r="I54" i="325"/>
  <c r="J54" i="325"/>
  <c r="R56" i="325"/>
  <c r="I56" i="325"/>
  <c r="J56" i="325"/>
  <c r="I57" i="325"/>
  <c r="J57" i="325"/>
  <c r="U57" i="325"/>
  <c r="I19" i="326"/>
  <c r="J19" i="326"/>
  <c r="U19" i="326"/>
  <c r="I20" i="326"/>
  <c r="J20" i="326"/>
  <c r="I28" i="326"/>
  <c r="J28" i="326"/>
  <c r="U28" i="326"/>
  <c r="R28" i="326"/>
  <c r="I29" i="326"/>
  <c r="J29" i="326"/>
  <c r="U29" i="326"/>
  <c r="R29" i="326"/>
  <c r="I30" i="326"/>
  <c r="J30" i="326"/>
  <c r="U30" i="326"/>
  <c r="R30" i="326"/>
  <c r="R37" i="326"/>
  <c r="I37" i="326"/>
  <c r="J37" i="326"/>
  <c r="U37" i="326"/>
  <c r="I30" i="325"/>
  <c r="J30" i="325"/>
  <c r="I33" i="325"/>
  <c r="J33" i="325"/>
  <c r="U33" i="325"/>
  <c r="U34" i="325"/>
  <c r="R34" i="325"/>
  <c r="R42" i="325"/>
  <c r="I50" i="325"/>
  <c r="J50" i="325"/>
  <c r="U50" i="325"/>
  <c r="U51" i="325"/>
  <c r="R51" i="325"/>
  <c r="R52" i="325"/>
  <c r="U52" i="325"/>
  <c r="U66" i="325"/>
  <c r="R66" i="325"/>
  <c r="R67" i="325"/>
  <c r="I67" i="325"/>
  <c r="J67" i="325"/>
  <c r="U67" i="325"/>
  <c r="I18" i="326"/>
  <c r="J18" i="326"/>
  <c r="I27" i="326"/>
  <c r="J27" i="326"/>
  <c r="U27" i="326"/>
  <c r="I34" i="326"/>
  <c r="J34" i="326"/>
  <c r="U34" i="326"/>
  <c r="R34" i="326"/>
  <c r="I36" i="326"/>
  <c r="J36" i="326"/>
  <c r="U36" i="326"/>
  <c r="R36" i="326"/>
  <c r="R56" i="326"/>
  <c r="I56" i="326"/>
  <c r="J56" i="326"/>
  <c r="U56" i="326"/>
  <c r="R64" i="326"/>
  <c r="I64" i="326"/>
  <c r="J64" i="326"/>
  <c r="U64" i="326"/>
  <c r="I39" i="327"/>
  <c r="J39" i="327"/>
  <c r="U39" i="327"/>
  <c r="R39" i="327"/>
  <c r="K73" i="325"/>
  <c r="BL29" i="325"/>
  <c r="I34" i="325"/>
  <c r="J34" i="325"/>
  <c r="U40" i="325"/>
  <c r="R40" i="325"/>
  <c r="I49" i="325"/>
  <c r="J49" i="325"/>
  <c r="I51" i="325"/>
  <c r="J51" i="325"/>
  <c r="I52" i="325"/>
  <c r="J52" i="325"/>
  <c r="I65" i="325"/>
  <c r="J65" i="325"/>
  <c r="U65" i="325"/>
  <c r="I66" i="325"/>
  <c r="J66" i="325"/>
  <c r="U69" i="325"/>
  <c r="I17" i="326"/>
  <c r="J17" i="326"/>
  <c r="U17" i="326"/>
  <c r="R17" i="326"/>
  <c r="I33" i="326"/>
  <c r="J33" i="326"/>
  <c r="U33" i="326"/>
  <c r="R43" i="326"/>
  <c r="I43" i="326"/>
  <c r="J43" i="326"/>
  <c r="U43" i="326"/>
  <c r="I70" i="326"/>
  <c r="J70" i="326"/>
  <c r="U70" i="326"/>
  <c r="R70" i="326"/>
  <c r="R53" i="325"/>
  <c r="R55" i="325"/>
  <c r="I59" i="326"/>
  <c r="J59" i="326"/>
  <c r="U59" i="326"/>
  <c r="U25" i="327"/>
  <c r="R25" i="327"/>
  <c r="R26" i="327"/>
  <c r="I26" i="327"/>
  <c r="J26" i="327"/>
  <c r="R36" i="327"/>
  <c r="I36" i="327"/>
  <c r="J36" i="327"/>
  <c r="I37" i="327"/>
  <c r="J37" i="327"/>
  <c r="U37" i="327"/>
  <c r="R37" i="327"/>
  <c r="I59" i="327"/>
  <c r="J59" i="327"/>
  <c r="U59" i="327"/>
  <c r="R61" i="327"/>
  <c r="U61" i="327"/>
  <c r="U62" i="325"/>
  <c r="U70" i="325"/>
  <c r="U14" i="326"/>
  <c r="U24" i="326"/>
  <c r="U35" i="326"/>
  <c r="I62" i="326"/>
  <c r="J62" i="326"/>
  <c r="U62" i="326"/>
  <c r="R34" i="327"/>
  <c r="I34" i="327"/>
  <c r="J34" i="327"/>
  <c r="I35" i="327"/>
  <c r="J35" i="327"/>
  <c r="U35" i="327"/>
  <c r="R35" i="327"/>
  <c r="R47" i="327"/>
  <c r="U47" i="327"/>
  <c r="R49" i="327"/>
  <c r="U49" i="327"/>
  <c r="I52" i="327"/>
  <c r="J52" i="327"/>
  <c r="U52" i="327"/>
  <c r="R58" i="327"/>
  <c r="I58" i="327"/>
  <c r="J58" i="327"/>
  <c r="I61" i="327"/>
  <c r="J61" i="327"/>
  <c r="I70" i="327"/>
  <c r="J70" i="327"/>
  <c r="U70" i="327"/>
  <c r="R70" i="327"/>
  <c r="I40" i="326"/>
  <c r="J40" i="326"/>
  <c r="I41" i="326"/>
  <c r="J41" i="326"/>
  <c r="U41" i="326"/>
  <c r="U42" i="326"/>
  <c r="R42" i="326"/>
  <c r="R46" i="326"/>
  <c r="U52" i="326"/>
  <c r="I61" i="326"/>
  <c r="J61" i="326"/>
  <c r="U31" i="327"/>
  <c r="R31" i="327"/>
  <c r="R32" i="327"/>
  <c r="I32" i="327"/>
  <c r="J32" i="327"/>
  <c r="I47" i="327"/>
  <c r="J47" i="327"/>
  <c r="I49" i="327"/>
  <c r="J49" i="327"/>
  <c r="R51" i="327"/>
  <c r="I51" i="327"/>
  <c r="J51" i="327"/>
  <c r="R54" i="327"/>
  <c r="I54" i="327"/>
  <c r="J54" i="327"/>
  <c r="R56" i="327"/>
  <c r="I56" i="327"/>
  <c r="J56" i="327"/>
  <c r="I67" i="327"/>
  <c r="J67" i="327"/>
  <c r="U67" i="327"/>
  <c r="R69" i="327"/>
  <c r="U69" i="327"/>
  <c r="U38" i="326"/>
  <c r="R39" i="326"/>
  <c r="I42" i="326"/>
  <c r="J42" i="326"/>
  <c r="I48" i="326"/>
  <c r="J48" i="326"/>
  <c r="R59" i="326"/>
  <c r="I24" i="327"/>
  <c r="J24" i="327"/>
  <c r="U24" i="327"/>
  <c r="R24" i="327"/>
  <c r="I31" i="327"/>
  <c r="J31" i="327"/>
  <c r="U42" i="327"/>
  <c r="R42" i="327"/>
  <c r="R43" i="327"/>
  <c r="I43" i="327"/>
  <c r="J43" i="327"/>
  <c r="R45" i="327"/>
  <c r="I45" i="327"/>
  <c r="J45" i="327"/>
  <c r="R59" i="327"/>
  <c r="R66" i="327"/>
  <c r="I66" i="327"/>
  <c r="J66" i="327"/>
  <c r="I69" i="327"/>
  <c r="J69" i="327"/>
  <c r="U63" i="325"/>
  <c r="U71" i="325"/>
  <c r="F73" i="326"/>
  <c r="U15" i="326"/>
  <c r="U25" i="326"/>
  <c r="U31" i="326"/>
  <c r="I50" i="326"/>
  <c r="J50" i="326"/>
  <c r="U50" i="326"/>
  <c r="U15" i="327"/>
  <c r="R15" i="327"/>
  <c r="I16" i="327"/>
  <c r="J16" i="327"/>
  <c r="U16" i="327"/>
  <c r="R18" i="327"/>
  <c r="U18" i="327"/>
  <c r="I21" i="327"/>
  <c r="J21" i="327"/>
  <c r="U21" i="327"/>
  <c r="R23" i="327"/>
  <c r="U23" i="327"/>
  <c r="U63" i="327"/>
  <c r="R63" i="327"/>
  <c r="R64" i="327"/>
  <c r="I64" i="327"/>
  <c r="J64" i="327"/>
  <c r="H13" i="326"/>
  <c r="U71" i="326"/>
  <c r="R71" i="326"/>
  <c r="I15" i="327"/>
  <c r="J15" i="327"/>
  <c r="I18" i="327"/>
  <c r="J18" i="327"/>
  <c r="R20" i="327"/>
  <c r="I20" i="327"/>
  <c r="J20" i="327"/>
  <c r="I23" i="327"/>
  <c r="J23" i="327"/>
  <c r="R28" i="327"/>
  <c r="I28" i="327"/>
  <c r="J28" i="327"/>
  <c r="U36" i="327"/>
  <c r="I63" i="327"/>
  <c r="J63" i="327"/>
  <c r="R67" i="327"/>
  <c r="I67" i="326"/>
  <c r="J67" i="326"/>
  <c r="U67" i="326"/>
  <c r="R72" i="326"/>
  <c r="I72" i="326"/>
  <c r="J72" i="326"/>
  <c r="F73" i="327"/>
  <c r="I27" i="327"/>
  <c r="J27" i="327"/>
  <c r="U27" i="327"/>
  <c r="R29" i="327"/>
  <c r="I29" i="327"/>
  <c r="J29" i="327"/>
  <c r="U32" i="327"/>
  <c r="U34" i="327"/>
  <c r="R40" i="327"/>
  <c r="I40" i="327"/>
  <c r="J40" i="327"/>
  <c r="I41" i="327"/>
  <c r="J41" i="327"/>
  <c r="U41" i="327"/>
  <c r="R41" i="327"/>
  <c r="U54" i="327"/>
  <c r="U56" i="327"/>
  <c r="U58" i="327"/>
  <c r="U71" i="327"/>
  <c r="R71" i="327"/>
  <c r="R72" i="327"/>
  <c r="I72" i="327"/>
  <c r="J72" i="327"/>
  <c r="U53" i="326"/>
  <c r="U55" i="326"/>
  <c r="U60" i="326"/>
  <c r="U68" i="326"/>
  <c r="U17" i="327"/>
  <c r="U22" i="327"/>
  <c r="U44" i="327"/>
  <c r="U53" i="327"/>
  <c r="U55" i="327"/>
  <c r="U60" i="327"/>
  <c r="U68" i="327"/>
  <c r="I18" i="316"/>
  <c r="J18" i="316"/>
  <c r="U18" i="316"/>
  <c r="R18" i="316"/>
  <c r="I59" i="316"/>
  <c r="J59" i="316"/>
  <c r="U59" i="316"/>
  <c r="R59" i="316"/>
  <c r="J13" i="317"/>
  <c r="I16" i="317"/>
  <c r="J16" i="317"/>
  <c r="U16" i="317"/>
  <c r="R16" i="317"/>
  <c r="I47" i="316"/>
  <c r="J47" i="316"/>
  <c r="U47" i="316"/>
  <c r="R47" i="316"/>
  <c r="R53" i="316"/>
  <c r="I53" i="316"/>
  <c r="J53" i="316"/>
  <c r="U53" i="316"/>
  <c r="R17" i="316"/>
  <c r="I17" i="316"/>
  <c r="J17" i="316"/>
  <c r="U17" i="316"/>
  <c r="I23" i="316"/>
  <c r="J23" i="316"/>
  <c r="U23" i="316"/>
  <c r="R23" i="316"/>
  <c r="I69" i="316"/>
  <c r="J69" i="316"/>
  <c r="U69" i="316"/>
  <c r="R69" i="316"/>
  <c r="AA29" i="317"/>
  <c r="AR29" i="317"/>
  <c r="BD29" i="317"/>
  <c r="BP29" i="317"/>
  <c r="I52" i="316"/>
  <c r="J52" i="316"/>
  <c r="U52" i="316"/>
  <c r="R52" i="316"/>
  <c r="I40" i="317"/>
  <c r="J40" i="317"/>
  <c r="U40" i="317"/>
  <c r="R40" i="317"/>
  <c r="J13" i="316"/>
  <c r="I16" i="316"/>
  <c r="J16" i="316"/>
  <c r="U16" i="316"/>
  <c r="H73" i="316"/>
  <c r="R16" i="316"/>
  <c r="R22" i="316"/>
  <c r="I22" i="316"/>
  <c r="J22" i="316"/>
  <c r="U22" i="316"/>
  <c r="I61" i="316"/>
  <c r="J61" i="316"/>
  <c r="U61" i="316"/>
  <c r="R61" i="316"/>
  <c r="R68" i="316"/>
  <c r="I68" i="316"/>
  <c r="J68" i="316"/>
  <c r="U68" i="316"/>
  <c r="I18" i="317"/>
  <c r="J18" i="317"/>
  <c r="U18" i="317"/>
  <c r="R18" i="317"/>
  <c r="BD29" i="316"/>
  <c r="AA29" i="316"/>
  <c r="AR29" i="316"/>
  <c r="BP29" i="316"/>
  <c r="R55" i="316"/>
  <c r="I55" i="316"/>
  <c r="J55" i="316"/>
  <c r="U55" i="316"/>
  <c r="I38" i="317"/>
  <c r="J38" i="317"/>
  <c r="R38" i="317"/>
  <c r="U38" i="317"/>
  <c r="I21" i="316"/>
  <c r="J21" i="316"/>
  <c r="U21" i="316"/>
  <c r="R21" i="316"/>
  <c r="R44" i="316"/>
  <c r="I44" i="316"/>
  <c r="J44" i="316"/>
  <c r="U44" i="316"/>
  <c r="I49" i="316"/>
  <c r="J49" i="316"/>
  <c r="U49" i="316"/>
  <c r="R49" i="316"/>
  <c r="R60" i="316"/>
  <c r="I60" i="316"/>
  <c r="J60" i="316"/>
  <c r="U60" i="316"/>
  <c r="I67" i="316"/>
  <c r="J67" i="316"/>
  <c r="U67" i="316"/>
  <c r="R67" i="316"/>
  <c r="R17" i="317"/>
  <c r="I17" i="317"/>
  <c r="J17" i="317"/>
  <c r="U17" i="317"/>
  <c r="I51" i="317"/>
  <c r="J51" i="317"/>
  <c r="R51" i="317"/>
  <c r="U51" i="317"/>
  <c r="U46" i="316"/>
  <c r="I57" i="317"/>
  <c r="J57" i="317"/>
  <c r="R57" i="317"/>
  <c r="U68" i="317"/>
  <c r="R68" i="317"/>
  <c r="R69" i="317"/>
  <c r="I69" i="317"/>
  <c r="J69" i="317"/>
  <c r="U69" i="317"/>
  <c r="U57" i="319"/>
  <c r="R57" i="319"/>
  <c r="I57" i="319"/>
  <c r="J57" i="319"/>
  <c r="U19" i="316"/>
  <c r="U57" i="316"/>
  <c r="I19" i="316"/>
  <c r="J19" i="316"/>
  <c r="I27" i="316"/>
  <c r="J27" i="316"/>
  <c r="I33" i="316"/>
  <c r="J33" i="316"/>
  <c r="I46" i="316"/>
  <c r="J46" i="316"/>
  <c r="I48" i="316"/>
  <c r="J48" i="316"/>
  <c r="I50" i="316"/>
  <c r="J50" i="316"/>
  <c r="I57" i="316"/>
  <c r="J57" i="316"/>
  <c r="I65" i="316"/>
  <c r="J65" i="316"/>
  <c r="I19" i="317"/>
  <c r="J19" i="317"/>
  <c r="R21" i="317"/>
  <c r="U25" i="317"/>
  <c r="U30" i="317"/>
  <c r="I31" i="317"/>
  <c r="J31" i="317"/>
  <c r="U35" i="317"/>
  <c r="R35" i="317"/>
  <c r="U60" i="317"/>
  <c r="R60" i="317"/>
  <c r="R61" i="317"/>
  <c r="I61" i="317"/>
  <c r="J61" i="317"/>
  <c r="U61" i="317"/>
  <c r="I68" i="317"/>
  <c r="J68" i="317"/>
  <c r="F73" i="318"/>
  <c r="U20" i="318"/>
  <c r="I26" i="318"/>
  <c r="J26" i="318"/>
  <c r="U26" i="318"/>
  <c r="I41" i="318"/>
  <c r="J41" i="318"/>
  <c r="R41" i="318"/>
  <c r="U41" i="318"/>
  <c r="I14" i="319"/>
  <c r="J14" i="319"/>
  <c r="R14" i="319"/>
  <c r="U14" i="319"/>
  <c r="U71" i="319"/>
  <c r="I71" i="319"/>
  <c r="J71" i="319"/>
  <c r="R71" i="319"/>
  <c r="U50" i="316"/>
  <c r="I33" i="317"/>
  <c r="J33" i="317"/>
  <c r="R33" i="317"/>
  <c r="I46" i="317"/>
  <c r="J46" i="317"/>
  <c r="R46" i="317"/>
  <c r="R26" i="316"/>
  <c r="R32" i="316"/>
  <c r="R43" i="316"/>
  <c r="R45" i="316"/>
  <c r="R54" i="316"/>
  <c r="R56" i="316"/>
  <c r="R64" i="316"/>
  <c r="R72" i="316"/>
  <c r="F73" i="317"/>
  <c r="U20" i="317"/>
  <c r="U24" i="317"/>
  <c r="R24" i="317"/>
  <c r="U27" i="317"/>
  <c r="R66" i="317"/>
  <c r="H73" i="318"/>
  <c r="I13" i="318"/>
  <c r="U24" i="318"/>
  <c r="R24" i="318"/>
  <c r="U35" i="318"/>
  <c r="R35" i="318"/>
  <c r="U27" i="316"/>
  <c r="U13" i="316"/>
  <c r="U20" i="316"/>
  <c r="U28" i="316"/>
  <c r="U29" i="316"/>
  <c r="U30" i="316"/>
  <c r="U34" i="316"/>
  <c r="U36" i="316"/>
  <c r="U38" i="316"/>
  <c r="U40" i="316"/>
  <c r="U51" i="316"/>
  <c r="U58" i="316"/>
  <c r="U66" i="316"/>
  <c r="U13" i="317"/>
  <c r="U28" i="317"/>
  <c r="R29" i="317"/>
  <c r="R34" i="317"/>
  <c r="U37" i="317"/>
  <c r="R37" i="317"/>
  <c r="R58" i="317"/>
  <c r="H73" i="317"/>
  <c r="U14" i="318"/>
  <c r="U75" i="318"/>
  <c r="R14" i="318"/>
  <c r="U17" i="318"/>
  <c r="R17" i="318"/>
  <c r="R18" i="318"/>
  <c r="I18" i="318"/>
  <c r="J18" i="318"/>
  <c r="U18" i="318"/>
  <c r="I19" i="318"/>
  <c r="J19" i="318"/>
  <c r="R19" i="318"/>
  <c r="R51" i="319"/>
  <c r="I51" i="319"/>
  <c r="J51" i="319"/>
  <c r="U51" i="319"/>
  <c r="I70" i="319"/>
  <c r="J70" i="319"/>
  <c r="R70" i="319"/>
  <c r="U70" i="319"/>
  <c r="U65" i="316"/>
  <c r="R14" i="316"/>
  <c r="R24" i="316"/>
  <c r="R35" i="316"/>
  <c r="R37" i="316"/>
  <c r="R39" i="316"/>
  <c r="R41" i="316"/>
  <c r="R62" i="316"/>
  <c r="R70" i="316"/>
  <c r="R14" i="317"/>
  <c r="U21" i="317"/>
  <c r="R22" i="317"/>
  <c r="I25" i="317"/>
  <c r="J25" i="317"/>
  <c r="I37" i="317"/>
  <c r="J37" i="317"/>
  <c r="U42" i="317"/>
  <c r="I50" i="317"/>
  <c r="J50" i="317"/>
  <c r="R50" i="317"/>
  <c r="U63" i="317"/>
  <c r="I14" i="318"/>
  <c r="J14" i="318"/>
  <c r="I15" i="318"/>
  <c r="J15" i="318"/>
  <c r="I17" i="318"/>
  <c r="J17" i="318"/>
  <c r="U22" i="318"/>
  <c r="R22" i="318"/>
  <c r="R23" i="318"/>
  <c r="I23" i="318"/>
  <c r="J23" i="318"/>
  <c r="U23" i="318"/>
  <c r="I31" i="318"/>
  <c r="J31" i="318"/>
  <c r="U33" i="316"/>
  <c r="U26" i="316"/>
  <c r="U32" i="316"/>
  <c r="U43" i="316"/>
  <c r="U45" i="316"/>
  <c r="R48" i="316"/>
  <c r="U54" i="316"/>
  <c r="U56" i="316"/>
  <c r="U64" i="316"/>
  <c r="U72" i="316"/>
  <c r="R19" i="317"/>
  <c r="U31" i="317"/>
  <c r="U33" i="317"/>
  <c r="U39" i="317"/>
  <c r="R39" i="317"/>
  <c r="U46" i="317"/>
  <c r="R49" i="317"/>
  <c r="I49" i="317"/>
  <c r="J49" i="317"/>
  <c r="U49" i="317"/>
  <c r="U53" i="317"/>
  <c r="R53" i="317"/>
  <c r="U57" i="317"/>
  <c r="U66" i="317"/>
  <c r="I72" i="317"/>
  <c r="J72" i="317"/>
  <c r="U72" i="317"/>
  <c r="I63" i="318"/>
  <c r="J63" i="318"/>
  <c r="R63" i="318"/>
  <c r="U63" i="318"/>
  <c r="I71" i="318"/>
  <c r="J71" i="318"/>
  <c r="U71" i="318"/>
  <c r="R71" i="318"/>
  <c r="R64" i="319"/>
  <c r="I64" i="319"/>
  <c r="J64" i="319"/>
  <c r="U64" i="319"/>
  <c r="U29" i="317"/>
  <c r="R30" i="317"/>
  <c r="U34" i="317"/>
  <c r="I39" i="317"/>
  <c r="J39" i="317"/>
  <c r="U44" i="317"/>
  <c r="R44" i="317"/>
  <c r="I48" i="317"/>
  <c r="J48" i="317"/>
  <c r="R48" i="317"/>
  <c r="I53" i="317"/>
  <c r="J53" i="317"/>
  <c r="U55" i="317"/>
  <c r="R55" i="317"/>
  <c r="U58" i="317"/>
  <c r="U70" i="317"/>
  <c r="R70" i="317"/>
  <c r="R20" i="318"/>
  <c r="T13" i="319"/>
  <c r="C13" i="319"/>
  <c r="R28" i="319"/>
  <c r="I28" i="319"/>
  <c r="J28" i="319"/>
  <c r="U28" i="319"/>
  <c r="U41" i="317"/>
  <c r="R41" i="317"/>
  <c r="R47" i="317"/>
  <c r="I47" i="317"/>
  <c r="J47" i="317"/>
  <c r="U47" i="317"/>
  <c r="U62" i="317"/>
  <c r="R62" i="317"/>
  <c r="I65" i="317"/>
  <c r="J65" i="317"/>
  <c r="R65" i="317"/>
  <c r="R28" i="318"/>
  <c r="I28" i="318"/>
  <c r="J28" i="318"/>
  <c r="R29" i="318"/>
  <c r="I29" i="318"/>
  <c r="J29" i="318"/>
  <c r="R30" i="318"/>
  <c r="I30" i="318"/>
  <c r="J30" i="318"/>
  <c r="R36" i="318"/>
  <c r="U36" i="318"/>
  <c r="U37" i="318"/>
  <c r="R53" i="318"/>
  <c r="R20" i="319"/>
  <c r="I20" i="319"/>
  <c r="J20" i="319"/>
  <c r="U20" i="319"/>
  <c r="U27" i="319"/>
  <c r="R27" i="319"/>
  <c r="I44" i="319"/>
  <c r="J44" i="319"/>
  <c r="R44" i="319"/>
  <c r="U50" i="319"/>
  <c r="R50" i="319"/>
  <c r="R56" i="319"/>
  <c r="I56" i="319"/>
  <c r="J56" i="319"/>
  <c r="U56" i="319"/>
  <c r="I62" i="319"/>
  <c r="J62" i="319"/>
  <c r="R62" i="319"/>
  <c r="U63" i="319"/>
  <c r="I63" i="319"/>
  <c r="J63" i="319"/>
  <c r="I69" i="319"/>
  <c r="J69" i="319"/>
  <c r="U69" i="319"/>
  <c r="R27" i="318"/>
  <c r="U33" i="318"/>
  <c r="R42" i="318"/>
  <c r="U52" i="318"/>
  <c r="U19" i="319"/>
  <c r="R19" i="319"/>
  <c r="I27" i="319"/>
  <c r="J27" i="319"/>
  <c r="R43" i="319"/>
  <c r="I43" i="319"/>
  <c r="J43" i="319"/>
  <c r="U43" i="319"/>
  <c r="I50" i="319"/>
  <c r="J50" i="319"/>
  <c r="I61" i="319"/>
  <c r="J61" i="319"/>
  <c r="U61" i="319"/>
  <c r="U52" i="317"/>
  <c r="U59" i="317"/>
  <c r="U67" i="317"/>
  <c r="K73" i="318"/>
  <c r="BL29" i="318"/>
  <c r="U16" i="318"/>
  <c r="U21" i="318"/>
  <c r="U53" i="318"/>
  <c r="R54" i="318"/>
  <c r="U57" i="318"/>
  <c r="R57" i="318"/>
  <c r="R58" i="318"/>
  <c r="I58" i="318"/>
  <c r="J58" i="318"/>
  <c r="U58" i="318"/>
  <c r="I62" i="318"/>
  <c r="J62" i="318"/>
  <c r="R62" i="318"/>
  <c r="R72" i="318"/>
  <c r="R26" i="319"/>
  <c r="I26" i="319"/>
  <c r="J26" i="319"/>
  <c r="U26" i="319"/>
  <c r="I35" i="319"/>
  <c r="J35" i="319"/>
  <c r="R35" i="319"/>
  <c r="I37" i="319"/>
  <c r="J37" i="319"/>
  <c r="R37" i="319"/>
  <c r="I39" i="319"/>
  <c r="J39" i="319"/>
  <c r="R39" i="319"/>
  <c r="I41" i="319"/>
  <c r="J41" i="319"/>
  <c r="R41" i="319"/>
  <c r="U42" i="319"/>
  <c r="I42" i="319"/>
  <c r="J42" i="319"/>
  <c r="U48" i="319"/>
  <c r="R48" i="319"/>
  <c r="I49" i="319"/>
  <c r="J49" i="319"/>
  <c r="U49" i="319"/>
  <c r="R54" i="319"/>
  <c r="I54" i="319"/>
  <c r="J54" i="319"/>
  <c r="U54" i="319"/>
  <c r="I55" i="319"/>
  <c r="J55" i="319"/>
  <c r="R55" i="319"/>
  <c r="I68" i="319"/>
  <c r="J68" i="319"/>
  <c r="R68" i="319"/>
  <c r="I33" i="318"/>
  <c r="J33" i="318"/>
  <c r="R38" i="318"/>
  <c r="U38" i="318"/>
  <c r="R43" i="318"/>
  <c r="I45" i="318"/>
  <c r="J45" i="318"/>
  <c r="U46" i="318"/>
  <c r="R46" i="318"/>
  <c r="I57" i="318"/>
  <c r="J57" i="318"/>
  <c r="U15" i="319"/>
  <c r="I15" i="319"/>
  <c r="J15" i="319"/>
  <c r="I17" i="319"/>
  <c r="J17" i="319"/>
  <c r="R17" i="319"/>
  <c r="I24" i="319"/>
  <c r="J24" i="319"/>
  <c r="R24" i="319"/>
  <c r="U25" i="319"/>
  <c r="I25" i="319"/>
  <c r="J25" i="319"/>
  <c r="R30" i="319"/>
  <c r="I30" i="319"/>
  <c r="J30" i="319"/>
  <c r="U30" i="319"/>
  <c r="R34" i="319"/>
  <c r="I34" i="319"/>
  <c r="J34" i="319"/>
  <c r="U34" i="319"/>
  <c r="R36" i="319"/>
  <c r="I36" i="319"/>
  <c r="J36" i="319"/>
  <c r="U36" i="319"/>
  <c r="R38" i="319"/>
  <c r="I38" i="319"/>
  <c r="J38" i="319"/>
  <c r="U38" i="319"/>
  <c r="R40" i="319"/>
  <c r="I40" i="319"/>
  <c r="J40" i="319"/>
  <c r="U40" i="319"/>
  <c r="I48" i="319"/>
  <c r="J48" i="319"/>
  <c r="I60" i="319"/>
  <c r="J60" i="319"/>
  <c r="R60" i="319"/>
  <c r="R63" i="319"/>
  <c r="R69" i="319"/>
  <c r="U27" i="318"/>
  <c r="I39" i="318"/>
  <c r="J39" i="318"/>
  <c r="R39" i="318"/>
  <c r="U42" i="318"/>
  <c r="U48" i="318"/>
  <c r="R48" i="318"/>
  <c r="U65" i="318"/>
  <c r="R65" i="318"/>
  <c r="R66" i="318"/>
  <c r="I66" i="318"/>
  <c r="J66" i="318"/>
  <c r="U66" i="318"/>
  <c r="I70" i="318"/>
  <c r="J70" i="318"/>
  <c r="R70" i="318"/>
  <c r="F73" i="319"/>
  <c r="I23" i="319"/>
  <c r="J23" i="319"/>
  <c r="U23" i="319"/>
  <c r="U31" i="319"/>
  <c r="I31" i="319"/>
  <c r="J31" i="319"/>
  <c r="U33" i="319"/>
  <c r="R33" i="319"/>
  <c r="U46" i="319"/>
  <c r="R46" i="319"/>
  <c r="I47" i="319"/>
  <c r="J47" i="319"/>
  <c r="U47" i="319"/>
  <c r="I53" i="319"/>
  <c r="J53" i="319"/>
  <c r="R53" i="319"/>
  <c r="R40" i="318"/>
  <c r="I40" i="318"/>
  <c r="J40" i="318"/>
  <c r="U40" i="318"/>
  <c r="I48" i="318"/>
  <c r="J48" i="318"/>
  <c r="U50" i="318"/>
  <c r="R50" i="318"/>
  <c r="R51" i="318"/>
  <c r="I51" i="318"/>
  <c r="J51" i="318"/>
  <c r="U51" i="318"/>
  <c r="I52" i="318"/>
  <c r="J52" i="318"/>
  <c r="I65" i="318"/>
  <c r="J65" i="318"/>
  <c r="K73" i="319"/>
  <c r="BL29" i="319"/>
  <c r="R29" i="319"/>
  <c r="I29" i="319"/>
  <c r="J29" i="319"/>
  <c r="U29" i="319"/>
  <c r="I33" i="319"/>
  <c r="J33" i="319"/>
  <c r="R42" i="319"/>
  <c r="I46" i="319"/>
  <c r="J46" i="319"/>
  <c r="R49" i="319"/>
  <c r="R66" i="319"/>
  <c r="I66" i="319"/>
  <c r="J66" i="319"/>
  <c r="U66" i="319"/>
  <c r="I22" i="319"/>
  <c r="J22" i="319"/>
  <c r="R22" i="319"/>
  <c r="R45" i="319"/>
  <c r="I45" i="319"/>
  <c r="J45" i="319"/>
  <c r="U45" i="319"/>
  <c r="R58" i="319"/>
  <c r="I58" i="319"/>
  <c r="J58" i="319"/>
  <c r="U58" i="319"/>
  <c r="U65" i="319"/>
  <c r="R65" i="319"/>
  <c r="R72" i="319"/>
  <c r="I72" i="319"/>
  <c r="J72" i="319"/>
  <c r="U72" i="319"/>
  <c r="H13" i="319"/>
  <c r="R16" i="319"/>
  <c r="R21" i="319"/>
  <c r="R52" i="319"/>
  <c r="R59" i="319"/>
  <c r="R67" i="319"/>
  <c r="U47" i="318"/>
  <c r="U49" i="318"/>
  <c r="U61" i="318"/>
  <c r="U69" i="318"/>
  <c r="U18" i="319"/>
  <c r="C13" i="315"/>
  <c r="I27" i="314"/>
  <c r="J27" i="314"/>
  <c r="U27" i="314"/>
  <c r="R27" i="314"/>
  <c r="R20" i="314"/>
  <c r="I20" i="314"/>
  <c r="J20" i="314"/>
  <c r="U20" i="314"/>
  <c r="R26" i="314"/>
  <c r="I26" i="314"/>
  <c r="J26" i="314"/>
  <c r="U26" i="314"/>
  <c r="R30" i="314"/>
  <c r="I30" i="314"/>
  <c r="J30" i="314"/>
  <c r="U30" i="314"/>
  <c r="R33" i="314"/>
  <c r="I33" i="314"/>
  <c r="J33" i="314"/>
  <c r="U33" i="314"/>
  <c r="I19" i="314"/>
  <c r="J19" i="314"/>
  <c r="U19" i="314"/>
  <c r="R19" i="314"/>
  <c r="R29" i="314"/>
  <c r="I29" i="314"/>
  <c r="J29" i="314"/>
  <c r="U29" i="314"/>
  <c r="R32" i="314"/>
  <c r="I32" i="314"/>
  <c r="J32" i="314"/>
  <c r="U32" i="314"/>
  <c r="R44" i="314"/>
  <c r="I44" i="314"/>
  <c r="J44" i="314"/>
  <c r="U44" i="314"/>
  <c r="R28" i="314"/>
  <c r="I28" i="314"/>
  <c r="J28" i="314"/>
  <c r="U28" i="314"/>
  <c r="R35" i="314"/>
  <c r="I35" i="314"/>
  <c r="J35" i="314"/>
  <c r="U35" i="314"/>
  <c r="R72" i="315"/>
  <c r="I72" i="315"/>
  <c r="J72" i="315"/>
  <c r="U72" i="315"/>
  <c r="H13" i="314"/>
  <c r="I15" i="314"/>
  <c r="J15" i="314"/>
  <c r="R16" i="314"/>
  <c r="R21" i="314"/>
  <c r="I25" i="314"/>
  <c r="J25" i="314"/>
  <c r="I31" i="314"/>
  <c r="J31" i="314"/>
  <c r="I34" i="314"/>
  <c r="J34" i="314"/>
  <c r="R38" i="314"/>
  <c r="R41" i="314"/>
  <c r="I43" i="314"/>
  <c r="J43" i="314"/>
  <c r="R45" i="314"/>
  <c r="R58" i="314"/>
  <c r="U58" i="314"/>
  <c r="R20" i="315"/>
  <c r="U20" i="315"/>
  <c r="R28" i="315"/>
  <c r="U28" i="315"/>
  <c r="U31" i="315"/>
  <c r="R31" i="315"/>
  <c r="I31" i="315"/>
  <c r="J31" i="315"/>
  <c r="R45" i="315"/>
  <c r="I45" i="315"/>
  <c r="J45" i="315"/>
  <c r="U45" i="315"/>
  <c r="I55" i="315"/>
  <c r="J55" i="315"/>
  <c r="R55" i="315"/>
  <c r="I62" i="315"/>
  <c r="J62" i="315"/>
  <c r="U62" i="315"/>
  <c r="U63" i="315"/>
  <c r="R63" i="315"/>
  <c r="I63" i="315"/>
  <c r="J63" i="315"/>
  <c r="I70" i="315"/>
  <c r="J70" i="315"/>
  <c r="U70" i="315"/>
  <c r="U71" i="315"/>
  <c r="R71" i="315"/>
  <c r="I71" i="315"/>
  <c r="J71" i="315"/>
  <c r="U15" i="314"/>
  <c r="R14" i="314"/>
  <c r="U18" i="314"/>
  <c r="U23" i="314"/>
  <c r="R24" i="314"/>
  <c r="U37" i="314"/>
  <c r="R54" i="314"/>
  <c r="U54" i="314"/>
  <c r="R60" i="314"/>
  <c r="U69" i="314"/>
  <c r="I17" i="315"/>
  <c r="J17" i="315"/>
  <c r="R17" i="315"/>
  <c r="I44" i="315"/>
  <c r="J44" i="315"/>
  <c r="R44" i="315"/>
  <c r="R54" i="315"/>
  <c r="I54" i="315"/>
  <c r="J54" i="315"/>
  <c r="U54" i="315"/>
  <c r="I60" i="315"/>
  <c r="J60" i="315"/>
  <c r="R60" i="315"/>
  <c r="I68" i="315"/>
  <c r="J68" i="315"/>
  <c r="R68" i="315"/>
  <c r="I59" i="314"/>
  <c r="J59" i="314"/>
  <c r="R59" i="314"/>
  <c r="R56" i="315"/>
  <c r="I56" i="315"/>
  <c r="J56" i="315"/>
  <c r="U56" i="315"/>
  <c r="R36" i="314"/>
  <c r="I40" i="314"/>
  <c r="J40" i="314"/>
  <c r="R42" i="314"/>
  <c r="R51" i="314"/>
  <c r="U51" i="314"/>
  <c r="I52" i="314"/>
  <c r="J52" i="314"/>
  <c r="R52" i="314"/>
  <c r="I54" i="314"/>
  <c r="J54" i="314"/>
  <c r="R56" i="314"/>
  <c r="U56" i="314"/>
  <c r="R72" i="314"/>
  <c r="U72" i="314"/>
  <c r="I14" i="315"/>
  <c r="J14" i="315"/>
  <c r="U14" i="315"/>
  <c r="U15" i="315"/>
  <c r="R15" i="315"/>
  <c r="I15" i="315"/>
  <c r="J15" i="315"/>
  <c r="U23" i="315"/>
  <c r="R43" i="315"/>
  <c r="I43" i="315"/>
  <c r="J43" i="315"/>
  <c r="U43" i="315"/>
  <c r="R47" i="315"/>
  <c r="R49" i="315"/>
  <c r="I53" i="315"/>
  <c r="J53" i="315"/>
  <c r="R53" i="315"/>
  <c r="R64" i="315"/>
  <c r="I64" i="315"/>
  <c r="J64" i="315"/>
  <c r="U64" i="315"/>
  <c r="K73" i="314"/>
  <c r="BL29" i="314"/>
  <c r="R17" i="314"/>
  <c r="R22" i="314"/>
  <c r="R34" i="314"/>
  <c r="R39" i="314"/>
  <c r="R47" i="314"/>
  <c r="U50" i="314"/>
  <c r="R50" i="314"/>
  <c r="U59" i="314"/>
  <c r="R61" i="314"/>
  <c r="I67" i="314"/>
  <c r="J67" i="314"/>
  <c r="R67" i="314"/>
  <c r="I70" i="314"/>
  <c r="J70" i="314"/>
  <c r="U70" i="314"/>
  <c r="U71" i="314"/>
  <c r="R71" i="314"/>
  <c r="I71" i="314"/>
  <c r="J71" i="314"/>
  <c r="F73" i="315"/>
  <c r="R26" i="315"/>
  <c r="I26" i="315"/>
  <c r="J26" i="315"/>
  <c r="U26" i="315"/>
  <c r="I35" i="315"/>
  <c r="J35" i="315"/>
  <c r="U35" i="315"/>
  <c r="I37" i="315"/>
  <c r="J37" i="315"/>
  <c r="U37" i="315"/>
  <c r="I39" i="315"/>
  <c r="J39" i="315"/>
  <c r="U39" i="315"/>
  <c r="I41" i="315"/>
  <c r="J41" i="315"/>
  <c r="U41" i="315"/>
  <c r="U42" i="315"/>
  <c r="R42" i="315"/>
  <c r="I42" i="315"/>
  <c r="J42" i="315"/>
  <c r="I62" i="314"/>
  <c r="J62" i="314"/>
  <c r="U62" i="314"/>
  <c r="R29" i="315"/>
  <c r="U29" i="315"/>
  <c r="U14" i="314"/>
  <c r="U24" i="314"/>
  <c r="R25" i="314"/>
  <c r="R43" i="314"/>
  <c r="R66" i="314"/>
  <c r="U66" i="314"/>
  <c r="I24" i="315"/>
  <c r="J24" i="315"/>
  <c r="U24" i="315"/>
  <c r="U25" i="315"/>
  <c r="R25" i="315"/>
  <c r="I25" i="315"/>
  <c r="J25" i="315"/>
  <c r="R34" i="315"/>
  <c r="U34" i="315"/>
  <c r="R36" i="315"/>
  <c r="U36" i="315"/>
  <c r="R38" i="315"/>
  <c r="U38" i="315"/>
  <c r="R40" i="315"/>
  <c r="U40" i="315"/>
  <c r="U47" i="315"/>
  <c r="U49" i="315"/>
  <c r="R58" i="315"/>
  <c r="U58" i="315"/>
  <c r="R66" i="315"/>
  <c r="U66" i="315"/>
  <c r="R32" i="315"/>
  <c r="I32" i="315"/>
  <c r="J32" i="315"/>
  <c r="U32" i="315"/>
  <c r="I38" i="314"/>
  <c r="J38" i="314"/>
  <c r="R40" i="314"/>
  <c r="U42" i="314"/>
  <c r="I45" i="314"/>
  <c r="J45" i="314"/>
  <c r="U47" i="314"/>
  <c r="R55" i="314"/>
  <c r="U61" i="314"/>
  <c r="I66" i="314"/>
  <c r="J66" i="314"/>
  <c r="K73" i="315"/>
  <c r="BL29" i="315"/>
  <c r="I22" i="315"/>
  <c r="J22" i="315"/>
  <c r="R22" i="315"/>
  <c r="I34" i="315"/>
  <c r="J34" i="315"/>
  <c r="I36" i="315"/>
  <c r="J36" i="315"/>
  <c r="I38" i="315"/>
  <c r="J38" i="315"/>
  <c r="I40" i="315"/>
  <c r="J40" i="315"/>
  <c r="R51" i="315"/>
  <c r="U51" i="315"/>
  <c r="U55" i="315"/>
  <c r="I58" i="315"/>
  <c r="J58" i="315"/>
  <c r="I66" i="315"/>
  <c r="J66" i="315"/>
  <c r="U63" i="314"/>
  <c r="R63" i="314"/>
  <c r="I63" i="314"/>
  <c r="J63" i="314"/>
  <c r="R64" i="314"/>
  <c r="U64" i="314"/>
  <c r="R30" i="315"/>
  <c r="U30" i="315"/>
  <c r="H13" i="315"/>
  <c r="R16" i="315"/>
  <c r="R21" i="315"/>
  <c r="R52" i="315"/>
  <c r="R59" i="315"/>
  <c r="R67" i="315"/>
  <c r="R57" i="314"/>
  <c r="R65" i="314"/>
  <c r="R19" i="315"/>
  <c r="R27" i="315"/>
  <c r="R33" i="315"/>
  <c r="R46" i="315"/>
  <c r="R48" i="315"/>
  <c r="R50" i="315"/>
  <c r="R57" i="315"/>
  <c r="R65" i="315"/>
  <c r="U16" i="315"/>
  <c r="U21" i="315"/>
  <c r="U52" i="315"/>
  <c r="U59" i="315"/>
  <c r="U67" i="315"/>
  <c r="U63" i="313"/>
  <c r="R63" i="313"/>
  <c r="I63" i="313"/>
  <c r="J63" i="313"/>
  <c r="R72" i="313"/>
  <c r="I72" i="313"/>
  <c r="J72" i="313"/>
  <c r="U72" i="313"/>
  <c r="BP29" i="313"/>
  <c r="BD29" i="313"/>
  <c r="AA29" i="313"/>
  <c r="AR29" i="313"/>
  <c r="I41" i="313"/>
  <c r="J41" i="313"/>
  <c r="U41" i="313"/>
  <c r="R41" i="313"/>
  <c r="I68" i="313"/>
  <c r="J68" i="313"/>
  <c r="U68" i="313"/>
  <c r="R68" i="313"/>
  <c r="U15" i="313"/>
  <c r="R15" i="313"/>
  <c r="I15" i="313"/>
  <c r="J15" i="313"/>
  <c r="R23" i="313"/>
  <c r="I23" i="313"/>
  <c r="J23" i="313"/>
  <c r="U23" i="313"/>
  <c r="I62" i="313"/>
  <c r="J62" i="313"/>
  <c r="U62" i="313"/>
  <c r="R62" i="313"/>
  <c r="R47" i="313"/>
  <c r="I47" i="313"/>
  <c r="J47" i="313"/>
  <c r="U47" i="313"/>
  <c r="I39" i="313"/>
  <c r="J39" i="313"/>
  <c r="U39" i="313"/>
  <c r="R39" i="313"/>
  <c r="U71" i="313"/>
  <c r="R71" i="313"/>
  <c r="I71" i="313"/>
  <c r="J71" i="313"/>
  <c r="I14" i="313"/>
  <c r="J14" i="313"/>
  <c r="U14" i="313"/>
  <c r="R14" i="313"/>
  <c r="R26" i="313"/>
  <c r="I26" i="313"/>
  <c r="J26" i="313"/>
  <c r="U26" i="313"/>
  <c r="I44" i="313"/>
  <c r="J44" i="313"/>
  <c r="U44" i="313"/>
  <c r="R44" i="313"/>
  <c r="R49" i="313"/>
  <c r="I49" i="313"/>
  <c r="J49" i="313"/>
  <c r="U49" i="313"/>
  <c r="I55" i="313"/>
  <c r="J55" i="313"/>
  <c r="U55" i="313"/>
  <c r="R55" i="313"/>
  <c r="R61" i="313"/>
  <c r="I61" i="313"/>
  <c r="J61" i="313"/>
  <c r="U61" i="313"/>
  <c r="U31" i="313"/>
  <c r="I31" i="313"/>
  <c r="J31" i="313"/>
  <c r="R31" i="313"/>
  <c r="I37" i="313"/>
  <c r="J37" i="313"/>
  <c r="U37" i="313"/>
  <c r="R37" i="313"/>
  <c r="I70" i="313"/>
  <c r="J70" i="313"/>
  <c r="U70" i="313"/>
  <c r="R70" i="313"/>
  <c r="I24" i="313"/>
  <c r="J24" i="313"/>
  <c r="U24" i="313"/>
  <c r="R24" i="313"/>
  <c r="H73" i="313"/>
  <c r="U25" i="313"/>
  <c r="I25" i="313"/>
  <c r="J25" i="313"/>
  <c r="R25" i="313"/>
  <c r="I53" i="313"/>
  <c r="J53" i="313"/>
  <c r="U53" i="313"/>
  <c r="R53" i="313"/>
  <c r="I60" i="313"/>
  <c r="J60" i="313"/>
  <c r="U60" i="313"/>
  <c r="R60" i="313"/>
  <c r="R18" i="313"/>
  <c r="I18" i="313"/>
  <c r="J18" i="313"/>
  <c r="U18" i="313"/>
  <c r="I35" i="313"/>
  <c r="J35" i="313"/>
  <c r="U35" i="313"/>
  <c r="R35" i="313"/>
  <c r="U42" i="313"/>
  <c r="I42" i="313"/>
  <c r="J42" i="313"/>
  <c r="R42" i="313"/>
  <c r="R69" i="313"/>
  <c r="I69" i="313"/>
  <c r="J69" i="313"/>
  <c r="U69" i="313"/>
  <c r="I13" i="313"/>
  <c r="I20" i="313"/>
  <c r="J20" i="313"/>
  <c r="I28" i="313"/>
  <c r="J28" i="313"/>
  <c r="I29" i="313"/>
  <c r="J29" i="313"/>
  <c r="I30" i="313"/>
  <c r="J30" i="313"/>
  <c r="I34" i="313"/>
  <c r="J34" i="313"/>
  <c r="I36" i="313"/>
  <c r="J36" i="313"/>
  <c r="I38" i="313"/>
  <c r="J38" i="313"/>
  <c r="I40" i="313"/>
  <c r="J40" i="313"/>
  <c r="I51" i="313"/>
  <c r="J51" i="313"/>
  <c r="I58" i="313"/>
  <c r="J58" i="313"/>
  <c r="I66" i="313"/>
  <c r="J66" i="313"/>
  <c r="U13" i="313"/>
  <c r="U40" i="313"/>
  <c r="U58" i="313"/>
  <c r="U66" i="313"/>
  <c r="R19" i="313"/>
  <c r="R27" i="313"/>
  <c r="R33" i="313"/>
  <c r="R46" i="313"/>
  <c r="R48" i="313"/>
  <c r="R50" i="313"/>
  <c r="R57" i="313"/>
  <c r="R65" i="313"/>
  <c r="U34" i="313"/>
  <c r="U51" i="313"/>
  <c r="U16" i="313"/>
  <c r="R17" i="313"/>
  <c r="U21" i="313"/>
  <c r="R22" i="313"/>
  <c r="U52" i="313"/>
  <c r="U59" i="313"/>
  <c r="U67" i="313"/>
  <c r="R13" i="313"/>
  <c r="R20" i="313"/>
  <c r="U27" i="313"/>
  <c r="R28" i="313"/>
  <c r="R29" i="313"/>
  <c r="R30" i="313"/>
  <c r="U33" i="313"/>
  <c r="R36" i="313"/>
  <c r="R38" i="313"/>
  <c r="U46" i="313"/>
  <c r="U48" i="313"/>
  <c r="U50" i="313"/>
  <c r="U57" i="313"/>
  <c r="U65" i="313"/>
  <c r="U17" i="313"/>
  <c r="U22" i="313"/>
  <c r="K73" i="114"/>
  <c r="BL29" i="114"/>
  <c r="BD29" i="114"/>
  <c r="I14" i="114"/>
  <c r="J14" i="114"/>
  <c r="R14" i="114"/>
  <c r="U14" i="114"/>
  <c r="F73" i="114"/>
  <c r="C14" i="114"/>
  <c r="H13" i="114"/>
  <c r="C13" i="114"/>
  <c r="U74" i="408"/>
  <c r="AN43" i="408"/>
  <c r="BL28" i="408"/>
  <c r="U74" i="390"/>
  <c r="AN43" i="390"/>
  <c r="BL28" i="390"/>
  <c r="U74" i="379"/>
  <c r="AN43" i="379"/>
  <c r="BL28" i="379"/>
  <c r="U75" i="386"/>
  <c r="BP29" i="384"/>
  <c r="AA29" i="384"/>
  <c r="AR29" i="384"/>
  <c r="BD29" i="384"/>
  <c r="U75" i="376"/>
  <c r="I73" i="395"/>
  <c r="J13" i="395"/>
  <c r="J73" i="395"/>
  <c r="I73" i="409"/>
  <c r="J13" i="409"/>
  <c r="J73" i="409"/>
  <c r="AA29" i="409"/>
  <c r="AR29" i="409"/>
  <c r="BP29" i="409"/>
  <c r="BD29" i="409"/>
  <c r="AA29" i="406"/>
  <c r="AR29" i="406"/>
  <c r="BP29" i="406"/>
  <c r="BD29" i="406"/>
  <c r="U75" i="403"/>
  <c r="BP29" i="396"/>
  <c r="BD29" i="396"/>
  <c r="AA29" i="396"/>
  <c r="AR29" i="396"/>
  <c r="AA29" i="391"/>
  <c r="AR29" i="391"/>
  <c r="BP29" i="391"/>
  <c r="BD29" i="391"/>
  <c r="U75" i="391"/>
  <c r="I73" i="394"/>
  <c r="BD29" i="390"/>
  <c r="AA29" i="390"/>
  <c r="AR29" i="390"/>
  <c r="BP29" i="390"/>
  <c r="I73" i="389"/>
  <c r="I73" i="390"/>
  <c r="J13" i="386"/>
  <c r="J73" i="386"/>
  <c r="I73" i="386"/>
  <c r="I73" i="381"/>
  <c r="J14" i="381"/>
  <c r="J73" i="381"/>
  <c r="J13" i="376"/>
  <c r="J73" i="376"/>
  <c r="I73" i="376"/>
  <c r="AA29" i="403"/>
  <c r="AR29" i="403"/>
  <c r="BP29" i="403"/>
  <c r="BD29" i="403"/>
  <c r="J13" i="400"/>
  <c r="J73" i="400"/>
  <c r="I73" i="400"/>
  <c r="BP29" i="408"/>
  <c r="BD29" i="408"/>
  <c r="AA29" i="408"/>
  <c r="AR29" i="408"/>
  <c r="J73" i="407"/>
  <c r="I14" i="404"/>
  <c r="U14" i="404"/>
  <c r="U75" i="404"/>
  <c r="R14" i="404"/>
  <c r="U75" i="398"/>
  <c r="U75" i="392"/>
  <c r="J73" i="389"/>
  <c r="BP29" i="387"/>
  <c r="AA29" i="387"/>
  <c r="AR29" i="387"/>
  <c r="BD29" i="387"/>
  <c r="AA29" i="382"/>
  <c r="AR29" i="382"/>
  <c r="BP29" i="382"/>
  <c r="BD29" i="382"/>
  <c r="J14" i="380"/>
  <c r="J73" i="380"/>
  <c r="I73" i="380"/>
  <c r="R28" i="384"/>
  <c r="I28" i="384"/>
  <c r="J28" i="384"/>
  <c r="U28" i="384"/>
  <c r="U75" i="405"/>
  <c r="AA29" i="398"/>
  <c r="AR29" i="398"/>
  <c r="BP29" i="398"/>
  <c r="BD29" i="398"/>
  <c r="I73" i="397"/>
  <c r="J13" i="397"/>
  <c r="J73" i="397"/>
  <c r="I13" i="411"/>
  <c r="U13" i="411"/>
  <c r="U75" i="411"/>
  <c r="R13" i="411"/>
  <c r="H73" i="411"/>
  <c r="AA29" i="410"/>
  <c r="AR29" i="410"/>
  <c r="BP29" i="410"/>
  <c r="BD29" i="410"/>
  <c r="AA29" i="401"/>
  <c r="AR29" i="401"/>
  <c r="BP29" i="401"/>
  <c r="BD29" i="401"/>
  <c r="I73" i="398"/>
  <c r="J13" i="398"/>
  <c r="J73" i="398"/>
  <c r="AA29" i="397"/>
  <c r="AR29" i="397"/>
  <c r="BP29" i="397"/>
  <c r="BD29" i="397"/>
  <c r="U75" i="399"/>
  <c r="J13" i="392"/>
  <c r="J73" i="392"/>
  <c r="I73" i="392"/>
  <c r="H73" i="388"/>
  <c r="R13" i="388"/>
  <c r="I13" i="388"/>
  <c r="U13" i="388"/>
  <c r="U75" i="388"/>
  <c r="U75" i="385"/>
  <c r="BD29" i="380"/>
  <c r="AA29" i="380"/>
  <c r="AR29" i="380"/>
  <c r="BP29" i="380"/>
  <c r="H73" i="387"/>
  <c r="R13" i="387"/>
  <c r="I13" i="387"/>
  <c r="U13" i="387"/>
  <c r="U75" i="387"/>
  <c r="R13" i="378"/>
  <c r="I13" i="378"/>
  <c r="U13" i="378"/>
  <c r="U75" i="378"/>
  <c r="H73" i="378"/>
  <c r="I73" i="383"/>
  <c r="J13" i="383"/>
  <c r="J73" i="383"/>
  <c r="BP29" i="405"/>
  <c r="BD29" i="405"/>
  <c r="AA29" i="405"/>
  <c r="AR29" i="405"/>
  <c r="J13" i="401"/>
  <c r="J73" i="401"/>
  <c r="I73" i="401"/>
  <c r="J73" i="405"/>
  <c r="I73" i="399"/>
  <c r="J13" i="399"/>
  <c r="J73" i="399"/>
  <c r="BD29" i="388"/>
  <c r="BP29" i="388"/>
  <c r="AA29" i="388"/>
  <c r="AR29" i="388"/>
  <c r="BP29" i="385"/>
  <c r="AA29" i="385"/>
  <c r="AR29" i="385"/>
  <c r="BD29" i="385"/>
  <c r="U13" i="382"/>
  <c r="U75" i="382"/>
  <c r="R13" i="382"/>
  <c r="H73" i="382"/>
  <c r="I13" i="382"/>
  <c r="BP29" i="386"/>
  <c r="AA29" i="386"/>
  <c r="AR29" i="386"/>
  <c r="BD29" i="386"/>
  <c r="I73" i="385"/>
  <c r="J13" i="385"/>
  <c r="J73" i="385"/>
  <c r="J13" i="377"/>
  <c r="I73" i="377"/>
  <c r="BD29" i="411"/>
  <c r="AA29" i="411"/>
  <c r="AR29" i="411"/>
  <c r="BP29" i="411"/>
  <c r="I73" i="408"/>
  <c r="I73" i="407"/>
  <c r="I13" i="406"/>
  <c r="U13" i="406"/>
  <c r="U75" i="406"/>
  <c r="H73" i="406"/>
  <c r="R13" i="406"/>
  <c r="I73" i="405"/>
  <c r="D74" i="379"/>
  <c r="U76" i="379"/>
  <c r="I14" i="377"/>
  <c r="J14" i="377"/>
  <c r="U14" i="377"/>
  <c r="U75" i="377"/>
  <c r="R14" i="377"/>
  <c r="U75" i="383"/>
  <c r="BP29" i="404"/>
  <c r="BD29" i="404"/>
  <c r="AA29" i="404"/>
  <c r="AR29" i="404"/>
  <c r="J73" i="394"/>
  <c r="I13" i="410"/>
  <c r="U13" i="410"/>
  <c r="U75" i="410"/>
  <c r="R13" i="410"/>
  <c r="H73" i="410"/>
  <c r="U75" i="409"/>
  <c r="I13" i="402"/>
  <c r="U13" i="402"/>
  <c r="U75" i="402"/>
  <c r="H73" i="402"/>
  <c r="R13" i="402"/>
  <c r="BP29" i="399"/>
  <c r="BD29" i="399"/>
  <c r="AA29" i="399"/>
  <c r="AR29" i="399"/>
  <c r="AA29" i="392"/>
  <c r="AR29" i="392"/>
  <c r="BP29" i="392"/>
  <c r="BD29" i="392"/>
  <c r="I73" i="391"/>
  <c r="U75" i="384"/>
  <c r="BD29" i="381"/>
  <c r="AA29" i="381"/>
  <c r="AR29" i="381"/>
  <c r="BP29" i="381"/>
  <c r="BP29" i="379"/>
  <c r="BD29" i="379"/>
  <c r="AA29" i="379"/>
  <c r="AR29" i="379"/>
  <c r="I73" i="403"/>
  <c r="J13" i="403"/>
  <c r="J73" i="403"/>
  <c r="U75" i="401"/>
  <c r="U75" i="400"/>
  <c r="U75" i="397"/>
  <c r="I73" i="396"/>
  <c r="J13" i="396"/>
  <c r="J73" i="396"/>
  <c r="H73" i="393"/>
  <c r="I13" i="393"/>
  <c r="U13" i="393"/>
  <c r="U75" i="393"/>
  <c r="R13" i="393"/>
  <c r="AA29" i="393"/>
  <c r="AR29" i="393"/>
  <c r="BP29" i="393"/>
  <c r="BD29" i="393"/>
  <c r="J73" i="391"/>
  <c r="BP29" i="395"/>
  <c r="BD29" i="395"/>
  <c r="AA29" i="395"/>
  <c r="AR29" i="395"/>
  <c r="BD29" i="389"/>
  <c r="AA29" i="389"/>
  <c r="AR29" i="389"/>
  <c r="BP29" i="389"/>
  <c r="I73" i="384"/>
  <c r="J13" i="384"/>
  <c r="J73" i="384"/>
  <c r="BP29" i="383"/>
  <c r="AA29" i="383"/>
  <c r="AR29" i="383"/>
  <c r="BD29" i="383"/>
  <c r="U74" i="370"/>
  <c r="AN43" i="370"/>
  <c r="BL28" i="370"/>
  <c r="BD29" i="367"/>
  <c r="BP29" i="367"/>
  <c r="AA29" i="367"/>
  <c r="AR29" i="367"/>
  <c r="U13" i="369"/>
  <c r="U75" i="369"/>
  <c r="R13" i="369"/>
  <c r="H73" i="369"/>
  <c r="I13" i="369"/>
  <c r="H73" i="366"/>
  <c r="R13" i="366"/>
  <c r="U13" i="366"/>
  <c r="U75" i="366"/>
  <c r="I13" i="366"/>
  <c r="I13" i="363"/>
  <c r="H73" i="363"/>
  <c r="R13" i="363"/>
  <c r="U13" i="363"/>
  <c r="U75" i="363"/>
  <c r="U75" i="365"/>
  <c r="I13" i="362"/>
  <c r="H73" i="362"/>
  <c r="R13" i="362"/>
  <c r="U13" i="362"/>
  <c r="U75" i="362"/>
  <c r="BP29" i="360"/>
  <c r="BD29" i="360"/>
  <c r="AA29" i="360"/>
  <c r="AR29" i="360"/>
  <c r="BP29" i="358"/>
  <c r="BD29" i="358"/>
  <c r="AA29" i="358"/>
  <c r="AR29" i="358"/>
  <c r="U13" i="358"/>
  <c r="U75" i="358"/>
  <c r="H73" i="358"/>
  <c r="R13" i="358"/>
  <c r="I13" i="358"/>
  <c r="H73" i="356"/>
  <c r="R13" i="356"/>
  <c r="I13" i="356"/>
  <c r="U13" i="356"/>
  <c r="U75" i="356"/>
  <c r="BP29" i="351"/>
  <c r="AA29" i="351"/>
  <c r="AR29" i="351"/>
  <c r="BD29" i="351"/>
  <c r="H73" i="353"/>
  <c r="R13" i="353"/>
  <c r="I13" i="353"/>
  <c r="U13" i="353"/>
  <c r="U75" i="353"/>
  <c r="BP29" i="354"/>
  <c r="BD29" i="354"/>
  <c r="AA29" i="354"/>
  <c r="AR29" i="354"/>
  <c r="H73" i="374"/>
  <c r="I13" i="374"/>
  <c r="U13" i="374"/>
  <c r="U75" i="374"/>
  <c r="R13" i="374"/>
  <c r="BD29" i="371"/>
  <c r="AA29" i="371"/>
  <c r="AR29" i="371"/>
  <c r="BP29" i="371"/>
  <c r="H73" i="352"/>
  <c r="R13" i="352"/>
  <c r="I13" i="352"/>
  <c r="U13" i="352"/>
  <c r="U75" i="352"/>
  <c r="U75" i="345"/>
  <c r="BD29" i="370"/>
  <c r="AA29" i="370"/>
  <c r="AR29" i="370"/>
  <c r="BP29" i="370"/>
  <c r="J73" i="367"/>
  <c r="BP29" i="352"/>
  <c r="BD29" i="352"/>
  <c r="AA29" i="352"/>
  <c r="AR29" i="352"/>
  <c r="I73" i="375"/>
  <c r="J13" i="375"/>
  <c r="J73" i="375"/>
  <c r="J13" i="364"/>
  <c r="J73" i="364"/>
  <c r="I73" i="364"/>
  <c r="I73" i="360"/>
  <c r="J13" i="360"/>
  <c r="J73" i="360"/>
  <c r="BP29" i="355"/>
  <c r="BD29" i="355"/>
  <c r="AA29" i="355"/>
  <c r="AR29" i="355"/>
  <c r="R13" i="357"/>
  <c r="H73" i="357"/>
  <c r="I13" i="357"/>
  <c r="U13" i="357"/>
  <c r="U75" i="357"/>
  <c r="I13" i="350"/>
  <c r="U13" i="350"/>
  <c r="U75" i="350"/>
  <c r="R13" i="350"/>
  <c r="H73" i="350"/>
  <c r="U13" i="348"/>
  <c r="U75" i="348"/>
  <c r="I13" i="348"/>
  <c r="H73" i="348"/>
  <c r="R13" i="348"/>
  <c r="I73" i="345"/>
  <c r="J13" i="345"/>
  <c r="J73" i="345"/>
  <c r="I73" i="368"/>
  <c r="AA29" i="373"/>
  <c r="AR29" i="373"/>
  <c r="BP29" i="373"/>
  <c r="BD29" i="373"/>
  <c r="U75" i="373"/>
  <c r="BD29" i="368"/>
  <c r="AA29" i="368"/>
  <c r="AR29" i="368"/>
  <c r="BP29" i="368"/>
  <c r="J73" i="373"/>
  <c r="BP29" i="369"/>
  <c r="BD29" i="369"/>
  <c r="AA29" i="369"/>
  <c r="AR29" i="369"/>
  <c r="BD29" i="365"/>
  <c r="BP29" i="365"/>
  <c r="AA29" i="365"/>
  <c r="AR29" i="365"/>
  <c r="H73" i="359"/>
  <c r="U13" i="359"/>
  <c r="U75" i="359"/>
  <c r="R13" i="359"/>
  <c r="I13" i="359"/>
  <c r="BD29" i="357"/>
  <c r="AA29" i="357"/>
  <c r="AR29" i="357"/>
  <c r="BP29" i="357"/>
  <c r="U75" i="360"/>
  <c r="AA29" i="348"/>
  <c r="AR29" i="348"/>
  <c r="BD29" i="348"/>
  <c r="BP29" i="348"/>
  <c r="AA29" i="347"/>
  <c r="AR29" i="347"/>
  <c r="BP29" i="347"/>
  <c r="BD29" i="347"/>
  <c r="U75" i="346"/>
  <c r="U74" i="368"/>
  <c r="AN43" i="368"/>
  <c r="BL28" i="368"/>
  <c r="BD29" i="375"/>
  <c r="AA29" i="375"/>
  <c r="AR29" i="375"/>
  <c r="BP29" i="375"/>
  <c r="AA29" i="374"/>
  <c r="AR29" i="374"/>
  <c r="BP29" i="374"/>
  <c r="BD29" i="374"/>
  <c r="BD29" i="372"/>
  <c r="BP29" i="372"/>
  <c r="AA29" i="372"/>
  <c r="AR29" i="372"/>
  <c r="I73" i="373"/>
  <c r="BP29" i="366"/>
  <c r="BD29" i="366"/>
  <c r="AA29" i="366"/>
  <c r="AR29" i="366"/>
  <c r="I73" i="367"/>
  <c r="H73" i="361"/>
  <c r="R13" i="361"/>
  <c r="I13" i="361"/>
  <c r="U13" i="361"/>
  <c r="U75" i="361"/>
  <c r="U75" i="347"/>
  <c r="U75" i="344"/>
  <c r="I73" i="346"/>
  <c r="J13" i="346"/>
  <c r="J73" i="346"/>
  <c r="I73" i="372"/>
  <c r="J13" i="372"/>
  <c r="J73" i="372"/>
  <c r="I73" i="370"/>
  <c r="U75" i="371"/>
  <c r="U75" i="364"/>
  <c r="AA29" i="364"/>
  <c r="AR29" i="364"/>
  <c r="BP29" i="364"/>
  <c r="BD29" i="364"/>
  <c r="H73" i="355"/>
  <c r="R13" i="355"/>
  <c r="I13" i="355"/>
  <c r="U13" i="355"/>
  <c r="U75" i="355"/>
  <c r="I73" i="354"/>
  <c r="J13" i="354"/>
  <c r="J73" i="354"/>
  <c r="BP29" i="353"/>
  <c r="BD29" i="353"/>
  <c r="AA29" i="353"/>
  <c r="AR29" i="353"/>
  <c r="I73" i="347"/>
  <c r="J13" i="347"/>
  <c r="J73" i="347"/>
  <c r="I73" i="344"/>
  <c r="J13" i="344"/>
  <c r="J73" i="344"/>
  <c r="U75" i="354"/>
  <c r="I73" i="371"/>
  <c r="J13" i="371"/>
  <c r="J73" i="371"/>
  <c r="U75" i="368"/>
  <c r="I73" i="365"/>
  <c r="J13" i="365"/>
  <c r="J73" i="365"/>
  <c r="AA29" i="363"/>
  <c r="AR29" i="363"/>
  <c r="BP29" i="363"/>
  <c r="BD29" i="363"/>
  <c r="AA29" i="362"/>
  <c r="AR29" i="362"/>
  <c r="BP29" i="362"/>
  <c r="BD29" i="362"/>
  <c r="BP29" i="361"/>
  <c r="BD29" i="361"/>
  <c r="AA29" i="361"/>
  <c r="AR29" i="361"/>
  <c r="I73" i="351"/>
  <c r="J13" i="351"/>
  <c r="J73" i="351"/>
  <c r="U13" i="349"/>
  <c r="U75" i="349"/>
  <c r="I13" i="349"/>
  <c r="H73" i="349"/>
  <c r="R13" i="349"/>
  <c r="BD29" i="350"/>
  <c r="AA29" i="350"/>
  <c r="AR29" i="350"/>
  <c r="BP29" i="350"/>
  <c r="H73" i="330"/>
  <c r="R13" i="330"/>
  <c r="U13" i="330"/>
  <c r="U75" i="330"/>
  <c r="I13" i="330"/>
  <c r="I73" i="343"/>
  <c r="J13" i="343"/>
  <c r="J73" i="343"/>
  <c r="U75" i="342"/>
  <c r="BP29" i="339"/>
  <c r="BD29" i="339"/>
  <c r="AA29" i="339"/>
  <c r="AR29" i="339"/>
  <c r="I73" i="335"/>
  <c r="J13" i="335"/>
  <c r="J73" i="335"/>
  <c r="H73" i="340"/>
  <c r="R13" i="340"/>
  <c r="I13" i="340"/>
  <c r="U13" i="340"/>
  <c r="U75" i="340"/>
  <c r="H73" i="333"/>
  <c r="R13" i="333"/>
  <c r="I13" i="333"/>
  <c r="U13" i="333"/>
  <c r="U75" i="333"/>
  <c r="U75" i="328"/>
  <c r="BP29" i="341"/>
  <c r="BD29" i="341"/>
  <c r="AA29" i="341"/>
  <c r="AR29" i="341"/>
  <c r="BP29" i="338"/>
  <c r="BD29" i="338"/>
  <c r="AA29" i="338"/>
  <c r="AR29" i="338"/>
  <c r="BP29" i="336"/>
  <c r="BD29" i="336"/>
  <c r="AA29" i="336"/>
  <c r="AR29" i="336"/>
  <c r="U75" i="334"/>
  <c r="BP29" i="333"/>
  <c r="BD29" i="333"/>
  <c r="AA29" i="333"/>
  <c r="AR29" i="333"/>
  <c r="H73" i="331"/>
  <c r="R13" i="331"/>
  <c r="I13" i="331"/>
  <c r="U13" i="331"/>
  <c r="U75" i="331"/>
  <c r="AA29" i="329"/>
  <c r="AR29" i="329"/>
  <c r="BP29" i="329"/>
  <c r="BD29" i="329"/>
  <c r="BP29" i="334"/>
  <c r="BD29" i="334"/>
  <c r="AA29" i="334"/>
  <c r="AR29" i="334"/>
  <c r="J13" i="328"/>
  <c r="J73" i="328"/>
  <c r="I73" i="328"/>
  <c r="I73" i="342"/>
  <c r="R13" i="341"/>
  <c r="H73" i="341"/>
  <c r="I13" i="341"/>
  <c r="U13" i="341"/>
  <c r="U75" i="341"/>
  <c r="J13" i="338"/>
  <c r="J73" i="338"/>
  <c r="I73" i="338"/>
  <c r="J13" i="334"/>
  <c r="J73" i="334"/>
  <c r="I73" i="334"/>
  <c r="I73" i="329"/>
  <c r="J13" i="329"/>
  <c r="J73" i="329"/>
  <c r="AA29" i="337"/>
  <c r="AR29" i="337"/>
  <c r="BP29" i="337"/>
  <c r="BD29" i="337"/>
  <c r="J73" i="342"/>
  <c r="BP29" i="340"/>
  <c r="BD29" i="340"/>
  <c r="AA29" i="340"/>
  <c r="AR29" i="340"/>
  <c r="H73" i="339"/>
  <c r="R13" i="339"/>
  <c r="I13" i="339"/>
  <c r="U13" i="339"/>
  <c r="U75" i="339"/>
  <c r="I73" i="337"/>
  <c r="J13" i="337"/>
  <c r="J73" i="337"/>
  <c r="J73" i="336"/>
  <c r="I73" i="336"/>
  <c r="BP29" i="332"/>
  <c r="AA29" i="332"/>
  <c r="AR29" i="332"/>
  <c r="BD29" i="332"/>
  <c r="H73" i="332"/>
  <c r="R13" i="332"/>
  <c r="I13" i="332"/>
  <c r="U13" i="332"/>
  <c r="U75" i="332"/>
  <c r="BP29" i="331"/>
  <c r="BD29" i="331"/>
  <c r="AA29" i="331"/>
  <c r="AR29" i="331"/>
  <c r="U75" i="329"/>
  <c r="H73" i="322"/>
  <c r="R13" i="322"/>
  <c r="I13" i="322"/>
  <c r="U13" i="322"/>
  <c r="U75" i="322"/>
  <c r="AA29" i="326"/>
  <c r="AR29" i="326"/>
  <c r="BP29" i="326"/>
  <c r="BD29" i="326"/>
  <c r="AA29" i="323"/>
  <c r="AR29" i="323"/>
  <c r="BP29" i="323"/>
  <c r="BD29" i="323"/>
  <c r="BD29" i="321"/>
  <c r="AA29" i="321"/>
  <c r="AR29" i="321"/>
  <c r="BP29" i="321"/>
  <c r="BP29" i="320"/>
  <c r="BD29" i="320"/>
  <c r="AA29" i="320"/>
  <c r="AR29" i="320"/>
  <c r="I73" i="325"/>
  <c r="J13" i="325"/>
  <c r="J73" i="325"/>
  <c r="H73" i="321"/>
  <c r="R13" i="321"/>
  <c r="I13" i="321"/>
  <c r="U13" i="321"/>
  <c r="U75" i="321"/>
  <c r="U75" i="327"/>
  <c r="U75" i="325"/>
  <c r="H73" i="320"/>
  <c r="R13" i="320"/>
  <c r="I13" i="320"/>
  <c r="U13" i="320"/>
  <c r="U75" i="320"/>
  <c r="I73" i="327"/>
  <c r="J13" i="327"/>
  <c r="J73" i="327"/>
  <c r="I13" i="324"/>
  <c r="U13" i="324"/>
  <c r="U75" i="324"/>
  <c r="H73" i="324"/>
  <c r="R13" i="324"/>
  <c r="I73" i="323"/>
  <c r="J13" i="323"/>
  <c r="J73" i="323"/>
  <c r="H73" i="326"/>
  <c r="U13" i="326"/>
  <c r="U75" i="326"/>
  <c r="R13" i="326"/>
  <c r="I13" i="326"/>
  <c r="BP29" i="325"/>
  <c r="BD29" i="325"/>
  <c r="AA29" i="325"/>
  <c r="AR29" i="325"/>
  <c r="J13" i="318"/>
  <c r="J73" i="318"/>
  <c r="I73" i="318"/>
  <c r="J73" i="317"/>
  <c r="BP29" i="318"/>
  <c r="BD29" i="318"/>
  <c r="AA29" i="318"/>
  <c r="AR29" i="318"/>
  <c r="I73" i="317"/>
  <c r="U75" i="316"/>
  <c r="H73" i="319"/>
  <c r="R13" i="319"/>
  <c r="I13" i="319"/>
  <c r="U13" i="319"/>
  <c r="U75" i="319"/>
  <c r="BP29" i="319"/>
  <c r="BD29" i="319"/>
  <c r="AA29" i="319"/>
  <c r="AR29" i="319"/>
  <c r="I73" i="316"/>
  <c r="J73" i="316"/>
  <c r="U75" i="317"/>
  <c r="BP29" i="315"/>
  <c r="BD29" i="315"/>
  <c r="AA29" i="315"/>
  <c r="AR29" i="315"/>
  <c r="BP29" i="314"/>
  <c r="BD29" i="314"/>
  <c r="AA29" i="314"/>
  <c r="AR29" i="314"/>
  <c r="H73" i="314"/>
  <c r="R13" i="314"/>
  <c r="I13" i="314"/>
  <c r="U13" i="314"/>
  <c r="U75" i="314"/>
  <c r="H73" i="315"/>
  <c r="R13" i="315"/>
  <c r="U13" i="315"/>
  <c r="U75" i="315"/>
  <c r="I13" i="315"/>
  <c r="I73" i="313"/>
  <c r="J13" i="313"/>
  <c r="J73" i="313"/>
  <c r="U75" i="313"/>
  <c r="AA29" i="114"/>
  <c r="AR29" i="114"/>
  <c r="M2" i="12"/>
  <c r="BP29" i="114"/>
  <c r="N2" i="12"/>
  <c r="I13" i="114"/>
  <c r="R13" i="114"/>
  <c r="H73" i="114"/>
  <c r="U13" i="114"/>
  <c r="U75" i="114"/>
  <c r="I2" i="12"/>
  <c r="U76" i="377"/>
  <c r="D74" i="377"/>
  <c r="U76" i="397"/>
  <c r="D74" i="397"/>
  <c r="D74" i="380"/>
  <c r="U76" i="380"/>
  <c r="U74" i="389"/>
  <c r="AN43" i="389"/>
  <c r="BL28" i="389"/>
  <c r="BL28" i="376"/>
  <c r="U74" i="376"/>
  <c r="AN43" i="376"/>
  <c r="J73" i="377"/>
  <c r="BL28" i="399"/>
  <c r="U74" i="399"/>
  <c r="AN43" i="399"/>
  <c r="J13" i="387"/>
  <c r="J73" i="387"/>
  <c r="I73" i="387"/>
  <c r="J13" i="388"/>
  <c r="J73" i="388"/>
  <c r="I73" i="388"/>
  <c r="U74" i="380"/>
  <c r="AN43" i="380"/>
  <c r="BL28" i="380"/>
  <c r="U74" i="381"/>
  <c r="AN43" i="381"/>
  <c r="BL28" i="381"/>
  <c r="U74" i="409"/>
  <c r="AN43" i="409"/>
  <c r="BL28" i="409"/>
  <c r="I73" i="406"/>
  <c r="J13" i="406"/>
  <c r="J73" i="406"/>
  <c r="U76" i="399"/>
  <c r="D74" i="399"/>
  <c r="U74" i="383"/>
  <c r="AN43" i="383"/>
  <c r="BL28" i="383"/>
  <c r="U74" i="398"/>
  <c r="AN43" i="398"/>
  <c r="BL28" i="398"/>
  <c r="U76" i="400"/>
  <c r="D74" i="400"/>
  <c r="D74" i="381"/>
  <c r="U76" i="381"/>
  <c r="U76" i="394"/>
  <c r="D74" i="394"/>
  <c r="U76" i="409"/>
  <c r="D74" i="409"/>
  <c r="BD28" i="379"/>
  <c r="BP28" i="379"/>
  <c r="AA28" i="379"/>
  <c r="AR28" i="379"/>
  <c r="U74" i="403"/>
  <c r="AN43" i="403"/>
  <c r="BL28" i="403"/>
  <c r="I73" i="410"/>
  <c r="J13" i="410"/>
  <c r="J73" i="410"/>
  <c r="U76" i="407"/>
  <c r="D74" i="407"/>
  <c r="U76" i="385"/>
  <c r="D74" i="385"/>
  <c r="U74" i="405"/>
  <c r="AN43" i="405"/>
  <c r="BL28" i="405"/>
  <c r="D74" i="383"/>
  <c r="U76" i="383"/>
  <c r="U76" i="398"/>
  <c r="D74" i="398"/>
  <c r="U74" i="400"/>
  <c r="AN43" i="400"/>
  <c r="BL28" i="400"/>
  <c r="U76" i="386"/>
  <c r="D74" i="386"/>
  <c r="U74" i="395"/>
  <c r="AN43" i="395"/>
  <c r="BL28" i="395"/>
  <c r="J13" i="393"/>
  <c r="J73" i="393"/>
  <c r="I73" i="393"/>
  <c r="U76" i="403"/>
  <c r="D74" i="403"/>
  <c r="U76" i="391"/>
  <c r="D74" i="391"/>
  <c r="U74" i="394"/>
  <c r="AN43" i="394"/>
  <c r="BL28" i="394"/>
  <c r="U76" i="408"/>
  <c r="D74" i="408"/>
  <c r="U76" i="401"/>
  <c r="D74" i="401"/>
  <c r="U76" i="392"/>
  <c r="D74" i="392"/>
  <c r="U74" i="386"/>
  <c r="AN43" i="386"/>
  <c r="BL28" i="386"/>
  <c r="U76" i="395"/>
  <c r="D74" i="395"/>
  <c r="BD28" i="390"/>
  <c r="AA28" i="390"/>
  <c r="AR28" i="390"/>
  <c r="BP28" i="390"/>
  <c r="U74" i="401"/>
  <c r="AN43" i="401"/>
  <c r="BL28" i="401"/>
  <c r="U74" i="392"/>
  <c r="AN43" i="392"/>
  <c r="BL28" i="392"/>
  <c r="J14" i="404"/>
  <c r="J73" i="404"/>
  <c r="I73" i="404"/>
  <c r="D74" i="390"/>
  <c r="U76" i="390"/>
  <c r="U74" i="385"/>
  <c r="AN43" i="385"/>
  <c r="BL28" i="385"/>
  <c r="U74" i="384"/>
  <c r="AN43" i="384"/>
  <c r="BL28" i="384"/>
  <c r="U74" i="391"/>
  <c r="AN43" i="391"/>
  <c r="BL28" i="391"/>
  <c r="U74" i="396"/>
  <c r="AN43" i="396"/>
  <c r="BL28" i="396"/>
  <c r="I73" i="402"/>
  <c r="J13" i="402"/>
  <c r="J73" i="402"/>
  <c r="U76" i="405"/>
  <c r="D74" i="405"/>
  <c r="J13" i="378"/>
  <c r="J73" i="378"/>
  <c r="I73" i="378"/>
  <c r="I73" i="411"/>
  <c r="J13" i="411"/>
  <c r="J73" i="411"/>
  <c r="U74" i="407"/>
  <c r="AN43" i="407"/>
  <c r="BL28" i="407"/>
  <c r="D74" i="389"/>
  <c r="U76" i="389"/>
  <c r="BP28" i="408"/>
  <c r="BD28" i="408"/>
  <c r="AA28" i="408"/>
  <c r="AR28" i="408"/>
  <c r="D74" i="384"/>
  <c r="U76" i="384"/>
  <c r="U76" i="396"/>
  <c r="D74" i="396"/>
  <c r="I73" i="382"/>
  <c r="J13" i="382"/>
  <c r="J73" i="382"/>
  <c r="U74" i="397"/>
  <c r="AN43" i="397"/>
  <c r="BL28" i="397"/>
  <c r="D74" i="376"/>
  <c r="U76" i="376"/>
  <c r="D74" i="364"/>
  <c r="U76" i="364"/>
  <c r="D74" i="365"/>
  <c r="U76" i="365"/>
  <c r="U76" i="347"/>
  <c r="D74" i="347"/>
  <c r="BL28" i="372"/>
  <c r="U74" i="372"/>
  <c r="AN43" i="372"/>
  <c r="BD28" i="368"/>
  <c r="AA28" i="368"/>
  <c r="AR28" i="368"/>
  <c r="BP28" i="368"/>
  <c r="U74" i="345"/>
  <c r="AN43" i="345"/>
  <c r="BL28" i="345"/>
  <c r="I73" i="352"/>
  <c r="J13" i="352"/>
  <c r="J73" i="352"/>
  <c r="I73" i="374"/>
  <c r="J13" i="374"/>
  <c r="J73" i="374"/>
  <c r="I73" i="358"/>
  <c r="J13" i="358"/>
  <c r="J73" i="358"/>
  <c r="U74" i="346"/>
  <c r="AN43" i="346"/>
  <c r="BL28" i="346"/>
  <c r="D74" i="372"/>
  <c r="U76" i="372"/>
  <c r="U76" i="345"/>
  <c r="D74" i="345"/>
  <c r="J13" i="350"/>
  <c r="J73" i="350"/>
  <c r="I73" i="350"/>
  <c r="U74" i="360"/>
  <c r="AN43" i="360"/>
  <c r="BL28" i="360"/>
  <c r="J13" i="349"/>
  <c r="J73" i="349"/>
  <c r="I73" i="349"/>
  <c r="U76" i="371"/>
  <c r="D74" i="371"/>
  <c r="I73" i="366"/>
  <c r="J13" i="366"/>
  <c r="J73" i="366"/>
  <c r="BL28" i="351"/>
  <c r="U74" i="351"/>
  <c r="AN43" i="351"/>
  <c r="U74" i="354"/>
  <c r="AN43" i="354"/>
  <c r="BL28" i="354"/>
  <c r="I73" i="348"/>
  <c r="J13" i="348"/>
  <c r="J73" i="348"/>
  <c r="U74" i="364"/>
  <c r="AN43" i="364"/>
  <c r="BL28" i="364"/>
  <c r="D74" i="367"/>
  <c r="U76" i="367"/>
  <c r="U76" i="351"/>
  <c r="D74" i="351"/>
  <c r="U74" i="344"/>
  <c r="AN43" i="344"/>
  <c r="BL28" i="344"/>
  <c r="U76" i="354"/>
  <c r="D74" i="354"/>
  <c r="I73" i="359"/>
  <c r="J13" i="359"/>
  <c r="J73" i="359"/>
  <c r="U74" i="375"/>
  <c r="AN43" i="375"/>
  <c r="BL28" i="375"/>
  <c r="I73" i="356"/>
  <c r="J13" i="356"/>
  <c r="J73" i="356"/>
  <c r="I73" i="362"/>
  <c r="J13" i="362"/>
  <c r="J73" i="362"/>
  <c r="U74" i="371"/>
  <c r="AN43" i="371"/>
  <c r="BL28" i="371"/>
  <c r="BL28" i="367"/>
  <c r="U74" i="367"/>
  <c r="AN43" i="367"/>
  <c r="U76" i="346"/>
  <c r="D74" i="346"/>
  <c r="I73" i="357"/>
  <c r="J13" i="357"/>
  <c r="J73" i="357"/>
  <c r="U76" i="344"/>
  <c r="D74" i="344"/>
  <c r="U76" i="373"/>
  <c r="D74" i="373"/>
  <c r="U76" i="375"/>
  <c r="D74" i="375"/>
  <c r="I73" i="353"/>
  <c r="J13" i="353"/>
  <c r="J73" i="353"/>
  <c r="BD28" i="370"/>
  <c r="AA28" i="370"/>
  <c r="AR28" i="370"/>
  <c r="BP28" i="370"/>
  <c r="D74" i="360"/>
  <c r="U76" i="360"/>
  <c r="I73" i="363"/>
  <c r="J13" i="363"/>
  <c r="J73" i="363"/>
  <c r="U74" i="365"/>
  <c r="AN43" i="365"/>
  <c r="BL28" i="365"/>
  <c r="U74" i="347"/>
  <c r="AN43" i="347"/>
  <c r="BL28" i="347"/>
  <c r="I73" i="355"/>
  <c r="J13" i="355"/>
  <c r="J73" i="355"/>
  <c r="U76" i="370"/>
  <c r="D74" i="370"/>
  <c r="I73" i="361"/>
  <c r="J13" i="361"/>
  <c r="J73" i="361"/>
  <c r="U74" i="373"/>
  <c r="AN43" i="373"/>
  <c r="BL28" i="373"/>
  <c r="U76" i="368"/>
  <c r="D74" i="368"/>
  <c r="I73" i="369"/>
  <c r="J13" i="369"/>
  <c r="J73" i="369"/>
  <c r="D74" i="329"/>
  <c r="U76" i="329"/>
  <c r="BL28" i="336"/>
  <c r="U74" i="336"/>
  <c r="AN43" i="336"/>
  <c r="D74" i="334"/>
  <c r="U76" i="334"/>
  <c r="D74" i="342"/>
  <c r="U76" i="342"/>
  <c r="J13" i="340"/>
  <c r="J73" i="340"/>
  <c r="I73" i="340"/>
  <c r="U74" i="328"/>
  <c r="AN43" i="328"/>
  <c r="BL28" i="328"/>
  <c r="J13" i="331"/>
  <c r="J73" i="331"/>
  <c r="I73" i="331"/>
  <c r="U76" i="343"/>
  <c r="D74" i="343"/>
  <c r="U74" i="334"/>
  <c r="AN43" i="334"/>
  <c r="BL28" i="334"/>
  <c r="U74" i="338"/>
  <c r="AN43" i="338"/>
  <c r="BL28" i="338"/>
  <c r="U74" i="335"/>
  <c r="AN43" i="335"/>
  <c r="BL28" i="335"/>
  <c r="J13" i="330"/>
  <c r="J73" i="330"/>
  <c r="I73" i="330"/>
  <c r="U76" i="336"/>
  <c r="D74" i="336"/>
  <c r="I73" i="332"/>
  <c r="J13" i="332"/>
  <c r="J73" i="332"/>
  <c r="U74" i="343"/>
  <c r="AN43" i="343"/>
  <c r="BL28" i="343"/>
  <c r="U74" i="342"/>
  <c r="AN43" i="342"/>
  <c r="BL28" i="342"/>
  <c r="I73" i="333"/>
  <c r="J13" i="333"/>
  <c r="J73" i="333"/>
  <c r="U76" i="335"/>
  <c r="D74" i="335"/>
  <c r="U76" i="337"/>
  <c r="D74" i="337"/>
  <c r="U76" i="338"/>
  <c r="D74" i="338"/>
  <c r="I73" i="339"/>
  <c r="J13" i="339"/>
  <c r="J73" i="339"/>
  <c r="I73" i="341"/>
  <c r="J13" i="341"/>
  <c r="J73" i="341"/>
  <c r="U74" i="337"/>
  <c r="AN43" i="337"/>
  <c r="BL28" i="337"/>
  <c r="D74" i="328"/>
  <c r="U76" i="328"/>
  <c r="U74" i="329"/>
  <c r="AN43" i="329"/>
  <c r="BL28" i="329"/>
  <c r="U74" i="327"/>
  <c r="AN43" i="327"/>
  <c r="BL28" i="327"/>
  <c r="U76" i="327"/>
  <c r="D74" i="327"/>
  <c r="I73" i="321"/>
  <c r="J13" i="321"/>
  <c r="J73" i="321"/>
  <c r="I73" i="326"/>
  <c r="J13" i="326"/>
  <c r="J73" i="326"/>
  <c r="I73" i="324"/>
  <c r="J13" i="324"/>
  <c r="J73" i="324"/>
  <c r="U74" i="323"/>
  <c r="AN43" i="323"/>
  <c r="BL28" i="323"/>
  <c r="U76" i="323"/>
  <c r="D74" i="323"/>
  <c r="J13" i="320"/>
  <c r="J73" i="320"/>
  <c r="I73" i="320"/>
  <c r="I73" i="322"/>
  <c r="J13" i="322"/>
  <c r="J73" i="322"/>
  <c r="U74" i="325"/>
  <c r="AN43" i="325"/>
  <c r="BL28" i="325"/>
  <c r="U76" i="325"/>
  <c r="D74" i="325"/>
  <c r="D74" i="317"/>
  <c r="U76" i="317"/>
  <c r="D74" i="316"/>
  <c r="U76" i="316"/>
  <c r="U74" i="317"/>
  <c r="AN43" i="317"/>
  <c r="BL28" i="317"/>
  <c r="U76" i="318"/>
  <c r="D74" i="318"/>
  <c r="I73" i="319"/>
  <c r="J13" i="319"/>
  <c r="J73" i="319"/>
  <c r="U74" i="316"/>
  <c r="AN43" i="316"/>
  <c r="BL28" i="316"/>
  <c r="U74" i="318"/>
  <c r="AN43" i="318"/>
  <c r="BL28" i="318"/>
  <c r="I73" i="315"/>
  <c r="J13" i="315"/>
  <c r="J73" i="315"/>
  <c r="J13" i="314"/>
  <c r="J73" i="314"/>
  <c r="I73" i="314"/>
  <c r="U74" i="313"/>
  <c r="AN43" i="313"/>
  <c r="BL28" i="313"/>
  <c r="U76" i="313"/>
  <c r="D74" i="313"/>
  <c r="I73" i="114"/>
  <c r="J13" i="114"/>
  <c r="J73" i="114"/>
  <c r="U74" i="382"/>
  <c r="AN43" i="382"/>
  <c r="BL28" i="382"/>
  <c r="AN55" i="408"/>
  <c r="AN53" i="408"/>
  <c r="AN44" i="408"/>
  <c r="AN48" i="408"/>
  <c r="AN46" i="408"/>
  <c r="AN54" i="408"/>
  <c r="AN49" i="408"/>
  <c r="AN47" i="408"/>
  <c r="BL28" i="378"/>
  <c r="U74" i="378"/>
  <c r="AN43" i="378"/>
  <c r="U74" i="404"/>
  <c r="AN43" i="404"/>
  <c r="BL28" i="404"/>
  <c r="U76" i="393"/>
  <c r="D74" i="393"/>
  <c r="U76" i="406"/>
  <c r="D74" i="406"/>
  <c r="U74" i="388"/>
  <c r="AN43" i="388"/>
  <c r="BL28" i="388"/>
  <c r="BD28" i="389"/>
  <c r="AA28" i="389"/>
  <c r="AR28" i="389"/>
  <c r="BP28" i="389"/>
  <c r="D74" i="382"/>
  <c r="U76" i="382"/>
  <c r="BP28" i="384"/>
  <c r="AA28" i="384"/>
  <c r="AR28" i="384"/>
  <c r="BD28" i="384"/>
  <c r="AA28" i="392"/>
  <c r="AR28" i="392"/>
  <c r="BP28" i="392"/>
  <c r="BD28" i="392"/>
  <c r="U74" i="393"/>
  <c r="AN43" i="393"/>
  <c r="BL28" i="393"/>
  <c r="AA28" i="398"/>
  <c r="AR28" i="398"/>
  <c r="BP28" i="398"/>
  <c r="BD28" i="398"/>
  <c r="AA28" i="409"/>
  <c r="AR28" i="409"/>
  <c r="BP28" i="409"/>
  <c r="BD28" i="409"/>
  <c r="U76" i="387"/>
  <c r="D74" i="387"/>
  <c r="BP28" i="386"/>
  <c r="AA28" i="386"/>
  <c r="AR28" i="386"/>
  <c r="BD28" i="386"/>
  <c r="BP28" i="394"/>
  <c r="BD28" i="394"/>
  <c r="AA28" i="394"/>
  <c r="AR28" i="394"/>
  <c r="BP28" i="395"/>
  <c r="BD28" i="395"/>
  <c r="AA28" i="395"/>
  <c r="AR28" i="395"/>
  <c r="U74" i="410"/>
  <c r="AN43" i="410"/>
  <c r="BL28" i="410"/>
  <c r="U74" i="387"/>
  <c r="AN43" i="387"/>
  <c r="BL28" i="387"/>
  <c r="BD28" i="407"/>
  <c r="BP28" i="407"/>
  <c r="AA28" i="407"/>
  <c r="AR28" i="407"/>
  <c r="U74" i="402"/>
  <c r="AN43" i="402"/>
  <c r="BL28" i="402"/>
  <c r="BP28" i="385"/>
  <c r="AA28" i="385"/>
  <c r="AR28" i="385"/>
  <c r="BD28" i="385"/>
  <c r="AA28" i="401"/>
  <c r="AR28" i="401"/>
  <c r="BP28" i="401"/>
  <c r="BD28" i="401"/>
  <c r="U76" i="410"/>
  <c r="D74" i="410"/>
  <c r="BP28" i="383"/>
  <c r="AA28" i="383"/>
  <c r="AR28" i="383"/>
  <c r="BD28" i="383"/>
  <c r="BD28" i="381"/>
  <c r="AA28" i="381"/>
  <c r="AR28" i="381"/>
  <c r="BP28" i="381"/>
  <c r="U76" i="402"/>
  <c r="D74" i="402"/>
  <c r="BP28" i="405"/>
  <c r="BD28" i="405"/>
  <c r="AA28" i="405"/>
  <c r="AR28" i="405"/>
  <c r="BP28" i="403"/>
  <c r="BD28" i="403"/>
  <c r="AA28" i="403"/>
  <c r="AR28" i="403"/>
  <c r="BP28" i="399"/>
  <c r="BD28" i="399"/>
  <c r="AA28" i="399"/>
  <c r="AR28" i="399"/>
  <c r="U74" i="411"/>
  <c r="AN43" i="411"/>
  <c r="BL28" i="411"/>
  <c r="BP28" i="396"/>
  <c r="BD28" i="396"/>
  <c r="AA28" i="396"/>
  <c r="AR28" i="396"/>
  <c r="AN54" i="390"/>
  <c r="AN49" i="390"/>
  <c r="AN47" i="390"/>
  <c r="AN55" i="390"/>
  <c r="AN53" i="390"/>
  <c r="AN44" i="390"/>
  <c r="AN48" i="390"/>
  <c r="AN46" i="390"/>
  <c r="BD28" i="380"/>
  <c r="AA28" i="380"/>
  <c r="AR28" i="380"/>
  <c r="BP28" i="380"/>
  <c r="U74" i="377"/>
  <c r="AN43" i="377"/>
  <c r="BL28" i="377"/>
  <c r="U76" i="411"/>
  <c r="D74" i="411"/>
  <c r="AA28" i="400"/>
  <c r="AR28" i="400"/>
  <c r="BP28" i="400"/>
  <c r="BD28" i="400"/>
  <c r="AA28" i="397"/>
  <c r="AR28" i="397"/>
  <c r="BP28" i="397"/>
  <c r="BD28" i="397"/>
  <c r="U76" i="378"/>
  <c r="D74" i="378"/>
  <c r="AA28" i="391"/>
  <c r="AR28" i="391"/>
  <c r="BP28" i="391"/>
  <c r="BD28" i="391"/>
  <c r="U76" i="404"/>
  <c r="D74" i="404"/>
  <c r="AN49" i="379"/>
  <c r="AN47" i="379"/>
  <c r="AN55" i="379"/>
  <c r="AN53" i="379"/>
  <c r="AN44" i="379"/>
  <c r="AN48" i="379"/>
  <c r="AN54" i="379"/>
  <c r="AN46" i="379"/>
  <c r="U74" i="406"/>
  <c r="AN43" i="406"/>
  <c r="BL28" i="406"/>
  <c r="D74" i="388"/>
  <c r="U76" i="388"/>
  <c r="BD28" i="376"/>
  <c r="AA28" i="376"/>
  <c r="AR28" i="376"/>
  <c r="BP28" i="376"/>
  <c r="U74" i="352"/>
  <c r="AN43" i="352"/>
  <c r="BL28" i="352"/>
  <c r="BP28" i="373"/>
  <c r="BD28" i="373"/>
  <c r="AA28" i="373"/>
  <c r="AR28" i="373"/>
  <c r="AA28" i="347"/>
  <c r="AR28" i="347"/>
  <c r="BP28" i="347"/>
  <c r="BD28" i="347"/>
  <c r="AN55" i="370"/>
  <c r="AN53" i="370"/>
  <c r="AN44" i="370"/>
  <c r="AN54" i="370"/>
  <c r="AN49" i="370"/>
  <c r="AN47" i="370"/>
  <c r="AN48" i="370"/>
  <c r="AN46" i="370"/>
  <c r="BD28" i="367"/>
  <c r="BP28" i="367"/>
  <c r="AA28" i="367"/>
  <c r="AR28" i="367"/>
  <c r="U74" i="349"/>
  <c r="AN43" i="349"/>
  <c r="BL28" i="349"/>
  <c r="D74" i="352"/>
  <c r="U76" i="352"/>
  <c r="U74" i="355"/>
  <c r="AN43" i="355"/>
  <c r="BL28" i="355"/>
  <c r="D74" i="349"/>
  <c r="U76" i="349"/>
  <c r="BD28" i="372"/>
  <c r="BP28" i="372"/>
  <c r="AA28" i="372"/>
  <c r="AR28" i="372"/>
  <c r="BD28" i="371"/>
  <c r="AA28" i="371"/>
  <c r="AR28" i="371"/>
  <c r="BP28" i="371"/>
  <c r="U74" i="359"/>
  <c r="AN43" i="359"/>
  <c r="BL28" i="359"/>
  <c r="BP28" i="360"/>
  <c r="BD28" i="360"/>
  <c r="AA28" i="360"/>
  <c r="AR28" i="360"/>
  <c r="AA28" i="346"/>
  <c r="AR28" i="346"/>
  <c r="BP28" i="346"/>
  <c r="BD28" i="346"/>
  <c r="AA28" i="345"/>
  <c r="AR28" i="345"/>
  <c r="BP28" i="345"/>
  <c r="BD28" i="345"/>
  <c r="D74" i="356"/>
  <c r="U76" i="356"/>
  <c r="D74" i="355"/>
  <c r="U76" i="355"/>
  <c r="BD28" i="375"/>
  <c r="AA28" i="375"/>
  <c r="AR28" i="375"/>
  <c r="BP28" i="375"/>
  <c r="BP28" i="354"/>
  <c r="BD28" i="354"/>
  <c r="AA28" i="354"/>
  <c r="AR28" i="354"/>
  <c r="BL28" i="361"/>
  <c r="U74" i="361"/>
  <c r="AN43" i="361"/>
  <c r="BD28" i="365"/>
  <c r="BP28" i="365"/>
  <c r="AA28" i="365"/>
  <c r="AR28" i="365"/>
  <c r="U76" i="359"/>
  <c r="D74" i="359"/>
  <c r="BP28" i="351"/>
  <c r="AA28" i="351"/>
  <c r="AR28" i="351"/>
  <c r="BD28" i="351"/>
  <c r="D74" i="348"/>
  <c r="U76" i="348"/>
  <c r="D74" i="361"/>
  <c r="U76" i="361"/>
  <c r="U74" i="353"/>
  <c r="AN43" i="353"/>
  <c r="BL28" i="353"/>
  <c r="U74" i="357"/>
  <c r="AN43" i="357"/>
  <c r="BL28" i="357"/>
  <c r="U74" i="362"/>
  <c r="AN43" i="362"/>
  <c r="BL28" i="362"/>
  <c r="AA28" i="364"/>
  <c r="AR28" i="364"/>
  <c r="BP28" i="364"/>
  <c r="BD28" i="364"/>
  <c r="BL28" i="366"/>
  <c r="U74" i="366"/>
  <c r="AN43" i="366"/>
  <c r="D74" i="350"/>
  <c r="U76" i="350"/>
  <c r="U74" i="358"/>
  <c r="AN43" i="358"/>
  <c r="BL28" i="358"/>
  <c r="AN55" i="368"/>
  <c r="AN54" i="368"/>
  <c r="AN47" i="368"/>
  <c r="AN44" i="368"/>
  <c r="AN49" i="368"/>
  <c r="AN53" i="368"/>
  <c r="AN46" i="368"/>
  <c r="AN48" i="368"/>
  <c r="U74" i="363"/>
  <c r="AN43" i="363"/>
  <c r="BL28" i="363"/>
  <c r="D74" i="357"/>
  <c r="U76" i="357"/>
  <c r="D74" i="362"/>
  <c r="U76" i="362"/>
  <c r="D74" i="366"/>
  <c r="U76" i="366"/>
  <c r="U74" i="350"/>
  <c r="AN43" i="350"/>
  <c r="BL28" i="350"/>
  <c r="U76" i="358"/>
  <c r="D74" i="358"/>
  <c r="U76" i="374"/>
  <c r="D74" i="374"/>
  <c r="U74" i="369"/>
  <c r="AN43" i="369"/>
  <c r="BL28" i="369"/>
  <c r="U76" i="353"/>
  <c r="D74" i="353"/>
  <c r="U76" i="369"/>
  <c r="D74" i="369"/>
  <c r="U76" i="363"/>
  <c r="D74" i="363"/>
  <c r="U74" i="356"/>
  <c r="AN43" i="356"/>
  <c r="BL28" i="356"/>
  <c r="AA28" i="344"/>
  <c r="AR28" i="344"/>
  <c r="BP28" i="344"/>
  <c r="BD28" i="344"/>
  <c r="U74" i="348"/>
  <c r="AN43" i="348"/>
  <c r="BL28" i="348"/>
  <c r="U74" i="374"/>
  <c r="AN43" i="374"/>
  <c r="BL28" i="374"/>
  <c r="D74" i="330"/>
  <c r="U76" i="330"/>
  <c r="BP28" i="343"/>
  <c r="BD28" i="343"/>
  <c r="AA28" i="343"/>
  <c r="AR28" i="343"/>
  <c r="BP28" i="335"/>
  <c r="AA28" i="335"/>
  <c r="AR28" i="335"/>
  <c r="BD28" i="335"/>
  <c r="U74" i="341"/>
  <c r="AN43" i="341"/>
  <c r="BL28" i="341"/>
  <c r="BL28" i="332"/>
  <c r="U74" i="332"/>
  <c r="AN43" i="332"/>
  <c r="BP28" i="338"/>
  <c r="BD28" i="338"/>
  <c r="AA28" i="338"/>
  <c r="AR28" i="338"/>
  <c r="BP28" i="328"/>
  <c r="BD28" i="328"/>
  <c r="AA28" i="328"/>
  <c r="AR28" i="328"/>
  <c r="U74" i="330"/>
  <c r="AN43" i="330"/>
  <c r="BL28" i="330"/>
  <c r="AA28" i="337"/>
  <c r="AR28" i="337"/>
  <c r="BP28" i="337"/>
  <c r="BD28" i="337"/>
  <c r="D74" i="331"/>
  <c r="U76" i="331"/>
  <c r="U74" i="331"/>
  <c r="AN43" i="331"/>
  <c r="BL28" i="331"/>
  <c r="D74" i="341"/>
  <c r="U76" i="341"/>
  <c r="U76" i="332"/>
  <c r="D74" i="332"/>
  <c r="BP28" i="336"/>
  <c r="BD28" i="336"/>
  <c r="AA28" i="336"/>
  <c r="AR28" i="336"/>
  <c r="BD28" i="342"/>
  <c r="AA28" i="342"/>
  <c r="AR28" i="342"/>
  <c r="BP28" i="342"/>
  <c r="U74" i="339"/>
  <c r="AN43" i="339"/>
  <c r="BL28" i="339"/>
  <c r="U74" i="333"/>
  <c r="AN43" i="333"/>
  <c r="BL28" i="333"/>
  <c r="BP28" i="334"/>
  <c r="BD28" i="334"/>
  <c r="AA28" i="334"/>
  <c r="AR28" i="334"/>
  <c r="D74" i="340"/>
  <c r="U76" i="340"/>
  <c r="BP28" i="329"/>
  <c r="BD28" i="329"/>
  <c r="AA28" i="329"/>
  <c r="AR28" i="329"/>
  <c r="U76" i="339"/>
  <c r="D74" i="339"/>
  <c r="D74" i="333"/>
  <c r="U76" i="333"/>
  <c r="U74" i="340"/>
  <c r="AN43" i="340"/>
  <c r="BL28" i="340"/>
  <c r="U74" i="320"/>
  <c r="AN43" i="320"/>
  <c r="BL28" i="320"/>
  <c r="U76" i="326"/>
  <c r="D74" i="326"/>
  <c r="U74" i="326"/>
  <c r="AN43" i="326"/>
  <c r="BL28" i="326"/>
  <c r="D74" i="321"/>
  <c r="U76" i="321"/>
  <c r="U74" i="321"/>
  <c r="AN43" i="321"/>
  <c r="BL28" i="321"/>
  <c r="BP28" i="325"/>
  <c r="BD28" i="325"/>
  <c r="AA28" i="325"/>
  <c r="AR28" i="325"/>
  <c r="AA28" i="323"/>
  <c r="AR28" i="323"/>
  <c r="BP28" i="323"/>
  <c r="BD28" i="323"/>
  <c r="D74" i="320"/>
  <c r="U76" i="320"/>
  <c r="BL28" i="322"/>
  <c r="U74" i="322"/>
  <c r="AN43" i="322"/>
  <c r="U74" i="324"/>
  <c r="AN43" i="324"/>
  <c r="BL28" i="324"/>
  <c r="BP28" i="327"/>
  <c r="BD28" i="327"/>
  <c r="AA28" i="327"/>
  <c r="AR28" i="327"/>
  <c r="D74" i="322"/>
  <c r="U76" i="322"/>
  <c r="D74" i="324"/>
  <c r="U76" i="324"/>
  <c r="AA28" i="317"/>
  <c r="AR28" i="317"/>
  <c r="BP28" i="317"/>
  <c r="BD28" i="317"/>
  <c r="BP28" i="318"/>
  <c r="BD28" i="318"/>
  <c r="AA28" i="318"/>
  <c r="AR28" i="318"/>
  <c r="U74" i="319"/>
  <c r="AN43" i="319"/>
  <c r="BL28" i="319"/>
  <c r="BD28" i="316"/>
  <c r="AA28" i="316"/>
  <c r="AR28" i="316"/>
  <c r="BP28" i="316"/>
  <c r="U76" i="319"/>
  <c r="D74" i="319"/>
  <c r="U76" i="314"/>
  <c r="D74" i="314"/>
  <c r="U74" i="315"/>
  <c r="AN43" i="315"/>
  <c r="BL28" i="315"/>
  <c r="U74" i="314"/>
  <c r="AN43" i="314"/>
  <c r="BL28" i="314"/>
  <c r="U76" i="315"/>
  <c r="D74" i="315"/>
  <c r="BP28" i="313"/>
  <c r="BD28" i="313"/>
  <c r="AA28" i="313"/>
  <c r="AR28" i="313"/>
  <c r="BL28" i="114"/>
  <c r="BD28" i="114"/>
  <c r="U74" i="114"/>
  <c r="AN43" i="114"/>
  <c r="J2" i="12"/>
  <c r="U76" i="114"/>
  <c r="AK8" i="6"/>
  <c r="K28" i="6"/>
  <c r="K37" i="6"/>
  <c r="K39" i="6"/>
  <c r="D74" i="114"/>
  <c r="AN54" i="381"/>
  <c r="AN49" i="381"/>
  <c r="AN47" i="381"/>
  <c r="AN55" i="381"/>
  <c r="AN53" i="381"/>
  <c r="AN44" i="381"/>
  <c r="AN48" i="381"/>
  <c r="AN46" i="381"/>
  <c r="AA28" i="393"/>
  <c r="AR28" i="393"/>
  <c r="BP28" i="393"/>
  <c r="BD28" i="393"/>
  <c r="AN49" i="401"/>
  <c r="AN47" i="401"/>
  <c r="AN55" i="401"/>
  <c r="AN53" i="401"/>
  <c r="AN44" i="401"/>
  <c r="AN48" i="401"/>
  <c r="AN46" i="401"/>
  <c r="AN54" i="401"/>
  <c r="AN55" i="407"/>
  <c r="AN53" i="407"/>
  <c r="AN44" i="407"/>
  <c r="AN54" i="407"/>
  <c r="AN47" i="407"/>
  <c r="AN49" i="407"/>
  <c r="AN46" i="407"/>
  <c r="AN48" i="407"/>
  <c r="AN55" i="395"/>
  <c r="AN53" i="395"/>
  <c r="AN44" i="395"/>
  <c r="AN48" i="395"/>
  <c r="AN46" i="395"/>
  <c r="AN54" i="395"/>
  <c r="AN49" i="395"/>
  <c r="AN47" i="395"/>
  <c r="AN49" i="399"/>
  <c r="AN47" i="399"/>
  <c r="AN55" i="399"/>
  <c r="AN48" i="399"/>
  <c r="AN46" i="399"/>
  <c r="AN53" i="399"/>
  <c r="AN54" i="399"/>
  <c r="AN44" i="399"/>
  <c r="AN55" i="396"/>
  <c r="AN54" i="396"/>
  <c r="AN48" i="396"/>
  <c r="AN44" i="396"/>
  <c r="AN47" i="396"/>
  <c r="AN53" i="396"/>
  <c r="AN46" i="396"/>
  <c r="AN49" i="396"/>
  <c r="AA28" i="377"/>
  <c r="AR28" i="377"/>
  <c r="BD28" i="377"/>
  <c r="BP28" i="377"/>
  <c r="BD28" i="411"/>
  <c r="AA28" i="411"/>
  <c r="AR28" i="411"/>
  <c r="BP28" i="411"/>
  <c r="BP28" i="387"/>
  <c r="AA28" i="387"/>
  <c r="AR28" i="387"/>
  <c r="BD28" i="387"/>
  <c r="AN55" i="409"/>
  <c r="AN53" i="409"/>
  <c r="AN44" i="409"/>
  <c r="AN54" i="409"/>
  <c r="AN49" i="409"/>
  <c r="AN48" i="409"/>
  <c r="AN47" i="409"/>
  <c r="AN46" i="409"/>
  <c r="AN49" i="392"/>
  <c r="AN47" i="392"/>
  <c r="AN55" i="392"/>
  <c r="AN53" i="392"/>
  <c r="AN44" i="392"/>
  <c r="AN48" i="392"/>
  <c r="AN46" i="392"/>
  <c r="AN54" i="392"/>
  <c r="BP28" i="404"/>
  <c r="BD28" i="404"/>
  <c r="AA28" i="404"/>
  <c r="AR28" i="404"/>
  <c r="AN49" i="386"/>
  <c r="AN47" i="386"/>
  <c r="AN44" i="386"/>
  <c r="AN55" i="386"/>
  <c r="AN48" i="386"/>
  <c r="AN53" i="386"/>
  <c r="AN54" i="386"/>
  <c r="AN46" i="386"/>
  <c r="BP28" i="382"/>
  <c r="BD28" i="382"/>
  <c r="AA28" i="382"/>
  <c r="AR28" i="382"/>
  <c r="AN55" i="403"/>
  <c r="AN53" i="403"/>
  <c r="AN44" i="403"/>
  <c r="AN49" i="403"/>
  <c r="AN54" i="403"/>
  <c r="AN46" i="403"/>
  <c r="AN48" i="403"/>
  <c r="AN47" i="403"/>
  <c r="AN54" i="389"/>
  <c r="AN49" i="389"/>
  <c r="AN47" i="389"/>
  <c r="AN55" i="389"/>
  <c r="AN53" i="389"/>
  <c r="AN44" i="389"/>
  <c r="AN46" i="389"/>
  <c r="AN48" i="389"/>
  <c r="AN55" i="397"/>
  <c r="AN53" i="397"/>
  <c r="AN44" i="397"/>
  <c r="AN48" i="397"/>
  <c r="AN46" i="397"/>
  <c r="AN54" i="397"/>
  <c r="AN47" i="397"/>
  <c r="AN49" i="397"/>
  <c r="AN55" i="394"/>
  <c r="AN53" i="394"/>
  <c r="AN44" i="394"/>
  <c r="AN48" i="394"/>
  <c r="AN46" i="394"/>
  <c r="AN54" i="394"/>
  <c r="AN49" i="394"/>
  <c r="AN47" i="394"/>
  <c r="AN49" i="391"/>
  <c r="AN47" i="391"/>
  <c r="AN55" i="391"/>
  <c r="AN53" i="391"/>
  <c r="AN44" i="391"/>
  <c r="AN48" i="391"/>
  <c r="AN46" i="391"/>
  <c r="AN54" i="391"/>
  <c r="AN46" i="384"/>
  <c r="AN55" i="384"/>
  <c r="AN49" i="384"/>
  <c r="AN54" i="384"/>
  <c r="AN48" i="384"/>
  <c r="AN44" i="384"/>
  <c r="AN47" i="384"/>
  <c r="AN53" i="384"/>
  <c r="AA28" i="406"/>
  <c r="AR28" i="406"/>
  <c r="BP28" i="406"/>
  <c r="BD28" i="406"/>
  <c r="AN49" i="376"/>
  <c r="AN47" i="376"/>
  <c r="AN55" i="376"/>
  <c r="AN53" i="376"/>
  <c r="AN44" i="376"/>
  <c r="AN54" i="376"/>
  <c r="AN48" i="376"/>
  <c r="AN46" i="376"/>
  <c r="AN54" i="380"/>
  <c r="AN49" i="380"/>
  <c r="AN47" i="380"/>
  <c r="AN55" i="380"/>
  <c r="AN53" i="380"/>
  <c r="AN44" i="380"/>
  <c r="AN48" i="380"/>
  <c r="AN46" i="380"/>
  <c r="AN55" i="405"/>
  <c r="AN49" i="405"/>
  <c r="AN44" i="405"/>
  <c r="AN48" i="405"/>
  <c r="AN54" i="405"/>
  <c r="AN47" i="405"/>
  <c r="AN46" i="405"/>
  <c r="AN53" i="405"/>
  <c r="AN53" i="383"/>
  <c r="AN46" i="383"/>
  <c r="AN55" i="383"/>
  <c r="AN49" i="383"/>
  <c r="AN48" i="383"/>
  <c r="AN54" i="383"/>
  <c r="AN47" i="383"/>
  <c r="AN44" i="383"/>
  <c r="AN55" i="385"/>
  <c r="AN49" i="385"/>
  <c r="AN54" i="385"/>
  <c r="AN48" i="385"/>
  <c r="AN44" i="385"/>
  <c r="AN53" i="385"/>
  <c r="AN47" i="385"/>
  <c r="AN46" i="385"/>
  <c r="AA28" i="410"/>
  <c r="AR28" i="410"/>
  <c r="BP28" i="410"/>
  <c r="BD28" i="410"/>
  <c r="BD28" i="388"/>
  <c r="BP28" i="388"/>
  <c r="AA28" i="388"/>
  <c r="AR28" i="388"/>
  <c r="BP28" i="402"/>
  <c r="BD28" i="402"/>
  <c r="AA28" i="402"/>
  <c r="AR28" i="402"/>
  <c r="AN55" i="398"/>
  <c r="AN53" i="398"/>
  <c r="AN44" i="398"/>
  <c r="AN48" i="398"/>
  <c r="AN46" i="398"/>
  <c r="AN54" i="398"/>
  <c r="AN47" i="398"/>
  <c r="AN49" i="398"/>
  <c r="BD28" i="378"/>
  <c r="AA28" i="378"/>
  <c r="AR28" i="378"/>
  <c r="BP28" i="378"/>
  <c r="AN49" i="400"/>
  <c r="AN47" i="400"/>
  <c r="AN55" i="400"/>
  <c r="AN53" i="400"/>
  <c r="AN44" i="400"/>
  <c r="AN48" i="400"/>
  <c r="AN46" i="400"/>
  <c r="AN54" i="400"/>
  <c r="BP28" i="361"/>
  <c r="BD28" i="361"/>
  <c r="AA28" i="361"/>
  <c r="AR28" i="361"/>
  <c r="AN55" i="347"/>
  <c r="AN53" i="347"/>
  <c r="AN44" i="347"/>
  <c r="AN49" i="347"/>
  <c r="AN48" i="347"/>
  <c r="AN46" i="347"/>
  <c r="AN54" i="347"/>
  <c r="AN47" i="347"/>
  <c r="BD28" i="357"/>
  <c r="BP28" i="357"/>
  <c r="AA28" i="357"/>
  <c r="AR28" i="357"/>
  <c r="BP28" i="366"/>
  <c r="BD28" i="366"/>
  <c r="AA28" i="366"/>
  <c r="AR28" i="366"/>
  <c r="BP28" i="353"/>
  <c r="BD28" i="353"/>
  <c r="AA28" i="353"/>
  <c r="AR28" i="353"/>
  <c r="AN55" i="344"/>
  <c r="AN53" i="344"/>
  <c r="AN44" i="344"/>
  <c r="AN48" i="344"/>
  <c r="AN46" i="344"/>
  <c r="AN47" i="344"/>
  <c r="AN49" i="344"/>
  <c r="AN54" i="344"/>
  <c r="BD28" i="350"/>
  <c r="AA28" i="350"/>
  <c r="AR28" i="350"/>
  <c r="BP28" i="350"/>
  <c r="AA28" i="363"/>
  <c r="AR28" i="363"/>
  <c r="BP28" i="363"/>
  <c r="BD28" i="363"/>
  <c r="AN54" i="372"/>
  <c r="AN55" i="372"/>
  <c r="AN53" i="372"/>
  <c r="AN44" i="372"/>
  <c r="AN48" i="372"/>
  <c r="AN46" i="372"/>
  <c r="AN49" i="372"/>
  <c r="AN47" i="372"/>
  <c r="BD28" i="349"/>
  <c r="BP28" i="349"/>
  <c r="AA28" i="349"/>
  <c r="AR28" i="349"/>
  <c r="AN48" i="351"/>
  <c r="AN49" i="351"/>
  <c r="AN55" i="351"/>
  <c r="AN54" i="351"/>
  <c r="AN47" i="351"/>
  <c r="AN46" i="351"/>
  <c r="AN53" i="351"/>
  <c r="AN44" i="351"/>
  <c r="AN54" i="364"/>
  <c r="AN55" i="364"/>
  <c r="AN46" i="364"/>
  <c r="AN48" i="364"/>
  <c r="AN53" i="364"/>
  <c r="AN47" i="364"/>
  <c r="AN49" i="364"/>
  <c r="AN44" i="364"/>
  <c r="AN48" i="354"/>
  <c r="AN46" i="354"/>
  <c r="AN49" i="354"/>
  <c r="AN47" i="354"/>
  <c r="AN55" i="354"/>
  <c r="AN54" i="354"/>
  <c r="AN53" i="354"/>
  <c r="AN44" i="354"/>
  <c r="AN48" i="360"/>
  <c r="AN46" i="360"/>
  <c r="AN49" i="360"/>
  <c r="AN47" i="360"/>
  <c r="AN55" i="360"/>
  <c r="AN54" i="360"/>
  <c r="AN53" i="360"/>
  <c r="AN44" i="360"/>
  <c r="BP28" i="348"/>
  <c r="BD28" i="348"/>
  <c r="AA28" i="348"/>
  <c r="AR28" i="348"/>
  <c r="BP28" i="356"/>
  <c r="BD28" i="356"/>
  <c r="AA28" i="356"/>
  <c r="AR28" i="356"/>
  <c r="BP28" i="369"/>
  <c r="BD28" i="369"/>
  <c r="AA28" i="369"/>
  <c r="AR28" i="369"/>
  <c r="BP28" i="358"/>
  <c r="BD28" i="358"/>
  <c r="AA28" i="358"/>
  <c r="AR28" i="358"/>
  <c r="AN55" i="375"/>
  <c r="AN53" i="375"/>
  <c r="AN44" i="375"/>
  <c r="AN48" i="375"/>
  <c r="AN46" i="375"/>
  <c r="AN54" i="375"/>
  <c r="AN49" i="375"/>
  <c r="AN47" i="375"/>
  <c r="AN55" i="345"/>
  <c r="AN53" i="345"/>
  <c r="AN44" i="345"/>
  <c r="AN48" i="345"/>
  <c r="AN46" i="345"/>
  <c r="AN49" i="345"/>
  <c r="AN54" i="345"/>
  <c r="AN47" i="345"/>
  <c r="BP28" i="359"/>
  <c r="BD28" i="359"/>
  <c r="AA28" i="359"/>
  <c r="AR28" i="359"/>
  <c r="AN55" i="373"/>
  <c r="AN53" i="373"/>
  <c r="AN44" i="373"/>
  <c r="AN48" i="373"/>
  <c r="AN46" i="373"/>
  <c r="AN49" i="373"/>
  <c r="AN47" i="373"/>
  <c r="AN54" i="373"/>
  <c r="AN55" i="346"/>
  <c r="AN53" i="346"/>
  <c r="AN44" i="346"/>
  <c r="AN49" i="346"/>
  <c r="AN48" i="346"/>
  <c r="AN46" i="346"/>
  <c r="AN47" i="346"/>
  <c r="AN54" i="346"/>
  <c r="AA28" i="374"/>
  <c r="AR28" i="374"/>
  <c r="BP28" i="374"/>
  <c r="BD28" i="374"/>
  <c r="AA28" i="362"/>
  <c r="AR28" i="362"/>
  <c r="BP28" i="362"/>
  <c r="BD28" i="362"/>
  <c r="AN54" i="365"/>
  <c r="AN55" i="365"/>
  <c r="AN53" i="365"/>
  <c r="AN44" i="365"/>
  <c r="AN48" i="365"/>
  <c r="AN46" i="365"/>
  <c r="AN49" i="365"/>
  <c r="AN47" i="365"/>
  <c r="AN54" i="367"/>
  <c r="AN55" i="367"/>
  <c r="AN53" i="367"/>
  <c r="AN44" i="367"/>
  <c r="AN48" i="367"/>
  <c r="AN46" i="367"/>
  <c r="AN47" i="367"/>
  <c r="AN49" i="367"/>
  <c r="BP28" i="352"/>
  <c r="BD28" i="352"/>
  <c r="AA28" i="352"/>
  <c r="AR28" i="352"/>
  <c r="AN55" i="371"/>
  <c r="AN53" i="371"/>
  <c r="AN44" i="371"/>
  <c r="AN48" i="371"/>
  <c r="AN46" i="371"/>
  <c r="AN54" i="371"/>
  <c r="AN49" i="371"/>
  <c r="AN47" i="371"/>
  <c r="BP28" i="355"/>
  <c r="BD28" i="355"/>
  <c r="AA28" i="355"/>
  <c r="AR28" i="355"/>
  <c r="BP28" i="340"/>
  <c r="BD28" i="340"/>
  <c r="AA28" i="340"/>
  <c r="AR28" i="340"/>
  <c r="BP28" i="339"/>
  <c r="BD28" i="339"/>
  <c r="AA28" i="339"/>
  <c r="AR28" i="339"/>
  <c r="AN55" i="337"/>
  <c r="AN53" i="337"/>
  <c r="AN44" i="337"/>
  <c r="AN48" i="337"/>
  <c r="AN54" i="337"/>
  <c r="AN47" i="337"/>
  <c r="AN46" i="337"/>
  <c r="AN49" i="337"/>
  <c r="AN48" i="335"/>
  <c r="AN46" i="335"/>
  <c r="AN54" i="335"/>
  <c r="AN49" i="335"/>
  <c r="AN47" i="335"/>
  <c r="AN55" i="335"/>
  <c r="AN53" i="335"/>
  <c r="AN44" i="335"/>
  <c r="AN55" i="336"/>
  <c r="AN53" i="336"/>
  <c r="AN44" i="336"/>
  <c r="AN48" i="336"/>
  <c r="AN46" i="336"/>
  <c r="AN49" i="336"/>
  <c r="AN47" i="336"/>
  <c r="AN54" i="336"/>
  <c r="AN54" i="328"/>
  <c r="AN49" i="328"/>
  <c r="AN47" i="328"/>
  <c r="AN48" i="328"/>
  <c r="AN46" i="328"/>
  <c r="AN55" i="328"/>
  <c r="AN53" i="328"/>
  <c r="AN44" i="328"/>
  <c r="AN49" i="329"/>
  <c r="AN47" i="329"/>
  <c r="AN55" i="329"/>
  <c r="AN48" i="329"/>
  <c r="AN54" i="329"/>
  <c r="AN53" i="329"/>
  <c r="AN46" i="329"/>
  <c r="AN44" i="329"/>
  <c r="AN48" i="342"/>
  <c r="AN46" i="342"/>
  <c r="AN54" i="342"/>
  <c r="AN49" i="342"/>
  <c r="AN47" i="342"/>
  <c r="AN44" i="342"/>
  <c r="AN55" i="342"/>
  <c r="AN53" i="342"/>
  <c r="AN49" i="338"/>
  <c r="AN55" i="338"/>
  <c r="AN53" i="338"/>
  <c r="AN44" i="338"/>
  <c r="AN54" i="338"/>
  <c r="AN48" i="338"/>
  <c r="AN47" i="338"/>
  <c r="AN46" i="338"/>
  <c r="AN48" i="334"/>
  <c r="AN46" i="334"/>
  <c r="AN54" i="334"/>
  <c r="AN49" i="334"/>
  <c r="AN47" i="334"/>
  <c r="AN55" i="334"/>
  <c r="AN53" i="334"/>
  <c r="AN44" i="334"/>
  <c r="BP28" i="333"/>
  <c r="BD28" i="333"/>
  <c r="AA28" i="333"/>
  <c r="AR28" i="333"/>
  <c r="BP28" i="330"/>
  <c r="BD28" i="330"/>
  <c r="AA28" i="330"/>
  <c r="AR28" i="330"/>
  <c r="BP28" i="341"/>
  <c r="BD28" i="341"/>
  <c r="AA28" i="341"/>
  <c r="AR28" i="341"/>
  <c r="BP28" i="331"/>
  <c r="BD28" i="331"/>
  <c r="AA28" i="331"/>
  <c r="AR28" i="331"/>
  <c r="BP28" i="332"/>
  <c r="AA28" i="332"/>
  <c r="AR28" i="332"/>
  <c r="BD28" i="332"/>
  <c r="AN55" i="343"/>
  <c r="AN53" i="343"/>
  <c r="AN44" i="343"/>
  <c r="AN48" i="343"/>
  <c r="AN46" i="343"/>
  <c r="AN54" i="343"/>
  <c r="AN49" i="343"/>
  <c r="AN47" i="343"/>
  <c r="AN55" i="327"/>
  <c r="AN53" i="327"/>
  <c r="AN44" i="327"/>
  <c r="AN48" i="327"/>
  <c r="AN46" i="327"/>
  <c r="AN54" i="327"/>
  <c r="AN47" i="327"/>
  <c r="AN49" i="327"/>
  <c r="AN49" i="323"/>
  <c r="AN47" i="323"/>
  <c r="AN55" i="323"/>
  <c r="AN53" i="323"/>
  <c r="AN44" i="323"/>
  <c r="AN48" i="323"/>
  <c r="AN46" i="323"/>
  <c r="AN54" i="323"/>
  <c r="BD28" i="324"/>
  <c r="AA28" i="324"/>
  <c r="AR28" i="324"/>
  <c r="BP28" i="324"/>
  <c r="BP28" i="322"/>
  <c r="BD28" i="322"/>
  <c r="AA28" i="322"/>
  <c r="AR28" i="322"/>
  <c r="AN55" i="325"/>
  <c r="AN53" i="325"/>
  <c r="AN48" i="325"/>
  <c r="AN46" i="325"/>
  <c r="AN54" i="325"/>
  <c r="AN44" i="325"/>
  <c r="AN49" i="325"/>
  <c r="AN47" i="325"/>
  <c r="BP28" i="321"/>
  <c r="AA28" i="321"/>
  <c r="AR28" i="321"/>
  <c r="BD28" i="321"/>
  <c r="BP28" i="320"/>
  <c r="BD28" i="320"/>
  <c r="AA28" i="320"/>
  <c r="AR28" i="320"/>
  <c r="AA28" i="326"/>
  <c r="AR28" i="326"/>
  <c r="BP28" i="326"/>
  <c r="BD28" i="326"/>
  <c r="BP28" i="319"/>
  <c r="BD28" i="319"/>
  <c r="AA28" i="319"/>
  <c r="AR28" i="319"/>
  <c r="AN54" i="316"/>
  <c r="AN49" i="316"/>
  <c r="AN47" i="316"/>
  <c r="AN55" i="316"/>
  <c r="AN53" i="316"/>
  <c r="AN44" i="316"/>
  <c r="AN48" i="316"/>
  <c r="AN46" i="316"/>
  <c r="AN49" i="318"/>
  <c r="AN47" i="318"/>
  <c r="AN54" i="318"/>
  <c r="AN53" i="318"/>
  <c r="AN48" i="318"/>
  <c r="AN46" i="318"/>
  <c r="AN44" i="318"/>
  <c r="AN55" i="318"/>
  <c r="AN48" i="317"/>
  <c r="AN46" i="317"/>
  <c r="AN54" i="317"/>
  <c r="AN49" i="317"/>
  <c r="AN47" i="317"/>
  <c r="AN55" i="317"/>
  <c r="AN44" i="317"/>
  <c r="AN53" i="317"/>
  <c r="BP28" i="314"/>
  <c r="BD28" i="314"/>
  <c r="AA28" i="314"/>
  <c r="AR28" i="314"/>
  <c r="BP28" i="315"/>
  <c r="BD28" i="315"/>
  <c r="AA28" i="315"/>
  <c r="AR28" i="315"/>
  <c r="AN55" i="313"/>
  <c r="AN53" i="313"/>
  <c r="AN44" i="313"/>
  <c r="AN48" i="313"/>
  <c r="AN46" i="313"/>
  <c r="AN54" i="313"/>
  <c r="AN49" i="313"/>
  <c r="AN47" i="313"/>
  <c r="BP28" i="114"/>
  <c r="AA28" i="114"/>
  <c r="AR28" i="114"/>
  <c r="K2" i="12"/>
  <c r="L2" i="12"/>
  <c r="AN55" i="410"/>
  <c r="AN53" i="410"/>
  <c r="AN48" i="410"/>
  <c r="AN46" i="410"/>
  <c r="AN49" i="410"/>
  <c r="AN47" i="410"/>
  <c r="AN44" i="410"/>
  <c r="AN54" i="410"/>
  <c r="AN49" i="377"/>
  <c r="AN47" i="377"/>
  <c r="AN55" i="377"/>
  <c r="AN53" i="377"/>
  <c r="AN44" i="377"/>
  <c r="AN48" i="377"/>
  <c r="AN46" i="377"/>
  <c r="AN54" i="377"/>
  <c r="AN55" i="404"/>
  <c r="AN53" i="404"/>
  <c r="AN44" i="404"/>
  <c r="AN48" i="404"/>
  <c r="AN46" i="404"/>
  <c r="AN54" i="404"/>
  <c r="AN49" i="404"/>
  <c r="AN47" i="404"/>
  <c r="AN49" i="382"/>
  <c r="AN53" i="382"/>
  <c r="AN46" i="382"/>
  <c r="AN55" i="382"/>
  <c r="AN48" i="382"/>
  <c r="AN54" i="382"/>
  <c r="AN47" i="382"/>
  <c r="AN44" i="382"/>
  <c r="AN54" i="402"/>
  <c r="AN49" i="402"/>
  <c r="AN47" i="402"/>
  <c r="AN55" i="402"/>
  <c r="AN53" i="402"/>
  <c r="AN44" i="402"/>
  <c r="AN48" i="402"/>
  <c r="AN46" i="402"/>
  <c r="AN55" i="406"/>
  <c r="AN53" i="406"/>
  <c r="AN48" i="406"/>
  <c r="AN46" i="406"/>
  <c r="AN54" i="406"/>
  <c r="AN47" i="406"/>
  <c r="AN44" i="406"/>
  <c r="AN49" i="406"/>
  <c r="AN54" i="388"/>
  <c r="AN49" i="388"/>
  <c r="AN47" i="388"/>
  <c r="AN55" i="388"/>
  <c r="AN53" i="388"/>
  <c r="AN44" i="388"/>
  <c r="AN48" i="388"/>
  <c r="AN46" i="388"/>
  <c r="AN49" i="387"/>
  <c r="AN47" i="387"/>
  <c r="AN55" i="387"/>
  <c r="AN48" i="387"/>
  <c r="AN54" i="387"/>
  <c r="AN46" i="387"/>
  <c r="AN53" i="387"/>
  <c r="AN44" i="387"/>
  <c r="AN49" i="393"/>
  <c r="AN47" i="393"/>
  <c r="AN55" i="393"/>
  <c r="AN53" i="393"/>
  <c r="AN44" i="393"/>
  <c r="AN48" i="393"/>
  <c r="AN46" i="393"/>
  <c r="AN54" i="393"/>
  <c r="AN49" i="378"/>
  <c r="AN47" i="378"/>
  <c r="AN55" i="378"/>
  <c r="AN53" i="378"/>
  <c r="AN44" i="378"/>
  <c r="AN46" i="378"/>
  <c r="AN54" i="378"/>
  <c r="AN48" i="378"/>
  <c r="AN55" i="411"/>
  <c r="AN53" i="411"/>
  <c r="AN44" i="411"/>
  <c r="AN48" i="411"/>
  <c r="AN46" i="411"/>
  <c r="AN54" i="411"/>
  <c r="AN49" i="411"/>
  <c r="AN47" i="411"/>
  <c r="AN55" i="358"/>
  <c r="AN53" i="358"/>
  <c r="AN44" i="358"/>
  <c r="AN48" i="358"/>
  <c r="AN46" i="358"/>
  <c r="AN54" i="358"/>
  <c r="AN49" i="358"/>
  <c r="AN47" i="358"/>
  <c r="AN54" i="350"/>
  <c r="AN49" i="350"/>
  <c r="AN47" i="350"/>
  <c r="AN55" i="350"/>
  <c r="AN53" i="350"/>
  <c r="AN44" i="350"/>
  <c r="AN48" i="350"/>
  <c r="AN46" i="350"/>
  <c r="AN54" i="366"/>
  <c r="AN55" i="366"/>
  <c r="AN53" i="366"/>
  <c r="AN44" i="366"/>
  <c r="AN48" i="366"/>
  <c r="AN46" i="366"/>
  <c r="AN49" i="366"/>
  <c r="AN47" i="366"/>
  <c r="AN55" i="374"/>
  <c r="AN53" i="374"/>
  <c r="AN44" i="374"/>
  <c r="AN49" i="374"/>
  <c r="AN47" i="374"/>
  <c r="AN48" i="374"/>
  <c r="AN46" i="374"/>
  <c r="AN54" i="374"/>
  <c r="AN54" i="357"/>
  <c r="AN49" i="357"/>
  <c r="AN47" i="357"/>
  <c r="AN44" i="357"/>
  <c r="AN48" i="357"/>
  <c r="AN55" i="357"/>
  <c r="AN46" i="357"/>
  <c r="AN53" i="357"/>
  <c r="AN48" i="355"/>
  <c r="AN46" i="355"/>
  <c r="AN54" i="355"/>
  <c r="AN49" i="355"/>
  <c r="AN47" i="355"/>
  <c r="AN53" i="355"/>
  <c r="AN44" i="355"/>
  <c r="AN55" i="355"/>
  <c r="AN49" i="348"/>
  <c r="AN47" i="348"/>
  <c r="AN55" i="348"/>
  <c r="AN53" i="348"/>
  <c r="AN48" i="348"/>
  <c r="AN46" i="348"/>
  <c r="AN44" i="348"/>
  <c r="AN54" i="348"/>
  <c r="AN55" i="369"/>
  <c r="AN53" i="369"/>
  <c r="AN44" i="369"/>
  <c r="AN48" i="369"/>
  <c r="AN46" i="369"/>
  <c r="AN54" i="369"/>
  <c r="AN49" i="369"/>
  <c r="AN47" i="369"/>
  <c r="AN54" i="349"/>
  <c r="AN49" i="349"/>
  <c r="AN47" i="349"/>
  <c r="AN55" i="349"/>
  <c r="AN53" i="349"/>
  <c r="AN44" i="349"/>
  <c r="AN48" i="349"/>
  <c r="AN46" i="349"/>
  <c r="AN48" i="352"/>
  <c r="AN46" i="352"/>
  <c r="AN54" i="352"/>
  <c r="AN49" i="352"/>
  <c r="AN47" i="352"/>
  <c r="AN55" i="352"/>
  <c r="AN44" i="352"/>
  <c r="AN53" i="352"/>
  <c r="AN48" i="359"/>
  <c r="AN46" i="359"/>
  <c r="AN53" i="359"/>
  <c r="AN55" i="359"/>
  <c r="AN49" i="359"/>
  <c r="AN54" i="359"/>
  <c r="AN44" i="359"/>
  <c r="AN47" i="359"/>
  <c r="AN48" i="353"/>
  <c r="AN46" i="353"/>
  <c r="AN54" i="353"/>
  <c r="AN49" i="353"/>
  <c r="AN47" i="353"/>
  <c r="AN44" i="353"/>
  <c r="AN55" i="353"/>
  <c r="AN53" i="353"/>
  <c r="AN48" i="362"/>
  <c r="AN46" i="362"/>
  <c r="AN54" i="362"/>
  <c r="AN55" i="362"/>
  <c r="AN53" i="362"/>
  <c r="AN49" i="362"/>
  <c r="AN47" i="362"/>
  <c r="AN44" i="362"/>
  <c r="AN48" i="356"/>
  <c r="AN46" i="356"/>
  <c r="AN54" i="356"/>
  <c r="AN49" i="356"/>
  <c r="AN47" i="356"/>
  <c r="AN55" i="356"/>
  <c r="AN44" i="356"/>
  <c r="AN53" i="356"/>
  <c r="AN55" i="363"/>
  <c r="AN53" i="363"/>
  <c r="AN44" i="363"/>
  <c r="AN48" i="363"/>
  <c r="AN46" i="363"/>
  <c r="AN54" i="363"/>
  <c r="AN47" i="363"/>
  <c r="AN49" i="363"/>
  <c r="AN48" i="361"/>
  <c r="AN46" i="361"/>
  <c r="AN54" i="361"/>
  <c r="AN49" i="361"/>
  <c r="AN47" i="361"/>
  <c r="AN53" i="361"/>
  <c r="AN44" i="361"/>
  <c r="AN55" i="361"/>
  <c r="AN54" i="341"/>
  <c r="AN49" i="341"/>
  <c r="AN47" i="341"/>
  <c r="AN55" i="341"/>
  <c r="AN53" i="341"/>
  <c r="AN44" i="341"/>
  <c r="AN48" i="341"/>
  <c r="AN46" i="341"/>
  <c r="AN54" i="331"/>
  <c r="AN49" i="331"/>
  <c r="AN47" i="331"/>
  <c r="AN55" i="331"/>
  <c r="AN53" i="331"/>
  <c r="AN44" i="331"/>
  <c r="AN46" i="331"/>
  <c r="AN48" i="331"/>
  <c r="AN48" i="333"/>
  <c r="AN46" i="333"/>
  <c r="AN54" i="333"/>
  <c r="AN49" i="333"/>
  <c r="AN47" i="333"/>
  <c r="AN55" i="333"/>
  <c r="AN53" i="333"/>
  <c r="AN44" i="333"/>
  <c r="AN48" i="339"/>
  <c r="AN55" i="339"/>
  <c r="AN47" i="339"/>
  <c r="AN54" i="339"/>
  <c r="AN49" i="339"/>
  <c r="AN44" i="339"/>
  <c r="AN46" i="339"/>
  <c r="AN53" i="339"/>
  <c r="AN49" i="332"/>
  <c r="AN54" i="332"/>
  <c r="AN53" i="332"/>
  <c r="AN48" i="332"/>
  <c r="AN44" i="332"/>
  <c r="AN47" i="332"/>
  <c r="AN46" i="332"/>
  <c r="AN55" i="332"/>
  <c r="AN54" i="330"/>
  <c r="AN49" i="330"/>
  <c r="AN47" i="330"/>
  <c r="AN55" i="330"/>
  <c r="AN46" i="330"/>
  <c r="AN53" i="330"/>
  <c r="AN48" i="330"/>
  <c r="AN44" i="330"/>
  <c r="AN54" i="340"/>
  <c r="AN49" i="340"/>
  <c r="AN47" i="340"/>
  <c r="AN55" i="340"/>
  <c r="AN53" i="340"/>
  <c r="AN44" i="340"/>
  <c r="AN48" i="340"/>
  <c r="AN46" i="340"/>
  <c r="AN55" i="326"/>
  <c r="AN53" i="326"/>
  <c r="AN44" i="326"/>
  <c r="AN48" i="326"/>
  <c r="AN54" i="326"/>
  <c r="AN46" i="326"/>
  <c r="AN49" i="326"/>
  <c r="AN47" i="326"/>
  <c r="AN48" i="322"/>
  <c r="AN46" i="322"/>
  <c r="AN54" i="322"/>
  <c r="AN49" i="322"/>
  <c r="AN47" i="322"/>
  <c r="AN55" i="322"/>
  <c r="AN53" i="322"/>
  <c r="AN44" i="322"/>
  <c r="AN54" i="324"/>
  <c r="AN49" i="324"/>
  <c r="AN47" i="324"/>
  <c r="AN55" i="324"/>
  <c r="AN53" i="324"/>
  <c r="AN44" i="324"/>
  <c r="AN48" i="324"/>
  <c r="AN46" i="324"/>
  <c r="AN54" i="321"/>
  <c r="AN49" i="321"/>
  <c r="AN47" i="321"/>
  <c r="AN48" i="321"/>
  <c r="AN46" i="321"/>
  <c r="AN44" i="321"/>
  <c r="AN55" i="321"/>
  <c r="AN53" i="321"/>
  <c r="AN54" i="320"/>
  <c r="AN49" i="320"/>
  <c r="AN47" i="320"/>
  <c r="AN55" i="320"/>
  <c r="AN53" i="320"/>
  <c r="AN44" i="320"/>
  <c r="AN48" i="320"/>
  <c r="AN46" i="320"/>
  <c r="AN55" i="319"/>
  <c r="AN53" i="319"/>
  <c r="AN44" i="319"/>
  <c r="AN54" i="319"/>
  <c r="AN49" i="319"/>
  <c r="AN47" i="319"/>
  <c r="AN46" i="319"/>
  <c r="AN48" i="319"/>
  <c r="AN55" i="315"/>
  <c r="AN53" i="315"/>
  <c r="AN44" i="315"/>
  <c r="AN54" i="315"/>
  <c r="AN49" i="315"/>
  <c r="AN47" i="315"/>
  <c r="AN48" i="315"/>
  <c r="AN46" i="315"/>
  <c r="AN55" i="314"/>
  <c r="AN53" i="314"/>
  <c r="AN49" i="314"/>
  <c r="AN47" i="314"/>
  <c r="AN46" i="314"/>
  <c r="AN54" i="314"/>
  <c r="AN44" i="314"/>
  <c r="AN48" i="314"/>
  <c r="AN53" i="114"/>
  <c r="AN44" i="114"/>
  <c r="AN46" i="114"/>
  <c r="AL8" i="6"/>
  <c r="N28" i="6"/>
  <c r="N37" i="6"/>
  <c r="N39" i="6"/>
  <c r="AN47" i="114"/>
  <c r="AN48" i="114"/>
  <c r="AN49" i="114"/>
  <c r="AN54" i="114"/>
  <c r="AM8" i="6"/>
  <c r="Z28" i="6"/>
  <c r="Q28" i="6"/>
  <c r="Q37" i="6"/>
  <c r="Q39" i="6"/>
  <c r="Z37" i="6"/>
  <c r="Z39" i="6"/>
  <c r="AN55" i="114"/>
  <c r="T28" i="6"/>
  <c r="T37" i="6"/>
  <c r="T39" i="6"/>
  <c r="H24" i="6"/>
</calcChain>
</file>

<file path=xl/comments1.xml><?xml version="1.0" encoding="utf-8"?>
<comments xmlns="http://schemas.openxmlformats.org/spreadsheetml/2006/main">
  <authors>
    <author>hancl006</author>
  </authors>
  <commentList>
    <comment ref="AA43" authorId="0" shapeId="0">
      <text>
        <r>
          <rPr>
            <sz val="9"/>
            <rFont val="ＭＳ Ｐゴシック"/>
            <family val="3"/>
            <charset val="128"/>
          </rPr>
          <t>金融機関コードの検索は、下記URLをご参照ください。
http://zengin.ajtw.net/</t>
        </r>
      </text>
    </comment>
  </commentList>
</comments>
</file>

<file path=xl/sharedStrings.xml><?xml version="1.0" encoding="utf-8"?>
<sst xmlns="http://schemas.openxmlformats.org/spreadsheetml/2006/main" count="13278" uniqueCount="177">
  <si>
    <t>※水色のセル部分のみ入力ください。</t>
    <phoneticPr fontId="3"/>
  </si>
  <si>
    <t>令和</t>
    <rPh sb="0" eb="2">
      <t>レイワ</t>
    </rPh>
    <phoneticPr fontId="3"/>
  </si>
  <si>
    <t>年</t>
    <rPh sb="0" eb="1">
      <t>ネン</t>
    </rPh>
    <phoneticPr fontId="3"/>
  </si>
  <si>
    <t>曜日</t>
  </si>
  <si>
    <t>開始時間</t>
  </si>
  <si>
    <t>終了時間</t>
  </si>
  <si>
    <t>減免額</t>
  </si>
  <si>
    <t>地域生活支援事業明細書</t>
    <rPh sb="0" eb="2">
      <t>チイキ</t>
    </rPh>
    <rPh sb="2" eb="4">
      <t>セイカツ</t>
    </rPh>
    <rPh sb="4" eb="6">
      <t>シエン</t>
    </rPh>
    <rPh sb="6" eb="8">
      <t>ジギョウ</t>
    </rPh>
    <rPh sb="8" eb="11">
      <t>メイサイショ</t>
    </rPh>
    <phoneticPr fontId="3"/>
  </si>
  <si>
    <t>（訪問入浴、移動支援、日中一時、総合上限管理）</t>
    <rPh sb="1" eb="3">
      <t>ホウモン</t>
    </rPh>
    <rPh sb="3" eb="5">
      <t>ニュウヨク</t>
    </rPh>
    <rPh sb="6" eb="8">
      <t>イドウ</t>
    </rPh>
    <rPh sb="8" eb="10">
      <t>シエン</t>
    </rPh>
    <rPh sb="11" eb="13">
      <t>ニッチュウ</t>
    </rPh>
    <rPh sb="13" eb="15">
      <t>イチジ</t>
    </rPh>
    <rPh sb="16" eb="18">
      <t>ソウゴウ</t>
    </rPh>
    <rPh sb="18" eb="20">
      <t>ジョウゲン</t>
    </rPh>
    <rPh sb="20" eb="22">
      <t>カンリ</t>
    </rPh>
    <phoneticPr fontId="3"/>
  </si>
  <si>
    <t>市町村番号</t>
    <rPh sb="0" eb="3">
      <t>シチョウソン</t>
    </rPh>
    <rPh sb="3" eb="5">
      <t>バンゴウ</t>
    </rPh>
    <phoneticPr fontId="3"/>
  </si>
  <si>
    <t>月分</t>
    <rPh sb="0" eb="1">
      <t>ガツ</t>
    </rPh>
    <rPh sb="1" eb="2">
      <t>ブン</t>
    </rPh>
    <phoneticPr fontId="3"/>
  </si>
  <si>
    <t>助成自治体番号</t>
    <rPh sb="0" eb="2">
      <t>ジョセイ</t>
    </rPh>
    <rPh sb="2" eb="5">
      <t>ジチタイ</t>
    </rPh>
    <rPh sb="5" eb="7">
      <t>バンゴウ</t>
    </rPh>
    <phoneticPr fontId="3"/>
  </si>
  <si>
    <t>請求事業者</t>
    <rPh sb="0" eb="2">
      <t>セイキュウ</t>
    </rPh>
    <rPh sb="2" eb="5">
      <t>ジギョウシャ</t>
    </rPh>
    <phoneticPr fontId="3"/>
  </si>
  <si>
    <t>指定事業所番号</t>
    <rPh sb="0" eb="2">
      <t>シテイ</t>
    </rPh>
    <rPh sb="2" eb="5">
      <t>ジギョウショ</t>
    </rPh>
    <rPh sb="5" eb="7">
      <t>バンゴウ</t>
    </rPh>
    <phoneticPr fontId="3"/>
  </si>
  <si>
    <t>受給者証番号</t>
    <rPh sb="0" eb="2">
      <t>ジュキュウ</t>
    </rPh>
    <rPh sb="2" eb="3">
      <t>シャ</t>
    </rPh>
    <rPh sb="3" eb="4">
      <t>ショウ</t>
    </rPh>
    <rPh sb="4" eb="6">
      <t>バンゴウ</t>
    </rPh>
    <phoneticPr fontId="3"/>
  </si>
  <si>
    <t>事業者及び
その事業所
の名称</t>
    <rPh sb="0" eb="3">
      <t>ジギョウシャ</t>
    </rPh>
    <rPh sb="3" eb="4">
      <t>オヨ</t>
    </rPh>
    <rPh sb="8" eb="11">
      <t>ジギョウショ</t>
    </rPh>
    <rPh sb="13" eb="15">
      <t>メイショウ</t>
    </rPh>
    <phoneticPr fontId="3"/>
  </si>
  <si>
    <t>支給決定障害者等</t>
    <rPh sb="0" eb="2">
      <t>シキュウ</t>
    </rPh>
    <rPh sb="2" eb="4">
      <t>ケッテイ</t>
    </rPh>
    <rPh sb="4" eb="7">
      <t>ショウガイシャ</t>
    </rPh>
    <rPh sb="7" eb="8">
      <t>トウ</t>
    </rPh>
    <phoneticPr fontId="3"/>
  </si>
  <si>
    <t>氏名</t>
    <rPh sb="0" eb="2">
      <t>シメイ</t>
    </rPh>
    <phoneticPr fontId="3"/>
  </si>
  <si>
    <t>支給決定に係る</t>
    <rPh sb="0" eb="2">
      <t>シキュウ</t>
    </rPh>
    <rPh sb="2" eb="4">
      <t>ケッテイ</t>
    </rPh>
    <rPh sb="5" eb="6">
      <t>カカ</t>
    </rPh>
    <phoneticPr fontId="3"/>
  </si>
  <si>
    <t>地域区分</t>
    <rPh sb="0" eb="2">
      <t>チイキ</t>
    </rPh>
    <rPh sb="2" eb="4">
      <t>クブン</t>
    </rPh>
    <phoneticPr fontId="3"/>
  </si>
  <si>
    <t>障害児氏名</t>
    <rPh sb="0" eb="3">
      <t>ショウガイジ</t>
    </rPh>
    <rPh sb="3" eb="5">
      <t>シメイ</t>
    </rPh>
    <phoneticPr fontId="3"/>
  </si>
  <si>
    <t>就労継続支援Ａ型事業者負担減免措置実施</t>
    <rPh sb="0" eb="2">
      <t>シュウロウ</t>
    </rPh>
    <rPh sb="2" eb="4">
      <t>ケイゾク</t>
    </rPh>
    <rPh sb="4" eb="6">
      <t>シエン</t>
    </rPh>
    <rPh sb="7" eb="8">
      <t>ガタ</t>
    </rPh>
    <rPh sb="8" eb="11">
      <t>ジギョウシャ</t>
    </rPh>
    <rPh sb="11" eb="13">
      <t>フタン</t>
    </rPh>
    <rPh sb="13" eb="15">
      <t>ゲンメン</t>
    </rPh>
    <rPh sb="15" eb="17">
      <t>ソチ</t>
    </rPh>
    <rPh sb="17" eb="19">
      <t>ジッシ</t>
    </rPh>
    <phoneticPr fontId="3"/>
  </si>
  <si>
    <t>利用者負担上限月額　①</t>
    <rPh sb="0" eb="3">
      <t>リヨウシャ</t>
    </rPh>
    <rPh sb="3" eb="5">
      <t>フタン</t>
    </rPh>
    <rPh sb="5" eb="7">
      <t>ジョウゲン</t>
    </rPh>
    <rPh sb="7" eb="9">
      <t>ゲツガク</t>
    </rPh>
    <phoneticPr fontId="3"/>
  </si>
  <si>
    <t>就労継続支援Ａ型減免対象者</t>
    <rPh sb="0" eb="2">
      <t>シュウロウ</t>
    </rPh>
    <rPh sb="2" eb="4">
      <t>ケイゾク</t>
    </rPh>
    <rPh sb="4" eb="6">
      <t>シエン</t>
    </rPh>
    <rPh sb="7" eb="8">
      <t>ガタ</t>
    </rPh>
    <rPh sb="8" eb="10">
      <t>ゲンメン</t>
    </rPh>
    <rPh sb="10" eb="13">
      <t>タイショウシャ</t>
    </rPh>
    <phoneticPr fontId="3"/>
  </si>
  <si>
    <t>利用者負担上限額
管理事業所</t>
    <rPh sb="0" eb="3">
      <t>リヨウシャ</t>
    </rPh>
    <rPh sb="3" eb="5">
      <t>フタン</t>
    </rPh>
    <rPh sb="5" eb="7">
      <t>ジョウゲン</t>
    </rPh>
    <rPh sb="7" eb="8">
      <t>ガク</t>
    </rPh>
    <rPh sb="9" eb="11">
      <t>カンリ</t>
    </rPh>
    <rPh sb="11" eb="14">
      <t>ジギョウショ</t>
    </rPh>
    <phoneticPr fontId="3"/>
  </si>
  <si>
    <t>管理結果</t>
    <rPh sb="0" eb="2">
      <t>カンリ</t>
    </rPh>
    <rPh sb="2" eb="4">
      <t>ケッカ</t>
    </rPh>
    <phoneticPr fontId="3"/>
  </si>
  <si>
    <t>管理結果額</t>
    <rPh sb="0" eb="2">
      <t>カンリ</t>
    </rPh>
    <rPh sb="2" eb="4">
      <t>ケッカ</t>
    </rPh>
    <rPh sb="4" eb="5">
      <t>ガク</t>
    </rPh>
    <phoneticPr fontId="3"/>
  </si>
  <si>
    <t>事業所名称</t>
    <rPh sb="0" eb="3">
      <t>ジギョウショ</t>
    </rPh>
    <rPh sb="3" eb="5">
      <t>メイショウ</t>
    </rPh>
    <phoneticPr fontId="3"/>
  </si>
  <si>
    <t>サービス
種別</t>
    <rPh sb="5" eb="7">
      <t>シュベツ</t>
    </rPh>
    <phoneticPr fontId="3"/>
  </si>
  <si>
    <t>開始年月日</t>
    <rPh sb="0" eb="2">
      <t>カイシ</t>
    </rPh>
    <rPh sb="2" eb="5">
      <t>ネンガッピ</t>
    </rPh>
    <phoneticPr fontId="3"/>
  </si>
  <si>
    <t>月</t>
    <rPh sb="0" eb="1">
      <t>ガツ</t>
    </rPh>
    <phoneticPr fontId="3"/>
  </si>
  <si>
    <t>日</t>
    <rPh sb="0" eb="1">
      <t>ニチ</t>
    </rPh>
    <phoneticPr fontId="3"/>
  </si>
  <si>
    <t>終了年月日</t>
    <rPh sb="0" eb="2">
      <t>シュウリョウ</t>
    </rPh>
    <rPh sb="2" eb="5">
      <t>ネンガッピ</t>
    </rPh>
    <phoneticPr fontId="3"/>
  </si>
  <si>
    <t>利用日数</t>
    <rPh sb="0" eb="2">
      <t>リヨウ</t>
    </rPh>
    <rPh sb="2" eb="4">
      <t>ニッスウ</t>
    </rPh>
    <phoneticPr fontId="3"/>
  </si>
  <si>
    <t>入院日数</t>
    <rPh sb="0" eb="2">
      <t>ニュウイン</t>
    </rPh>
    <rPh sb="2" eb="4">
      <t>ニッスウ</t>
    </rPh>
    <phoneticPr fontId="3"/>
  </si>
  <si>
    <t>地域生活支援事業明細欄</t>
    <rPh sb="0" eb="2">
      <t>チイキ</t>
    </rPh>
    <rPh sb="2" eb="4">
      <t>セイカツ</t>
    </rPh>
    <rPh sb="4" eb="6">
      <t>シエン</t>
    </rPh>
    <rPh sb="6" eb="8">
      <t>ジギョウ</t>
    </rPh>
    <rPh sb="8" eb="10">
      <t>メイサイ</t>
    </rPh>
    <rPh sb="10" eb="11">
      <t>ラン</t>
    </rPh>
    <phoneticPr fontId="3"/>
  </si>
  <si>
    <t>サービス内容</t>
    <rPh sb="4" eb="6">
      <t>ナイヨウ</t>
    </rPh>
    <phoneticPr fontId="3"/>
  </si>
  <si>
    <t>単位数</t>
    <rPh sb="0" eb="3">
      <t>タンイスウ</t>
    </rPh>
    <phoneticPr fontId="3"/>
  </si>
  <si>
    <t>回数</t>
    <rPh sb="0" eb="2">
      <t>カイスウ</t>
    </rPh>
    <phoneticPr fontId="3"/>
  </si>
  <si>
    <t>サービス単位数</t>
    <rPh sb="4" eb="6">
      <t>タンイ</t>
    </rPh>
    <rPh sb="6" eb="7">
      <t>スウ</t>
    </rPh>
    <phoneticPr fontId="3"/>
  </si>
  <si>
    <t>摘要</t>
    <rPh sb="0" eb="2">
      <t>テキヨウ</t>
    </rPh>
    <phoneticPr fontId="3"/>
  </si>
  <si>
    <t>請求額集計欄</t>
    <rPh sb="0" eb="2">
      <t>セイキュウ</t>
    </rPh>
    <rPh sb="2" eb="3">
      <t>ガク</t>
    </rPh>
    <rPh sb="3" eb="5">
      <t>シュウケイ</t>
    </rPh>
    <rPh sb="5" eb="6">
      <t>ラン</t>
    </rPh>
    <phoneticPr fontId="3"/>
  </si>
  <si>
    <t>サービス種類コード</t>
    <rPh sb="4" eb="6">
      <t>シュルイ</t>
    </rPh>
    <phoneticPr fontId="3"/>
  </si>
  <si>
    <t>サービス利用日数</t>
    <rPh sb="4" eb="6">
      <t>リヨウ</t>
    </rPh>
    <rPh sb="6" eb="8">
      <t>ニッスウ</t>
    </rPh>
    <phoneticPr fontId="3"/>
  </si>
  <si>
    <t>給付単位数</t>
    <rPh sb="0" eb="2">
      <t>キュウフ</t>
    </rPh>
    <rPh sb="2" eb="5">
      <t>タンイスウ</t>
    </rPh>
    <phoneticPr fontId="3"/>
  </si>
  <si>
    <t>単位数単価</t>
    <rPh sb="0" eb="2">
      <t>タンイ</t>
    </rPh>
    <rPh sb="2" eb="3">
      <t>スウ</t>
    </rPh>
    <rPh sb="3" eb="5">
      <t>タンカ</t>
    </rPh>
    <phoneticPr fontId="3"/>
  </si>
  <si>
    <t>円/単位</t>
    <rPh sb="0" eb="1">
      <t>エン</t>
    </rPh>
    <rPh sb="2" eb="4">
      <t>タンイ</t>
    </rPh>
    <phoneticPr fontId="3"/>
  </si>
  <si>
    <t>総費用額</t>
    <rPh sb="0" eb="3">
      <t>ソウヒヨウ</t>
    </rPh>
    <rPh sb="3" eb="4">
      <t>ガク</t>
    </rPh>
    <phoneticPr fontId="3"/>
  </si>
  <si>
    <t>1割相当額</t>
    <rPh sb="1" eb="2">
      <t>ワリ</t>
    </rPh>
    <rPh sb="2" eb="4">
      <t>ソウトウ</t>
    </rPh>
    <rPh sb="4" eb="5">
      <t>ガク</t>
    </rPh>
    <phoneticPr fontId="3"/>
  </si>
  <si>
    <t>利用者負担額②</t>
    <rPh sb="0" eb="3">
      <t>リヨウシャ</t>
    </rPh>
    <rPh sb="3" eb="5">
      <t>フタン</t>
    </rPh>
    <rPh sb="5" eb="6">
      <t>ガク</t>
    </rPh>
    <phoneticPr fontId="3"/>
  </si>
  <si>
    <t>上限月額調整(①②の内少ない数)</t>
    <rPh sb="0" eb="2">
      <t>ジョウゲン</t>
    </rPh>
    <rPh sb="2" eb="3">
      <t>ツキ</t>
    </rPh>
    <rPh sb="3" eb="4">
      <t>ガク</t>
    </rPh>
    <rPh sb="4" eb="6">
      <t>チョウセイ</t>
    </rPh>
    <rPh sb="10" eb="11">
      <t>ウチ</t>
    </rPh>
    <rPh sb="11" eb="12">
      <t>スク</t>
    </rPh>
    <rPh sb="14" eb="15">
      <t>スウ</t>
    </rPh>
    <phoneticPr fontId="3"/>
  </si>
  <si>
    <t>A型減免</t>
    <rPh sb="1" eb="2">
      <t>ガタ</t>
    </rPh>
    <rPh sb="2" eb="4">
      <t>ゲンメン</t>
    </rPh>
    <phoneticPr fontId="3"/>
  </si>
  <si>
    <t>事業者減免額</t>
    <rPh sb="0" eb="3">
      <t>ジギョウシャ</t>
    </rPh>
    <rPh sb="3" eb="5">
      <t>ゲンメン</t>
    </rPh>
    <rPh sb="5" eb="6">
      <t>ガク</t>
    </rPh>
    <phoneticPr fontId="3"/>
  </si>
  <si>
    <t>減免後利用者負担額</t>
    <rPh sb="0" eb="2">
      <t>ゲンメン</t>
    </rPh>
    <rPh sb="2" eb="3">
      <t>ゴ</t>
    </rPh>
    <rPh sb="3" eb="6">
      <t>リヨウシャ</t>
    </rPh>
    <rPh sb="6" eb="9">
      <t>フタンガク</t>
    </rPh>
    <phoneticPr fontId="3"/>
  </si>
  <si>
    <t>調整後利用者負担額</t>
    <rPh sb="0" eb="3">
      <t>チョウセイゴ</t>
    </rPh>
    <rPh sb="3" eb="6">
      <t>リヨウシャ</t>
    </rPh>
    <rPh sb="6" eb="9">
      <t>フタンガク</t>
    </rPh>
    <phoneticPr fontId="3"/>
  </si>
  <si>
    <t>上限額管理後利用者負担額</t>
    <rPh sb="0" eb="3">
      <t>ジョウゲンガク</t>
    </rPh>
    <rPh sb="3" eb="5">
      <t>カンリ</t>
    </rPh>
    <rPh sb="5" eb="6">
      <t>ゴ</t>
    </rPh>
    <rPh sb="6" eb="9">
      <t>リヨウシャ</t>
    </rPh>
    <rPh sb="9" eb="12">
      <t>フタンガク</t>
    </rPh>
    <phoneticPr fontId="3"/>
  </si>
  <si>
    <t>決定利用者負担額</t>
    <rPh sb="0" eb="2">
      <t>ケッテイ</t>
    </rPh>
    <rPh sb="2" eb="5">
      <t>リヨウシャ</t>
    </rPh>
    <rPh sb="5" eb="8">
      <t>フタンガク</t>
    </rPh>
    <phoneticPr fontId="3"/>
  </si>
  <si>
    <t>請求額</t>
    <rPh sb="0" eb="3">
      <t>セイキュウガク</t>
    </rPh>
    <phoneticPr fontId="3"/>
  </si>
  <si>
    <t>地域生活支援
事業費等</t>
    <rPh sb="0" eb="2">
      <t>チイキ</t>
    </rPh>
    <rPh sb="2" eb="4">
      <t>セイカツ</t>
    </rPh>
    <rPh sb="4" eb="6">
      <t>シエン</t>
    </rPh>
    <rPh sb="7" eb="9">
      <t>ジギョウ</t>
    </rPh>
    <rPh sb="9" eb="10">
      <t>ヒ</t>
    </rPh>
    <rPh sb="10" eb="11">
      <t>トウ</t>
    </rPh>
    <phoneticPr fontId="3"/>
  </si>
  <si>
    <t>特別対策費</t>
    <rPh sb="0" eb="2">
      <t>トクベツ</t>
    </rPh>
    <rPh sb="2" eb="5">
      <t>タイサクヒ</t>
    </rPh>
    <phoneticPr fontId="3"/>
  </si>
  <si>
    <t>自治体助成分請求額</t>
    <rPh sb="0" eb="3">
      <t>ジチタイ</t>
    </rPh>
    <rPh sb="3" eb="5">
      <t>ジョセイ</t>
    </rPh>
    <rPh sb="5" eb="6">
      <t>ブン</t>
    </rPh>
    <rPh sb="6" eb="8">
      <t>セイキュウ</t>
    </rPh>
    <rPh sb="8" eb="9">
      <t>ガク</t>
    </rPh>
    <phoneticPr fontId="3"/>
  </si>
  <si>
    <t>特定障害者特別給付費</t>
    <rPh sb="0" eb="2">
      <t>トクテイ</t>
    </rPh>
    <phoneticPr fontId="3"/>
  </si>
  <si>
    <t>算定日額</t>
    <rPh sb="0" eb="2">
      <t>サンテイ</t>
    </rPh>
    <rPh sb="2" eb="4">
      <t>ニチガク</t>
    </rPh>
    <phoneticPr fontId="3"/>
  </si>
  <si>
    <t>日数</t>
    <rPh sb="0" eb="2">
      <t>ニッスウ</t>
    </rPh>
    <phoneticPr fontId="3"/>
  </si>
  <si>
    <t>市町村請求額</t>
    <rPh sb="0" eb="3">
      <t>シチョウソン</t>
    </rPh>
    <rPh sb="3" eb="6">
      <t>セイキュウガク</t>
    </rPh>
    <phoneticPr fontId="3"/>
  </si>
  <si>
    <t>実費算定額</t>
    <rPh sb="0" eb="2">
      <t>ジッピ</t>
    </rPh>
    <rPh sb="2" eb="5">
      <t>サンテイガク</t>
    </rPh>
    <phoneticPr fontId="3"/>
  </si>
  <si>
    <t>枚中</t>
    <rPh sb="0" eb="1">
      <t>マイ</t>
    </rPh>
    <rPh sb="1" eb="2">
      <t>チュウ</t>
    </rPh>
    <phoneticPr fontId="3"/>
  </si>
  <si>
    <t>枚目</t>
    <rPh sb="0" eb="1">
      <t>マイ</t>
    </rPh>
    <rPh sb="1" eb="2">
      <t>メ</t>
    </rPh>
    <phoneticPr fontId="3"/>
  </si>
  <si>
    <t>サービスコード</t>
    <phoneticPr fontId="3"/>
  </si>
  <si>
    <t>シート</t>
    <phoneticPr fontId="19"/>
  </si>
  <si>
    <t>総費用額</t>
    <rPh sb="0" eb="3">
      <t>ソウヒヨウ</t>
    </rPh>
    <rPh sb="3" eb="4">
      <t>ガク</t>
    </rPh>
    <phoneticPr fontId="19"/>
  </si>
  <si>
    <t>利用者負担額</t>
    <rPh sb="0" eb="3">
      <t>リヨウシャ</t>
    </rPh>
    <rPh sb="3" eb="5">
      <t>フタン</t>
    </rPh>
    <rPh sb="5" eb="6">
      <t>ガク</t>
    </rPh>
    <phoneticPr fontId="19"/>
  </si>
  <si>
    <t>※水色のセル部分のみ入力ください。</t>
    <rPh sb="1" eb="3">
      <t>ミズイロ</t>
    </rPh>
    <rPh sb="6" eb="8">
      <t>ブブン</t>
    </rPh>
    <rPh sb="10" eb="12">
      <t>ニュウリョク</t>
    </rPh>
    <phoneticPr fontId="2"/>
  </si>
  <si>
    <t>福島市地域生活支援事業　請求書</t>
    <rPh sb="0" eb="2">
      <t>フクシマ</t>
    </rPh>
    <rPh sb="2" eb="3">
      <t>シ</t>
    </rPh>
    <rPh sb="3" eb="5">
      <t>チイキ</t>
    </rPh>
    <rPh sb="5" eb="7">
      <t>セイカツ</t>
    </rPh>
    <rPh sb="7" eb="9">
      <t>シエン</t>
    </rPh>
    <rPh sb="9" eb="11">
      <t>ジギョウ</t>
    </rPh>
    <rPh sb="12" eb="14">
      <t>セイキュウ</t>
    </rPh>
    <rPh sb="14" eb="15">
      <t>ショ</t>
    </rPh>
    <phoneticPr fontId="2"/>
  </si>
  <si>
    <t>（　請　求　先　）</t>
    <rPh sb="2" eb="3">
      <t>ショウ</t>
    </rPh>
    <rPh sb="4" eb="5">
      <t>モトム</t>
    </rPh>
    <rPh sb="6" eb="7">
      <t>サキ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</si>
  <si>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</si>
  <si>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</si>
  <si>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</si>
  <si>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請求事業者</t>
  </si>
  <si>
    <t>指定事業所番号</t>
    <rPh sb="0" eb="2">
      <t>シテイ</t>
    </rPh>
    <phoneticPr fontId="2"/>
  </si>
  <si>
    <t>住　所
（所在地）</t>
    <rPh sb="5" eb="8">
      <t>ショザイチ</t>
    </rPh>
    <phoneticPr fontId="2"/>
  </si>
  <si>
    <t>〒</t>
    <phoneticPr fontId="2"/>
  </si>
  <si>
    <t>福島市長</t>
    <rPh sb="0" eb="2">
      <t>フクシマ</t>
    </rPh>
    <rPh sb="2" eb="4">
      <t>シチョウ</t>
    </rPh>
    <phoneticPr fontId="2"/>
  </si>
  <si>
    <t>電話番号</t>
  </si>
  <si>
    <t>名　称</t>
  </si>
  <si>
    <t>下記のとおり請求します。</t>
    <rPh sb="0" eb="2">
      <t>カキ</t>
    </rPh>
    <rPh sb="6" eb="8">
      <t>セイキュウ</t>
    </rPh>
    <phoneticPr fontId="2"/>
  </si>
  <si>
    <t>職・氏名</t>
    <phoneticPr fontId="2"/>
  </si>
  <si>
    <t>月分</t>
    <rPh sb="0" eb="1">
      <t>ツキ</t>
    </rPh>
    <rPh sb="1" eb="2">
      <t>ブン</t>
    </rPh>
    <phoneticPr fontId="2"/>
  </si>
  <si>
    <t>請求金額</t>
    <rPh sb="0" eb="2">
      <t>セイキュウ</t>
    </rPh>
    <rPh sb="2" eb="4">
      <t>キンガク</t>
    </rPh>
    <phoneticPr fontId="2"/>
  </si>
  <si>
    <t>区分</t>
    <rPh sb="0" eb="1">
      <t>ク</t>
    </rPh>
    <rPh sb="1" eb="2">
      <t>ブン</t>
    </rPh>
    <phoneticPr fontId="2"/>
  </si>
  <si>
    <t>件数</t>
    <rPh sb="0" eb="2">
      <t>ケンスウ</t>
    </rPh>
    <phoneticPr fontId="2"/>
  </si>
  <si>
    <t>単位数</t>
    <rPh sb="0" eb="3">
      <t>タンイスウ</t>
    </rPh>
    <phoneticPr fontId="2"/>
  </si>
  <si>
    <t>費用合計</t>
    <rPh sb="0" eb="2">
      <t>ヒヨウ</t>
    </rPh>
    <rPh sb="2" eb="4">
      <t>ゴウケイ</t>
    </rPh>
    <phoneticPr fontId="2"/>
  </si>
  <si>
    <t>地域生活支援事業請求額</t>
    <rPh sb="0" eb="2">
      <t>チイキ</t>
    </rPh>
    <rPh sb="2" eb="4">
      <t>セイカツ</t>
    </rPh>
    <rPh sb="4" eb="6">
      <t>シエン</t>
    </rPh>
    <rPh sb="6" eb="8">
      <t>ジギョウ</t>
    </rPh>
    <rPh sb="8" eb="11">
      <t>セイキュウガク</t>
    </rPh>
    <phoneticPr fontId="2"/>
  </si>
  <si>
    <t>特別対策費
請求額</t>
    <rPh sb="0" eb="2">
      <t>トクベツ</t>
    </rPh>
    <rPh sb="2" eb="5">
      <t>タイサクヒ</t>
    </rPh>
    <rPh sb="6" eb="8">
      <t>セイキュウ</t>
    </rPh>
    <rPh sb="8" eb="9">
      <t>ガク</t>
    </rPh>
    <phoneticPr fontId="2"/>
  </si>
  <si>
    <t>利用者
負担額</t>
    <rPh sb="0" eb="3">
      <t>リヨウシャ</t>
    </rPh>
    <rPh sb="4" eb="6">
      <t>フタン</t>
    </rPh>
    <rPh sb="6" eb="7">
      <t>ガク</t>
    </rPh>
    <phoneticPr fontId="2"/>
  </si>
  <si>
    <t>自治体
助成分</t>
    <rPh sb="0" eb="3">
      <t>ジチタイ</t>
    </rPh>
    <rPh sb="4" eb="6">
      <t>ジョセイ</t>
    </rPh>
    <rPh sb="6" eb="7">
      <t>ブン</t>
    </rPh>
    <phoneticPr fontId="2"/>
  </si>
  <si>
    <t>地域生活支援事業費</t>
    <rPh sb="0" eb="2">
      <t>チイキ</t>
    </rPh>
    <rPh sb="2" eb="4">
      <t>セイカツ</t>
    </rPh>
    <rPh sb="4" eb="6">
      <t>シエン</t>
    </rPh>
    <rPh sb="6" eb="8">
      <t>ジギョウ</t>
    </rPh>
    <rPh sb="8" eb="9">
      <t>ヒ</t>
    </rPh>
    <phoneticPr fontId="2"/>
  </si>
  <si>
    <t>小計</t>
    <rPh sb="0" eb="1">
      <t>ショウ</t>
    </rPh>
    <rPh sb="1" eb="2">
      <t>ケイ</t>
    </rPh>
    <phoneticPr fontId="2"/>
  </si>
  <si>
    <t>特定障害者特別給付費</t>
    <rPh sb="0" eb="2">
      <t>トクテイ</t>
    </rPh>
    <rPh sb="2" eb="5">
      <t>ショウガイシャ</t>
    </rPh>
    <rPh sb="5" eb="7">
      <t>トクベツ</t>
    </rPh>
    <rPh sb="7" eb="9">
      <t>キュウフ</t>
    </rPh>
    <rPh sb="9" eb="10">
      <t>ヒ</t>
    </rPh>
    <phoneticPr fontId="2"/>
  </si>
  <si>
    <t>合計</t>
    <rPh sb="0" eb="1">
      <t>ゴウ</t>
    </rPh>
    <rPh sb="1" eb="2">
      <t>ケイ</t>
    </rPh>
    <phoneticPr fontId="2"/>
  </si>
  <si>
    <t>口座振込依頼書</t>
    <rPh sb="0" eb="2">
      <t>コウザ</t>
    </rPh>
    <rPh sb="2" eb="4">
      <t>フリコ</t>
    </rPh>
    <rPh sb="4" eb="7">
      <t>イライショ</t>
    </rPh>
    <phoneticPr fontId="2"/>
  </si>
  <si>
    <t>金融機関名</t>
    <rPh sb="0" eb="2">
      <t>キンユウ</t>
    </rPh>
    <rPh sb="2" eb="4">
      <t>キカン</t>
    </rPh>
    <rPh sb="4" eb="5">
      <t>メイ</t>
    </rPh>
    <phoneticPr fontId="2"/>
  </si>
  <si>
    <t>金融機関コード</t>
    <rPh sb="0" eb="2">
      <t>キンユウ</t>
    </rPh>
    <rPh sb="2" eb="4">
      <t>キカン</t>
    </rPh>
    <phoneticPr fontId="2"/>
  </si>
  <si>
    <t>預金種別</t>
    <rPh sb="0" eb="2">
      <t>ヨキン</t>
    </rPh>
    <rPh sb="2" eb="4">
      <t>シュベツ</t>
    </rPh>
    <phoneticPr fontId="2"/>
  </si>
  <si>
    <t>口座番号</t>
    <rPh sb="0" eb="2">
      <t>コウザ</t>
    </rPh>
    <rPh sb="2" eb="4">
      <t>バンゴウ</t>
    </rPh>
    <phoneticPr fontId="2"/>
  </si>
  <si>
    <t>フリガナ</t>
    <phoneticPr fontId="2"/>
  </si>
  <si>
    <t>口座名義</t>
    <rPh sb="0" eb="2">
      <t>コウザ</t>
    </rPh>
    <rPh sb="2" eb="4">
      <t>メイギ</t>
    </rPh>
    <phoneticPr fontId="2"/>
  </si>
  <si>
    <t>合計</t>
    <rPh sb="0" eb="2">
      <t>ゴウケイ</t>
    </rPh>
    <phoneticPr fontId="19"/>
  </si>
  <si>
    <t>サービス件数</t>
    <rPh sb="4" eb="6">
      <t>ケンスウ</t>
    </rPh>
    <phoneticPr fontId="19"/>
  </si>
  <si>
    <t>提供年月</t>
  </si>
  <si>
    <t>請求年月</t>
  </si>
  <si>
    <t>事業所番号</t>
  </si>
  <si>
    <t>受給者証番号</t>
  </si>
  <si>
    <t>管理結果</t>
  </si>
  <si>
    <t>管理結果額</t>
  </si>
  <si>
    <t>サービス種別</t>
  </si>
  <si>
    <t>開始年月日</t>
  </si>
  <si>
    <t>利用日数</t>
  </si>
  <si>
    <t>※水色のセル部分のみ入力ください。</t>
    <phoneticPr fontId="2"/>
  </si>
  <si>
    <t>令和</t>
    <rPh sb="0" eb="2">
      <t>レイワ</t>
    </rPh>
    <phoneticPr fontId="2"/>
  </si>
  <si>
    <t>移動支援事業提供実績記録票</t>
    <phoneticPr fontId="2"/>
  </si>
  <si>
    <t>受給者番号</t>
  </si>
  <si>
    <t>支給決定障害者等
氏名</t>
    <phoneticPr fontId="2"/>
  </si>
  <si>
    <t>契約支給量</t>
  </si>
  <si>
    <t>時間/月</t>
  </si>
  <si>
    <t>介護加算対象の有無</t>
  </si>
  <si>
    <t>利用者負担上限月額</t>
    <phoneticPr fontId="2"/>
  </si>
  <si>
    <t>円</t>
  </si>
  <si>
    <t>日付　　　　　　</t>
  </si>
  <si>
    <t>サービス提供時間</t>
    <phoneticPr fontId="2"/>
  </si>
  <si>
    <t>乗車時間
を除く
算定時間
(実時間)</t>
    <rPh sb="15" eb="16">
      <t>ジツ</t>
    </rPh>
    <rPh sb="16" eb="18">
      <t>ジカン</t>
    </rPh>
    <phoneticPr fontId="2"/>
  </si>
  <si>
    <t>合　　　　計</t>
  </si>
  <si>
    <t>事業所番号</t>
    <phoneticPr fontId="2"/>
  </si>
  <si>
    <t>(障害児氏名)</t>
    <phoneticPr fontId="2"/>
  </si>
  <si>
    <t>事業所及び
その事業所
の名称</t>
    <phoneticPr fontId="2"/>
  </si>
  <si>
    <t>乗車時間
を除く
算定時間</t>
    <phoneticPr fontId="2"/>
  </si>
  <si>
    <t>算定
回数</t>
    <phoneticPr fontId="2"/>
  </si>
  <si>
    <t>介護
加算</t>
    <phoneticPr fontId="2"/>
  </si>
  <si>
    <t>派遣
人数</t>
    <phoneticPr fontId="2"/>
  </si>
  <si>
    <t>利用者
負担額　</t>
    <phoneticPr fontId="2"/>
  </si>
  <si>
    <t>時間数</t>
    <phoneticPr fontId="2"/>
  </si>
  <si>
    <t>乗車時間</t>
    <phoneticPr fontId="2"/>
  </si>
  <si>
    <t>(a)</t>
    <phoneticPr fontId="2"/>
  </si>
  <si>
    <t>(b)</t>
    <phoneticPr fontId="2"/>
  </si>
  <si>
    <t>(a)－(b)</t>
    <phoneticPr fontId="2"/>
  </si>
  <si>
    <t>移動支援</t>
    <rPh sb="0" eb="2">
      <t>イドウ</t>
    </rPh>
    <rPh sb="2" eb="4">
      <t>シエン</t>
    </rPh>
    <phoneticPr fontId="3"/>
  </si>
  <si>
    <t>サービスコード(1)</t>
  </si>
  <si>
    <t>回数(1)</t>
  </si>
  <si>
    <t>サービスコード(2)</t>
  </si>
  <si>
    <t>回数(2)</t>
  </si>
  <si>
    <t>サービスコード(3)</t>
  </si>
  <si>
    <t>回数(3)</t>
  </si>
  <si>
    <t>サービスコード(4)</t>
  </si>
  <si>
    <t>回数(4)</t>
  </si>
  <si>
    <t>サービスコード(5)</t>
  </si>
  <si>
    <t>回数(5)</t>
  </si>
  <si>
    <t>サービスコード(6)</t>
  </si>
  <si>
    <t>回数(6)</t>
  </si>
  <si>
    <t>サービスコード(7)</t>
  </si>
  <si>
    <t>回数(7)</t>
  </si>
  <si>
    <t>サービスコード(8)</t>
  </si>
  <si>
    <t>回数(8)</t>
  </si>
  <si>
    <t>サービスコード(9)</t>
  </si>
  <si>
    <t>回数(9)</t>
    <rPh sb="0" eb="2">
      <t>カイスウ</t>
    </rPh>
    <phoneticPr fontId="26"/>
  </si>
  <si>
    <t>サービスコード(10)</t>
  </si>
  <si>
    <t>回数(10)</t>
    <rPh sb="0" eb="2">
      <t>カイスウ</t>
    </rPh>
    <phoneticPr fontId="26"/>
  </si>
  <si>
    <t>サービスコード(11)</t>
  </si>
  <si>
    <t>回数(11)</t>
    <rPh sb="0" eb="2">
      <t>カイスウ</t>
    </rPh>
    <phoneticPr fontId="26"/>
  </si>
  <si>
    <t>サービスコード(12)</t>
  </si>
  <si>
    <t>回数(12)</t>
    <rPh sb="0" eb="2">
      <t>カイスウ</t>
    </rPh>
    <phoneticPr fontId="26"/>
  </si>
  <si>
    <t>サービスコード(13)</t>
  </si>
  <si>
    <t>回数(13)</t>
    <rPh sb="0" eb="2">
      <t>カイスウ</t>
    </rPh>
    <phoneticPr fontId="26"/>
  </si>
  <si>
    <t>月</t>
    <rPh sb="0" eb="1">
      <t>ゲツ</t>
    </rPh>
    <phoneticPr fontId="27"/>
  </si>
  <si>
    <t>利用者
確認欄</t>
    <rPh sb="6" eb="7">
      <t>ラン</t>
    </rPh>
    <phoneticPr fontId="2"/>
  </si>
  <si>
    <t>移動支援</t>
    <rPh sb="0" eb="4">
      <t>イドウシエン</t>
    </rPh>
    <phoneticPr fontId="19"/>
  </si>
  <si>
    <t>地域生活移動支援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</si>
</sst>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5" formatCode="&quot;¥&quot;#,##0;&quot;¥&quot;\-#,##0"/>
    <numFmt numFmtId="176" formatCode="d"/>
    <numFmt numFmtId="177" formatCode="0000000000"/>
    <numFmt numFmtId="178" formatCode="&quot;(&quot;@&quot;)&quot;"/>
    <numFmt numFmtId="179" formatCode="aaa"/>
    <numFmt numFmtId="180" formatCode="h:mm;@"/>
    <numFmt numFmtId="181" formatCode="#,##0_);[Red]\(#,##0\)"/>
    <numFmt numFmtId="183" formatCode="000000"/>
    <numFmt numFmtId="184" formatCode="[$-411]ggg"/>
    <numFmt numFmtId="185" formatCode="#,##0_ ;[Red]\-#,##0\ "/>
    <numFmt numFmtId="186" formatCode="00"/>
    <numFmt numFmtId="187" formatCode="0_);[Red]\(0\)"/>
    <numFmt numFmtId="188" formatCode="[&lt;43586]ggge;[&lt;43831]&quot;令和元&quot;;ggge"/>
    <numFmt numFmtId="189" formatCode="m"/>
    <numFmt numFmtId="190" formatCode="[&lt;=999]000;[&lt;=9999]000\-00;000\-0000"/>
    <numFmt numFmtId="191" formatCode="[&lt;=9999999]###\-####;0###\-##\-####"/>
    <numFmt numFmtId="192" formatCode="[$-411]e"/>
    <numFmt numFmtId="193" formatCode="0000"/>
    <numFmt numFmtId="194" formatCode="000"/>
    <numFmt numFmtId="195" formatCode="[$-411]ge/m/d"/>
    <numFmt numFmtId="198" formatCode="yyyy/m/d;@"/>
    <numFmt numFmtId="202" formatCode="[$-411]geemm"/>
    <numFmt numFmtId="203" formatCode="[$-411]geemmdd"/>
    <numFmt numFmtId="204" formatCode="[=0]&quot;無&quot;;[=1]&quot;有&quot;;General"/>
    <numFmt numFmtId="205" formatCode="#,##0.0;[Red]\-#,##0.0"/>
    <numFmt numFmtId="206" formatCode="[h]:mm"/>
    <numFmt numFmtId="207" formatCode="[$-411]m"/>
  </numFmts>
  <fonts count="32" x14ac:knownFonts="1">
    <font>
      <sz val="11"/>
      <color theme="1"/>
      <name val="ＭＳ Ｐゴシック"/>
      <family val="3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sz val="10"/>
      <name val="ＭＳ Ｐ明朝"/>
      <family val="1"/>
      <charset val="128"/>
    </font>
    <font>
      <b/>
      <sz val="12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sz val="12"/>
      <name val="ＭＳ Ｐ明朝"/>
      <family val="1"/>
      <charset val="128"/>
    </font>
    <font>
      <sz val="9"/>
      <name val="ＭＳ Ｐ明朝"/>
      <family val="1"/>
      <charset val="128"/>
    </font>
    <font>
      <b/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6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sz val="6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4"/>
      <name val="ＭＳ Ｐ明朝"/>
      <family val="1"/>
      <charset val="128"/>
    </font>
    <font>
      <b/>
      <sz val="24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0"/>
      <color rgb="FFFF0000"/>
      <name val="ＭＳ Ｐゴシック"/>
      <family val="3"/>
      <charset val="128"/>
    </font>
    <font>
      <sz val="6"/>
      <color rgb="FFFF0000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1" tint="0.499984740745262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 diagonalUp="1">
      <left style="medium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medium">
        <color indexed="64"/>
      </top>
      <bottom style="thin">
        <color indexed="64"/>
      </bottom>
      <diagonal style="thin">
        <color indexed="64"/>
      </diagonal>
    </border>
    <border diagonalUp="1">
      <left/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3">
    <xf numFmtId="0" fontId="0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8" fillId="0" borderId="0">
      <alignment vertical="center"/>
    </xf>
  </cellStyleXfs>
  <cellXfs count="756">
    <xf numFmtId="0" fontId="0" fillId="0" borderId="0" xfId="0">
      <alignment vertical="center"/>
    </xf>
    <xf numFmtId="0" fontId="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79" fontId="4" fillId="2" borderId="1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10" fillId="2" borderId="5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vertical="center"/>
    </xf>
    <xf numFmtId="0" fontId="10" fillId="2" borderId="6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distributed" vertical="center"/>
    </xf>
    <xf numFmtId="0" fontId="10" fillId="2" borderId="0" xfId="0" applyFont="1" applyFill="1" applyBorder="1" applyAlignment="1">
      <alignment horizontal="center" vertical="center" textRotation="255"/>
    </xf>
    <xf numFmtId="0" fontId="10" fillId="0" borderId="0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 textRotation="255"/>
    </xf>
    <xf numFmtId="0" fontId="16" fillId="2" borderId="0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vertical="center"/>
    </xf>
    <xf numFmtId="0" fontId="10" fillId="2" borderId="9" xfId="0" applyFont="1" applyFill="1" applyBorder="1" applyAlignment="1">
      <alignment vertical="center"/>
    </xf>
    <xf numFmtId="0" fontId="10" fillId="2" borderId="10" xfId="0" applyFont="1" applyFill="1" applyBorder="1" applyAlignment="1">
      <alignment vertical="center"/>
    </xf>
    <xf numFmtId="0" fontId="6" fillId="2" borderId="0" xfId="0" applyFont="1" applyFill="1" applyAlignment="1">
      <alignment vertical="center" wrapText="1"/>
    </xf>
    <xf numFmtId="0" fontId="0" fillId="0" borderId="0" xfId="0" applyNumberFormat="1">
      <alignment vertical="center"/>
    </xf>
    <xf numFmtId="0" fontId="13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13" fillId="2" borderId="3" xfId="0" applyFont="1" applyFill="1" applyBorder="1" applyAlignment="1">
      <alignment vertical="center"/>
    </xf>
    <xf numFmtId="0" fontId="13" fillId="2" borderId="4" xfId="0" applyFont="1" applyFill="1" applyBorder="1" applyAlignment="1">
      <alignment vertical="center"/>
    </xf>
    <xf numFmtId="0" fontId="13" fillId="2" borderId="5" xfId="0" applyFont="1" applyFill="1" applyBorder="1" applyAlignment="1">
      <alignment vertical="center"/>
    </xf>
    <xf numFmtId="0" fontId="13" fillId="2" borderId="6" xfId="0" applyFont="1" applyFill="1" applyBorder="1" applyAlignment="1">
      <alignment vertical="center"/>
    </xf>
    <xf numFmtId="0" fontId="13" fillId="2" borderId="7" xfId="0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189" fontId="13" fillId="2" borderId="0" xfId="0" applyNumberFormat="1" applyFont="1" applyFill="1" applyBorder="1" applyAlignment="1">
      <alignment horizontal="center" vertical="center"/>
    </xf>
    <xf numFmtId="176" fontId="13" fillId="2" borderId="0" xfId="0" applyNumberFormat="1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right" vertical="center"/>
    </xf>
    <xf numFmtId="0" fontId="13" fillId="2" borderId="0" xfId="0" applyFont="1" applyFill="1" applyBorder="1" applyAlignment="1">
      <alignment horizontal="center" vertical="top"/>
    </xf>
    <xf numFmtId="0" fontId="13" fillId="2" borderId="4" xfId="0" applyFont="1" applyFill="1" applyBorder="1" applyAlignment="1">
      <alignment vertical="center" wrapText="1"/>
    </xf>
    <xf numFmtId="0" fontId="13" fillId="2" borderId="0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vertical="center" wrapText="1"/>
    </xf>
    <xf numFmtId="0" fontId="13" fillId="2" borderId="8" xfId="0" applyFont="1" applyFill="1" applyBorder="1" applyAlignment="1">
      <alignment vertical="center"/>
    </xf>
    <xf numFmtId="0" fontId="13" fillId="2" borderId="9" xfId="0" applyFont="1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38" fontId="29" fillId="0" borderId="1" xfId="1" applyFont="1" applyBorder="1">
      <alignment vertical="center"/>
    </xf>
    <xf numFmtId="195" fontId="0" fillId="0" borderId="0" xfId="0" applyNumberFormat="1">
      <alignment vertical="center"/>
    </xf>
    <xf numFmtId="38" fontId="0" fillId="0" borderId="0" xfId="0" applyNumberFormat="1">
      <alignment vertical="center"/>
    </xf>
    <xf numFmtId="202" fontId="0" fillId="0" borderId="0" xfId="0" applyNumberFormat="1">
      <alignment vertical="center"/>
    </xf>
    <xf numFmtId="203" fontId="0" fillId="0" borderId="0" xfId="0" applyNumberForma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76" fontId="5" fillId="2" borderId="0" xfId="0" applyNumberFormat="1" applyFont="1" applyFill="1" applyAlignment="1">
      <alignment vertical="center"/>
    </xf>
    <xf numFmtId="176" fontId="5" fillId="2" borderId="0" xfId="0" applyNumberFormat="1" applyFont="1" applyFill="1" applyAlignment="1">
      <alignment horizontal="right" vertical="center"/>
    </xf>
    <xf numFmtId="176" fontId="5" fillId="2" borderId="0" xfId="0" applyNumberFormat="1" applyFont="1" applyFill="1" applyAlignment="1">
      <alignment horizontal="center" vertical="center"/>
    </xf>
    <xf numFmtId="0" fontId="4" fillId="2" borderId="11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distributed" vertical="center"/>
    </xf>
    <xf numFmtId="0" fontId="4" fillId="2" borderId="12" xfId="0" applyFont="1" applyFill="1" applyBorder="1" applyAlignment="1">
      <alignment horizontal="distributed" vertical="center" wrapText="1"/>
    </xf>
    <xf numFmtId="0" fontId="4" fillId="2" borderId="3" xfId="0" applyFont="1" applyFill="1" applyBorder="1" applyAlignment="1">
      <alignment horizontal="distributed" vertical="center" wrapText="1"/>
    </xf>
    <xf numFmtId="0" fontId="4" fillId="2" borderId="13" xfId="0" applyFont="1" applyFill="1" applyBorder="1" applyAlignment="1">
      <alignment horizontal="distributed" vertical="center" wrapText="1"/>
    </xf>
    <xf numFmtId="0" fontId="4" fillId="2" borderId="14" xfId="0" applyFont="1" applyFill="1" applyBorder="1" applyAlignment="1">
      <alignment horizontal="distributed" vertical="center" wrapText="1"/>
    </xf>
    <xf numFmtId="0" fontId="4" fillId="2" borderId="15" xfId="0" applyFont="1" applyFill="1" applyBorder="1" applyAlignment="1">
      <alignment horizontal="distributed" vertical="center" wrapText="1"/>
    </xf>
    <xf numFmtId="0" fontId="4" fillId="0" borderId="0" xfId="0" applyFont="1" applyAlignment="1">
      <alignment horizontal="center" vertical="center"/>
    </xf>
    <xf numFmtId="179" fontId="4" fillId="2" borderId="16" xfId="0" applyNumberFormat="1" applyFont="1" applyFill="1" applyBorder="1" applyAlignment="1">
      <alignment horizontal="center" vertical="center" wrapText="1"/>
    </xf>
    <xf numFmtId="180" fontId="4" fillId="2" borderId="16" xfId="0" applyNumberFormat="1" applyFont="1" applyFill="1" applyBorder="1" applyAlignment="1">
      <alignment horizontal="center" vertical="center" wrapText="1"/>
    </xf>
    <xf numFmtId="180" fontId="4" fillId="0" borderId="17" xfId="0" applyNumberFormat="1" applyFont="1" applyFill="1" applyBorder="1" applyAlignment="1">
      <alignment horizontal="center" vertical="center" wrapText="1"/>
    </xf>
    <xf numFmtId="205" fontId="4" fillId="2" borderId="18" xfId="1" applyNumberFormat="1" applyFont="1" applyFill="1" applyBorder="1" applyAlignment="1">
      <alignment horizontal="center" vertical="center" wrapText="1"/>
    </xf>
    <xf numFmtId="181" fontId="4" fillId="2" borderId="17" xfId="1" applyNumberFormat="1" applyFont="1" applyFill="1" applyBorder="1" applyAlignment="1">
      <alignment horizontal="center" vertical="center" wrapText="1"/>
    </xf>
    <xf numFmtId="181" fontId="4" fillId="0" borderId="19" xfId="0" applyNumberFormat="1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shrinkToFit="1"/>
    </xf>
    <xf numFmtId="180" fontId="4" fillId="2" borderId="1" xfId="0" applyNumberFormat="1" applyFont="1" applyFill="1" applyBorder="1" applyAlignment="1">
      <alignment horizontal="center" vertical="center" wrapText="1"/>
    </xf>
    <xf numFmtId="180" fontId="4" fillId="0" borderId="21" xfId="0" applyNumberFormat="1" applyFont="1" applyFill="1" applyBorder="1" applyAlignment="1">
      <alignment horizontal="center" vertical="center" wrapText="1"/>
    </xf>
    <xf numFmtId="205" fontId="4" fillId="2" borderId="22" xfId="1" applyNumberFormat="1" applyFont="1" applyFill="1" applyBorder="1" applyAlignment="1">
      <alignment horizontal="center" vertical="center" wrapText="1"/>
    </xf>
    <xf numFmtId="181" fontId="4" fillId="2" borderId="21" xfId="0" applyNumberFormat="1" applyFont="1" applyFill="1" applyBorder="1" applyAlignment="1">
      <alignment horizontal="center" vertical="center" wrapText="1"/>
    </xf>
    <xf numFmtId="181" fontId="4" fillId="0" borderId="11" xfId="0" applyNumberFormat="1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justify" vertical="center" shrinkToFit="1"/>
    </xf>
    <xf numFmtId="0" fontId="2" fillId="2" borderId="24" xfId="0" applyFont="1" applyFill="1" applyBorder="1" applyAlignment="1">
      <alignment horizontal="justify" vertical="center" shrinkToFit="1"/>
    </xf>
    <xf numFmtId="205" fontId="4" fillId="2" borderId="25" xfId="1" applyNumberFormat="1" applyFont="1" applyFill="1" applyBorder="1" applyAlignment="1">
      <alignment horizontal="center" vertical="center" wrapText="1"/>
    </xf>
    <xf numFmtId="181" fontId="4" fillId="2" borderId="26" xfId="1" applyNumberFormat="1" applyFont="1" applyFill="1" applyBorder="1" applyAlignment="1">
      <alignment horizontal="center" vertical="center" wrapText="1"/>
    </xf>
    <xf numFmtId="181" fontId="4" fillId="2" borderId="27" xfId="1" applyNumberFormat="1" applyFont="1" applyFill="1" applyBorder="1" applyAlignment="1">
      <alignment horizontal="center" vertical="center" wrapText="1"/>
    </xf>
    <xf numFmtId="185" fontId="4" fillId="2" borderId="28" xfId="1" applyNumberFormat="1" applyFont="1" applyFill="1" applyBorder="1" applyAlignment="1">
      <alignment horizontal="center" vertical="center" wrapText="1"/>
    </xf>
    <xf numFmtId="185" fontId="4" fillId="2" borderId="29" xfId="1" applyNumberFormat="1" applyFont="1" applyFill="1" applyBorder="1" applyAlignment="1">
      <alignment vertical="center" wrapText="1"/>
    </xf>
    <xf numFmtId="185" fontId="4" fillId="2" borderId="30" xfId="1" applyNumberFormat="1" applyFont="1" applyFill="1" applyBorder="1" applyAlignment="1">
      <alignment vertical="center" wrapText="1"/>
    </xf>
    <xf numFmtId="176" fontId="4" fillId="2" borderId="2" xfId="0" applyNumberFormat="1" applyFont="1" applyFill="1" applyBorder="1" applyAlignment="1">
      <alignment horizontal="justify" vertical="center"/>
    </xf>
    <xf numFmtId="176" fontId="4" fillId="2" borderId="0" xfId="0" applyNumberFormat="1" applyFont="1" applyFill="1" applyBorder="1" applyAlignment="1">
      <alignment horizontal="justify" vertical="center"/>
    </xf>
    <xf numFmtId="176" fontId="4" fillId="2" borderId="0" xfId="0" applyNumberFormat="1" applyFont="1" applyFill="1" applyAlignment="1">
      <alignment vertical="center"/>
    </xf>
    <xf numFmtId="0" fontId="9" fillId="2" borderId="0" xfId="0" applyFont="1" applyFill="1" applyBorder="1" applyAlignment="1">
      <alignment vertical="center" shrinkToFit="1"/>
    </xf>
    <xf numFmtId="0" fontId="4" fillId="2" borderId="0" xfId="0" applyFont="1" applyFill="1" applyBorder="1" applyAlignment="1">
      <alignment horizontal="center" vertical="center" textRotation="255" wrapText="1"/>
    </xf>
    <xf numFmtId="185" fontId="4" fillId="2" borderId="0" xfId="1" applyNumberFormat="1" applyFont="1" applyFill="1" applyBorder="1" applyAlignment="1">
      <alignment vertical="center" wrapText="1"/>
    </xf>
    <xf numFmtId="0" fontId="4" fillId="0" borderId="0" xfId="0" applyFont="1" applyFill="1" applyAlignment="1">
      <alignment vertical="center"/>
    </xf>
    <xf numFmtId="176" fontId="30" fillId="2" borderId="0" xfId="0" applyNumberFormat="1" applyFont="1" applyFill="1" applyAlignment="1">
      <alignment horizontal="left" vertical="center"/>
    </xf>
    <xf numFmtId="198" fontId="6" fillId="2" borderId="0" xfId="0" applyNumberFormat="1" applyFont="1" applyFill="1" applyAlignment="1">
      <alignment vertical="center" wrapText="1"/>
    </xf>
    <xf numFmtId="198" fontId="6" fillId="2" borderId="0" xfId="0" applyNumberFormat="1" applyFont="1" applyFill="1" applyBorder="1" applyAlignment="1">
      <alignment horizontal="center" vertical="center" shrinkToFit="1"/>
    </xf>
    <xf numFmtId="57" fontId="6" fillId="2" borderId="0" xfId="0" applyNumberFormat="1" applyFont="1" applyFill="1" applyBorder="1" applyAlignment="1">
      <alignment horizontal="center" vertical="center" shrinkToFit="1"/>
    </xf>
    <xf numFmtId="0" fontId="5" fillId="2" borderId="0" xfId="0" applyFont="1" applyFill="1" applyAlignment="1">
      <alignment horizontal="center" vertical="center"/>
    </xf>
    <xf numFmtId="206" fontId="4" fillId="2" borderId="29" xfId="0" applyNumberFormat="1" applyFont="1" applyFill="1" applyBorder="1" applyAlignment="1">
      <alignment horizontal="center" vertical="center" wrapText="1"/>
    </xf>
    <xf numFmtId="206" fontId="4" fillId="2" borderId="31" xfId="0" applyNumberFormat="1" applyFont="1" applyFill="1" applyBorder="1" applyAlignment="1">
      <alignment horizontal="center" vertical="center" wrapText="1"/>
    </xf>
    <xf numFmtId="206" fontId="4" fillId="0" borderId="26" xfId="0" applyNumberFormat="1" applyFont="1" applyFill="1" applyBorder="1" applyAlignment="1">
      <alignment vertical="center" wrapText="1"/>
    </xf>
    <xf numFmtId="0" fontId="31" fillId="2" borderId="0" xfId="0" applyFont="1" applyFill="1" applyAlignment="1">
      <alignment vertical="center" wrapText="1"/>
    </xf>
    <xf numFmtId="0" fontId="5" fillId="4" borderId="0" xfId="0" applyNumberFormat="1" applyFont="1" applyFill="1" applyAlignment="1" applyProtection="1">
      <alignment vertical="center"/>
      <protection locked="0"/>
    </xf>
    <xf numFmtId="0" fontId="4" fillId="4" borderId="3" xfId="0" applyFont="1" applyFill="1" applyBorder="1" applyAlignment="1" applyProtection="1">
      <alignment horizontal="center" vertical="center" wrapText="1"/>
      <protection locked="0"/>
    </xf>
    <xf numFmtId="38" fontId="4" fillId="4" borderId="32" xfId="1" applyFont="1" applyFill="1" applyBorder="1" applyAlignment="1" applyProtection="1">
      <alignment vertical="center" wrapText="1"/>
      <protection locked="0"/>
    </xf>
    <xf numFmtId="187" fontId="4" fillId="4" borderId="33" xfId="0" applyNumberFormat="1" applyFont="1" applyFill="1" applyBorder="1" applyAlignment="1" applyProtection="1">
      <alignment horizontal="center" vertical="center" wrapText="1"/>
      <protection locked="0"/>
    </xf>
    <xf numFmtId="20" fontId="4" fillId="4" borderId="16" xfId="0" applyNumberFormat="1" applyFont="1" applyFill="1" applyBorder="1" applyAlignment="1" applyProtection="1">
      <alignment horizontal="center" vertical="center" wrapText="1"/>
      <protection locked="0"/>
    </xf>
    <xf numFmtId="2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2" xfId="0" applyFont="1" applyFill="1" applyBorder="1" applyAlignment="1" applyProtection="1">
      <alignment horizontal="center" vertical="center" wrapText="1"/>
      <protection locked="0"/>
    </xf>
    <xf numFmtId="180" fontId="4" fillId="4" borderId="34" xfId="0" applyNumberFormat="1" applyFont="1" applyFill="1" applyBorder="1" applyAlignment="1" applyProtection="1">
      <alignment horizontal="center" vertical="center" wrapText="1"/>
      <protection locked="0"/>
    </xf>
    <xf numFmtId="180" fontId="4" fillId="4" borderId="32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32" xfId="0" applyFont="1" applyFill="1" applyBorder="1" applyAlignment="1" applyProtection="1">
      <alignment horizontal="center" vertical="center" wrapText="1"/>
      <protection locked="0"/>
    </xf>
    <xf numFmtId="20" fontId="4" fillId="4" borderId="32" xfId="0" applyNumberFormat="1" applyFont="1" applyFill="1" applyBorder="1" applyAlignment="1" applyProtection="1">
      <alignment horizontal="center" vertical="center" wrapText="1"/>
      <protection locked="0"/>
    </xf>
    <xf numFmtId="181" fontId="4" fillId="4" borderId="16" xfId="0" applyNumberFormat="1" applyFont="1" applyFill="1" applyBorder="1" applyAlignment="1" applyProtection="1">
      <alignment horizontal="center" vertical="center" wrapText="1"/>
      <protection locked="0"/>
    </xf>
    <xf numFmtId="181" fontId="4" fillId="4" borderId="16" xfId="1" applyNumberFormat="1" applyFont="1" applyFill="1" applyBorder="1" applyAlignment="1" applyProtection="1">
      <alignment vertical="center" wrapText="1"/>
      <protection locked="0"/>
    </xf>
    <xf numFmtId="181" fontId="4" fillId="4" borderId="16" xfId="0" applyNumberFormat="1" applyFont="1" applyFill="1" applyBorder="1" applyAlignment="1" applyProtection="1">
      <alignment vertical="center" wrapText="1"/>
      <protection locked="0"/>
    </xf>
    <xf numFmtId="181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81" fontId="4" fillId="4" borderId="1" xfId="0" applyNumberFormat="1" applyFont="1" applyFill="1" applyBorder="1" applyAlignment="1" applyProtection="1">
      <alignment vertical="center" wrapText="1"/>
      <protection locked="0"/>
    </xf>
    <xf numFmtId="181" fontId="4" fillId="4" borderId="12" xfId="0" applyNumberFormat="1" applyFont="1" applyFill="1" applyBorder="1" applyAlignment="1" applyProtection="1">
      <alignment horizontal="center" vertical="center" wrapText="1"/>
      <protection locked="0"/>
    </xf>
    <xf numFmtId="181" fontId="4" fillId="4" borderId="12" xfId="0" applyNumberFormat="1" applyFont="1" applyFill="1" applyBorder="1" applyAlignment="1" applyProtection="1">
      <alignment vertical="center" wrapText="1"/>
      <protection locked="0"/>
    </xf>
    <xf numFmtId="176" fontId="1" fillId="0" borderId="0" xfId="0" applyNumberFormat="1" applyFont="1" applyAlignment="1">
      <alignment horizontal="right" vertical="center"/>
    </xf>
    <xf numFmtId="0" fontId="2" fillId="2" borderId="0" xfId="0" applyFont="1" applyFill="1" applyBorder="1" applyAlignment="1">
      <alignment horizontal="center" vertical="center" shrinkToFit="1"/>
    </xf>
    <xf numFmtId="0" fontId="2" fillId="2" borderId="0" xfId="0" applyFont="1" applyFill="1" applyBorder="1" applyAlignment="1">
      <alignment horizontal="justify" vertical="center" shrinkToFit="1"/>
    </xf>
    <xf numFmtId="177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13" fillId="2" borderId="32" xfId="0" applyFont="1" applyFill="1" applyBorder="1" applyAlignment="1">
      <alignment horizontal="center" vertical="center"/>
    </xf>
    <xf numFmtId="0" fontId="13" fillId="2" borderId="47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4" borderId="32" xfId="0" applyFont="1" applyFill="1" applyBorder="1" applyAlignment="1" applyProtection="1">
      <alignment horizontal="left" vertical="center" indent="1" shrinkToFit="1"/>
      <protection locked="0"/>
    </xf>
    <xf numFmtId="0" fontId="13" fillId="4" borderId="47" xfId="0" applyFont="1" applyFill="1" applyBorder="1" applyAlignment="1" applyProtection="1">
      <alignment horizontal="left" vertical="center" indent="1" shrinkToFit="1"/>
      <protection locked="0"/>
    </xf>
    <xf numFmtId="0" fontId="13" fillId="4" borderId="11" xfId="0" applyFont="1" applyFill="1" applyBorder="1" applyAlignment="1" applyProtection="1">
      <alignment horizontal="left" vertical="center" indent="1" shrinkToFit="1"/>
      <protection locked="0"/>
    </xf>
    <xf numFmtId="0" fontId="13" fillId="4" borderId="32" xfId="0" applyFont="1" applyFill="1" applyBorder="1" applyAlignment="1" applyProtection="1">
      <alignment horizontal="center" vertical="center"/>
      <protection locked="0"/>
    </xf>
    <xf numFmtId="0" fontId="13" fillId="4" borderId="47" xfId="0" applyFont="1" applyFill="1" applyBorder="1" applyAlignment="1" applyProtection="1">
      <alignment horizontal="center" vertical="center"/>
      <protection locked="0"/>
    </xf>
    <xf numFmtId="49" fontId="13" fillId="4" borderId="32" xfId="0" applyNumberFormat="1" applyFont="1" applyFill="1" applyBorder="1" applyAlignment="1" applyProtection="1">
      <alignment horizontal="center" vertical="center" shrinkToFit="1"/>
      <protection locked="0"/>
    </xf>
    <xf numFmtId="49" fontId="13" fillId="4" borderId="47" xfId="0" applyNumberFormat="1" applyFont="1" applyFill="1" applyBorder="1" applyAlignment="1" applyProtection="1">
      <alignment horizontal="center" vertical="center" shrinkToFit="1"/>
      <protection locked="0"/>
    </xf>
    <xf numFmtId="49" fontId="13" fillId="4" borderId="11" xfId="0" applyNumberFormat="1" applyFont="1" applyFill="1" applyBorder="1" applyAlignment="1" applyProtection="1">
      <alignment horizontal="center" vertical="center" shrinkToFit="1"/>
      <protection locked="0"/>
    </xf>
    <xf numFmtId="0" fontId="13" fillId="2" borderId="3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4" borderId="3" xfId="0" applyFont="1" applyFill="1" applyBorder="1" applyAlignment="1" applyProtection="1">
      <alignment horizontal="center" vertical="center" shrinkToFit="1"/>
      <protection locked="0"/>
    </xf>
    <xf numFmtId="0" fontId="13" fillId="4" borderId="4" xfId="0" applyFont="1" applyFill="1" applyBorder="1" applyAlignment="1" applyProtection="1">
      <alignment horizontal="center" vertical="center" shrinkToFit="1"/>
      <protection locked="0"/>
    </xf>
    <xf numFmtId="0" fontId="13" fillId="4" borderId="6" xfId="0" applyFont="1" applyFill="1" applyBorder="1" applyAlignment="1" applyProtection="1">
      <alignment horizontal="center" vertical="center" shrinkToFit="1"/>
      <protection locked="0"/>
    </xf>
    <xf numFmtId="0" fontId="13" fillId="4" borderId="0" xfId="0" applyFont="1" applyFill="1" applyBorder="1" applyAlignment="1" applyProtection="1">
      <alignment horizontal="center" vertical="center" shrinkToFit="1"/>
      <protection locked="0"/>
    </xf>
    <xf numFmtId="0" fontId="13" fillId="4" borderId="8" xfId="0" applyFont="1" applyFill="1" applyBorder="1" applyAlignment="1" applyProtection="1">
      <alignment horizontal="center" vertical="center" shrinkToFit="1"/>
      <protection locked="0"/>
    </xf>
    <xf numFmtId="0" fontId="13" fillId="4" borderId="9" xfId="0" applyFont="1" applyFill="1" applyBorder="1" applyAlignment="1" applyProtection="1">
      <alignment horizontal="center" vertical="center" shrinkToFit="1"/>
      <protection locked="0"/>
    </xf>
    <xf numFmtId="0" fontId="13" fillId="4" borderId="4" xfId="0" applyFont="1" applyFill="1" applyBorder="1" applyAlignment="1" applyProtection="1">
      <alignment horizontal="left" vertical="center"/>
      <protection locked="0"/>
    </xf>
    <xf numFmtId="0" fontId="13" fillId="4" borderId="5" xfId="0" applyFont="1" applyFill="1" applyBorder="1" applyAlignment="1" applyProtection="1">
      <alignment horizontal="left" vertical="center"/>
      <protection locked="0"/>
    </xf>
    <xf numFmtId="0" fontId="13" fillId="4" borderId="0" xfId="0" applyFont="1" applyFill="1" applyBorder="1" applyAlignment="1" applyProtection="1">
      <alignment horizontal="left" vertical="center"/>
      <protection locked="0"/>
    </xf>
    <xf numFmtId="0" fontId="13" fillId="4" borderId="7" xfId="0" applyFont="1" applyFill="1" applyBorder="1" applyAlignment="1" applyProtection="1">
      <alignment horizontal="left" vertical="center"/>
      <protection locked="0"/>
    </xf>
    <xf numFmtId="0" fontId="13" fillId="4" borderId="9" xfId="0" applyFont="1" applyFill="1" applyBorder="1" applyAlignment="1" applyProtection="1">
      <alignment horizontal="left" vertical="center"/>
      <protection locked="0"/>
    </xf>
    <xf numFmtId="0" fontId="13" fillId="4" borderId="10" xfId="0" applyFont="1" applyFill="1" applyBorder="1" applyAlignment="1" applyProtection="1">
      <alignment horizontal="left" vertical="center"/>
      <protection locked="0"/>
    </xf>
    <xf numFmtId="0" fontId="13" fillId="4" borderId="4" xfId="0" applyFont="1" applyFill="1" applyBorder="1" applyAlignment="1" applyProtection="1">
      <alignment horizontal="left" vertical="center" shrinkToFit="1"/>
      <protection locked="0"/>
    </xf>
    <xf numFmtId="0" fontId="13" fillId="4" borderId="5" xfId="0" applyFont="1" applyFill="1" applyBorder="1" applyAlignment="1" applyProtection="1">
      <alignment horizontal="left" vertical="center" shrinkToFit="1"/>
      <protection locked="0"/>
    </xf>
    <xf numFmtId="0" fontId="13" fillId="4" borderId="0" xfId="0" applyFont="1" applyFill="1" applyBorder="1" applyAlignment="1" applyProtection="1">
      <alignment horizontal="left" vertical="center" shrinkToFit="1"/>
      <protection locked="0"/>
    </xf>
    <xf numFmtId="0" fontId="13" fillId="4" borderId="7" xfId="0" applyFont="1" applyFill="1" applyBorder="1" applyAlignment="1" applyProtection="1">
      <alignment horizontal="left" vertical="center" shrinkToFit="1"/>
      <protection locked="0"/>
    </xf>
    <xf numFmtId="0" fontId="13" fillId="4" borderId="9" xfId="0" applyFont="1" applyFill="1" applyBorder="1" applyAlignment="1" applyProtection="1">
      <alignment horizontal="left" vertical="center" shrinkToFit="1"/>
      <protection locked="0"/>
    </xf>
    <xf numFmtId="0" fontId="13" fillId="4" borderId="10" xfId="0" applyFont="1" applyFill="1" applyBorder="1" applyAlignment="1" applyProtection="1">
      <alignment horizontal="left" vertical="center" shrinkToFit="1"/>
      <protection locked="0"/>
    </xf>
    <xf numFmtId="0" fontId="24" fillId="2" borderId="32" xfId="0" applyFont="1" applyFill="1" applyBorder="1" applyAlignment="1">
      <alignment horizontal="center" vertical="center"/>
    </xf>
    <xf numFmtId="0" fontId="24" fillId="2" borderId="47" xfId="0" applyFont="1" applyFill="1" applyBorder="1" applyAlignment="1">
      <alignment horizontal="center" vertical="center"/>
    </xf>
    <xf numFmtId="0" fontId="24" fillId="2" borderId="11" xfId="0" applyFont="1" applyFill="1" applyBorder="1" applyAlignment="1">
      <alignment horizontal="center" vertical="center"/>
    </xf>
    <xf numFmtId="193" fontId="13" fillId="4" borderId="32" xfId="0" applyNumberFormat="1" applyFont="1" applyFill="1" applyBorder="1" applyAlignment="1" applyProtection="1">
      <alignment horizontal="right" vertical="center" indent="1" shrinkToFit="1"/>
      <protection locked="0"/>
    </xf>
    <xf numFmtId="193" fontId="13" fillId="4" borderId="47" xfId="0" applyNumberFormat="1" applyFont="1" applyFill="1" applyBorder="1" applyAlignment="1" applyProtection="1">
      <alignment horizontal="right" vertical="center" indent="1" shrinkToFit="1"/>
      <protection locked="0"/>
    </xf>
    <xf numFmtId="193" fontId="13" fillId="4" borderId="11" xfId="0" applyNumberFormat="1" applyFont="1" applyFill="1" applyBorder="1" applyAlignment="1" applyProtection="1">
      <alignment horizontal="right" vertical="center" indent="1" shrinkToFit="1"/>
      <protection locked="0"/>
    </xf>
    <xf numFmtId="194" fontId="13" fillId="4" borderId="32" xfId="0" applyNumberFormat="1" applyFont="1" applyFill="1" applyBorder="1" applyAlignment="1" applyProtection="1">
      <alignment horizontal="right" vertical="center" indent="1" shrinkToFit="1"/>
      <protection locked="0"/>
    </xf>
    <xf numFmtId="194" fontId="13" fillId="4" borderId="47" xfId="0" applyNumberFormat="1" applyFont="1" applyFill="1" applyBorder="1" applyAlignment="1" applyProtection="1">
      <alignment horizontal="right" vertical="center" indent="1" shrinkToFit="1"/>
      <protection locked="0"/>
    </xf>
    <xf numFmtId="194" fontId="13" fillId="4" borderId="11" xfId="0" applyNumberFormat="1" applyFont="1" applyFill="1" applyBorder="1" applyAlignment="1" applyProtection="1">
      <alignment horizontal="right" vertical="center" indent="1" shrinkToFit="1"/>
      <protection locked="0"/>
    </xf>
    <xf numFmtId="38" fontId="24" fillId="5" borderId="28" xfId="1" applyFont="1" applyFill="1" applyBorder="1" applyAlignment="1">
      <alignment vertical="center" shrinkToFit="1"/>
    </xf>
    <xf numFmtId="38" fontId="24" fillId="5" borderId="29" xfId="1" applyFont="1" applyFill="1" applyBorder="1" applyAlignment="1">
      <alignment vertical="center" shrinkToFit="1"/>
    </xf>
    <xf numFmtId="38" fontId="24" fillId="5" borderId="61" xfId="1" applyFont="1" applyFill="1" applyBorder="1" applyAlignment="1">
      <alignment vertical="center" shrinkToFit="1"/>
    </xf>
    <xf numFmtId="0" fontId="13" fillId="2" borderId="37" xfId="0" applyFont="1" applyFill="1" applyBorder="1" applyAlignment="1">
      <alignment horizontal="distributed" vertical="center" indent="3"/>
    </xf>
    <xf numFmtId="0" fontId="13" fillId="2" borderId="54" xfId="0" applyFont="1" applyFill="1" applyBorder="1" applyAlignment="1">
      <alignment horizontal="distributed" vertical="center" indent="3"/>
    </xf>
    <xf numFmtId="0" fontId="13" fillId="2" borderId="55" xfId="0" applyFont="1" applyFill="1" applyBorder="1" applyAlignment="1">
      <alignment horizontal="distributed" vertical="center" indent="3"/>
    </xf>
    <xf numFmtId="38" fontId="24" fillId="2" borderId="64" xfId="1" applyFont="1" applyFill="1" applyBorder="1" applyAlignment="1">
      <alignment horizontal="center" vertical="center" shrinkToFit="1"/>
    </xf>
    <xf numFmtId="38" fontId="24" fillId="2" borderId="13" xfId="1" applyFont="1" applyFill="1" applyBorder="1" applyAlignment="1">
      <alignment horizontal="center" vertical="center" shrinkToFit="1"/>
    </xf>
    <xf numFmtId="38" fontId="24" fillId="2" borderId="13" xfId="1" applyFont="1" applyFill="1" applyBorder="1" applyAlignment="1">
      <alignment vertical="center" shrinkToFit="1"/>
    </xf>
    <xf numFmtId="38" fontId="24" fillId="5" borderId="13" xfId="1" applyFont="1" applyFill="1" applyBorder="1" applyAlignment="1">
      <alignment vertical="center" shrinkToFit="1"/>
    </xf>
    <xf numFmtId="38" fontId="24" fillId="5" borderId="14" xfId="1" applyFont="1" applyFill="1" applyBorder="1" applyAlignment="1">
      <alignment vertical="center" shrinkToFit="1"/>
    </xf>
    <xf numFmtId="38" fontId="24" fillId="5" borderId="54" xfId="1" applyFont="1" applyFill="1" applyBorder="1" applyAlignment="1">
      <alignment vertical="center" shrinkToFit="1"/>
    </xf>
    <xf numFmtId="38" fontId="24" fillId="5" borderId="55" xfId="1" applyFont="1" applyFill="1" applyBorder="1" applyAlignment="1">
      <alignment vertical="center" shrinkToFit="1"/>
    </xf>
    <xf numFmtId="0" fontId="24" fillId="5" borderId="60" xfId="0" applyFont="1" applyFill="1" applyBorder="1" applyAlignment="1">
      <alignment horizontal="center" vertical="center"/>
    </xf>
    <xf numFmtId="0" fontId="24" fillId="5" borderId="29" xfId="0" applyFont="1" applyFill="1" applyBorder="1" applyAlignment="1">
      <alignment horizontal="center" vertical="center"/>
    </xf>
    <xf numFmtId="0" fontId="24" fillId="5" borderId="61" xfId="0" applyFont="1" applyFill="1" applyBorder="1" applyAlignment="1">
      <alignment horizontal="center" vertical="center"/>
    </xf>
    <xf numFmtId="38" fontId="24" fillId="5" borderId="60" xfId="1" applyFont="1" applyFill="1" applyBorder="1" applyAlignment="1">
      <alignment horizontal="center" vertical="center" shrinkToFit="1"/>
    </xf>
    <xf numFmtId="38" fontId="24" fillId="5" borderId="29" xfId="1" applyFont="1" applyFill="1" applyBorder="1" applyAlignment="1">
      <alignment horizontal="center" vertical="center" shrinkToFit="1"/>
    </xf>
    <xf numFmtId="38" fontId="24" fillId="0" borderId="52" xfId="1" applyFont="1" applyFill="1" applyBorder="1" applyAlignment="1">
      <alignment vertical="center" shrinkToFit="1"/>
    </xf>
    <xf numFmtId="38" fontId="24" fillId="0" borderId="68" xfId="1" applyFont="1" applyFill="1" applyBorder="1" applyAlignment="1">
      <alignment vertical="center" shrinkToFit="1"/>
    </xf>
    <xf numFmtId="38" fontId="24" fillId="5" borderId="68" xfId="1" applyFont="1" applyFill="1" applyBorder="1" applyAlignment="1">
      <alignment vertical="center" shrinkToFit="1"/>
    </xf>
    <xf numFmtId="38" fontId="24" fillId="5" borderId="69" xfId="1" applyFont="1" applyFill="1" applyBorder="1" applyAlignment="1">
      <alignment vertical="center" shrinkToFit="1"/>
    </xf>
    <xf numFmtId="38" fontId="24" fillId="5" borderId="70" xfId="1" applyFont="1" applyFill="1" applyBorder="1" applyAlignment="1">
      <alignment vertical="center" shrinkToFit="1"/>
    </xf>
    <xf numFmtId="0" fontId="24" fillId="2" borderId="63" xfId="0" applyFont="1" applyFill="1" applyBorder="1" applyAlignment="1">
      <alignment horizontal="distributed" vertical="center" indent="3"/>
    </xf>
    <xf numFmtId="0" fontId="24" fillId="2" borderId="71" xfId="0" applyFont="1" applyFill="1" applyBorder="1" applyAlignment="1">
      <alignment horizontal="distributed" vertical="center" indent="3"/>
    </xf>
    <xf numFmtId="0" fontId="24" fillId="2" borderId="72" xfId="0" applyFont="1" applyFill="1" applyBorder="1" applyAlignment="1">
      <alignment horizontal="distributed" vertical="center" indent="3"/>
    </xf>
    <xf numFmtId="38" fontId="24" fillId="2" borderId="63" xfId="1" applyFont="1" applyFill="1" applyBorder="1" applyAlignment="1">
      <alignment horizontal="center" vertical="center" shrinkToFit="1"/>
    </xf>
    <xf numFmtId="38" fontId="24" fillId="2" borderId="71" xfId="1" applyFont="1" applyFill="1" applyBorder="1" applyAlignment="1">
      <alignment horizontal="center" vertical="center" shrinkToFit="1"/>
    </xf>
    <xf numFmtId="38" fontId="24" fillId="2" borderId="71" xfId="1" applyFont="1" applyFill="1" applyBorder="1" applyAlignment="1">
      <alignment vertical="center" shrinkToFit="1"/>
    </xf>
    <xf numFmtId="38" fontId="24" fillId="5" borderId="71" xfId="1" applyFont="1" applyFill="1" applyBorder="1" applyAlignment="1">
      <alignment vertical="center" shrinkToFit="1"/>
    </xf>
    <xf numFmtId="38" fontId="24" fillId="2" borderId="6" xfId="1" applyFont="1" applyFill="1" applyBorder="1" applyAlignment="1">
      <alignment vertical="center" shrinkToFit="1"/>
    </xf>
    <xf numFmtId="38" fontId="24" fillId="5" borderId="6" xfId="1" applyFont="1" applyFill="1" applyBorder="1" applyAlignment="1">
      <alignment vertical="center" shrinkToFit="1"/>
    </xf>
    <xf numFmtId="38" fontId="24" fillId="5" borderId="0" xfId="1" applyFont="1" applyFill="1" applyBorder="1" applyAlignment="1">
      <alignment vertical="center" shrinkToFit="1"/>
    </xf>
    <xf numFmtId="38" fontId="24" fillId="5" borderId="43" xfId="1" applyFont="1" applyFill="1" applyBorder="1" applyAlignment="1">
      <alignment vertical="center" shrinkToFit="1"/>
    </xf>
    <xf numFmtId="0" fontId="24" fillId="0" borderId="52" xfId="0" applyFont="1" applyFill="1" applyBorder="1" applyAlignment="1">
      <alignment horizontal="center" vertical="center" shrinkToFit="1"/>
    </xf>
    <xf numFmtId="0" fontId="24" fillId="0" borderId="53" xfId="0" applyFont="1" applyFill="1" applyBorder="1" applyAlignment="1">
      <alignment horizontal="center" vertical="center" shrinkToFit="1"/>
    </xf>
    <xf numFmtId="38" fontId="24" fillId="0" borderId="51" xfId="1" applyFont="1" applyFill="1" applyBorder="1" applyAlignment="1">
      <alignment horizontal="center" vertical="center" shrinkToFit="1"/>
    </xf>
    <xf numFmtId="38" fontId="24" fillId="0" borderId="52" xfId="1" applyFont="1" applyFill="1" applyBorder="1" applyAlignment="1">
      <alignment horizontal="center" vertical="center" shrinkToFit="1"/>
    </xf>
    <xf numFmtId="38" fontId="24" fillId="2" borderId="52" xfId="1" applyFont="1" applyFill="1" applyBorder="1" applyAlignment="1">
      <alignment vertical="center" shrinkToFit="1"/>
    </xf>
    <xf numFmtId="38" fontId="24" fillId="5" borderId="52" xfId="1" applyFont="1" applyFill="1" applyBorder="1" applyAlignment="1">
      <alignment vertical="center" shrinkToFit="1"/>
    </xf>
    <xf numFmtId="38" fontId="24" fillId="0" borderId="65" xfId="1" applyFont="1" applyFill="1" applyBorder="1" applyAlignment="1">
      <alignment vertical="center" shrinkToFit="1"/>
    </xf>
    <xf numFmtId="38" fontId="24" fillId="0" borderId="8" xfId="1" applyFont="1" applyFill="1" applyBorder="1" applyAlignment="1">
      <alignment vertical="center" shrinkToFit="1"/>
    </xf>
    <xf numFmtId="38" fontId="24" fillId="5" borderId="8" xfId="1" applyFont="1" applyFill="1" applyBorder="1" applyAlignment="1">
      <alignment vertical="center" shrinkToFit="1"/>
    </xf>
    <xf numFmtId="38" fontId="24" fillId="5" borderId="9" xfId="1" applyFont="1" applyFill="1" applyBorder="1" applyAlignment="1">
      <alignment vertical="center" shrinkToFit="1"/>
    </xf>
    <xf numFmtId="38" fontId="24" fillId="5" borderId="45" xfId="1" applyFont="1" applyFill="1" applyBorder="1" applyAlignment="1">
      <alignment vertical="center" shrinkToFit="1"/>
    </xf>
    <xf numFmtId="0" fontId="24" fillId="0" borderId="1" xfId="0" applyFont="1" applyFill="1" applyBorder="1" applyAlignment="1">
      <alignment horizontal="center" vertical="center" shrinkToFit="1"/>
    </xf>
    <xf numFmtId="0" fontId="24" fillId="0" borderId="23" xfId="0" applyFont="1" applyFill="1" applyBorder="1" applyAlignment="1">
      <alignment horizontal="center" vertical="center" shrinkToFit="1"/>
    </xf>
    <xf numFmtId="38" fontId="24" fillId="0" borderId="33" xfId="1" applyFont="1" applyFill="1" applyBorder="1" applyAlignment="1">
      <alignment horizontal="center" vertical="center" shrinkToFit="1"/>
    </xf>
    <xf numFmtId="38" fontId="24" fillId="0" borderId="1" xfId="1" applyFont="1" applyFill="1" applyBorder="1" applyAlignment="1">
      <alignment horizontal="center" vertical="center" shrinkToFit="1"/>
    </xf>
    <xf numFmtId="38" fontId="24" fillId="0" borderId="1" xfId="1" applyFont="1" applyFill="1" applyBorder="1" applyAlignment="1">
      <alignment vertical="center" shrinkToFit="1"/>
    </xf>
    <xf numFmtId="38" fontId="24" fillId="2" borderId="1" xfId="1" applyFont="1" applyFill="1" applyBorder="1" applyAlignment="1">
      <alignment vertical="center" shrinkToFit="1"/>
    </xf>
    <xf numFmtId="38" fontId="24" fillId="5" borderId="1" xfId="1" applyFont="1" applyFill="1" applyBorder="1" applyAlignment="1">
      <alignment vertical="center" shrinkToFit="1"/>
    </xf>
    <xf numFmtId="38" fontId="24" fillId="0" borderId="32" xfId="1" applyFont="1" applyFill="1" applyBorder="1" applyAlignment="1">
      <alignment vertical="center" shrinkToFit="1"/>
    </xf>
    <xf numFmtId="38" fontId="24" fillId="5" borderId="32" xfId="1" applyFont="1" applyFill="1" applyBorder="1" applyAlignment="1">
      <alignment vertical="center" shrinkToFit="1"/>
    </xf>
    <xf numFmtId="38" fontId="24" fillId="5" borderId="47" xfId="1" applyFont="1" applyFill="1" applyBorder="1" applyAlignment="1">
      <alignment vertical="center" shrinkToFit="1"/>
    </xf>
    <xf numFmtId="38" fontId="24" fillId="5" borderId="48" xfId="1" applyFont="1" applyFill="1" applyBorder="1" applyAlignment="1">
      <alignment vertical="center" shrinkToFit="1"/>
    </xf>
    <xf numFmtId="0" fontId="24" fillId="0" borderId="65" xfId="0" applyFont="1" applyFill="1" applyBorder="1" applyAlignment="1">
      <alignment horizontal="center" vertical="center" shrinkToFit="1"/>
    </xf>
    <xf numFmtId="0" fontId="24" fillId="0" borderId="66" xfId="0" applyFont="1" applyFill="1" applyBorder="1" applyAlignment="1">
      <alignment horizontal="center" vertical="center" shrinkToFit="1"/>
    </xf>
    <xf numFmtId="38" fontId="24" fillId="0" borderId="67" xfId="1" applyFont="1" applyFill="1" applyBorder="1" applyAlignment="1">
      <alignment horizontal="center" vertical="center" shrinkToFit="1"/>
    </xf>
    <xf numFmtId="38" fontId="24" fillId="0" borderId="65" xfId="1" applyFont="1" applyFill="1" applyBorder="1" applyAlignment="1">
      <alignment horizontal="center" vertical="center" shrinkToFit="1"/>
    </xf>
    <xf numFmtId="38" fontId="24" fillId="2" borderId="65" xfId="1" applyFont="1" applyFill="1" applyBorder="1" applyAlignment="1">
      <alignment vertical="center" shrinkToFit="1"/>
    </xf>
    <xf numFmtId="38" fontId="24" fillId="5" borderId="65" xfId="1" applyFont="1" applyFill="1" applyBorder="1" applyAlignment="1">
      <alignment vertical="center" shrinkToFit="1"/>
    </xf>
    <xf numFmtId="0" fontId="10" fillId="2" borderId="29" xfId="0" applyFont="1" applyFill="1" applyBorder="1" applyAlignment="1">
      <alignment horizontal="center" vertical="center" wrapText="1"/>
    </xf>
    <xf numFmtId="0" fontId="10" fillId="5" borderId="29" xfId="0" applyFont="1" applyFill="1" applyBorder="1" applyAlignment="1">
      <alignment horizontal="center" vertical="center" wrapText="1"/>
    </xf>
    <xf numFmtId="0" fontId="10" fillId="5" borderId="61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distributed" textRotation="255" indent="1"/>
    </xf>
    <xf numFmtId="0" fontId="24" fillId="2" borderId="63" xfId="0" applyFont="1" applyFill="1" applyBorder="1" applyAlignment="1">
      <alignment horizontal="center" vertical="distributed" textRotation="255" indent="1"/>
    </xf>
    <xf numFmtId="0" fontId="24" fillId="2" borderId="64" xfId="0" applyFont="1" applyFill="1" applyBorder="1" applyAlignment="1">
      <alignment horizontal="center" vertical="distributed" textRotation="255" indent="1"/>
    </xf>
    <xf numFmtId="0" fontId="13" fillId="2" borderId="59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13" fillId="2" borderId="51" xfId="0" applyFont="1" applyFill="1" applyBorder="1" applyAlignment="1">
      <alignment horizontal="center" vertical="center"/>
    </xf>
    <xf numFmtId="0" fontId="13" fillId="2" borderId="52" xfId="0" applyFont="1" applyFill="1" applyBorder="1" applyAlignment="1">
      <alignment horizontal="center" vertical="center"/>
    </xf>
    <xf numFmtId="5" fontId="23" fillId="2" borderId="58" xfId="0" applyNumberFormat="1" applyFont="1" applyFill="1" applyBorder="1" applyAlignment="1">
      <alignment vertical="center"/>
    </xf>
    <xf numFmtId="5" fontId="23" fillId="2" borderId="2" xfId="0" applyNumberFormat="1" applyFont="1" applyFill="1" applyBorder="1" applyAlignment="1">
      <alignment vertical="center"/>
    </xf>
    <xf numFmtId="5" fontId="23" fillId="2" borderId="42" xfId="0" applyNumberFormat="1" applyFont="1" applyFill="1" applyBorder="1" applyAlignment="1">
      <alignment vertical="center"/>
    </xf>
    <xf numFmtId="5" fontId="23" fillId="2" borderId="14" xfId="0" applyNumberFormat="1" applyFont="1" applyFill="1" applyBorder="1" applyAlignment="1">
      <alignment vertical="center"/>
    </xf>
    <xf numFmtId="5" fontId="23" fillId="2" borderId="54" xfId="0" applyNumberFormat="1" applyFont="1" applyFill="1" applyBorder="1" applyAlignment="1">
      <alignment vertical="center"/>
    </xf>
    <xf numFmtId="5" fontId="23" fillId="2" borderId="55" xfId="0" applyNumberFormat="1" applyFont="1" applyFill="1" applyBorder="1" applyAlignment="1">
      <alignment vertical="center"/>
    </xf>
    <xf numFmtId="0" fontId="13" fillId="2" borderId="38" xfId="0" applyFont="1" applyFill="1" applyBorder="1" applyAlignment="1">
      <alignment horizontal="distributed" vertical="center" indent="3"/>
    </xf>
    <xf numFmtId="0" fontId="13" fillId="2" borderId="39" xfId="0" applyFont="1" applyFill="1" applyBorder="1" applyAlignment="1">
      <alignment horizontal="distributed" vertical="center" indent="3"/>
    </xf>
    <xf numFmtId="0" fontId="13" fillId="2" borderId="40" xfId="0" applyFont="1" applyFill="1" applyBorder="1" applyAlignment="1">
      <alignment horizontal="distributed" vertical="center" indent="3"/>
    </xf>
    <xf numFmtId="0" fontId="10" fillId="2" borderId="60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 wrapText="1"/>
    </xf>
    <xf numFmtId="0" fontId="14" fillId="2" borderId="39" xfId="0" applyFont="1" applyFill="1" applyBorder="1" applyAlignment="1">
      <alignment horizontal="center" vertical="center" wrapText="1"/>
    </xf>
    <xf numFmtId="0" fontId="14" fillId="2" borderId="27" xfId="0" applyFont="1" applyFill="1" applyBorder="1" applyAlignment="1">
      <alignment horizontal="center" vertical="center" wrapText="1"/>
    </xf>
    <xf numFmtId="0" fontId="14" fillId="5" borderId="29" xfId="0" applyFont="1" applyFill="1" applyBorder="1" applyAlignment="1">
      <alignment horizontal="center" vertical="center" wrapText="1"/>
    </xf>
    <xf numFmtId="191" fontId="13" fillId="4" borderId="46" xfId="0" applyNumberFormat="1" applyFont="1" applyFill="1" applyBorder="1" applyAlignment="1" applyProtection="1">
      <alignment horizontal="left" vertical="center" indent="1"/>
      <protection locked="0"/>
    </xf>
    <xf numFmtId="191" fontId="13" fillId="4" borderId="47" xfId="0" applyNumberFormat="1" applyFont="1" applyFill="1" applyBorder="1" applyAlignment="1" applyProtection="1">
      <alignment horizontal="left" vertical="center" indent="1"/>
      <protection locked="0"/>
    </xf>
    <xf numFmtId="191" fontId="13" fillId="4" borderId="48" xfId="0" applyNumberFormat="1" applyFont="1" applyFill="1" applyBorder="1" applyAlignment="1" applyProtection="1">
      <alignment horizontal="left" vertical="center" indent="1"/>
      <protection locked="0"/>
    </xf>
    <xf numFmtId="0" fontId="13" fillId="2" borderId="3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 wrapText="1"/>
    </xf>
    <xf numFmtId="0" fontId="13" fillId="4" borderId="49" xfId="0" applyFont="1" applyFill="1" applyBorder="1" applyAlignment="1" applyProtection="1">
      <alignment horizontal="left" vertical="center" wrapText="1" indent="1"/>
      <protection locked="0"/>
    </xf>
    <xf numFmtId="0" fontId="13" fillId="4" borderId="4" xfId="0" applyFont="1" applyFill="1" applyBorder="1" applyAlignment="1" applyProtection="1">
      <alignment horizontal="left" vertical="center" wrapText="1" indent="1"/>
      <protection locked="0"/>
    </xf>
    <xf numFmtId="0" fontId="13" fillId="4" borderId="50" xfId="0" applyFont="1" applyFill="1" applyBorder="1" applyAlignment="1" applyProtection="1">
      <alignment horizontal="left" vertical="center" wrapText="1" indent="1"/>
      <protection locked="0"/>
    </xf>
    <xf numFmtId="0" fontId="13" fillId="4" borderId="36" xfId="0" applyFont="1" applyFill="1" applyBorder="1" applyAlignment="1" applyProtection="1">
      <alignment horizontal="left" vertical="center" wrapText="1" indent="1"/>
      <protection locked="0"/>
    </xf>
    <xf numFmtId="0" fontId="13" fillId="4" borderId="0" xfId="0" applyFont="1" applyFill="1" applyBorder="1" applyAlignment="1" applyProtection="1">
      <alignment horizontal="left" vertical="center" wrapText="1" indent="1"/>
      <protection locked="0"/>
    </xf>
    <xf numFmtId="0" fontId="13" fillId="4" borderId="43" xfId="0" applyFont="1" applyFill="1" applyBorder="1" applyAlignment="1" applyProtection="1">
      <alignment horizontal="left" vertical="center" wrapText="1" indent="1"/>
      <protection locked="0"/>
    </xf>
    <xf numFmtId="0" fontId="13" fillId="4" borderId="44" xfId="0" applyFont="1" applyFill="1" applyBorder="1" applyAlignment="1" applyProtection="1">
      <alignment horizontal="left" vertical="center" wrapText="1" indent="1"/>
      <protection locked="0"/>
    </xf>
    <xf numFmtId="0" fontId="13" fillId="4" borderId="9" xfId="0" applyFont="1" applyFill="1" applyBorder="1" applyAlignment="1" applyProtection="1">
      <alignment horizontal="left" vertical="center" wrapText="1" indent="1"/>
      <protection locked="0"/>
    </xf>
    <xf numFmtId="0" fontId="13" fillId="4" borderId="45" xfId="0" applyFont="1" applyFill="1" applyBorder="1" applyAlignment="1" applyProtection="1">
      <alignment horizontal="left" vertical="center" wrapText="1" indent="1"/>
      <protection locked="0"/>
    </xf>
    <xf numFmtId="0" fontId="13" fillId="2" borderId="51" xfId="0" applyFont="1" applyFill="1" applyBorder="1" applyAlignment="1">
      <alignment horizontal="center" vertical="center" wrapText="1"/>
    </xf>
    <xf numFmtId="0" fontId="13" fillId="2" borderId="52" xfId="0" applyFont="1" applyFill="1" applyBorder="1" applyAlignment="1">
      <alignment horizontal="center" vertical="center" wrapText="1"/>
    </xf>
    <xf numFmtId="0" fontId="13" fillId="2" borderId="53" xfId="0" applyFont="1" applyFill="1" applyBorder="1" applyAlignment="1">
      <alignment horizontal="center" vertical="center" wrapText="1"/>
    </xf>
    <xf numFmtId="0" fontId="13" fillId="4" borderId="49" xfId="0" applyFont="1" applyFill="1" applyBorder="1" applyAlignment="1" applyProtection="1">
      <alignment horizontal="center" vertical="center" wrapText="1"/>
      <protection locked="0"/>
    </xf>
    <xf numFmtId="0" fontId="13" fillId="4" borderId="4" xfId="0" applyFont="1" applyFill="1" applyBorder="1" applyAlignment="1" applyProtection="1">
      <alignment horizontal="center" vertical="center" wrapText="1"/>
      <protection locked="0"/>
    </xf>
    <xf numFmtId="0" fontId="13" fillId="4" borderId="50" xfId="0" applyFont="1" applyFill="1" applyBorder="1" applyAlignment="1" applyProtection="1">
      <alignment horizontal="center" vertical="center" wrapText="1"/>
      <protection locked="0"/>
    </xf>
    <xf numFmtId="0" fontId="13" fillId="4" borderId="37" xfId="0" applyFont="1" applyFill="1" applyBorder="1" applyAlignment="1" applyProtection="1">
      <alignment horizontal="center" vertical="center" wrapText="1"/>
      <protection locked="0"/>
    </xf>
    <xf numFmtId="0" fontId="13" fillId="4" borderId="54" xfId="0" applyFont="1" applyFill="1" applyBorder="1" applyAlignment="1" applyProtection="1">
      <alignment horizontal="center" vertical="center" wrapText="1"/>
      <protection locked="0"/>
    </xf>
    <xf numFmtId="0" fontId="13" fillId="4" borderId="55" xfId="0" applyFont="1" applyFill="1" applyBorder="1" applyAlignment="1" applyProtection="1">
      <alignment horizontal="center" vertical="center" wrapText="1"/>
      <protection locked="0"/>
    </xf>
    <xf numFmtId="184" fontId="13" fillId="2" borderId="41" xfId="0" applyNumberFormat="1" applyFont="1" applyFill="1" applyBorder="1" applyAlignment="1">
      <alignment horizontal="center" vertical="center" shrinkToFit="1"/>
    </xf>
    <xf numFmtId="184" fontId="0" fillId="0" borderId="56" xfId="0" applyNumberFormat="1" applyBorder="1" applyAlignment="1">
      <alignment vertical="center" shrinkToFit="1"/>
    </xf>
    <xf numFmtId="184" fontId="0" fillId="0" borderId="37" xfId="0" applyNumberFormat="1" applyBorder="1" applyAlignment="1">
      <alignment vertical="center" shrinkToFit="1"/>
    </xf>
    <xf numFmtId="184" fontId="0" fillId="0" borderId="57" xfId="0" applyNumberFormat="1" applyBorder="1" applyAlignment="1">
      <alignment vertical="center" shrinkToFit="1"/>
    </xf>
    <xf numFmtId="192" fontId="13" fillId="6" borderId="58" xfId="0" applyNumberFormat="1" applyFont="1" applyFill="1" applyBorder="1" applyAlignment="1" applyProtection="1">
      <alignment horizontal="center" vertical="center"/>
      <protection locked="0"/>
    </xf>
    <xf numFmtId="192" fontId="13" fillId="6" borderId="56" xfId="0" applyNumberFormat="1" applyFont="1" applyFill="1" applyBorder="1" applyAlignment="1" applyProtection="1">
      <alignment horizontal="center" vertical="center"/>
      <protection locked="0"/>
    </xf>
    <xf numFmtId="192" fontId="13" fillId="6" borderId="14" xfId="0" applyNumberFormat="1" applyFont="1" applyFill="1" applyBorder="1" applyAlignment="1" applyProtection="1">
      <alignment horizontal="center" vertical="center"/>
      <protection locked="0"/>
    </xf>
    <xf numFmtId="192" fontId="13" fillId="6" borderId="57" xfId="0" applyNumberFormat="1" applyFont="1" applyFill="1" applyBorder="1" applyAlignment="1" applyProtection="1">
      <alignment horizontal="center" vertical="center"/>
      <protection locked="0"/>
    </xf>
    <xf numFmtId="207" fontId="13" fillId="2" borderId="58" xfId="0" applyNumberFormat="1" applyFont="1" applyFill="1" applyBorder="1" applyAlignment="1">
      <alignment horizontal="center" vertical="center"/>
    </xf>
    <xf numFmtId="207" fontId="13" fillId="2" borderId="56" xfId="0" applyNumberFormat="1" applyFont="1" applyFill="1" applyBorder="1" applyAlignment="1">
      <alignment horizontal="center" vertical="center"/>
    </xf>
    <xf numFmtId="207" fontId="13" fillId="2" borderId="14" xfId="0" applyNumberFormat="1" applyFont="1" applyFill="1" applyBorder="1" applyAlignment="1">
      <alignment horizontal="center" vertical="center"/>
    </xf>
    <xf numFmtId="207" fontId="13" fillId="2" borderId="57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13" fillId="2" borderId="53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right" vertical="center"/>
    </xf>
    <xf numFmtId="0" fontId="21" fillId="2" borderId="0" xfId="0" applyFont="1" applyFill="1" applyBorder="1" applyAlignment="1">
      <alignment horizontal="center" vertical="center" wrapText="1"/>
    </xf>
    <xf numFmtId="188" fontId="13" fillId="4" borderId="0" xfId="0" applyNumberFormat="1" applyFont="1" applyFill="1" applyBorder="1" applyAlignment="1" applyProtection="1">
      <alignment horizontal="distributed" vertical="center"/>
      <protection locked="0"/>
    </xf>
    <xf numFmtId="0" fontId="13" fillId="2" borderId="35" xfId="0" applyFont="1" applyFill="1" applyBorder="1" applyAlignment="1">
      <alignment horizontal="center" vertical="center" wrapText="1"/>
    </xf>
    <xf numFmtId="0" fontId="13" fillId="2" borderId="36" xfId="0" applyFont="1" applyFill="1" applyBorder="1" applyAlignment="1">
      <alignment horizontal="center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horizontal="center" vertical="center" shrinkToFit="1"/>
    </xf>
    <xf numFmtId="0" fontId="10" fillId="2" borderId="39" xfId="0" applyFont="1" applyFill="1" applyBorder="1" applyAlignment="1">
      <alignment horizontal="center" vertical="center" shrinkToFit="1"/>
    </xf>
    <xf numFmtId="0" fontId="10" fillId="2" borderId="40" xfId="0" applyFont="1" applyFill="1" applyBorder="1" applyAlignment="1">
      <alignment horizontal="center" vertical="center" shrinkToFit="1"/>
    </xf>
    <xf numFmtId="177" fontId="13" fillId="4" borderId="38" xfId="0" applyNumberFormat="1" applyFont="1" applyFill="1" applyBorder="1" applyAlignment="1" applyProtection="1">
      <alignment horizontal="left" vertical="center" indent="1"/>
      <protection locked="0"/>
    </xf>
    <xf numFmtId="177" fontId="13" fillId="4" borderId="39" xfId="0" applyNumberFormat="1" applyFont="1" applyFill="1" applyBorder="1" applyAlignment="1" applyProtection="1">
      <alignment horizontal="left" vertical="center" indent="1"/>
      <protection locked="0"/>
    </xf>
    <xf numFmtId="177" fontId="13" fillId="4" borderId="40" xfId="0" applyNumberFormat="1" applyFont="1" applyFill="1" applyBorder="1" applyAlignment="1" applyProtection="1">
      <alignment horizontal="left" vertical="center" indent="1"/>
      <protection locked="0"/>
    </xf>
    <xf numFmtId="0" fontId="13" fillId="2" borderId="41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42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43" xfId="0" applyFont="1" applyFill="1" applyBorder="1" applyAlignment="1">
      <alignment horizontal="center" vertical="center" wrapText="1"/>
    </xf>
    <xf numFmtId="190" fontId="13" fillId="4" borderId="2" xfId="0" applyNumberFormat="1" applyFont="1" applyFill="1" applyBorder="1" applyAlignment="1" applyProtection="1">
      <alignment horizontal="left" vertical="center"/>
      <protection locked="0"/>
    </xf>
    <xf numFmtId="190" fontId="13" fillId="4" borderId="42" xfId="0" applyNumberFormat="1" applyFont="1" applyFill="1" applyBorder="1" applyAlignment="1" applyProtection="1">
      <alignment horizontal="left" vertical="center"/>
      <protection locked="0"/>
    </xf>
    <xf numFmtId="0" fontId="13" fillId="4" borderId="36" xfId="0" applyFont="1" applyFill="1" applyBorder="1" applyAlignment="1" applyProtection="1">
      <alignment horizontal="left" vertical="top" wrapText="1" indent="1"/>
      <protection locked="0"/>
    </xf>
    <xf numFmtId="0" fontId="13" fillId="4" borderId="0" xfId="0" applyFont="1" applyFill="1" applyBorder="1" applyAlignment="1" applyProtection="1">
      <alignment horizontal="left" vertical="top" wrapText="1" indent="1"/>
      <protection locked="0"/>
    </xf>
    <xf numFmtId="0" fontId="13" fillId="4" borderId="43" xfId="0" applyFont="1" applyFill="1" applyBorder="1" applyAlignment="1" applyProtection="1">
      <alignment horizontal="left" vertical="top" wrapText="1" indent="1"/>
      <protection locked="0"/>
    </xf>
    <xf numFmtId="0" fontId="13" fillId="4" borderId="44" xfId="0" applyFont="1" applyFill="1" applyBorder="1" applyAlignment="1" applyProtection="1">
      <alignment horizontal="left" vertical="top" wrapText="1" indent="1"/>
      <protection locked="0"/>
    </xf>
    <xf numFmtId="0" fontId="13" fillId="4" borderId="9" xfId="0" applyFont="1" applyFill="1" applyBorder="1" applyAlignment="1" applyProtection="1">
      <alignment horizontal="left" vertical="top" wrapText="1" indent="1"/>
      <protection locked="0"/>
    </xf>
    <xf numFmtId="0" fontId="13" fillId="4" borderId="45" xfId="0" applyFont="1" applyFill="1" applyBorder="1" applyAlignment="1" applyProtection="1">
      <alignment horizontal="left" vertical="top" wrapText="1" indent="1"/>
      <protection locked="0"/>
    </xf>
    <xf numFmtId="176" fontId="4" fillId="2" borderId="59" xfId="0" applyNumberFormat="1" applyFont="1" applyFill="1" applyBorder="1" applyAlignment="1">
      <alignment horizontal="center" vertical="center" shrinkToFit="1"/>
    </xf>
    <xf numFmtId="176" fontId="4" fillId="2" borderId="16" xfId="0" applyNumberFormat="1" applyFont="1" applyFill="1" applyBorder="1" applyAlignment="1">
      <alignment horizontal="center" vertical="center" shrinkToFit="1"/>
    </xf>
    <xf numFmtId="176" fontId="4" fillId="2" borderId="33" xfId="0" applyNumberFormat="1" applyFont="1" applyFill="1" applyBorder="1" applyAlignment="1">
      <alignment horizontal="center" vertical="center" shrinkToFit="1"/>
    </xf>
    <xf numFmtId="176" fontId="4" fillId="2" borderId="1" xfId="0" applyNumberFormat="1" applyFont="1" applyFill="1" applyBorder="1" applyAlignment="1">
      <alignment horizontal="center" vertical="center" shrinkToFit="1"/>
    </xf>
    <xf numFmtId="0" fontId="4" fillId="4" borderId="58" xfId="0" applyFont="1" applyFill="1" applyBorder="1" applyAlignment="1" applyProtection="1">
      <alignment horizontal="center" vertical="center" wrapText="1"/>
      <protection locked="0"/>
    </xf>
    <xf numFmtId="0" fontId="4" fillId="4" borderId="56" xfId="0" applyFont="1" applyFill="1" applyBorder="1" applyAlignment="1" applyProtection="1">
      <alignment horizontal="center" vertical="center" wrapText="1"/>
      <protection locked="0"/>
    </xf>
    <xf numFmtId="0" fontId="4" fillId="4" borderId="8" xfId="0" applyFont="1" applyFill="1" applyBorder="1" applyAlignment="1" applyProtection="1">
      <alignment horizontal="center" vertical="center" wrapText="1"/>
      <protection locked="0"/>
    </xf>
    <xf numFmtId="0" fontId="4" fillId="4" borderId="10" xfId="0" applyFont="1" applyFill="1" applyBorder="1" applyAlignment="1" applyProtection="1">
      <alignment horizontal="center" vertical="center" wrapText="1"/>
      <protection locked="0"/>
    </xf>
    <xf numFmtId="0" fontId="4" fillId="4" borderId="34" xfId="0" applyFont="1" applyFill="1" applyBorder="1" applyAlignment="1" applyProtection="1">
      <alignment horizontal="center" vertical="center" shrinkToFit="1"/>
      <protection locked="0"/>
    </xf>
    <xf numFmtId="0" fontId="4" fillId="4" borderId="74" xfId="0" applyFont="1" applyFill="1" applyBorder="1" applyAlignment="1" applyProtection="1">
      <alignment horizontal="center" vertical="center" shrinkToFit="1"/>
      <protection locked="0"/>
    </xf>
    <xf numFmtId="0" fontId="4" fillId="4" borderId="19" xfId="0" applyFont="1" applyFill="1" applyBorder="1" applyAlignment="1" applyProtection="1">
      <alignment horizontal="center" vertical="center" shrinkToFit="1"/>
      <protection locked="0"/>
    </xf>
    <xf numFmtId="178" fontId="4" fillId="4" borderId="8" xfId="0" applyNumberFormat="1" applyFont="1" applyFill="1" applyBorder="1" applyAlignment="1" applyProtection="1">
      <alignment horizontal="center" vertical="center" shrinkToFit="1"/>
      <protection locked="0"/>
    </xf>
    <xf numFmtId="178" fontId="4" fillId="4" borderId="9" xfId="0" applyNumberFormat="1" applyFont="1" applyFill="1" applyBorder="1" applyAlignment="1" applyProtection="1">
      <alignment horizontal="center" vertical="center" shrinkToFit="1"/>
      <protection locked="0"/>
    </xf>
    <xf numFmtId="178" fontId="4" fillId="4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2" borderId="58" xfId="0" applyFont="1" applyFill="1" applyBorder="1" applyAlignment="1">
      <alignment horizontal="center" vertical="center" shrinkToFit="1"/>
    </xf>
    <xf numFmtId="0" fontId="4" fillId="2" borderId="56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204" fontId="4" fillId="4" borderId="32" xfId="0" applyNumberFormat="1" applyFont="1" applyFill="1" applyBorder="1" applyAlignment="1" applyProtection="1">
      <alignment horizontal="center" vertical="center" wrapText="1"/>
      <protection locked="0"/>
    </xf>
    <xf numFmtId="204" fontId="4" fillId="4" borderId="47" xfId="0" applyNumberFormat="1" applyFont="1" applyFill="1" applyBorder="1" applyAlignment="1" applyProtection="1">
      <alignment horizontal="center" vertical="center" wrapText="1"/>
      <protection locked="0"/>
    </xf>
    <xf numFmtId="204" fontId="4" fillId="4" borderId="1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31" xfId="0" applyNumberFormat="1" applyFont="1" applyFill="1" applyBorder="1" applyAlignment="1">
      <alignment horizontal="center" vertical="center"/>
    </xf>
    <xf numFmtId="0" fontId="10" fillId="0" borderId="39" xfId="0" applyNumberFormat="1" applyFont="1" applyFill="1" applyBorder="1" applyAlignment="1">
      <alignment horizontal="center" vertical="center"/>
    </xf>
    <xf numFmtId="0" fontId="10" fillId="0" borderId="27" xfId="0" applyNumberFormat="1" applyFont="1" applyFill="1" applyBorder="1" applyAlignment="1">
      <alignment horizontal="center" vertical="center"/>
    </xf>
    <xf numFmtId="176" fontId="1" fillId="0" borderId="0" xfId="0" applyNumberFormat="1" applyFont="1" applyAlignment="1">
      <alignment horizontal="right" vertical="center"/>
    </xf>
    <xf numFmtId="0" fontId="1" fillId="2" borderId="9" xfId="0" applyFont="1" applyFill="1" applyBorder="1" applyAlignment="1">
      <alignment horizontal="right" vertical="center"/>
    </xf>
    <xf numFmtId="176" fontId="4" fillId="2" borderId="0" xfId="0" applyNumberFormat="1" applyFont="1" applyFill="1" applyAlignment="1">
      <alignment horizontal="left" vertical="center"/>
    </xf>
    <xf numFmtId="176" fontId="5" fillId="2" borderId="0" xfId="0" applyNumberFormat="1" applyFont="1" applyFill="1" applyAlignment="1">
      <alignment vertical="center"/>
    </xf>
    <xf numFmtId="0" fontId="11" fillId="2" borderId="6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/>
    </xf>
    <xf numFmtId="184" fontId="10" fillId="2" borderId="38" xfId="0" applyNumberFormat="1" applyFont="1" applyFill="1" applyBorder="1" applyAlignment="1">
      <alignment horizontal="center" vertical="center"/>
    </xf>
    <xf numFmtId="184" fontId="10" fillId="2" borderId="39" xfId="0" applyNumberFormat="1" applyFont="1" applyFill="1" applyBorder="1" applyAlignment="1">
      <alignment horizontal="center" vertical="center"/>
    </xf>
    <xf numFmtId="184" fontId="10" fillId="2" borderId="27" xfId="0" applyNumberFormat="1" applyFont="1" applyFill="1" applyBorder="1" applyAlignment="1">
      <alignment horizontal="center" vertical="center"/>
    </xf>
    <xf numFmtId="0" fontId="4" fillId="0" borderId="34" xfId="0" applyFont="1" applyBorder="1" applyAlignment="1">
      <alignment horizontal="center" vertical="center" shrinkToFit="1"/>
    </xf>
    <xf numFmtId="0" fontId="4" fillId="0" borderId="19" xfId="0" applyFont="1" applyBorder="1" applyAlignment="1">
      <alignment horizontal="center" vertical="center" shrinkToFit="1"/>
    </xf>
    <xf numFmtId="177" fontId="4" fillId="4" borderId="58" xfId="0" applyNumberFormat="1" applyFont="1" applyFill="1" applyBorder="1" applyAlignment="1" applyProtection="1">
      <alignment horizontal="center" vertical="center" wrapText="1"/>
      <protection locked="0"/>
    </xf>
    <xf numFmtId="177" fontId="4" fillId="4" borderId="4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61" xfId="0" applyFont="1" applyFill="1" applyBorder="1" applyAlignment="1">
      <alignment horizontal="center" vertical="center"/>
    </xf>
    <xf numFmtId="0" fontId="4" fillId="4" borderId="3" xfId="0" applyFont="1" applyFill="1" applyBorder="1" applyAlignment="1" applyProtection="1">
      <alignment horizontal="center" vertical="center" wrapText="1"/>
      <protection locked="0"/>
    </xf>
    <xf numFmtId="0" fontId="4" fillId="4" borderId="50" xfId="0" applyFont="1" applyFill="1" applyBorder="1" applyAlignment="1" applyProtection="1">
      <alignment horizontal="center" vertical="center" wrapText="1"/>
      <protection locked="0"/>
    </xf>
    <xf numFmtId="0" fontId="4" fillId="4" borderId="6" xfId="0" applyFont="1" applyFill="1" applyBorder="1" applyAlignment="1" applyProtection="1">
      <alignment horizontal="center" vertical="center" wrapText="1"/>
      <protection locked="0"/>
    </xf>
    <xf numFmtId="0" fontId="4" fillId="4" borderId="43" xfId="0" applyFont="1" applyFill="1" applyBorder="1" applyAlignment="1" applyProtection="1">
      <alignment horizontal="center" vertical="center" wrapText="1"/>
      <protection locked="0"/>
    </xf>
    <xf numFmtId="0" fontId="4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55" xfId="0" applyFont="1" applyFill="1" applyBorder="1" applyAlignment="1" applyProtection="1">
      <alignment horizontal="center" vertical="center" wrapText="1"/>
      <protection locked="0"/>
    </xf>
    <xf numFmtId="0" fontId="4" fillId="2" borderId="51" xfId="0" applyFont="1" applyFill="1" applyBorder="1" applyAlignment="1">
      <alignment horizontal="center" vertical="center" shrinkToFit="1"/>
    </xf>
    <xf numFmtId="0" fontId="4" fillId="2" borderId="52" xfId="0" applyFont="1" applyFill="1" applyBorder="1" applyAlignment="1">
      <alignment horizontal="center" vertical="center" shrinkToFit="1"/>
    </xf>
    <xf numFmtId="0" fontId="4" fillId="2" borderId="69" xfId="0" applyFont="1" applyFill="1" applyBorder="1" applyAlignment="1">
      <alignment vertical="center" wrapText="1"/>
    </xf>
    <xf numFmtId="0" fontId="4" fillId="2" borderId="91" xfId="0" applyFont="1" applyFill="1" applyBorder="1" applyAlignment="1">
      <alignment vertical="center" wrapText="1"/>
    </xf>
    <xf numFmtId="0" fontId="14" fillId="3" borderId="64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0" fillId="3" borderId="31" xfId="0" applyFont="1" applyFill="1" applyBorder="1" applyAlignment="1">
      <alignment horizontal="center" vertical="center"/>
    </xf>
    <xf numFmtId="0" fontId="10" fillId="3" borderId="39" xfId="0" applyFont="1" applyFill="1" applyBorder="1" applyAlignment="1">
      <alignment horizontal="center" vertical="center"/>
    </xf>
    <xf numFmtId="0" fontId="10" fillId="3" borderId="40" xfId="0" applyFont="1" applyFill="1" applyBorder="1" applyAlignment="1">
      <alignment horizontal="center" vertical="center"/>
    </xf>
    <xf numFmtId="185" fontId="4" fillId="4" borderId="68" xfId="1" applyNumberFormat="1" applyFont="1" applyFill="1" applyBorder="1" applyAlignment="1" applyProtection="1">
      <alignment horizontal="center" vertical="center" wrapText="1"/>
      <protection locked="0"/>
    </xf>
    <xf numFmtId="185" fontId="4" fillId="4" borderId="69" xfId="1" applyNumberFormat="1" applyFont="1" applyFill="1" applyBorder="1" applyAlignment="1" applyProtection="1">
      <alignment horizontal="center" vertical="center" wrapText="1"/>
      <protection locked="0"/>
    </xf>
    <xf numFmtId="0" fontId="14" fillId="2" borderId="60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183" fontId="15" fillId="2" borderId="31" xfId="0" applyNumberFormat="1" applyFont="1" applyFill="1" applyBorder="1" applyAlignment="1">
      <alignment horizontal="center" vertical="center"/>
    </xf>
    <xf numFmtId="183" fontId="15" fillId="2" borderId="39" xfId="0" applyNumberFormat="1" applyFont="1" applyFill="1" applyBorder="1" applyAlignment="1">
      <alignment horizontal="center" vertical="center"/>
    </xf>
    <xf numFmtId="183" fontId="15" fillId="2" borderId="40" xfId="0" applyNumberFormat="1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5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distributed" vertical="center" shrinkToFit="1"/>
    </xf>
    <xf numFmtId="0" fontId="6" fillId="2" borderId="10" xfId="0" applyFont="1" applyFill="1" applyBorder="1" applyAlignment="1">
      <alignment horizontal="distributed" vertical="center" shrinkToFit="1"/>
    </xf>
    <xf numFmtId="0" fontId="10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176" fontId="4" fillId="2" borderId="59" xfId="0" applyNumberFormat="1" applyFont="1" applyFill="1" applyBorder="1" applyAlignment="1">
      <alignment horizontal="center" vertical="distributed" textRotation="255" wrapText="1"/>
    </xf>
    <xf numFmtId="176" fontId="4" fillId="2" borderId="33" xfId="0" applyNumberFormat="1" applyFont="1" applyFill="1" applyBorder="1" applyAlignment="1">
      <alignment horizontal="center" vertical="distributed" textRotation="255" wrapText="1"/>
    </xf>
    <xf numFmtId="176" fontId="4" fillId="2" borderId="51" xfId="0" applyNumberFormat="1" applyFont="1" applyFill="1" applyBorder="1" applyAlignment="1">
      <alignment horizontal="center" vertical="distributed" textRotation="255" wrapText="1"/>
    </xf>
    <xf numFmtId="0" fontId="4" fillId="2" borderId="16" xfId="0" applyFont="1" applyFill="1" applyBorder="1" applyAlignment="1">
      <alignment horizontal="center" vertical="distributed" textRotation="255" wrapText="1"/>
    </xf>
    <xf numFmtId="0" fontId="4" fillId="2" borderId="1" xfId="0" applyFont="1" applyFill="1" applyBorder="1" applyAlignment="1">
      <alignment horizontal="center" vertical="distributed" textRotation="255" wrapText="1"/>
    </xf>
    <xf numFmtId="0" fontId="4" fillId="2" borderId="52" xfId="0" applyFont="1" applyFill="1" applyBorder="1" applyAlignment="1">
      <alignment horizontal="center" vertical="distributed" textRotation="255" wrapText="1"/>
    </xf>
    <xf numFmtId="0" fontId="4" fillId="2" borderId="16" xfId="0" applyFont="1" applyFill="1" applyBorder="1" applyAlignment="1">
      <alignment horizontal="distributed" vertical="center" wrapText="1"/>
    </xf>
    <xf numFmtId="0" fontId="4" fillId="2" borderId="34" xfId="0" applyFont="1" applyFill="1" applyBorder="1" applyAlignment="1">
      <alignment horizontal="distributed" vertical="center" wrapText="1"/>
    </xf>
    <xf numFmtId="0" fontId="4" fillId="2" borderId="96" xfId="0" applyFont="1" applyFill="1" applyBorder="1" applyAlignment="1">
      <alignment horizontal="center" vertical="center" wrapText="1"/>
    </xf>
    <xf numFmtId="0" fontId="4" fillId="2" borderId="97" xfId="0" applyFont="1" applyFill="1" applyBorder="1" applyAlignment="1">
      <alignment horizontal="center" vertical="center" wrapText="1"/>
    </xf>
    <xf numFmtId="0" fontId="4" fillId="2" borderId="98" xfId="0" applyFont="1" applyFill="1" applyBorder="1" applyAlignment="1">
      <alignment horizontal="center" vertical="center" wrapText="1"/>
    </xf>
    <xf numFmtId="0" fontId="4" fillId="2" borderId="99" xfId="0" applyFont="1" applyFill="1" applyBorder="1" applyAlignment="1">
      <alignment horizontal="distributed" vertical="center" wrapText="1"/>
    </xf>
    <xf numFmtId="0" fontId="4" fillId="2" borderId="100" xfId="0" applyFont="1" applyFill="1" applyBorder="1" applyAlignment="1">
      <alignment horizontal="distributed" vertical="center" wrapText="1"/>
    </xf>
    <xf numFmtId="0" fontId="4" fillId="2" borderId="1" xfId="0" applyFont="1" applyFill="1" applyBorder="1" applyAlignment="1">
      <alignment horizontal="distributed" vertical="center" wrapText="1"/>
    </xf>
    <xf numFmtId="0" fontId="4" fillId="2" borderId="52" xfId="0" applyFont="1" applyFill="1" applyBorder="1" applyAlignment="1">
      <alignment horizontal="distributed" vertical="center" wrapText="1"/>
    </xf>
    <xf numFmtId="0" fontId="10" fillId="2" borderId="41" xfId="0" applyFont="1" applyFill="1" applyBorder="1" applyAlignment="1">
      <alignment horizontal="distributed" vertical="center"/>
    </xf>
    <xf numFmtId="0" fontId="10" fillId="2" borderId="2" xfId="0" applyFont="1" applyFill="1" applyBorder="1" applyAlignment="1">
      <alignment horizontal="distributed" vertical="center"/>
    </xf>
    <xf numFmtId="0" fontId="10" fillId="2" borderId="56" xfId="0" applyFont="1" applyFill="1" applyBorder="1" applyAlignment="1">
      <alignment horizontal="distributed" vertical="center"/>
    </xf>
    <xf numFmtId="0" fontId="10" fillId="2" borderId="44" xfId="0" applyFont="1" applyFill="1" applyBorder="1" applyAlignment="1">
      <alignment horizontal="distributed" vertical="center"/>
    </xf>
    <xf numFmtId="0" fontId="10" fillId="2" borderId="9" xfId="0" applyFont="1" applyFill="1" applyBorder="1" applyAlignment="1">
      <alignment horizontal="distributed" vertical="center"/>
    </xf>
    <xf numFmtId="0" fontId="10" fillId="2" borderId="10" xfId="0" applyFont="1" applyFill="1" applyBorder="1" applyAlignment="1">
      <alignment horizontal="distributed" vertical="center"/>
    </xf>
    <xf numFmtId="0" fontId="10" fillId="0" borderId="58" xfId="0" applyFont="1" applyFill="1" applyBorder="1" applyAlignment="1">
      <alignment horizontal="left" vertical="center" wrapText="1" indent="1"/>
    </xf>
    <xf numFmtId="0" fontId="10" fillId="0" borderId="2" xfId="0" applyFont="1" applyFill="1" applyBorder="1" applyAlignment="1">
      <alignment horizontal="left" vertical="center" wrapText="1" indent="1"/>
    </xf>
    <xf numFmtId="0" fontId="10" fillId="0" borderId="42" xfId="0" applyFont="1" applyFill="1" applyBorder="1" applyAlignment="1">
      <alignment horizontal="left" vertical="center" wrapText="1" indent="1"/>
    </xf>
    <xf numFmtId="0" fontId="10" fillId="0" borderId="8" xfId="0" applyFont="1" applyFill="1" applyBorder="1" applyAlignment="1">
      <alignment horizontal="left" vertical="center" wrapText="1" indent="1"/>
    </xf>
    <xf numFmtId="0" fontId="10" fillId="0" borderId="9" xfId="0" applyFont="1" applyFill="1" applyBorder="1" applyAlignment="1">
      <alignment horizontal="left" vertical="center" wrapText="1" indent="1"/>
    </xf>
    <xf numFmtId="0" fontId="10" fillId="0" borderId="45" xfId="0" applyFont="1" applyFill="1" applyBorder="1" applyAlignment="1">
      <alignment horizontal="left" vertical="center" wrapText="1" inden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distributed" vertical="center" wrapText="1"/>
    </xf>
    <xf numFmtId="0" fontId="4" fillId="2" borderId="21" xfId="0" applyFont="1" applyFill="1" applyBorder="1" applyAlignment="1">
      <alignment horizontal="distributed" vertical="center" wrapText="1"/>
    </xf>
    <xf numFmtId="0" fontId="4" fillId="2" borderId="92" xfId="0" applyFont="1" applyFill="1" applyBorder="1" applyAlignment="1">
      <alignment horizontal="distributed" vertical="center" wrapText="1"/>
    </xf>
    <xf numFmtId="0" fontId="4" fillId="2" borderId="19" xfId="0" applyFont="1" applyFill="1" applyBorder="1" applyAlignment="1">
      <alignment horizontal="distributed" vertical="center" wrapText="1"/>
    </xf>
    <xf numFmtId="0" fontId="4" fillId="2" borderId="11" xfId="0" applyFont="1" applyFill="1" applyBorder="1" applyAlignment="1">
      <alignment horizontal="distributed" vertical="center" wrapText="1"/>
    </xf>
    <xf numFmtId="0" fontId="4" fillId="2" borderId="91" xfId="0" applyFont="1" applyFill="1" applyBorder="1" applyAlignment="1">
      <alignment horizontal="distributed" vertical="center" wrapText="1"/>
    </xf>
    <xf numFmtId="0" fontId="4" fillId="2" borderId="93" xfId="0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94" xfId="0" applyFont="1" applyFill="1" applyBorder="1" applyAlignment="1">
      <alignment horizontal="center" vertical="center" textRotation="255" wrapText="1"/>
    </xf>
    <xf numFmtId="0" fontId="4" fillId="2" borderId="72" xfId="0" applyFont="1" applyFill="1" applyBorder="1" applyAlignment="1">
      <alignment horizontal="center" vertical="center" textRotation="255" wrapText="1"/>
    </xf>
    <xf numFmtId="0" fontId="4" fillId="2" borderId="95" xfId="0" applyFont="1" applyFill="1" applyBorder="1" applyAlignment="1">
      <alignment horizontal="center" vertical="center" textRotation="255" wrapText="1"/>
    </xf>
    <xf numFmtId="0" fontId="10" fillId="0" borderId="3" xfId="0" applyFont="1" applyFill="1" applyBorder="1" applyAlignment="1">
      <alignment horizontal="left" vertical="center" wrapText="1" indent="1"/>
    </xf>
    <xf numFmtId="0" fontId="10" fillId="0" borderId="4" xfId="0" applyFont="1" applyFill="1" applyBorder="1" applyAlignment="1">
      <alignment horizontal="left" vertical="center" wrapText="1" indent="1"/>
    </xf>
    <xf numFmtId="0" fontId="10" fillId="0" borderId="50" xfId="0" applyFont="1" applyFill="1" applyBorder="1" applyAlignment="1">
      <alignment horizontal="left" vertical="center" wrapText="1" indent="1"/>
    </xf>
    <xf numFmtId="0" fontId="10" fillId="0" borderId="6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wrapText="1" indent="1"/>
    </xf>
    <xf numFmtId="0" fontId="10" fillId="0" borderId="43" xfId="0" applyFont="1" applyFill="1" applyBorder="1" applyAlignment="1">
      <alignment horizontal="left" vertical="center" wrapText="1" indent="1"/>
    </xf>
    <xf numFmtId="0" fontId="10" fillId="2" borderId="36" xfId="0" applyFont="1" applyFill="1" applyBorder="1" applyAlignment="1">
      <alignment horizontal="distributed" vertical="center"/>
    </xf>
    <xf numFmtId="0" fontId="10" fillId="2" borderId="0" xfId="0" applyFont="1" applyFill="1" applyBorder="1" applyAlignment="1">
      <alignment horizontal="distributed" vertical="center"/>
    </xf>
    <xf numFmtId="0" fontId="10" fillId="2" borderId="7" xfId="0" applyFont="1" applyFill="1" applyBorder="1" applyAlignment="1">
      <alignment horizontal="distributed" vertical="center"/>
    </xf>
    <xf numFmtId="0" fontId="10" fillId="2" borderId="59" xfId="0" applyFont="1" applyFill="1" applyBorder="1" applyAlignment="1">
      <alignment horizontal="center" vertical="center" textRotation="255"/>
    </xf>
    <xf numFmtId="0" fontId="10" fillId="2" borderId="16" xfId="0" applyFont="1" applyFill="1" applyBorder="1" applyAlignment="1">
      <alignment horizontal="center" vertical="center" textRotation="255"/>
    </xf>
    <xf numFmtId="0" fontId="10" fillId="2" borderId="33" xfId="0" applyFont="1" applyFill="1" applyBorder="1" applyAlignment="1">
      <alignment horizontal="center" vertical="center" textRotation="255"/>
    </xf>
    <xf numFmtId="0" fontId="10" fillId="2" borderId="1" xfId="0" applyFont="1" applyFill="1" applyBorder="1" applyAlignment="1">
      <alignment horizontal="center" vertical="center" textRotation="255"/>
    </xf>
    <xf numFmtId="0" fontId="10" fillId="2" borderId="51" xfId="0" applyFont="1" applyFill="1" applyBorder="1" applyAlignment="1">
      <alignment horizontal="center" vertical="center" textRotation="255"/>
    </xf>
    <xf numFmtId="0" fontId="10" fillId="2" borderId="52" xfId="0" applyFont="1" applyFill="1" applyBorder="1" applyAlignment="1">
      <alignment horizontal="center" vertical="center" textRotation="255"/>
    </xf>
    <xf numFmtId="0" fontId="14" fillId="2" borderId="58" xfId="0" applyFont="1" applyFill="1" applyBorder="1" applyAlignment="1">
      <alignment vertical="center" shrinkToFit="1"/>
    </xf>
    <xf numFmtId="0" fontId="14" fillId="2" borderId="2" xfId="0" applyFont="1" applyFill="1" applyBorder="1" applyAlignment="1">
      <alignment vertical="center" shrinkToFit="1"/>
    </xf>
    <xf numFmtId="0" fontId="14" fillId="2" borderId="56" xfId="0" applyFont="1" applyFill="1" applyBorder="1" applyAlignment="1">
      <alignment vertical="center" shrinkToFit="1"/>
    </xf>
    <xf numFmtId="0" fontId="14" fillId="2" borderId="8" xfId="0" applyFont="1" applyFill="1" applyBorder="1" applyAlignment="1">
      <alignment vertical="center" shrinkToFit="1"/>
    </xf>
    <xf numFmtId="0" fontId="14" fillId="2" borderId="9" xfId="0" applyFont="1" applyFill="1" applyBorder="1" applyAlignment="1">
      <alignment vertical="center" shrinkToFit="1"/>
    </xf>
    <xf numFmtId="0" fontId="14" fillId="2" borderId="10" xfId="0" applyFont="1" applyFill="1" applyBorder="1" applyAlignment="1">
      <alignment vertical="center" shrinkToFit="1"/>
    </xf>
    <xf numFmtId="177" fontId="10" fillId="0" borderId="58" xfId="0" applyNumberFormat="1" applyFont="1" applyFill="1" applyBorder="1" applyAlignment="1">
      <alignment horizontal="left" vertical="center" indent="1"/>
    </xf>
    <xf numFmtId="177" fontId="10" fillId="0" borderId="2" xfId="0" applyNumberFormat="1" applyFont="1" applyFill="1" applyBorder="1" applyAlignment="1">
      <alignment horizontal="left" vertical="center" indent="1"/>
    </xf>
    <xf numFmtId="177" fontId="10" fillId="0" borderId="42" xfId="0" applyNumberFormat="1" applyFont="1" applyFill="1" applyBorder="1" applyAlignment="1">
      <alignment horizontal="left" vertical="center" indent="1"/>
    </xf>
    <xf numFmtId="177" fontId="10" fillId="0" borderId="8" xfId="0" applyNumberFormat="1" applyFont="1" applyFill="1" applyBorder="1" applyAlignment="1">
      <alignment horizontal="left" vertical="center" indent="1"/>
    </xf>
    <xf numFmtId="177" fontId="10" fillId="0" borderId="9" xfId="0" applyNumberFormat="1" applyFont="1" applyFill="1" applyBorder="1" applyAlignment="1">
      <alignment horizontal="left" vertical="center" indent="1"/>
    </xf>
    <xf numFmtId="177" fontId="10" fillId="0" borderId="45" xfId="0" applyNumberFormat="1" applyFont="1" applyFill="1" applyBorder="1" applyAlignment="1">
      <alignment horizontal="left" vertical="center" indent="1"/>
    </xf>
    <xf numFmtId="0" fontId="10" fillId="2" borderId="49" xfId="0" applyFont="1" applyFill="1" applyBorder="1" applyAlignment="1">
      <alignment horizontal="distributed" vertical="center"/>
    </xf>
    <xf numFmtId="0" fontId="10" fillId="2" borderId="4" xfId="0" applyFont="1" applyFill="1" applyBorder="1" applyAlignment="1">
      <alignment horizontal="distributed" vertical="center"/>
    </xf>
    <xf numFmtId="0" fontId="10" fillId="2" borderId="5" xfId="0" applyFont="1" applyFill="1" applyBorder="1" applyAlignment="1">
      <alignment horizontal="distributed" vertical="center"/>
    </xf>
    <xf numFmtId="0" fontId="10" fillId="0" borderId="14" xfId="0" applyFont="1" applyFill="1" applyBorder="1" applyAlignment="1">
      <alignment horizontal="left" vertical="center" wrapText="1" indent="1"/>
    </xf>
    <xf numFmtId="0" fontId="10" fillId="0" borderId="54" xfId="0" applyFont="1" applyFill="1" applyBorder="1" applyAlignment="1">
      <alignment horizontal="left" vertical="center" wrapText="1" indent="1"/>
    </xf>
    <xf numFmtId="0" fontId="10" fillId="0" borderId="55" xfId="0" applyFont="1" applyFill="1" applyBorder="1" applyAlignment="1">
      <alignment horizontal="left" vertical="center" wrapText="1" indent="1"/>
    </xf>
    <xf numFmtId="0" fontId="10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distributed" vertical="center"/>
    </xf>
    <xf numFmtId="0" fontId="10" fillId="2" borderId="54" xfId="0" applyFont="1" applyFill="1" applyBorder="1" applyAlignment="1">
      <alignment horizontal="distributed" vertical="center"/>
    </xf>
    <xf numFmtId="0" fontId="10" fillId="2" borderId="57" xfId="0" applyFont="1" applyFill="1" applyBorder="1" applyAlignment="1">
      <alignment horizontal="distributed" vertical="center"/>
    </xf>
    <xf numFmtId="0" fontId="10" fillId="3" borderId="68" xfId="0" applyFont="1" applyFill="1" applyBorder="1" applyAlignment="1">
      <alignment horizontal="center" vertical="center" shrinkToFit="1"/>
    </xf>
    <xf numFmtId="0" fontId="10" fillId="3" borderId="69" xfId="0" applyFont="1" applyFill="1" applyBorder="1" applyAlignment="1">
      <alignment horizontal="center" vertical="center" shrinkToFit="1"/>
    </xf>
    <xf numFmtId="0" fontId="10" fillId="3" borderId="91" xfId="0" applyFont="1" applyFill="1" applyBorder="1" applyAlignment="1">
      <alignment horizontal="center" vertical="center" shrinkToFit="1"/>
    </xf>
    <xf numFmtId="0" fontId="10" fillId="3" borderId="68" xfId="0" applyFont="1" applyFill="1" applyBorder="1" applyAlignment="1">
      <alignment horizontal="center" vertical="center"/>
    </xf>
    <xf numFmtId="0" fontId="10" fillId="3" borderId="69" xfId="0" applyFont="1" applyFill="1" applyBorder="1" applyAlignment="1">
      <alignment horizontal="center" vertical="center"/>
    </xf>
    <xf numFmtId="0" fontId="10" fillId="3" borderId="70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/>
    </xf>
    <xf numFmtId="0" fontId="10" fillId="2" borderId="39" xfId="0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/>
    </xf>
    <xf numFmtId="185" fontId="10" fillId="0" borderId="31" xfId="1" applyNumberFormat="1" applyFont="1" applyFill="1" applyBorder="1" applyAlignment="1">
      <alignment vertical="center" shrinkToFit="1"/>
    </xf>
    <xf numFmtId="185" fontId="10" fillId="0" borderId="39" xfId="1" applyNumberFormat="1" applyFont="1" applyFill="1" applyBorder="1" applyAlignment="1">
      <alignment vertical="center" shrinkToFit="1"/>
    </xf>
    <xf numFmtId="185" fontId="10" fillId="0" borderId="40" xfId="1" applyNumberFormat="1" applyFont="1" applyFill="1" applyBorder="1" applyAlignment="1">
      <alignment vertical="center" shrinkToFit="1"/>
    </xf>
    <xf numFmtId="0" fontId="10" fillId="3" borderId="38" xfId="0" applyFont="1" applyFill="1" applyBorder="1" applyAlignment="1">
      <alignment horizontal="center" vertical="center" shrinkToFit="1"/>
    </xf>
    <xf numFmtId="0" fontId="10" fillId="3" borderId="39" xfId="0" applyFont="1" applyFill="1" applyBorder="1" applyAlignment="1">
      <alignment horizontal="center" vertical="center" shrinkToFit="1"/>
    </xf>
    <xf numFmtId="0" fontId="10" fillId="3" borderId="27" xfId="0" applyFont="1" applyFill="1" applyBorder="1" applyAlignment="1">
      <alignment horizontal="center" vertical="center" shrinkToFit="1"/>
    </xf>
    <xf numFmtId="0" fontId="10" fillId="2" borderId="4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0" fontId="10" fillId="2" borderId="56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54" xfId="0" applyFont="1" applyFill="1" applyBorder="1" applyAlignment="1">
      <alignment horizontal="center" vertical="center"/>
    </xf>
    <xf numFmtId="0" fontId="10" fillId="2" borderId="57" xfId="0" applyFont="1" applyFill="1" applyBorder="1" applyAlignment="1">
      <alignment horizontal="center" vertical="center"/>
    </xf>
    <xf numFmtId="177" fontId="10" fillId="4" borderId="31" xfId="0" applyNumberFormat="1" applyFont="1" applyFill="1" applyBorder="1" applyAlignment="1" applyProtection="1">
      <alignment horizontal="left" vertical="center" indent="1"/>
      <protection locked="0"/>
    </xf>
    <xf numFmtId="177" fontId="10" fillId="4" borderId="39" xfId="0" applyNumberFormat="1" applyFont="1" applyFill="1" applyBorder="1" applyAlignment="1" applyProtection="1">
      <alignment horizontal="left" vertical="center" indent="1"/>
      <protection locked="0"/>
    </xf>
    <xf numFmtId="177" fontId="10" fillId="4" borderId="40" xfId="0" applyNumberFormat="1" applyFont="1" applyFill="1" applyBorder="1" applyAlignment="1" applyProtection="1">
      <alignment horizontal="left" vertical="center" indent="1"/>
      <protection locked="0"/>
    </xf>
    <xf numFmtId="0" fontId="10" fillId="4" borderId="29" xfId="0" applyFont="1" applyFill="1" applyBorder="1" applyAlignment="1" applyProtection="1">
      <alignment horizontal="center" vertical="center"/>
      <protection locked="0"/>
    </xf>
    <xf numFmtId="0" fontId="10" fillId="4" borderId="61" xfId="0" applyFont="1" applyFill="1" applyBorder="1" applyAlignment="1" applyProtection="1">
      <alignment horizontal="center" vertical="center"/>
      <protection locked="0"/>
    </xf>
    <xf numFmtId="185" fontId="10" fillId="4" borderId="31" xfId="1" applyNumberFormat="1" applyFont="1" applyFill="1" applyBorder="1" applyAlignment="1" applyProtection="1">
      <alignment vertical="center"/>
      <protection locked="0"/>
    </xf>
    <xf numFmtId="185" fontId="10" fillId="4" borderId="39" xfId="1" applyNumberFormat="1" applyFont="1" applyFill="1" applyBorder="1" applyAlignment="1" applyProtection="1">
      <alignment vertical="center"/>
      <protection locked="0"/>
    </xf>
    <xf numFmtId="185" fontId="10" fillId="4" borderId="40" xfId="1" applyNumberFormat="1" applyFont="1" applyFill="1" applyBorder="1" applyAlignment="1" applyProtection="1">
      <alignment vertical="center"/>
      <protection locked="0"/>
    </xf>
    <xf numFmtId="0" fontId="10" fillId="2" borderId="64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4" borderId="31" xfId="0" applyFont="1" applyFill="1" applyBorder="1" applyAlignment="1" applyProtection="1">
      <alignment horizontal="left" vertical="center" indent="1"/>
      <protection locked="0"/>
    </xf>
    <xf numFmtId="0" fontId="10" fillId="4" borderId="39" xfId="0" applyFont="1" applyFill="1" applyBorder="1" applyAlignment="1" applyProtection="1">
      <alignment horizontal="left" vertical="center" indent="1"/>
      <protection locked="0"/>
    </xf>
    <xf numFmtId="0" fontId="10" fillId="4" borderId="40" xfId="0" applyFont="1" applyFill="1" applyBorder="1" applyAlignment="1" applyProtection="1">
      <alignment horizontal="left" vertical="center" indent="1"/>
      <protection locked="0"/>
    </xf>
    <xf numFmtId="0" fontId="16" fillId="3" borderId="41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56" xfId="0" applyFont="1" applyFill="1" applyBorder="1" applyAlignment="1">
      <alignment horizontal="center" vertical="center"/>
    </xf>
    <xf numFmtId="0" fontId="16" fillId="3" borderId="36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3" borderId="37" xfId="0" applyFont="1" applyFill="1" applyBorder="1" applyAlignment="1">
      <alignment horizontal="center" vertical="center"/>
    </xf>
    <xf numFmtId="0" fontId="16" fillId="3" borderId="54" xfId="0" applyFont="1" applyFill="1" applyBorder="1" applyAlignment="1">
      <alignment horizontal="center" vertical="center"/>
    </xf>
    <xf numFmtId="0" fontId="16" fillId="3" borderId="57" xfId="0" applyFont="1" applyFill="1" applyBorder="1" applyAlignment="1">
      <alignment horizontal="center" vertical="center"/>
    </xf>
    <xf numFmtId="0" fontId="17" fillId="3" borderId="38" xfId="0" applyFont="1" applyFill="1" applyBorder="1" applyAlignment="1">
      <alignment horizontal="center" vertical="center" shrinkToFit="1"/>
    </xf>
    <xf numFmtId="0" fontId="17" fillId="3" borderId="39" xfId="0" applyFont="1" applyFill="1" applyBorder="1" applyAlignment="1">
      <alignment horizontal="center" vertical="center" shrinkToFit="1"/>
    </xf>
    <xf numFmtId="0" fontId="17" fillId="3" borderId="27" xfId="0" applyFont="1" applyFill="1" applyBorder="1" applyAlignment="1">
      <alignment horizontal="center" vertical="center" shrinkToFit="1"/>
    </xf>
    <xf numFmtId="0" fontId="16" fillId="3" borderId="29" xfId="0" applyFont="1" applyFill="1" applyBorder="1" applyAlignment="1">
      <alignment horizontal="center" vertical="center"/>
    </xf>
    <xf numFmtId="0" fontId="10" fillId="3" borderId="27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7" fillId="3" borderId="38" xfId="0" applyFont="1" applyFill="1" applyBorder="1" applyAlignment="1">
      <alignment horizontal="center" vertical="center"/>
    </xf>
    <xf numFmtId="0" fontId="17" fillId="3" borderId="39" xfId="0" applyFont="1" applyFill="1" applyBorder="1" applyAlignment="1">
      <alignment horizontal="center" vertical="center"/>
    </xf>
    <xf numFmtId="0" fontId="17" fillId="3" borderId="40" xfId="0" applyFont="1" applyFill="1" applyBorder="1" applyAlignment="1">
      <alignment horizontal="center" vertical="center"/>
    </xf>
    <xf numFmtId="0" fontId="10" fillId="3" borderId="38" xfId="0" applyFont="1" applyFill="1" applyBorder="1" applyAlignment="1">
      <alignment horizontal="center" vertical="center"/>
    </xf>
    <xf numFmtId="0" fontId="16" fillId="2" borderId="41" xfId="0" applyFont="1" applyFill="1" applyBorder="1" applyAlignment="1">
      <alignment horizontal="center" vertical="center" textRotation="255"/>
    </xf>
    <xf numFmtId="0" fontId="16" fillId="2" borderId="42" xfId="0" applyFont="1" applyFill="1" applyBorder="1" applyAlignment="1">
      <alignment horizontal="center" vertical="center" textRotation="255"/>
    </xf>
    <xf numFmtId="0" fontId="16" fillId="2" borderId="36" xfId="0" applyFont="1" applyFill="1" applyBorder="1" applyAlignment="1">
      <alignment horizontal="center" vertical="center" textRotation="255"/>
    </xf>
    <xf numFmtId="0" fontId="16" fillId="2" borderId="43" xfId="0" applyFont="1" applyFill="1" applyBorder="1" applyAlignment="1">
      <alignment horizontal="center" vertical="center" textRotation="255"/>
    </xf>
    <xf numFmtId="0" fontId="16" fillId="2" borderId="37" xfId="0" applyFont="1" applyFill="1" applyBorder="1" applyAlignment="1">
      <alignment horizontal="center" vertical="center" textRotation="255"/>
    </xf>
    <xf numFmtId="0" fontId="16" fillId="2" borderId="55" xfId="0" applyFont="1" applyFill="1" applyBorder="1" applyAlignment="1">
      <alignment horizontal="center" vertical="center" textRotation="255"/>
    </xf>
    <xf numFmtId="0" fontId="14" fillId="2" borderId="38" xfId="0" applyFont="1" applyFill="1" applyBorder="1" applyAlignment="1">
      <alignment horizontal="center" vertical="center"/>
    </xf>
    <xf numFmtId="0" fontId="14" fillId="2" borderId="39" xfId="0" applyFont="1" applyFill="1" applyBorder="1" applyAlignment="1">
      <alignment horizontal="center" vertical="center"/>
    </xf>
    <xf numFmtId="0" fontId="14" fillId="2" borderId="40" xfId="0" applyFont="1" applyFill="1" applyBorder="1" applyAlignment="1">
      <alignment horizontal="center" vertical="center"/>
    </xf>
    <xf numFmtId="0" fontId="10" fillId="0" borderId="73" xfId="0" applyFont="1" applyFill="1" applyBorder="1" applyAlignment="1">
      <alignment horizontal="center" vertical="center" shrinkToFit="1"/>
    </xf>
    <xf numFmtId="0" fontId="10" fillId="0" borderId="74" xfId="0" applyFont="1" applyFill="1" applyBorder="1" applyAlignment="1">
      <alignment horizontal="center" vertical="center" shrinkToFit="1"/>
    </xf>
    <xf numFmtId="0" fontId="10" fillId="0" borderId="75" xfId="0" applyFont="1" applyFill="1" applyBorder="1" applyAlignment="1">
      <alignment horizontal="center" vertical="center" shrinkToFit="1"/>
    </xf>
    <xf numFmtId="183" fontId="10" fillId="0" borderId="73" xfId="0" applyNumberFormat="1" applyFont="1" applyFill="1" applyBorder="1" applyAlignment="1">
      <alignment horizontal="center" vertical="center"/>
    </xf>
    <xf numFmtId="183" fontId="10" fillId="0" borderId="74" xfId="0" applyNumberFormat="1" applyFont="1" applyFill="1" applyBorder="1" applyAlignment="1">
      <alignment horizontal="center" vertical="center"/>
    </xf>
    <xf numFmtId="183" fontId="10" fillId="0" borderId="75" xfId="0" applyNumberFormat="1" applyFont="1" applyFill="1" applyBorder="1" applyAlignment="1">
      <alignment horizontal="center" vertical="center"/>
    </xf>
    <xf numFmtId="38" fontId="10" fillId="0" borderId="73" xfId="1" applyFont="1" applyFill="1" applyBorder="1" applyAlignment="1">
      <alignment vertical="center"/>
    </xf>
    <xf numFmtId="38" fontId="10" fillId="0" borderId="74" xfId="1" applyFont="1" applyFill="1" applyBorder="1" applyAlignment="1">
      <alignment vertical="center"/>
    </xf>
    <xf numFmtId="38" fontId="10" fillId="0" borderId="75" xfId="1" applyFont="1" applyFill="1" applyBorder="1" applyAlignment="1">
      <alignment vertical="center"/>
    </xf>
    <xf numFmtId="0" fontId="10" fillId="4" borderId="73" xfId="0" applyFont="1" applyFill="1" applyBorder="1" applyAlignment="1" applyProtection="1">
      <alignment vertical="center" shrinkToFit="1"/>
      <protection locked="0"/>
    </xf>
    <xf numFmtId="0" fontId="10" fillId="4" borderId="74" xfId="0" applyFont="1" applyFill="1" applyBorder="1" applyAlignment="1" applyProtection="1">
      <alignment vertical="center" shrinkToFit="1"/>
      <protection locked="0"/>
    </xf>
    <xf numFmtId="0" fontId="10" fillId="4" borderId="75" xfId="0" applyFont="1" applyFill="1" applyBorder="1" applyAlignment="1" applyProtection="1">
      <alignment vertical="center" shrinkToFit="1"/>
      <protection locked="0"/>
    </xf>
    <xf numFmtId="0" fontId="10" fillId="0" borderId="46" xfId="0" applyFont="1" applyFill="1" applyBorder="1" applyAlignment="1">
      <alignment horizontal="center" vertical="center" shrinkToFit="1"/>
    </xf>
    <xf numFmtId="0" fontId="10" fillId="0" borderId="47" xfId="0" applyFont="1" applyFill="1" applyBorder="1" applyAlignment="1">
      <alignment horizontal="center" vertical="center" shrinkToFit="1"/>
    </xf>
    <xf numFmtId="0" fontId="10" fillId="0" borderId="48" xfId="0" applyFont="1" applyFill="1" applyBorder="1" applyAlignment="1">
      <alignment horizontal="center" vertical="center" shrinkToFit="1"/>
    </xf>
    <xf numFmtId="183" fontId="10" fillId="0" borderId="46" xfId="0" applyNumberFormat="1" applyFont="1" applyFill="1" applyBorder="1" applyAlignment="1">
      <alignment horizontal="center" vertical="center"/>
    </xf>
    <xf numFmtId="183" fontId="10" fillId="0" borderId="47" xfId="0" applyNumberFormat="1" applyFont="1" applyFill="1" applyBorder="1" applyAlignment="1">
      <alignment horizontal="center" vertical="center"/>
    </xf>
    <xf numFmtId="183" fontId="10" fillId="0" borderId="48" xfId="0" applyNumberFormat="1" applyFont="1" applyFill="1" applyBorder="1" applyAlignment="1">
      <alignment horizontal="center" vertical="center"/>
    </xf>
    <xf numFmtId="38" fontId="10" fillId="0" borderId="46" xfId="1" applyFont="1" applyFill="1" applyBorder="1" applyAlignment="1">
      <alignment vertical="center"/>
    </xf>
    <xf numFmtId="38" fontId="10" fillId="0" borderId="47" xfId="1" applyFont="1" applyFill="1" applyBorder="1" applyAlignment="1">
      <alignment vertical="center"/>
    </xf>
    <xf numFmtId="38" fontId="10" fillId="0" borderId="48" xfId="1" applyFont="1" applyFill="1" applyBorder="1" applyAlignment="1">
      <alignment vertical="center"/>
    </xf>
    <xf numFmtId="0" fontId="10" fillId="4" borderId="46" xfId="0" applyFont="1" applyFill="1" applyBorder="1" applyAlignment="1" applyProtection="1">
      <alignment vertical="center" shrinkToFit="1"/>
      <protection locked="0"/>
    </xf>
    <xf numFmtId="0" fontId="10" fillId="4" borderId="47" xfId="0" applyFont="1" applyFill="1" applyBorder="1" applyAlignment="1" applyProtection="1">
      <alignment vertical="center" shrinkToFit="1"/>
      <protection locked="0"/>
    </xf>
    <xf numFmtId="0" fontId="10" fillId="4" borderId="48" xfId="0" applyFont="1" applyFill="1" applyBorder="1" applyAlignment="1" applyProtection="1">
      <alignment vertical="center" shrinkToFit="1"/>
      <protection locked="0"/>
    </xf>
    <xf numFmtId="38" fontId="10" fillId="6" borderId="46" xfId="1" applyFont="1" applyFill="1" applyBorder="1" applyAlignment="1" applyProtection="1">
      <alignment vertical="center"/>
      <protection locked="0"/>
    </xf>
    <xf numFmtId="38" fontId="10" fillId="6" borderId="47" xfId="1" applyFont="1" applyFill="1" applyBorder="1" applyAlignment="1" applyProtection="1">
      <alignment vertical="center"/>
      <protection locked="0"/>
    </xf>
    <xf numFmtId="38" fontId="10" fillId="6" borderId="48" xfId="1" applyFont="1" applyFill="1" applyBorder="1" applyAlignment="1" applyProtection="1">
      <alignment vertical="center"/>
      <protection locked="0"/>
    </xf>
    <xf numFmtId="0" fontId="10" fillId="7" borderId="46" xfId="0" applyFont="1" applyFill="1" applyBorder="1" applyAlignment="1">
      <alignment vertical="center" shrinkToFit="1"/>
    </xf>
    <xf numFmtId="0" fontId="10" fillId="7" borderId="47" xfId="0" applyFont="1" applyFill="1" applyBorder="1" applyAlignment="1">
      <alignment vertical="center" shrinkToFit="1"/>
    </xf>
    <xf numFmtId="0" fontId="10" fillId="7" borderId="48" xfId="0" applyFont="1" applyFill="1" applyBorder="1" applyAlignment="1">
      <alignment vertical="center" shrinkToFit="1"/>
    </xf>
    <xf numFmtId="183" fontId="10" fillId="7" borderId="46" xfId="0" applyNumberFormat="1" applyFont="1" applyFill="1" applyBorder="1" applyAlignment="1">
      <alignment horizontal="center" vertical="center"/>
    </xf>
    <xf numFmtId="183" fontId="10" fillId="7" borderId="47" xfId="0" applyNumberFormat="1" applyFont="1" applyFill="1" applyBorder="1" applyAlignment="1">
      <alignment horizontal="center" vertical="center"/>
    </xf>
    <xf numFmtId="183" fontId="10" fillId="7" borderId="48" xfId="0" applyNumberFormat="1" applyFont="1" applyFill="1" applyBorder="1" applyAlignment="1">
      <alignment horizontal="center" vertical="center"/>
    </xf>
    <xf numFmtId="38" fontId="10" fillId="7" borderId="46" xfId="1" applyFont="1" applyFill="1" applyBorder="1" applyAlignment="1">
      <alignment vertical="center"/>
    </xf>
    <xf numFmtId="38" fontId="10" fillId="7" borderId="47" xfId="1" applyFont="1" applyFill="1" applyBorder="1" applyAlignment="1">
      <alignment vertical="center"/>
    </xf>
    <xf numFmtId="38" fontId="10" fillId="7" borderId="48" xfId="1" applyFont="1" applyFill="1" applyBorder="1" applyAlignment="1">
      <alignment vertical="center"/>
    </xf>
    <xf numFmtId="0" fontId="14" fillId="7" borderId="46" xfId="0" applyFont="1" applyFill="1" applyBorder="1" applyAlignment="1">
      <alignment vertical="center" shrinkToFit="1"/>
    </xf>
    <xf numFmtId="0" fontId="14" fillId="7" borderId="47" xfId="0" applyFont="1" applyFill="1" applyBorder="1" applyAlignment="1">
      <alignment vertical="center" shrinkToFit="1"/>
    </xf>
    <xf numFmtId="0" fontId="14" fillId="7" borderId="48" xfId="0" applyFont="1" applyFill="1" applyBorder="1" applyAlignment="1">
      <alignment vertical="center" shrinkToFit="1"/>
    </xf>
    <xf numFmtId="0" fontId="10" fillId="7" borderId="46" xfId="0" applyNumberFormat="1" applyFont="1" applyFill="1" applyBorder="1" applyAlignment="1">
      <alignment horizontal="center" vertical="center"/>
    </xf>
    <xf numFmtId="0" fontId="10" fillId="7" borderId="47" xfId="0" applyNumberFormat="1" applyFont="1" applyFill="1" applyBorder="1" applyAlignment="1">
      <alignment horizontal="center" vertical="center"/>
    </xf>
    <xf numFmtId="0" fontId="10" fillId="7" borderId="48" xfId="0" applyNumberFormat="1" applyFont="1" applyFill="1" applyBorder="1" applyAlignment="1">
      <alignment horizontal="center" vertical="center"/>
    </xf>
    <xf numFmtId="0" fontId="14" fillId="7" borderId="76" xfId="0" applyFont="1" applyFill="1" applyBorder="1" applyAlignment="1">
      <alignment vertical="center" shrinkToFit="1"/>
    </xf>
    <xf numFmtId="0" fontId="14" fillId="7" borderId="69" xfId="0" applyFont="1" applyFill="1" applyBorder="1" applyAlignment="1">
      <alignment vertical="center" shrinkToFit="1"/>
    </xf>
    <xf numFmtId="0" fontId="14" fillId="7" borderId="70" xfId="0" applyFont="1" applyFill="1" applyBorder="1" applyAlignment="1">
      <alignment vertical="center" shrinkToFit="1"/>
    </xf>
    <xf numFmtId="0" fontId="10" fillId="7" borderId="76" xfId="0" applyNumberFormat="1" applyFont="1" applyFill="1" applyBorder="1" applyAlignment="1">
      <alignment horizontal="center" vertical="center"/>
    </xf>
    <xf numFmtId="0" fontId="10" fillId="7" borderId="69" xfId="0" applyNumberFormat="1" applyFont="1" applyFill="1" applyBorder="1" applyAlignment="1">
      <alignment horizontal="center" vertical="center"/>
    </xf>
    <xf numFmtId="0" fontId="10" fillId="7" borderId="70" xfId="0" applyNumberFormat="1" applyFont="1" applyFill="1" applyBorder="1" applyAlignment="1">
      <alignment horizontal="center" vertical="center"/>
    </xf>
    <xf numFmtId="38" fontId="10" fillId="7" borderId="76" xfId="1" applyFont="1" applyFill="1" applyBorder="1" applyAlignment="1">
      <alignment vertical="center"/>
    </xf>
    <xf numFmtId="38" fontId="10" fillId="7" borderId="69" xfId="1" applyFont="1" applyFill="1" applyBorder="1" applyAlignment="1">
      <alignment vertical="center"/>
    </xf>
    <xf numFmtId="38" fontId="10" fillId="7" borderId="70" xfId="1" applyFont="1" applyFill="1" applyBorder="1" applyAlignment="1">
      <alignment vertical="center"/>
    </xf>
    <xf numFmtId="0" fontId="10" fillId="7" borderId="76" xfId="0" applyFont="1" applyFill="1" applyBorder="1" applyAlignment="1">
      <alignment vertical="center" shrinkToFit="1"/>
    </xf>
    <xf numFmtId="0" fontId="10" fillId="7" borderId="69" xfId="0" applyFont="1" applyFill="1" applyBorder="1" applyAlignment="1">
      <alignment vertical="center" shrinkToFit="1"/>
    </xf>
    <xf numFmtId="0" fontId="10" fillId="7" borderId="70" xfId="0" applyFont="1" applyFill="1" applyBorder="1" applyAlignment="1">
      <alignment vertical="center" shrinkToFit="1"/>
    </xf>
    <xf numFmtId="0" fontId="14" fillId="2" borderId="19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2" borderId="34" xfId="0" applyFont="1" applyFill="1" applyBorder="1" applyAlignment="1">
      <alignment horizontal="center" vertical="center"/>
    </xf>
    <xf numFmtId="186" fontId="10" fillId="2" borderId="73" xfId="2" applyNumberFormat="1" applyFont="1" applyFill="1" applyBorder="1" applyAlignment="1">
      <alignment horizontal="center" vertical="center"/>
    </xf>
    <xf numFmtId="186" fontId="10" fillId="2" borderId="74" xfId="2" applyNumberFormat="1" applyFont="1" applyFill="1" applyBorder="1" applyAlignment="1">
      <alignment horizontal="center" vertical="center"/>
    </xf>
    <xf numFmtId="186" fontId="10" fillId="2" borderId="19" xfId="2" applyNumberFormat="1" applyFont="1" applyFill="1" applyBorder="1" applyAlignment="1">
      <alignment horizontal="center" vertical="center"/>
    </xf>
    <xf numFmtId="0" fontId="10" fillId="2" borderId="34" xfId="2" applyFont="1" applyFill="1" applyBorder="1" applyAlignment="1">
      <alignment horizontal="center" vertical="center" shrinkToFit="1"/>
    </xf>
    <xf numFmtId="0" fontId="10" fillId="2" borderId="74" xfId="2" applyFont="1" applyFill="1" applyBorder="1" applyAlignment="1">
      <alignment horizontal="center" vertical="center" shrinkToFit="1"/>
    </xf>
    <xf numFmtId="0" fontId="10" fillId="2" borderId="75" xfId="2" applyFont="1" applyFill="1" applyBorder="1" applyAlignment="1">
      <alignment horizontal="center" vertical="center" shrinkToFit="1"/>
    </xf>
    <xf numFmtId="0" fontId="10" fillId="3" borderId="73" xfId="2" applyFont="1" applyFill="1" applyBorder="1" applyAlignment="1">
      <alignment horizontal="center" vertical="center"/>
    </xf>
    <xf numFmtId="0" fontId="10" fillId="3" borderId="74" xfId="2" applyFont="1" applyFill="1" applyBorder="1" applyAlignment="1">
      <alignment horizontal="center" vertical="center"/>
    </xf>
    <xf numFmtId="0" fontId="10" fillId="3" borderId="19" xfId="2" applyFont="1" applyFill="1" applyBorder="1" applyAlignment="1">
      <alignment horizontal="center" vertical="center"/>
    </xf>
    <xf numFmtId="0" fontId="10" fillId="3" borderId="34" xfId="2" applyFont="1" applyFill="1" applyBorder="1" applyAlignment="1">
      <alignment horizontal="center" vertical="center"/>
    </xf>
    <xf numFmtId="0" fontId="10" fillId="3" borderId="75" xfId="2" applyFont="1" applyFill="1" applyBorder="1" applyAlignment="1">
      <alignment horizontal="center" vertical="center"/>
    </xf>
    <xf numFmtId="0" fontId="14" fillId="2" borderId="73" xfId="0" applyFont="1" applyFill="1" applyBorder="1" applyAlignment="1">
      <alignment horizontal="center" vertical="center"/>
    </xf>
    <xf numFmtId="0" fontId="14" fillId="2" borderId="74" xfId="0" applyFont="1" applyFill="1" applyBorder="1" applyAlignment="1">
      <alignment horizontal="center" vertical="center"/>
    </xf>
    <xf numFmtId="0" fontId="14" fillId="2" borderId="75" xfId="0" applyFont="1" applyFill="1" applyBorder="1" applyAlignment="1">
      <alignment horizontal="center" vertical="center"/>
    </xf>
    <xf numFmtId="38" fontId="10" fillId="2" borderId="73" xfId="1" applyFont="1" applyFill="1" applyBorder="1" applyAlignment="1">
      <alignment vertical="center"/>
    </xf>
    <xf numFmtId="38" fontId="10" fillId="2" borderId="74" xfId="1" applyFont="1" applyFill="1" applyBorder="1" applyAlignment="1">
      <alignment vertical="center"/>
    </xf>
    <xf numFmtId="38" fontId="10" fillId="2" borderId="75" xfId="1" applyFont="1" applyFill="1" applyBorder="1" applyAlignment="1">
      <alignment vertical="center"/>
    </xf>
    <xf numFmtId="0" fontId="10" fillId="3" borderId="73" xfId="2" applyFont="1" applyFill="1" applyBorder="1" applyAlignment="1">
      <alignment vertical="center"/>
    </xf>
    <xf numFmtId="0" fontId="10" fillId="3" borderId="74" xfId="2" applyFont="1" applyFill="1" applyBorder="1" applyAlignment="1">
      <alignment vertical="center"/>
    </xf>
    <xf numFmtId="0" fontId="10" fillId="3" borderId="75" xfId="2" applyFont="1" applyFill="1" applyBorder="1" applyAlignment="1">
      <alignment vertical="center"/>
    </xf>
    <xf numFmtId="0" fontId="17" fillId="2" borderId="76" xfId="0" applyFont="1" applyFill="1" applyBorder="1" applyAlignment="1">
      <alignment horizontal="center" vertical="center" shrinkToFit="1"/>
    </xf>
    <xf numFmtId="0" fontId="17" fillId="2" borderId="69" xfId="0" applyFont="1" applyFill="1" applyBorder="1" applyAlignment="1">
      <alignment horizontal="center" vertical="center" shrinkToFit="1"/>
    </xf>
    <xf numFmtId="0" fontId="17" fillId="2" borderId="70" xfId="0" applyFont="1" applyFill="1" applyBorder="1" applyAlignment="1">
      <alignment horizontal="center" vertical="center" shrinkToFit="1"/>
    </xf>
    <xf numFmtId="0" fontId="10" fillId="3" borderId="41" xfId="2" applyFont="1" applyFill="1" applyBorder="1" applyAlignment="1">
      <alignment horizontal="center" vertical="center"/>
    </xf>
    <xf numFmtId="0" fontId="10" fillId="3" borderId="2" xfId="2" applyFont="1" applyFill="1" applyBorder="1" applyAlignment="1">
      <alignment horizontal="center" vertical="center"/>
    </xf>
    <xf numFmtId="0" fontId="10" fillId="3" borderId="42" xfId="2" applyFont="1" applyFill="1" applyBorder="1" applyAlignment="1">
      <alignment horizontal="center" vertical="center"/>
    </xf>
    <xf numFmtId="0" fontId="10" fillId="3" borderId="44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10" fillId="3" borderId="45" xfId="2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32" xfId="0" applyFont="1" applyFill="1" applyBorder="1" applyAlignment="1">
      <alignment horizontal="center" vertical="center"/>
    </xf>
    <xf numFmtId="0" fontId="10" fillId="0" borderId="46" xfId="2" applyFont="1" applyFill="1" applyBorder="1" applyAlignment="1">
      <alignment vertical="center"/>
    </xf>
    <xf numFmtId="0" fontId="10" fillId="0" borderId="47" xfId="2" applyFont="1" applyFill="1" applyBorder="1" applyAlignment="1">
      <alignment vertical="center"/>
    </xf>
    <xf numFmtId="0" fontId="10" fillId="0" borderId="11" xfId="2" applyFont="1" applyFill="1" applyBorder="1" applyAlignment="1">
      <alignment vertical="center"/>
    </xf>
    <xf numFmtId="0" fontId="10" fillId="2" borderId="32" xfId="2" applyFont="1" applyFill="1" applyBorder="1" applyAlignment="1">
      <alignment horizontal="left" vertical="center"/>
    </xf>
    <xf numFmtId="0" fontId="10" fillId="2" borderId="47" xfId="2" applyFont="1" applyFill="1" applyBorder="1" applyAlignment="1">
      <alignment horizontal="left" vertical="center"/>
    </xf>
    <xf numFmtId="0" fontId="10" fillId="2" borderId="48" xfId="2" applyFont="1" applyFill="1" applyBorder="1" applyAlignment="1">
      <alignment horizontal="left" vertical="center"/>
    </xf>
    <xf numFmtId="0" fontId="10" fillId="3" borderId="46" xfId="2" applyFont="1" applyFill="1" applyBorder="1" applyAlignment="1">
      <alignment vertical="center"/>
    </xf>
    <xf numFmtId="0" fontId="10" fillId="3" borderId="47" xfId="2" applyFont="1" applyFill="1" applyBorder="1" applyAlignment="1">
      <alignment vertical="center"/>
    </xf>
    <xf numFmtId="0" fontId="10" fillId="3" borderId="11" xfId="2" applyFont="1" applyFill="1" applyBorder="1" applyAlignment="1">
      <alignment vertical="center"/>
    </xf>
    <xf numFmtId="0" fontId="10" fillId="3" borderId="32" xfId="2" applyFont="1" applyFill="1" applyBorder="1" applyAlignment="1">
      <alignment horizontal="left" vertical="center"/>
    </xf>
    <xf numFmtId="0" fontId="10" fillId="3" borderId="47" xfId="2" applyFont="1" applyFill="1" applyBorder="1" applyAlignment="1">
      <alignment horizontal="left" vertical="center"/>
    </xf>
    <xf numFmtId="0" fontId="10" fillId="3" borderId="48" xfId="2" applyFont="1" applyFill="1" applyBorder="1" applyAlignment="1">
      <alignment horizontal="left" vertical="center"/>
    </xf>
    <xf numFmtId="38" fontId="10" fillId="2" borderId="46" xfId="1" applyFont="1" applyFill="1" applyBorder="1" applyAlignment="1">
      <alignment vertical="center"/>
    </xf>
    <xf numFmtId="38" fontId="10" fillId="2" borderId="47" xfId="1" applyFont="1" applyFill="1" applyBorder="1" applyAlignment="1">
      <alignment vertical="center"/>
    </xf>
    <xf numFmtId="38" fontId="10" fillId="2" borderId="48" xfId="1" applyFont="1" applyFill="1" applyBorder="1" applyAlignment="1">
      <alignment vertical="center"/>
    </xf>
    <xf numFmtId="0" fontId="10" fillId="3" borderId="46" xfId="2" applyFont="1" applyFill="1" applyBorder="1" applyAlignment="1">
      <alignment horizontal="center" vertical="center"/>
    </xf>
    <xf numFmtId="0" fontId="10" fillId="3" borderId="47" xfId="2" applyFont="1" applyFill="1" applyBorder="1" applyAlignment="1">
      <alignment horizontal="center" vertical="center"/>
    </xf>
    <xf numFmtId="0" fontId="10" fillId="3" borderId="48" xfId="2" applyFont="1" applyFill="1" applyBorder="1" applyAlignment="1">
      <alignment horizontal="center" vertical="center"/>
    </xf>
    <xf numFmtId="0" fontId="10" fillId="3" borderId="48" xfId="2" applyFont="1" applyFill="1" applyBorder="1" applyAlignment="1">
      <alignment vertical="center"/>
    </xf>
    <xf numFmtId="40" fontId="10" fillId="2" borderId="46" xfId="1" applyNumberFormat="1" applyFont="1" applyFill="1" applyBorder="1" applyAlignment="1">
      <alignment vertical="center"/>
    </xf>
    <xf numFmtId="40" fontId="10" fillId="2" borderId="47" xfId="1" applyNumberFormat="1" applyFont="1" applyFill="1" applyBorder="1" applyAlignment="1">
      <alignment vertical="center"/>
    </xf>
    <xf numFmtId="0" fontId="17" fillId="2" borderId="32" xfId="2" applyFont="1" applyFill="1" applyBorder="1" applyAlignment="1">
      <alignment horizontal="center" vertical="center"/>
    </xf>
    <xf numFmtId="0" fontId="17" fillId="2" borderId="47" xfId="2" applyFont="1" applyFill="1" applyBorder="1" applyAlignment="1">
      <alignment horizontal="center" vertical="center"/>
    </xf>
    <xf numFmtId="0" fontId="17" fillId="2" borderId="48" xfId="2" applyFont="1" applyFill="1" applyBorder="1" applyAlignment="1">
      <alignment horizontal="center" vertical="center"/>
    </xf>
    <xf numFmtId="0" fontId="17" fillId="3" borderId="32" xfId="2" applyFont="1" applyFill="1" applyBorder="1" applyAlignment="1">
      <alignment horizontal="center" vertical="center"/>
    </xf>
    <xf numFmtId="0" fontId="17" fillId="3" borderId="47" xfId="2" applyFont="1" applyFill="1" applyBorder="1" applyAlignment="1">
      <alignment horizontal="center" vertical="center"/>
    </xf>
    <xf numFmtId="0" fontId="17" fillId="3" borderId="48" xfId="2" applyFont="1" applyFill="1" applyBorder="1" applyAlignment="1">
      <alignment horizontal="center" vertical="center"/>
    </xf>
    <xf numFmtId="0" fontId="10" fillId="3" borderId="87" xfId="2" applyFont="1" applyFill="1" applyBorder="1" applyAlignment="1">
      <alignment horizontal="center" vertical="center"/>
    </xf>
    <xf numFmtId="0" fontId="10" fillId="3" borderId="88" xfId="2" applyFont="1" applyFill="1" applyBorder="1" applyAlignment="1">
      <alignment horizontal="center" vertical="center"/>
    </xf>
    <xf numFmtId="0" fontId="10" fillId="3" borderId="89" xfId="2" applyFont="1" applyFill="1" applyBorder="1" applyAlignment="1">
      <alignment horizontal="center" vertical="center"/>
    </xf>
    <xf numFmtId="0" fontId="14" fillId="2" borderId="90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38" fontId="10" fillId="2" borderId="76" xfId="1" applyFont="1" applyFill="1" applyBorder="1" applyAlignment="1">
      <alignment vertical="center"/>
    </xf>
    <xf numFmtId="38" fontId="10" fillId="2" borderId="69" xfId="1" applyFont="1" applyFill="1" applyBorder="1" applyAlignment="1">
      <alignment vertical="center"/>
    </xf>
    <xf numFmtId="38" fontId="10" fillId="2" borderId="70" xfId="1" applyFont="1" applyFill="1" applyBorder="1" applyAlignment="1">
      <alignment vertical="center"/>
    </xf>
    <xf numFmtId="0" fontId="15" fillId="3" borderId="76" xfId="2" applyFont="1" applyFill="1" applyBorder="1" applyAlignment="1">
      <alignment vertical="center"/>
    </xf>
    <xf numFmtId="0" fontId="15" fillId="3" borderId="69" xfId="2" applyFont="1" applyFill="1" applyBorder="1" applyAlignment="1">
      <alignment vertical="center"/>
    </xf>
    <xf numFmtId="0" fontId="15" fillId="3" borderId="70" xfId="2" applyFont="1" applyFill="1" applyBorder="1" applyAlignment="1">
      <alignment vertical="center"/>
    </xf>
    <xf numFmtId="0" fontId="10" fillId="3" borderId="84" xfId="2" applyFont="1" applyFill="1" applyBorder="1" applyAlignment="1">
      <alignment horizontal="center" vertical="center"/>
    </xf>
    <xf numFmtId="0" fontId="10" fillId="3" borderId="85" xfId="2" applyFont="1" applyFill="1" applyBorder="1" applyAlignment="1">
      <alignment horizontal="center" vertical="center"/>
    </xf>
    <xf numFmtId="0" fontId="10" fillId="3" borderId="86" xfId="2" applyFont="1" applyFill="1" applyBorder="1" applyAlignment="1">
      <alignment horizontal="center" vertical="center"/>
    </xf>
    <xf numFmtId="0" fontId="16" fillId="2" borderId="46" xfId="0" applyFont="1" applyFill="1" applyBorder="1" applyAlignment="1">
      <alignment horizontal="center" vertical="center" shrinkToFit="1"/>
    </xf>
    <xf numFmtId="0" fontId="16" fillId="2" borderId="47" xfId="0" applyFont="1" applyFill="1" applyBorder="1" applyAlignment="1">
      <alignment horizontal="center" vertical="center" shrinkToFit="1"/>
    </xf>
    <xf numFmtId="0" fontId="16" fillId="2" borderId="48" xfId="0" applyFont="1" applyFill="1" applyBorder="1" applyAlignment="1">
      <alignment horizontal="center" vertical="center" shrinkToFit="1"/>
    </xf>
    <xf numFmtId="0" fontId="15" fillId="3" borderId="46" xfId="2" applyFont="1" applyFill="1" applyBorder="1" applyAlignment="1">
      <alignment vertical="center"/>
    </xf>
    <xf numFmtId="0" fontId="15" fillId="3" borderId="47" xfId="2" applyFont="1" applyFill="1" applyBorder="1" applyAlignment="1">
      <alignment vertical="center"/>
    </xf>
    <xf numFmtId="0" fontId="15" fillId="3" borderId="48" xfId="2" applyFont="1" applyFill="1" applyBorder="1" applyAlignment="1">
      <alignment vertical="center"/>
    </xf>
    <xf numFmtId="0" fontId="10" fillId="3" borderId="76" xfId="2" applyFont="1" applyFill="1" applyBorder="1" applyAlignment="1">
      <alignment vertical="center"/>
    </xf>
    <xf numFmtId="0" fontId="10" fillId="3" borderId="69" xfId="2" applyFont="1" applyFill="1" applyBorder="1" applyAlignment="1">
      <alignment vertical="center"/>
    </xf>
    <xf numFmtId="0" fontId="10" fillId="3" borderId="70" xfId="2" applyFont="1" applyFill="1" applyBorder="1" applyAlignment="1">
      <alignment vertical="center"/>
    </xf>
    <xf numFmtId="0" fontId="16" fillId="3" borderId="41" xfId="0" applyFont="1" applyFill="1" applyBorder="1" applyAlignment="1">
      <alignment horizontal="center" vertical="center"/>
    </xf>
    <xf numFmtId="0" fontId="16" fillId="3" borderId="34" xfId="0" applyFont="1" applyFill="1" applyBorder="1" applyAlignment="1">
      <alignment horizontal="center" vertical="center" shrinkToFit="1"/>
    </xf>
    <xf numFmtId="0" fontId="16" fillId="3" borderId="74" xfId="0" applyFont="1" applyFill="1" applyBorder="1" applyAlignment="1">
      <alignment horizontal="center" vertical="center" shrinkToFit="1"/>
    </xf>
    <xf numFmtId="0" fontId="16" fillId="3" borderId="75" xfId="0" applyFont="1" applyFill="1" applyBorder="1" applyAlignment="1">
      <alignment horizontal="center" vertical="center" shrinkToFit="1"/>
    </xf>
    <xf numFmtId="38" fontId="15" fillId="3" borderId="73" xfId="1" applyFont="1" applyFill="1" applyBorder="1" applyAlignment="1">
      <alignment vertical="center"/>
    </xf>
    <xf numFmtId="38" fontId="15" fillId="3" borderId="74" xfId="1" applyFont="1" applyFill="1" applyBorder="1" applyAlignment="1">
      <alignment vertical="center"/>
    </xf>
    <xf numFmtId="38" fontId="15" fillId="3" borderId="75" xfId="1" applyFont="1" applyFill="1" applyBorder="1" applyAlignment="1">
      <alignment vertical="center"/>
    </xf>
    <xf numFmtId="0" fontId="16" fillId="3" borderId="68" xfId="0" applyFont="1" applyFill="1" applyBorder="1" applyAlignment="1">
      <alignment horizontal="center" vertical="center" shrinkToFit="1"/>
    </xf>
    <xf numFmtId="0" fontId="16" fillId="3" borderId="69" xfId="0" applyFont="1" applyFill="1" applyBorder="1" applyAlignment="1">
      <alignment horizontal="center" vertical="center" shrinkToFit="1"/>
    </xf>
    <xf numFmtId="0" fontId="16" fillId="3" borderId="70" xfId="0" applyFont="1" applyFill="1" applyBorder="1" applyAlignment="1">
      <alignment horizontal="center" vertical="center" shrinkToFit="1"/>
    </xf>
    <xf numFmtId="38" fontId="15" fillId="3" borderId="76" xfId="1" applyFont="1" applyFill="1" applyBorder="1" applyAlignment="1">
      <alignment vertical="center"/>
    </xf>
    <xf numFmtId="38" fontId="15" fillId="3" borderId="69" xfId="1" applyFont="1" applyFill="1" applyBorder="1" applyAlignment="1">
      <alignment vertical="center"/>
    </xf>
    <xf numFmtId="38" fontId="15" fillId="3" borderId="70" xfId="1" applyFont="1" applyFill="1" applyBorder="1" applyAlignment="1">
      <alignment vertical="center"/>
    </xf>
    <xf numFmtId="0" fontId="16" fillId="3" borderId="38" xfId="0" applyFont="1" applyFill="1" applyBorder="1" applyAlignment="1">
      <alignment horizontal="center" vertical="center" shrinkToFit="1"/>
    </xf>
    <xf numFmtId="0" fontId="16" fillId="3" borderId="39" xfId="0" applyFont="1" applyFill="1" applyBorder="1" applyAlignment="1">
      <alignment horizontal="center" vertical="center" shrinkToFit="1"/>
    </xf>
    <xf numFmtId="38" fontId="15" fillId="3" borderId="38" xfId="1" applyFont="1" applyFill="1" applyBorder="1" applyAlignment="1">
      <alignment vertical="center"/>
    </xf>
    <xf numFmtId="38" fontId="15" fillId="3" borderId="39" xfId="1" applyFont="1" applyFill="1" applyBorder="1" applyAlignment="1">
      <alignment vertical="center"/>
    </xf>
    <xf numFmtId="38" fontId="15" fillId="3" borderId="40" xfId="1" applyFont="1" applyFill="1" applyBorder="1" applyAlignment="1">
      <alignment vertical="center"/>
    </xf>
    <xf numFmtId="0" fontId="16" fillId="2" borderId="38" xfId="0" applyFont="1" applyFill="1" applyBorder="1" applyAlignment="1">
      <alignment horizontal="center" vertical="center" shrinkToFit="1"/>
    </xf>
    <xf numFmtId="0" fontId="16" fillId="2" borderId="39" xfId="0" applyFont="1" applyFill="1" applyBorder="1" applyAlignment="1">
      <alignment horizontal="center" vertical="center" shrinkToFit="1"/>
    </xf>
    <xf numFmtId="0" fontId="16" fillId="2" borderId="40" xfId="0" applyFont="1" applyFill="1" applyBorder="1" applyAlignment="1">
      <alignment horizontal="center" vertical="center" shrinkToFit="1"/>
    </xf>
    <xf numFmtId="38" fontId="10" fillId="0" borderId="38" xfId="1" applyFont="1" applyFill="1" applyBorder="1" applyAlignment="1">
      <alignment vertical="center"/>
    </xf>
    <xf numFmtId="38" fontId="10" fillId="0" borderId="39" xfId="1" applyFont="1" applyFill="1" applyBorder="1" applyAlignment="1">
      <alignment vertical="center"/>
    </xf>
    <xf numFmtId="38" fontId="10" fillId="0" borderId="40" xfId="1" applyFont="1" applyFill="1" applyBorder="1" applyAlignment="1">
      <alignment vertical="center"/>
    </xf>
    <xf numFmtId="0" fontId="18" fillId="2" borderId="38" xfId="0" applyFont="1" applyFill="1" applyBorder="1" applyAlignment="1">
      <alignment horizontal="center" vertical="center"/>
    </xf>
    <xf numFmtId="0" fontId="18" fillId="2" borderId="39" xfId="0" applyFont="1" applyFill="1" applyBorder="1" applyAlignment="1">
      <alignment horizontal="center" vertical="center"/>
    </xf>
    <xf numFmtId="0" fontId="18" fillId="2" borderId="40" xfId="0" applyFont="1" applyFill="1" applyBorder="1" applyAlignment="1">
      <alignment horizontal="center" vertical="center"/>
    </xf>
    <xf numFmtId="0" fontId="16" fillId="2" borderId="73" xfId="0" applyFont="1" applyFill="1" applyBorder="1" applyAlignment="1">
      <alignment horizontal="center" vertical="center"/>
    </xf>
    <xf numFmtId="0" fontId="16" fillId="2" borderId="74" xfId="0" applyFont="1" applyFill="1" applyBorder="1" applyAlignment="1">
      <alignment horizontal="center" vertical="center"/>
    </xf>
    <xf numFmtId="0" fontId="16" fillId="2" borderId="83" xfId="0" applyFont="1" applyFill="1" applyBorder="1" applyAlignment="1">
      <alignment horizontal="center" vertical="center"/>
    </xf>
    <xf numFmtId="0" fontId="16" fillId="2" borderId="81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 wrapText="1"/>
    </xf>
    <xf numFmtId="0" fontId="16" fillId="2" borderId="75" xfId="0" applyFont="1" applyFill="1" applyBorder="1" applyAlignment="1">
      <alignment horizontal="center" vertical="center"/>
    </xf>
    <xf numFmtId="38" fontId="15" fillId="2" borderId="73" xfId="1" applyFont="1" applyFill="1" applyBorder="1" applyAlignment="1">
      <alignment vertical="center"/>
    </xf>
    <xf numFmtId="38" fontId="15" fillId="2" borderId="74" xfId="1" applyFont="1" applyFill="1" applyBorder="1" applyAlignment="1">
      <alignment vertical="center"/>
    </xf>
    <xf numFmtId="38" fontId="15" fillId="2" borderId="75" xfId="1" applyFont="1" applyFill="1" applyBorder="1" applyAlignment="1">
      <alignment vertical="center"/>
    </xf>
    <xf numFmtId="0" fontId="15" fillId="3" borderId="73" xfId="0" applyFont="1" applyFill="1" applyBorder="1" applyAlignment="1">
      <alignment vertical="center"/>
    </xf>
    <xf numFmtId="0" fontId="15" fillId="3" borderId="74" xfId="0" applyFont="1" applyFill="1" applyBorder="1" applyAlignment="1">
      <alignment vertical="center"/>
    </xf>
    <xf numFmtId="0" fontId="15" fillId="3" borderId="75" xfId="0" applyFont="1" applyFill="1" applyBorder="1" applyAlignment="1">
      <alignment vertical="center"/>
    </xf>
    <xf numFmtId="0" fontId="16" fillId="3" borderId="80" xfId="0" applyFont="1" applyFill="1" applyBorder="1" applyAlignment="1">
      <alignment horizontal="center" vertical="center"/>
    </xf>
    <xf numFmtId="0" fontId="16" fillId="3" borderId="81" xfId="0" applyFont="1" applyFill="1" applyBorder="1" applyAlignment="1">
      <alignment horizontal="center" vertical="center"/>
    </xf>
    <xf numFmtId="0" fontId="16" fillId="3" borderId="82" xfId="0" applyFont="1" applyFill="1" applyBorder="1" applyAlignment="1">
      <alignment horizontal="center" vertical="center"/>
    </xf>
    <xf numFmtId="0" fontId="10" fillId="3" borderId="83" xfId="2" applyFont="1" applyFill="1" applyBorder="1" applyAlignment="1">
      <alignment vertical="center"/>
    </xf>
    <xf numFmtId="0" fontId="10" fillId="3" borderId="81" xfId="2" applyFont="1" applyFill="1" applyBorder="1" applyAlignment="1">
      <alignment vertical="center"/>
    </xf>
    <xf numFmtId="0" fontId="10" fillId="3" borderId="82" xfId="2" applyFont="1" applyFill="1" applyBorder="1" applyAlignment="1">
      <alignment vertical="center"/>
    </xf>
    <xf numFmtId="0" fontId="10" fillId="3" borderId="77" xfId="0" applyFont="1" applyFill="1" applyBorder="1" applyAlignment="1">
      <alignment vertical="center"/>
    </xf>
    <xf numFmtId="0" fontId="10" fillId="3" borderId="78" xfId="0" applyFont="1" applyFill="1" applyBorder="1" applyAlignment="1">
      <alignment vertical="center"/>
    </xf>
    <xf numFmtId="0" fontId="10" fillId="3" borderId="79" xfId="0" applyFont="1" applyFill="1" applyBorder="1" applyAlignment="1">
      <alignment vertical="center"/>
    </xf>
    <xf numFmtId="0" fontId="10" fillId="3" borderId="73" xfId="0" applyFont="1" applyFill="1" applyBorder="1" applyAlignment="1">
      <alignment horizontal="center" vertical="center" shrinkToFit="1"/>
    </xf>
    <xf numFmtId="0" fontId="10" fillId="3" borderId="74" xfId="0" applyFont="1" applyFill="1" applyBorder="1" applyAlignment="1">
      <alignment horizontal="center" vertical="center" shrinkToFit="1"/>
    </xf>
    <xf numFmtId="0" fontId="10" fillId="3" borderId="75" xfId="0" applyFont="1" applyFill="1" applyBorder="1" applyAlignment="1">
      <alignment horizontal="center" vertical="center" shrinkToFit="1"/>
    </xf>
    <xf numFmtId="0" fontId="10" fillId="3" borderId="76" xfId="0" applyFont="1" applyFill="1" applyBorder="1" applyAlignment="1">
      <alignment vertical="center"/>
    </xf>
    <xf numFmtId="0" fontId="10" fillId="3" borderId="69" xfId="0" applyFont="1" applyFill="1" applyBorder="1" applyAlignment="1">
      <alignment vertical="center"/>
    </xf>
    <xf numFmtId="0" fontId="10" fillId="3" borderId="7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shrinkToFit="1"/>
    </xf>
    <xf numFmtId="0" fontId="10" fillId="0" borderId="38" xfId="0" applyFont="1" applyFill="1" applyBorder="1" applyAlignment="1">
      <alignment horizontal="center" vertical="center"/>
    </xf>
    <xf numFmtId="0" fontId="10" fillId="0" borderId="39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/>
    </xf>
    <xf numFmtId="0" fontId="10" fillId="0" borderId="31" xfId="0" applyFont="1" applyFill="1" applyBorder="1" applyAlignment="1">
      <alignment horizontal="center" vertical="center" shrinkToFit="1"/>
    </xf>
    <xf numFmtId="0" fontId="10" fillId="0" borderId="39" xfId="0" applyFont="1" applyFill="1" applyBorder="1" applyAlignment="1">
      <alignment horizontal="center" vertical="center" shrinkToFit="1"/>
    </xf>
    <xf numFmtId="0" fontId="10" fillId="0" borderId="27" xfId="0" applyFont="1" applyFill="1" applyBorder="1" applyAlignment="1">
      <alignment horizontal="center" vertical="center" shrinkToFit="1"/>
    </xf>
    <xf numFmtId="0" fontId="10" fillId="0" borderId="31" xfId="0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 shrinkToFit="1"/>
    </xf>
    <xf numFmtId="0" fontId="10" fillId="0" borderId="40" xfId="0" applyFont="1" applyFill="1" applyBorder="1" applyAlignment="1">
      <alignment horizontal="center" vertical="center" shrinkToFit="1"/>
    </xf>
    <xf numFmtId="0" fontId="4" fillId="2" borderId="38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vertical="center" shrinkToFit="1"/>
    </xf>
    <xf numFmtId="0" fontId="10" fillId="3" borderId="41" xfId="0" applyFont="1" applyFill="1" applyBorder="1" applyAlignment="1">
      <alignment horizontal="center" vertical="center" shrinkToFit="1"/>
    </xf>
    <xf numFmtId="0" fontId="10" fillId="3" borderId="2" xfId="0" applyFont="1" applyFill="1" applyBorder="1" applyAlignment="1">
      <alignment horizontal="center" vertical="center" shrinkToFit="1"/>
    </xf>
    <xf numFmtId="0" fontId="10" fillId="3" borderId="42" xfId="0" applyFont="1" applyFill="1" applyBorder="1" applyAlignment="1">
      <alignment horizontal="center" vertical="center" shrinkToFit="1"/>
    </xf>
    <xf numFmtId="0" fontId="10" fillId="3" borderId="37" xfId="0" applyFont="1" applyFill="1" applyBorder="1" applyAlignment="1">
      <alignment horizontal="center" vertical="center" shrinkToFit="1"/>
    </xf>
    <xf numFmtId="0" fontId="10" fillId="3" borderId="54" xfId="0" applyFont="1" applyFill="1" applyBorder="1" applyAlignment="1">
      <alignment horizontal="center" vertical="center" shrinkToFit="1"/>
    </xf>
    <xf numFmtId="0" fontId="10" fillId="3" borderId="55" xfId="0" applyFont="1" applyFill="1" applyBorder="1" applyAlignment="1">
      <alignment horizontal="center" vertical="center" shrinkToFit="1"/>
    </xf>
  </cellXfs>
  <cellStyles count="3">
    <cellStyle name="桁区切り" xfId="1" builtinId="6"/>
    <cellStyle name="標準" xfId="0" builtinId="0"/>
    <cellStyle name="標準_請求書・明細書等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J123"/>
  <sheetViews>
    <sheetView zoomScale="50" zoomScaleNormal="50" workbookViewId="0">
      <selection activeCell="K45" sqref="K45"/>
    </sheetView>
  </sheetViews>
  <sheetFormatPr defaultRowHeight="13.5" x14ac:dyDescent="0.15"/>
  <cols>
    <col min="2" max="3" width="10.25" bestFit="1" customWidth="1"/>
    <col min="4" max="4" width="11" bestFit="1" customWidth="1"/>
    <col min="9" max="9" width="9.375" style="53" bestFit="1" customWidth="1"/>
  </cols>
  <sheetData>
    <row r="1" spans="1:36" x14ac:dyDescent="0.15">
      <c r="B1" t="s">
        <v>110</v>
      </c>
      <c r="C1" t="s">
        <v>111</v>
      </c>
      <c r="D1" t="s">
        <v>112</v>
      </c>
      <c r="E1" t="s">
        <v>113</v>
      </c>
      <c r="F1" t="s">
        <v>114</v>
      </c>
      <c r="G1" t="s">
        <v>115</v>
      </c>
      <c r="H1" t="s">
        <v>116</v>
      </c>
      <c r="I1" s="53" t="s">
        <v>117</v>
      </c>
      <c r="J1" t="s">
        <v>118</v>
      </c>
      <c r="K1" t="s">
        <v>147</v>
      </c>
      <c r="L1" t="s">
        <v>148</v>
      </c>
      <c r="M1" t="s">
        <v>149</v>
      </c>
      <c r="N1" t="s">
        <v>150</v>
      </c>
      <c r="O1" t="s">
        <v>151</v>
      </c>
      <c r="P1" t="s">
        <v>152</v>
      </c>
      <c r="Q1" t="s">
        <v>153</v>
      </c>
      <c r="R1" t="s">
        <v>154</v>
      </c>
      <c r="S1" t="s">
        <v>155</v>
      </c>
      <c r="T1" t="s">
        <v>156</v>
      </c>
      <c r="U1" t="s">
        <v>157</v>
      </c>
      <c r="V1" t="s">
        <v>158</v>
      </c>
      <c r="W1" t="s">
        <v>159</v>
      </c>
      <c r="X1" t="s">
        <v>160</v>
      </c>
      <c r="Y1" t="s">
        <v>161</v>
      </c>
      <c r="Z1" t="s">
        <v>162</v>
      </c>
      <c r="AA1" t="s">
        <v>163</v>
      </c>
      <c r="AB1" t="s">
        <v>164</v>
      </c>
      <c r="AC1" t="s">
        <v>165</v>
      </c>
      <c r="AD1" t="s">
        <v>166</v>
      </c>
      <c r="AE1" t="s">
        <v>167</v>
      </c>
      <c r="AF1" t="s">
        <v>168</v>
      </c>
      <c r="AG1" t="s">
        <v>169</v>
      </c>
      <c r="AH1" t="s">
        <v>170</v>
      </c>
      <c r="AI1" t="s">
        <v>171</v>
      </c>
      <c r="AJ1" t="s">
        <v>172</v>
      </c>
    </row>
    <row r="2" spans="1:36" x14ac:dyDescent="0.15">
      <c r="A2">
        <v>1</v>
      </c>
      <c r="B2" s="55" t="str">
        <f>IF(請求書!$F$21="","",請求書!$F$21)</f>
        <v/>
      </c>
      <c r="C2" s="55" t="str">
        <f>IF(請求書!$V$7="","",請求書!$V$7)</f>
        <v/>
      </c>
      <c r="D2" s="29">
        <f>'1'!$N$5</f>
        <v>0</v>
      </c>
      <c r="E2">
        <f>'1'!$D$5</f>
        <v>0</v>
      </c>
      <c r="F2">
        <f>'1'!$CA$20</f>
        <v>0</v>
      </c>
      <c r="G2" t="str">
        <f>IF('1'!$CL$20="","",'1'!$CL$20)</f>
        <v/>
      </c>
      <c r="H2" t="s">
        <v>176</v>
      </c>
      <c r="I2" s="56" t="str">
        <f>IF('1'!$U$75=0,"",'1'!$U$75)</f>
        <v/>
      </c>
      <c r="J2" t="str">
        <f>'1'!$AN$43</f>
        <v/>
      </c>
      <c r="K2" t="str">
        <f>'1'!$AR$28</f>
        <v/>
      </c>
      <c r="L2" s="54" t="str">
        <f>'1'!$BL$28</f>
        <v/>
      </c>
      <c r="M2" t="str">
        <f>'1'!$AR$29</f>
        <v/>
      </c>
      <c r="N2" s="54" t="str">
        <f>'1'!$BL$29</f>
        <v/>
      </c>
      <c r="O2" t="str">
        <f>'1'!$AR$30</f>
        <v/>
      </c>
      <c r="P2" s="54">
        <f>'1'!$BL$30</f>
        <v>0</v>
      </c>
      <c r="Q2">
        <f>'1'!$AR$31</f>
        <v>0</v>
      </c>
      <c r="R2" s="54">
        <f>'1'!$BL$31</f>
        <v>0</v>
      </c>
      <c r="S2">
        <f>'1'!$AR$32</f>
        <v>0</v>
      </c>
      <c r="T2" s="54">
        <f>'1'!$BL$32</f>
        <v>0</v>
      </c>
      <c r="U2">
        <f>'1'!$AR$33</f>
        <v>0</v>
      </c>
      <c r="V2" s="54">
        <f>'1'!$BL$33</f>
        <v>0</v>
      </c>
      <c r="W2">
        <f>'1'!$AR$34</f>
        <v>0</v>
      </c>
      <c r="X2" s="54">
        <f>'1'!$BL$34</f>
        <v>0</v>
      </c>
      <c r="Y2">
        <f>'1'!$AR$35</f>
        <v>0</v>
      </c>
      <c r="Z2" s="54">
        <f>'1'!$BL$35</f>
        <v>0</v>
      </c>
      <c r="AA2">
        <f>'1'!$AR$36</f>
        <v>0</v>
      </c>
      <c r="AB2" s="54">
        <f>'1'!$BL$36</f>
        <v>0</v>
      </c>
      <c r="AC2">
        <f>'1'!$AR$37</f>
        <v>0</v>
      </c>
      <c r="AD2" s="54">
        <f>'1'!$BL$37</f>
        <v>0</v>
      </c>
      <c r="AE2">
        <f>'1'!$AR$38</f>
        <v>0</v>
      </c>
      <c r="AF2" s="54">
        <f>'1'!$BL$38</f>
        <v>0</v>
      </c>
      <c r="AG2">
        <f>'1'!$AR$39</f>
        <v>0</v>
      </c>
      <c r="AH2" s="54">
        <f>'1'!$BL$39</f>
        <v>0</v>
      </c>
      <c r="AI2">
        <f>'1'!$AR$40</f>
        <v>0</v>
      </c>
      <c r="AJ2" s="54">
        <f>'1'!$BL$40</f>
        <v>0</v>
      </c>
    </row>
    <row r="3" spans="1:36" x14ac:dyDescent="0.15">
      <c r="A3">
        <v>2</v>
      </c>
      <c r="B3" s="55" t="str">
        <f>IF(請求書!$F$21="","",請求書!$F$21)</f>
        <v/>
      </c>
      <c r="C3" s="55" t="str">
        <f>IF(請求書!$V$7="","",請求書!$V$7)</f>
        <v/>
      </c>
      <c r="D3" s="29">
        <f>'2'!$N$5</f>
        <v>0</v>
      </c>
      <c r="E3">
        <f>'2'!$D$5</f>
        <v>0</v>
      </c>
      <c r="F3">
        <f>'2'!$CA$20</f>
        <v>0</v>
      </c>
      <c r="G3" t="str">
        <f>IF('2'!$CL$20="","",'2'!$CL$20)</f>
        <v/>
      </c>
      <c r="H3" t="s">
        <v>176</v>
      </c>
      <c r="I3" s="56" t="str">
        <f>IF('2'!$U$75=0,"",'2'!$U$75)</f>
        <v/>
      </c>
      <c r="J3" t="str">
        <f>'2'!$AN$43</f>
        <v/>
      </c>
      <c r="K3" t="str">
        <f>'2'!$AR$28</f>
        <v/>
      </c>
      <c r="L3" s="54" t="str">
        <f>'2'!$BL$28</f>
        <v/>
      </c>
      <c r="M3" t="str">
        <f>'2'!$AR$29</f>
        <v/>
      </c>
      <c r="N3" s="54" t="str">
        <f>'2'!$BL$29</f>
        <v/>
      </c>
      <c r="O3" t="str">
        <f>'2'!$AR$30</f>
        <v/>
      </c>
      <c r="P3" s="54">
        <f>'2'!$BL$30</f>
        <v>0</v>
      </c>
      <c r="Q3">
        <f>'2'!$AR$31</f>
        <v>0</v>
      </c>
      <c r="R3" s="54">
        <f>'2'!$BL$31</f>
        <v>0</v>
      </c>
      <c r="S3">
        <f>'2'!$AR$32</f>
        <v>0</v>
      </c>
      <c r="T3" s="54">
        <f>'2'!$BL$32</f>
        <v>0</v>
      </c>
      <c r="U3">
        <f>'2'!$AR$33</f>
        <v>0</v>
      </c>
      <c r="V3" s="54">
        <f>'2'!$BL$33</f>
        <v>0</v>
      </c>
      <c r="W3">
        <f>'2'!$AR$34</f>
        <v>0</v>
      </c>
      <c r="X3" s="54">
        <f>'2'!$BL$34</f>
        <v>0</v>
      </c>
      <c r="Y3">
        <f>'2'!$AR$35</f>
        <v>0</v>
      </c>
      <c r="Z3" s="54">
        <f>'2'!$BL$35</f>
        <v>0</v>
      </c>
      <c r="AA3">
        <f>'2'!$AR$36</f>
        <v>0</v>
      </c>
      <c r="AB3" s="54">
        <f>'2'!$BL$36</f>
        <v>0</v>
      </c>
      <c r="AC3">
        <f>'2'!$AR$37</f>
        <v>0</v>
      </c>
      <c r="AD3" s="54">
        <f>'2'!$BL$37</f>
        <v>0</v>
      </c>
      <c r="AE3">
        <f>'2'!$AR$38</f>
        <v>0</v>
      </c>
      <c r="AF3" s="54">
        <f>'2'!$BL$38</f>
        <v>0</v>
      </c>
      <c r="AG3">
        <f>'2'!$AR$39</f>
        <v>0</v>
      </c>
      <c r="AH3" s="54">
        <f>'2'!$BL$39</f>
        <v>0</v>
      </c>
      <c r="AI3">
        <f>'2'!$AR$40</f>
        <v>0</v>
      </c>
      <c r="AJ3" s="54">
        <f>'2'!$BL$40</f>
        <v>0</v>
      </c>
    </row>
    <row r="4" spans="1:36" x14ac:dyDescent="0.15">
      <c r="A4">
        <v>3</v>
      </c>
      <c r="B4" s="55" t="str">
        <f>IF(請求書!$F$21="","",請求書!$F$21)</f>
        <v/>
      </c>
      <c r="C4" s="55" t="str">
        <f>IF(請求書!$V$7="","",請求書!$V$7)</f>
        <v/>
      </c>
      <c r="D4" s="29">
        <f>'3'!$N$5</f>
        <v>0</v>
      </c>
      <c r="E4">
        <f>'3'!$D$5</f>
        <v>0</v>
      </c>
      <c r="F4">
        <f>'3'!$CA$20</f>
        <v>0</v>
      </c>
      <c r="G4" t="str">
        <f>IF('3'!$CL$20="","",'3'!$CL$20)</f>
        <v/>
      </c>
      <c r="H4" t="s">
        <v>176</v>
      </c>
      <c r="I4" s="56" t="str">
        <f>IF('3'!$U$75=0,"",'3'!$U$75)</f>
        <v/>
      </c>
      <c r="J4" t="str">
        <f>'3'!$AN$43</f>
        <v/>
      </c>
      <c r="K4" t="str">
        <f>'3'!$AR$28</f>
        <v/>
      </c>
      <c r="L4" s="54" t="str">
        <f>'3'!$BL$28</f>
        <v/>
      </c>
      <c r="M4" t="str">
        <f>'3'!$AR$29</f>
        <v/>
      </c>
      <c r="N4" s="54" t="str">
        <f>'3'!$BL$29</f>
        <v/>
      </c>
      <c r="O4" t="str">
        <f>'3'!$AR$30</f>
        <v/>
      </c>
      <c r="P4" s="54">
        <f>'3'!$BL$30</f>
        <v>0</v>
      </c>
      <c r="Q4">
        <f>'3'!$AR$31</f>
        <v>0</v>
      </c>
      <c r="R4" s="54">
        <f>'3'!$BL$31</f>
        <v>0</v>
      </c>
      <c r="S4">
        <f>'3'!$AR$32</f>
        <v>0</v>
      </c>
      <c r="T4" s="54">
        <f>'3'!$BL$32</f>
        <v>0</v>
      </c>
      <c r="U4">
        <f>'3'!$AR$33</f>
        <v>0</v>
      </c>
      <c r="V4" s="54">
        <f>'3'!$BL$33</f>
        <v>0</v>
      </c>
      <c r="W4">
        <f>'3'!$AR$34</f>
        <v>0</v>
      </c>
      <c r="X4" s="54">
        <f>'3'!$BL$34</f>
        <v>0</v>
      </c>
      <c r="Y4">
        <f>'3'!$AR$35</f>
        <v>0</v>
      </c>
      <c r="Z4" s="54">
        <f>'3'!$BL$35</f>
        <v>0</v>
      </c>
      <c r="AA4">
        <f>'3'!$AR$36</f>
        <v>0</v>
      </c>
      <c r="AB4" s="54">
        <f>'3'!$BL$36</f>
        <v>0</v>
      </c>
      <c r="AC4">
        <f>'3'!$AR$37</f>
        <v>0</v>
      </c>
      <c r="AD4" s="54">
        <f>'3'!$BL$37</f>
        <v>0</v>
      </c>
      <c r="AE4">
        <f>'3'!$AR$38</f>
        <v>0</v>
      </c>
      <c r="AF4" s="54">
        <f>'3'!$BL$38</f>
        <v>0</v>
      </c>
      <c r="AG4">
        <f>'3'!$AR$39</f>
        <v>0</v>
      </c>
      <c r="AH4" s="54">
        <f>'3'!$BL$39</f>
        <v>0</v>
      </c>
      <c r="AI4">
        <f>'3'!$AR$40</f>
        <v>0</v>
      </c>
      <c r="AJ4" s="54">
        <f>'3'!$BL$40</f>
        <v>0</v>
      </c>
    </row>
    <row r="5" spans="1:36" x14ac:dyDescent="0.15">
      <c r="A5">
        <v>4</v>
      </c>
      <c r="B5" s="55" t="str">
        <f>IF(請求書!$F$21="","",請求書!$F$21)</f>
        <v/>
      </c>
      <c r="C5" s="55" t="str">
        <f>IF(請求書!$V$7="","",請求書!$V$7)</f>
        <v/>
      </c>
      <c r="D5" s="29">
        <f>'4'!$N$5</f>
        <v>0</v>
      </c>
      <c r="E5">
        <f>'4'!$D$5</f>
        <v>0</v>
      </c>
      <c r="F5">
        <f>'4'!$CA$20</f>
        <v>0</v>
      </c>
      <c r="G5" t="str">
        <f>IF('4'!$CL$20="","",'4'!$CL$20)</f>
        <v/>
      </c>
      <c r="H5" t="s">
        <v>176</v>
      </c>
      <c r="I5" s="56" t="str">
        <f>IF('4'!$U$75=0,"",'4'!$U$75)</f>
        <v/>
      </c>
      <c r="J5" t="str">
        <f>'4'!$AN$43</f>
        <v/>
      </c>
      <c r="K5" t="str">
        <f>'4'!$AR$28</f>
        <v/>
      </c>
      <c r="L5" s="54" t="str">
        <f>'4'!$BL$28</f>
        <v/>
      </c>
      <c r="M5" t="str">
        <f>'4'!$AR$29</f>
        <v/>
      </c>
      <c r="N5" s="54" t="str">
        <f>'4'!$BL$29</f>
        <v/>
      </c>
      <c r="O5" t="str">
        <f>'4'!$AR$30</f>
        <v/>
      </c>
      <c r="P5" s="54">
        <f>'4'!$BL$30</f>
        <v>0</v>
      </c>
      <c r="Q5">
        <f>'4'!$AR$31</f>
        <v>0</v>
      </c>
      <c r="R5" s="54">
        <f>'4'!$BL$31</f>
        <v>0</v>
      </c>
      <c r="S5">
        <f>'4'!$AR$32</f>
        <v>0</v>
      </c>
      <c r="T5" s="54">
        <f>'4'!$BL$32</f>
        <v>0</v>
      </c>
      <c r="U5">
        <f>'4'!$AR$33</f>
        <v>0</v>
      </c>
      <c r="V5" s="54">
        <f>'4'!$BL$33</f>
        <v>0</v>
      </c>
      <c r="W5">
        <f>'4'!$AR$34</f>
        <v>0</v>
      </c>
      <c r="X5" s="54">
        <f>'4'!$BL$34</f>
        <v>0</v>
      </c>
      <c r="Y5">
        <f>'4'!$AR$35</f>
        <v>0</v>
      </c>
      <c r="Z5" s="54">
        <f>'4'!$BL$35</f>
        <v>0</v>
      </c>
      <c r="AA5">
        <f>'4'!$AR$36</f>
        <v>0</v>
      </c>
      <c r="AB5" s="54">
        <f>'4'!$BL$36</f>
        <v>0</v>
      </c>
      <c r="AC5">
        <f>'4'!$AR$37</f>
        <v>0</v>
      </c>
      <c r="AD5" s="54">
        <f>'4'!$BL$37</f>
        <v>0</v>
      </c>
      <c r="AE5">
        <f>'4'!$AR$38</f>
        <v>0</v>
      </c>
      <c r="AF5" s="54">
        <f>'4'!$BL$38</f>
        <v>0</v>
      </c>
      <c r="AG5">
        <f>'4'!$AR$39</f>
        <v>0</v>
      </c>
      <c r="AH5" s="54">
        <f>'4'!$BL$39</f>
        <v>0</v>
      </c>
      <c r="AI5">
        <f>'4'!$AR$40</f>
        <v>0</v>
      </c>
      <c r="AJ5" s="54">
        <f>'4'!$BL$40</f>
        <v>0</v>
      </c>
    </row>
    <row r="6" spans="1:36" x14ac:dyDescent="0.15">
      <c r="A6">
        <v>5</v>
      </c>
      <c r="B6" s="55" t="str">
        <f>IF(請求書!$F$21="","",請求書!$F$21)</f>
        <v/>
      </c>
      <c r="C6" s="55" t="str">
        <f>IF(請求書!$V$7="","",請求書!$V$7)</f>
        <v/>
      </c>
      <c r="D6" s="29">
        <f>'5'!$N$5</f>
        <v>0</v>
      </c>
      <c r="E6">
        <f>'5'!$D$5</f>
        <v>0</v>
      </c>
      <c r="F6">
        <f>'5'!$CA$20</f>
        <v>0</v>
      </c>
      <c r="G6" t="str">
        <f>IF('5'!$CL$20="","",'5'!$CL$20)</f>
        <v/>
      </c>
      <c r="H6" t="s">
        <v>176</v>
      </c>
      <c r="I6" s="56" t="str">
        <f>IF('5'!$U$75=0,"",'5'!$U$75)</f>
        <v/>
      </c>
      <c r="J6" t="str">
        <f>'5'!$AN$43</f>
        <v/>
      </c>
      <c r="K6" t="str">
        <f>'5'!$AR$28</f>
        <v/>
      </c>
      <c r="L6" s="54" t="str">
        <f>'5'!$BL$28</f>
        <v/>
      </c>
      <c r="M6" t="str">
        <f>'5'!$AR$29</f>
        <v/>
      </c>
      <c r="N6" s="54" t="str">
        <f>'5'!$BL$29</f>
        <v/>
      </c>
      <c r="O6" t="str">
        <f>'5'!$AR$30</f>
        <v/>
      </c>
      <c r="P6" s="54">
        <f>'5'!$BL$30</f>
        <v>0</v>
      </c>
      <c r="Q6">
        <f>'5'!$AR$31</f>
        <v>0</v>
      </c>
      <c r="R6" s="54">
        <f>'5'!$BL$31</f>
        <v>0</v>
      </c>
      <c r="S6">
        <f>'5'!$AR$32</f>
        <v>0</v>
      </c>
      <c r="T6" s="54">
        <f>'5'!$BL$32</f>
        <v>0</v>
      </c>
      <c r="U6">
        <f>'5'!$AR$33</f>
        <v>0</v>
      </c>
      <c r="V6" s="54">
        <f>'5'!$BL$33</f>
        <v>0</v>
      </c>
      <c r="W6">
        <f>'5'!$AR$34</f>
        <v>0</v>
      </c>
      <c r="X6" s="54">
        <f>'5'!$BL$34</f>
        <v>0</v>
      </c>
      <c r="Y6">
        <f>'5'!$AR$35</f>
        <v>0</v>
      </c>
      <c r="Z6" s="54">
        <f>'5'!$BL$35</f>
        <v>0</v>
      </c>
      <c r="AA6">
        <f>'5'!$AR$36</f>
        <v>0</v>
      </c>
      <c r="AB6" s="54">
        <f>'5'!$BL$36</f>
        <v>0</v>
      </c>
      <c r="AC6">
        <f>'5'!$AR$37</f>
        <v>0</v>
      </c>
      <c r="AD6" s="54">
        <f>'5'!$BL$37</f>
        <v>0</v>
      </c>
      <c r="AE6">
        <f>'5'!$AR$38</f>
        <v>0</v>
      </c>
      <c r="AF6" s="54">
        <f>'5'!$BL$38</f>
        <v>0</v>
      </c>
      <c r="AG6">
        <f>'5'!$AR$39</f>
        <v>0</v>
      </c>
      <c r="AH6" s="54">
        <f>'5'!$BL$39</f>
        <v>0</v>
      </c>
      <c r="AI6">
        <f>'5'!$AR$40</f>
        <v>0</v>
      </c>
      <c r="AJ6" s="54">
        <f>'5'!$BL$40</f>
        <v>0</v>
      </c>
    </row>
    <row r="7" spans="1:36" x14ac:dyDescent="0.15">
      <c r="A7">
        <v>6</v>
      </c>
      <c r="B7" s="55" t="str">
        <f>IF(請求書!$F$21="","",請求書!$F$21)</f>
        <v/>
      </c>
      <c r="C7" s="55" t="str">
        <f>IF(請求書!$V$7="","",請求書!$V$7)</f>
        <v/>
      </c>
      <c r="D7" s="29">
        <f>'6'!$N$5</f>
        <v>0</v>
      </c>
      <c r="E7">
        <f>'6'!$D$5</f>
        <v>0</v>
      </c>
      <c r="F7">
        <f>'6'!$CA$20</f>
        <v>0</v>
      </c>
      <c r="G7" t="str">
        <f>IF('6'!$CL$20="","",'6'!$CL$20)</f>
        <v/>
      </c>
      <c r="H7" t="s">
        <v>176</v>
      </c>
      <c r="I7" s="56" t="str">
        <f>IF('6'!$U$75=0,"",'6'!$U$75)</f>
        <v/>
      </c>
      <c r="J7" t="str">
        <f>'6'!$AN$43</f>
        <v/>
      </c>
      <c r="K7" t="str">
        <f>'6'!$AR$28</f>
        <v/>
      </c>
      <c r="L7" s="54" t="str">
        <f>'6'!$BL$28</f>
        <v/>
      </c>
      <c r="M7" t="str">
        <f>'6'!$AR$29</f>
        <v/>
      </c>
      <c r="N7" s="54" t="str">
        <f>'6'!$BL$29</f>
        <v/>
      </c>
      <c r="O7" t="str">
        <f>'6'!$AR$30</f>
        <v/>
      </c>
      <c r="P7" s="54">
        <f>'6'!$BL$30</f>
        <v>0</v>
      </c>
      <c r="Q7">
        <f>'6'!$AR$31</f>
        <v>0</v>
      </c>
      <c r="R7" s="54">
        <f>'6'!$BL$31</f>
        <v>0</v>
      </c>
      <c r="S7">
        <f>'6'!$AR$32</f>
        <v>0</v>
      </c>
      <c r="T7" s="54">
        <f>'6'!$BL$32</f>
        <v>0</v>
      </c>
      <c r="U7">
        <f>'6'!$AR$33</f>
        <v>0</v>
      </c>
      <c r="V7" s="54">
        <f>'6'!$BL$33</f>
        <v>0</v>
      </c>
      <c r="W7">
        <f>'6'!$AR$34</f>
        <v>0</v>
      </c>
      <c r="X7" s="54">
        <f>'6'!$BL$34</f>
        <v>0</v>
      </c>
      <c r="Y7">
        <f>'6'!$AR$35</f>
        <v>0</v>
      </c>
      <c r="Z7" s="54">
        <f>'6'!$BL$35</f>
        <v>0</v>
      </c>
      <c r="AA7">
        <f>'6'!$AR$36</f>
        <v>0</v>
      </c>
      <c r="AB7" s="54">
        <f>'6'!$BL$36</f>
        <v>0</v>
      </c>
      <c r="AC7">
        <f>'6'!$AR$37</f>
        <v>0</v>
      </c>
      <c r="AD7" s="54">
        <f>'6'!$BL$37</f>
        <v>0</v>
      </c>
      <c r="AE7">
        <f>'6'!$AR$38</f>
        <v>0</v>
      </c>
      <c r="AF7" s="54">
        <f>'6'!$BL$38</f>
        <v>0</v>
      </c>
      <c r="AG7">
        <f>'6'!$AR$39</f>
        <v>0</v>
      </c>
      <c r="AH7" s="54">
        <f>'6'!$BL$39</f>
        <v>0</v>
      </c>
      <c r="AI7">
        <f>'6'!$AR$40</f>
        <v>0</v>
      </c>
      <c r="AJ7" s="54">
        <f>'6'!$BL$40</f>
        <v>0</v>
      </c>
    </row>
    <row r="8" spans="1:36" x14ac:dyDescent="0.15">
      <c r="A8">
        <v>7</v>
      </c>
      <c r="B8" s="55" t="str">
        <f>IF(請求書!$F$21="","",請求書!$F$21)</f>
        <v/>
      </c>
      <c r="C8" s="55" t="str">
        <f>IF(請求書!$V$7="","",請求書!$V$7)</f>
        <v/>
      </c>
      <c r="D8" s="29">
        <f>'7'!$N$5</f>
        <v>0</v>
      </c>
      <c r="E8">
        <f>'7'!$D$5</f>
        <v>0</v>
      </c>
      <c r="F8">
        <f>'7'!$CA$20</f>
        <v>0</v>
      </c>
      <c r="G8" t="str">
        <f>IF('7'!$CL$20="","",'7'!$CL$20)</f>
        <v/>
      </c>
      <c r="H8" t="s">
        <v>176</v>
      </c>
      <c r="I8" s="56" t="str">
        <f>IF('7'!$U$75=0,"",'7'!$U$75)</f>
        <v/>
      </c>
      <c r="J8" t="str">
        <f>'7'!$AN$43</f>
        <v/>
      </c>
      <c r="K8" t="str">
        <f>'7'!$AR$28</f>
        <v/>
      </c>
      <c r="L8" s="54" t="str">
        <f>'7'!$BL$28</f>
        <v/>
      </c>
      <c r="M8" t="str">
        <f>'7'!$AR$29</f>
        <v/>
      </c>
      <c r="N8" s="54" t="str">
        <f>'7'!$BL$29</f>
        <v/>
      </c>
      <c r="O8" t="str">
        <f>'7'!$AR$30</f>
        <v/>
      </c>
      <c r="P8" s="54">
        <f>'7'!$BL$30</f>
        <v>0</v>
      </c>
      <c r="Q8">
        <f>'7'!$AR$31</f>
        <v>0</v>
      </c>
      <c r="R8" s="54">
        <f>'7'!$BL$31</f>
        <v>0</v>
      </c>
      <c r="S8">
        <f>'7'!$AR$32</f>
        <v>0</v>
      </c>
      <c r="T8" s="54">
        <f>'7'!$BL$32</f>
        <v>0</v>
      </c>
      <c r="U8">
        <f>'7'!$AR$33</f>
        <v>0</v>
      </c>
      <c r="V8" s="54">
        <f>'7'!$BL$33</f>
        <v>0</v>
      </c>
      <c r="W8">
        <f>'7'!$AR$34</f>
        <v>0</v>
      </c>
      <c r="X8" s="54">
        <f>'7'!$BL$34</f>
        <v>0</v>
      </c>
      <c r="Y8">
        <f>'7'!$AR$35</f>
        <v>0</v>
      </c>
      <c r="Z8" s="54">
        <f>'7'!$BL$35</f>
        <v>0</v>
      </c>
      <c r="AA8">
        <f>'7'!$AR$36</f>
        <v>0</v>
      </c>
      <c r="AB8" s="54">
        <f>'7'!$BL$36</f>
        <v>0</v>
      </c>
      <c r="AC8">
        <f>'7'!$AR$37</f>
        <v>0</v>
      </c>
      <c r="AD8" s="54">
        <f>'7'!$BL$37</f>
        <v>0</v>
      </c>
      <c r="AE8">
        <f>'7'!$AR$38</f>
        <v>0</v>
      </c>
      <c r="AF8" s="54">
        <f>'7'!$BL$38</f>
        <v>0</v>
      </c>
      <c r="AG8">
        <f>'7'!$AR$39</f>
        <v>0</v>
      </c>
      <c r="AH8" s="54">
        <f>'7'!$BL$39</f>
        <v>0</v>
      </c>
      <c r="AI8">
        <f>'7'!$AR$40</f>
        <v>0</v>
      </c>
      <c r="AJ8" s="54">
        <f>'7'!$BL$40</f>
        <v>0</v>
      </c>
    </row>
    <row r="9" spans="1:36" x14ac:dyDescent="0.15">
      <c r="A9">
        <v>8</v>
      </c>
      <c r="B9" s="55" t="str">
        <f>IF(請求書!$F$21="","",請求書!$F$21)</f>
        <v/>
      </c>
      <c r="C9" s="55" t="str">
        <f>IF(請求書!$V$7="","",請求書!$V$7)</f>
        <v/>
      </c>
      <c r="D9" s="29">
        <f>'8'!$N$5</f>
        <v>0</v>
      </c>
      <c r="E9">
        <f>'8'!$D$5</f>
        <v>0</v>
      </c>
      <c r="F9">
        <f>'8'!$CA$20</f>
        <v>0</v>
      </c>
      <c r="G9" t="str">
        <f>IF('8'!$CL$20="","",'8'!$CL$20)</f>
        <v/>
      </c>
      <c r="H9" t="s">
        <v>176</v>
      </c>
      <c r="I9" s="56" t="str">
        <f>IF('8'!$U$75=0,"",'8'!$U$75)</f>
        <v/>
      </c>
      <c r="J9" t="str">
        <f>'8'!$AN$43</f>
        <v/>
      </c>
      <c r="K9" t="str">
        <f>'8'!$AR$28</f>
        <v/>
      </c>
      <c r="L9" s="54" t="str">
        <f>'8'!$BL$28</f>
        <v/>
      </c>
      <c r="M9" t="str">
        <f>'8'!$AR$29</f>
        <v/>
      </c>
      <c r="N9" s="54" t="str">
        <f>'8'!$BL$29</f>
        <v/>
      </c>
      <c r="O9" t="str">
        <f>'8'!$AR$30</f>
        <v/>
      </c>
      <c r="P9" s="54">
        <f>'8'!$BL$30</f>
        <v>0</v>
      </c>
      <c r="Q9">
        <f>'8'!$AR$31</f>
        <v>0</v>
      </c>
      <c r="R9" s="54">
        <f>'8'!$BL$31</f>
        <v>0</v>
      </c>
      <c r="S9">
        <f>'8'!$AR$32</f>
        <v>0</v>
      </c>
      <c r="T9" s="54">
        <f>'8'!$BL$32</f>
        <v>0</v>
      </c>
      <c r="U9">
        <f>'8'!$AR$33</f>
        <v>0</v>
      </c>
      <c r="V9" s="54">
        <f>'8'!$BL$33</f>
        <v>0</v>
      </c>
      <c r="W9">
        <f>'8'!$AR$34</f>
        <v>0</v>
      </c>
      <c r="X9" s="54">
        <f>'8'!$BL$34</f>
        <v>0</v>
      </c>
      <c r="Y9">
        <f>'8'!$AR$35</f>
        <v>0</v>
      </c>
      <c r="Z9" s="54">
        <f>'8'!$BL$35</f>
        <v>0</v>
      </c>
      <c r="AA9">
        <f>'8'!$AR$36</f>
        <v>0</v>
      </c>
      <c r="AB9" s="54">
        <f>'8'!$BL$36</f>
        <v>0</v>
      </c>
      <c r="AC9">
        <f>'8'!$AR$37</f>
        <v>0</v>
      </c>
      <c r="AD9" s="54">
        <f>'8'!$BL$37</f>
        <v>0</v>
      </c>
      <c r="AE9">
        <f>'8'!$AR$38</f>
        <v>0</v>
      </c>
      <c r="AF9" s="54">
        <f>'8'!$BL$38</f>
        <v>0</v>
      </c>
      <c r="AG9">
        <f>'8'!$AR$39</f>
        <v>0</v>
      </c>
      <c r="AH9" s="54">
        <f>'8'!$BL$39</f>
        <v>0</v>
      </c>
      <c r="AI9">
        <f>'8'!$AR$40</f>
        <v>0</v>
      </c>
      <c r="AJ9" s="54">
        <f>'8'!$BL$40</f>
        <v>0</v>
      </c>
    </row>
    <row r="10" spans="1:36" x14ac:dyDescent="0.15">
      <c r="A10">
        <v>9</v>
      </c>
      <c r="B10" s="55" t="str">
        <f>IF(請求書!$F$21="","",請求書!$F$21)</f>
        <v/>
      </c>
      <c r="C10" s="55" t="str">
        <f>IF(請求書!$V$7="","",請求書!$V$7)</f>
        <v/>
      </c>
      <c r="D10" s="29">
        <f>'9'!$N$5</f>
        <v>0</v>
      </c>
      <c r="E10">
        <f>'9'!$D$5</f>
        <v>0</v>
      </c>
      <c r="F10">
        <f>'9'!$CA$20</f>
        <v>0</v>
      </c>
      <c r="G10" t="str">
        <f>IF('9'!$CL$20="","",'9'!$CL$20)</f>
        <v/>
      </c>
      <c r="H10" t="s">
        <v>176</v>
      </c>
      <c r="I10" s="56" t="str">
        <f>IF('9'!$U$75=0,"",'9'!$U$75)</f>
        <v/>
      </c>
      <c r="J10" t="str">
        <f>'9'!$AN$43</f>
        <v/>
      </c>
      <c r="K10" t="str">
        <f>'9'!$AR$28</f>
        <v/>
      </c>
      <c r="L10" s="54" t="str">
        <f>'9'!$BL$28</f>
        <v/>
      </c>
      <c r="M10" t="str">
        <f>'9'!$AR$29</f>
        <v/>
      </c>
      <c r="N10" s="54" t="str">
        <f>'9'!$BL$29</f>
        <v/>
      </c>
      <c r="O10" t="str">
        <f>'9'!$AR$30</f>
        <v/>
      </c>
      <c r="P10" s="54">
        <f>'9'!$BL$30</f>
        <v>0</v>
      </c>
      <c r="Q10">
        <f>'9'!$AR$31</f>
        <v>0</v>
      </c>
      <c r="R10" s="54">
        <f>'9'!$BL$31</f>
        <v>0</v>
      </c>
      <c r="S10">
        <f>'9'!$AR$32</f>
        <v>0</v>
      </c>
      <c r="T10" s="54">
        <f>'9'!$BL$32</f>
        <v>0</v>
      </c>
      <c r="U10">
        <f>'9'!$AR$33</f>
        <v>0</v>
      </c>
      <c r="V10" s="54">
        <f>'9'!$BL$33</f>
        <v>0</v>
      </c>
      <c r="W10">
        <f>'9'!$AR$34</f>
        <v>0</v>
      </c>
      <c r="X10" s="54">
        <f>'9'!$BL$34</f>
        <v>0</v>
      </c>
      <c r="Y10">
        <f>'9'!$AR$35</f>
        <v>0</v>
      </c>
      <c r="Z10" s="54">
        <f>'9'!$BL$35</f>
        <v>0</v>
      </c>
      <c r="AA10">
        <f>'9'!$AR$36</f>
        <v>0</v>
      </c>
      <c r="AB10" s="54">
        <f>'9'!$BL$36</f>
        <v>0</v>
      </c>
      <c r="AC10">
        <f>'9'!$AR$37</f>
        <v>0</v>
      </c>
      <c r="AD10" s="54">
        <f>'9'!$BL$37</f>
        <v>0</v>
      </c>
      <c r="AE10">
        <f>'9'!$AR$38</f>
        <v>0</v>
      </c>
      <c r="AF10" s="54">
        <f>'9'!$BL$38</f>
        <v>0</v>
      </c>
      <c r="AG10">
        <f>'9'!$AR$39</f>
        <v>0</v>
      </c>
      <c r="AH10" s="54">
        <f>'9'!$BL$39</f>
        <v>0</v>
      </c>
      <c r="AI10">
        <f>'9'!$AR$40</f>
        <v>0</v>
      </c>
      <c r="AJ10" s="54">
        <f>'9'!$BL$40</f>
        <v>0</v>
      </c>
    </row>
    <row r="11" spans="1:36" x14ac:dyDescent="0.15">
      <c r="A11">
        <v>10</v>
      </c>
      <c r="B11" s="55" t="str">
        <f>IF(請求書!$F$21="","",請求書!$F$21)</f>
        <v/>
      </c>
      <c r="C11" s="55" t="str">
        <f>IF(請求書!$V$7="","",請求書!$V$7)</f>
        <v/>
      </c>
      <c r="D11" s="29">
        <f>'10'!$N$5</f>
        <v>0</v>
      </c>
      <c r="E11">
        <f>'10'!$D$5</f>
        <v>0</v>
      </c>
      <c r="F11">
        <f>'10'!$CA$20</f>
        <v>0</v>
      </c>
      <c r="G11" t="str">
        <f>IF('10'!$CL$20="","",'10'!$CL$20)</f>
        <v/>
      </c>
      <c r="H11" t="s">
        <v>176</v>
      </c>
      <c r="I11" s="56" t="str">
        <f>IF('10'!$U$75=0,"",'10'!$U$75)</f>
        <v/>
      </c>
      <c r="J11" t="str">
        <f>'10'!$AN$43</f>
        <v/>
      </c>
      <c r="K11" t="str">
        <f>'10'!$AR$28</f>
        <v/>
      </c>
      <c r="L11" s="54" t="str">
        <f>'10'!$BL$28</f>
        <v/>
      </c>
      <c r="M11" t="str">
        <f>'10'!$AR$29</f>
        <v/>
      </c>
      <c r="N11" s="54" t="str">
        <f>'10'!$BL$29</f>
        <v/>
      </c>
      <c r="O11" t="str">
        <f>'10'!$AR$30</f>
        <v/>
      </c>
      <c r="P11" s="54">
        <f>'10'!$BL$30</f>
        <v>0</v>
      </c>
      <c r="Q11">
        <f>'10'!$AR$31</f>
        <v>0</v>
      </c>
      <c r="R11" s="54">
        <f>'10'!$BL$31</f>
        <v>0</v>
      </c>
      <c r="S11">
        <f>'10'!$AR$32</f>
        <v>0</v>
      </c>
      <c r="T11" s="54">
        <f>'10'!$BL$32</f>
        <v>0</v>
      </c>
      <c r="U11">
        <f>'10'!$AR$33</f>
        <v>0</v>
      </c>
      <c r="V11" s="54">
        <f>'10'!$BL$33</f>
        <v>0</v>
      </c>
      <c r="W11">
        <f>'10'!$AR$34</f>
        <v>0</v>
      </c>
      <c r="X11" s="54">
        <f>'10'!$BL$34</f>
        <v>0</v>
      </c>
      <c r="Y11">
        <f>'10'!$AR$35</f>
        <v>0</v>
      </c>
      <c r="Z11" s="54">
        <f>'10'!$BL$35</f>
        <v>0</v>
      </c>
      <c r="AA11">
        <f>'10'!$AR$36</f>
        <v>0</v>
      </c>
      <c r="AB11" s="54">
        <f>'10'!$BL$36</f>
        <v>0</v>
      </c>
      <c r="AC11">
        <f>'10'!$AR$37</f>
        <v>0</v>
      </c>
      <c r="AD11" s="54">
        <f>'10'!$BL$37</f>
        <v>0</v>
      </c>
      <c r="AE11">
        <f>'10'!$AR$38</f>
        <v>0</v>
      </c>
      <c r="AF11" s="54">
        <f>'10'!$BL$38</f>
        <v>0</v>
      </c>
      <c r="AG11">
        <f>'10'!$AR$39</f>
        <v>0</v>
      </c>
      <c r="AH11" s="54">
        <f>'10'!$BL$39</f>
        <v>0</v>
      </c>
      <c r="AI11">
        <f>'10'!$AR$40</f>
        <v>0</v>
      </c>
      <c r="AJ11" s="54">
        <f>'10'!$BL$40</f>
        <v>0</v>
      </c>
    </row>
    <row r="12" spans="1:36" x14ac:dyDescent="0.15">
      <c r="A12">
        <v>11</v>
      </c>
      <c r="B12" s="55" t="str">
        <f>IF(請求書!$F$21="","",請求書!$F$21)</f>
        <v/>
      </c>
      <c r="C12" s="55" t="str">
        <f>IF(請求書!$V$7="","",請求書!$V$7)</f>
        <v/>
      </c>
      <c r="D12" s="29">
        <f>'11'!$N$5</f>
        <v>0</v>
      </c>
      <c r="E12">
        <f>'11'!$D$5</f>
        <v>0</v>
      </c>
      <c r="F12">
        <f>'11'!$CA$20</f>
        <v>0</v>
      </c>
      <c r="G12" t="str">
        <f>IF('11'!$CL$20="","",'11'!$CL$20)</f>
        <v/>
      </c>
      <c r="H12" t="s">
        <v>176</v>
      </c>
      <c r="I12" s="56" t="str">
        <f>IF('11'!$U$75=0,"",'11'!$U$75)</f>
        <v/>
      </c>
      <c r="J12" t="str">
        <f>'11'!$AN$43</f>
        <v/>
      </c>
      <c r="K12" t="str">
        <f>'11'!$AR$28</f>
        <v/>
      </c>
      <c r="L12" s="54" t="str">
        <f>'11'!$BL$28</f>
        <v/>
      </c>
      <c r="M12" t="str">
        <f>'11'!$AR$29</f>
        <v/>
      </c>
      <c r="N12" s="54" t="str">
        <f>'11'!$BL$29</f>
        <v/>
      </c>
      <c r="O12" t="str">
        <f>'11'!$AR$30</f>
        <v/>
      </c>
      <c r="P12" s="54">
        <f>'11'!$BL$30</f>
        <v>0</v>
      </c>
      <c r="Q12">
        <f>'11'!$AR$31</f>
        <v>0</v>
      </c>
      <c r="R12" s="54">
        <f>'11'!$BL$31</f>
        <v>0</v>
      </c>
      <c r="S12">
        <f>'11'!$AR$32</f>
        <v>0</v>
      </c>
      <c r="T12" s="54">
        <f>'11'!$BL$32</f>
        <v>0</v>
      </c>
      <c r="U12">
        <f>'11'!$AR$33</f>
        <v>0</v>
      </c>
      <c r="V12" s="54">
        <f>'11'!$BL$33</f>
        <v>0</v>
      </c>
      <c r="W12">
        <f>'11'!$AR$34</f>
        <v>0</v>
      </c>
      <c r="X12" s="54">
        <f>'11'!$BL$34</f>
        <v>0</v>
      </c>
      <c r="Y12">
        <f>'11'!$AR$35</f>
        <v>0</v>
      </c>
      <c r="Z12" s="54">
        <f>'11'!$BL$35</f>
        <v>0</v>
      </c>
      <c r="AA12">
        <f>'11'!$AR$36</f>
        <v>0</v>
      </c>
      <c r="AB12" s="54">
        <f>'11'!$BL$36</f>
        <v>0</v>
      </c>
      <c r="AC12">
        <f>'11'!$AR$37</f>
        <v>0</v>
      </c>
      <c r="AD12" s="54">
        <f>'11'!$BL$37</f>
        <v>0</v>
      </c>
      <c r="AE12">
        <f>'11'!$AR$38</f>
        <v>0</v>
      </c>
      <c r="AF12" s="54">
        <f>'11'!$BL$38</f>
        <v>0</v>
      </c>
      <c r="AG12">
        <f>'11'!$AR$39</f>
        <v>0</v>
      </c>
      <c r="AH12" s="54">
        <f>'11'!$BL$39</f>
        <v>0</v>
      </c>
      <c r="AI12">
        <f>'11'!$AR$40</f>
        <v>0</v>
      </c>
      <c r="AJ12" s="54">
        <f>'11'!$BL$40</f>
        <v>0</v>
      </c>
    </row>
    <row r="13" spans="1:36" x14ac:dyDescent="0.15">
      <c r="A13">
        <v>12</v>
      </c>
      <c r="B13" s="55" t="str">
        <f>IF(請求書!$F$21="","",請求書!$F$21)</f>
        <v/>
      </c>
      <c r="C13" s="55" t="str">
        <f>IF(請求書!$V$7="","",請求書!$V$7)</f>
        <v/>
      </c>
      <c r="D13" s="29">
        <f>'12'!$N$5</f>
        <v>0</v>
      </c>
      <c r="E13">
        <f>'12'!$D$5</f>
        <v>0</v>
      </c>
      <c r="F13">
        <f>'12'!$CA$20</f>
        <v>0</v>
      </c>
      <c r="G13" t="str">
        <f>IF('12'!$CL$20="","",'12'!$CL$20)</f>
        <v/>
      </c>
      <c r="H13" t="s">
        <v>176</v>
      </c>
      <c r="I13" s="56" t="str">
        <f>IF('12'!$U$75=0,"",'12'!$U$75)</f>
        <v/>
      </c>
      <c r="J13" t="str">
        <f>'12'!$AN$43</f>
        <v/>
      </c>
      <c r="K13" t="str">
        <f>'12'!$AR$28</f>
        <v/>
      </c>
      <c r="L13" s="54" t="str">
        <f>'12'!$BL$28</f>
        <v/>
      </c>
      <c r="M13" t="str">
        <f>'12'!$AR$29</f>
        <v/>
      </c>
      <c r="N13" s="54" t="str">
        <f>'12'!$BL$29</f>
        <v/>
      </c>
      <c r="O13" t="str">
        <f>'12'!$AR$30</f>
        <v/>
      </c>
      <c r="P13" s="54">
        <f>'12'!$BL$30</f>
        <v>0</v>
      </c>
      <c r="Q13">
        <f>'12'!$AR$31</f>
        <v>0</v>
      </c>
      <c r="R13" s="54">
        <f>'12'!$BL$31</f>
        <v>0</v>
      </c>
      <c r="S13">
        <f>'12'!$AR$32</f>
        <v>0</v>
      </c>
      <c r="T13" s="54">
        <f>'12'!$BL$32</f>
        <v>0</v>
      </c>
      <c r="U13">
        <f>'12'!$AR$33</f>
        <v>0</v>
      </c>
      <c r="V13" s="54">
        <f>'12'!$BL$33</f>
        <v>0</v>
      </c>
      <c r="W13">
        <f>'12'!$AR$34</f>
        <v>0</v>
      </c>
      <c r="X13" s="54">
        <f>'12'!$BL$34</f>
        <v>0</v>
      </c>
      <c r="Y13">
        <f>'12'!$AR$35</f>
        <v>0</v>
      </c>
      <c r="Z13" s="54">
        <f>'12'!$BL$35</f>
        <v>0</v>
      </c>
      <c r="AA13">
        <f>'12'!$AR$36</f>
        <v>0</v>
      </c>
      <c r="AB13" s="54">
        <f>'12'!$BL$36</f>
        <v>0</v>
      </c>
      <c r="AC13">
        <f>'12'!$AR$37</f>
        <v>0</v>
      </c>
      <c r="AD13" s="54">
        <f>'12'!$BL$37</f>
        <v>0</v>
      </c>
      <c r="AE13">
        <f>'12'!$AR$38</f>
        <v>0</v>
      </c>
      <c r="AF13" s="54">
        <f>'12'!$BL$38</f>
        <v>0</v>
      </c>
      <c r="AG13">
        <f>'12'!$AR$39</f>
        <v>0</v>
      </c>
      <c r="AH13" s="54">
        <f>'12'!$BL$39</f>
        <v>0</v>
      </c>
      <c r="AI13">
        <f>'12'!$AR$40</f>
        <v>0</v>
      </c>
      <c r="AJ13" s="54">
        <f>'12'!$BL$40</f>
        <v>0</v>
      </c>
    </row>
    <row r="14" spans="1:36" x14ac:dyDescent="0.15">
      <c r="A14">
        <v>13</v>
      </c>
      <c r="B14" s="55" t="str">
        <f>IF(請求書!$F$21="","",請求書!$F$21)</f>
        <v/>
      </c>
      <c r="C14" s="55" t="str">
        <f>IF(請求書!$V$7="","",請求書!$V$7)</f>
        <v/>
      </c>
      <c r="D14" s="29">
        <f>'13'!$N$5</f>
        <v>0</v>
      </c>
      <c r="E14">
        <f>'13'!$D$5</f>
        <v>0</v>
      </c>
      <c r="F14">
        <f>'13'!$CA$20</f>
        <v>0</v>
      </c>
      <c r="G14" t="str">
        <f>IF('13'!$CL$20="","",'13'!$CL$20)</f>
        <v/>
      </c>
      <c r="H14" t="s">
        <v>176</v>
      </c>
      <c r="I14" s="56" t="str">
        <f>IF('13'!$U$75=0,"",'13'!$U$75)</f>
        <v/>
      </c>
      <c r="J14" t="str">
        <f>'13'!$AN$43</f>
        <v/>
      </c>
      <c r="K14" t="str">
        <f>'13'!$AR$28</f>
        <v/>
      </c>
      <c r="L14" s="54" t="str">
        <f>'13'!$BL$28</f>
        <v/>
      </c>
      <c r="M14" t="str">
        <f>'13'!$AR$29</f>
        <v/>
      </c>
      <c r="N14" s="54" t="str">
        <f>'13'!$BL$29</f>
        <v/>
      </c>
      <c r="O14" t="str">
        <f>'13'!$AR$30</f>
        <v/>
      </c>
      <c r="P14" s="54">
        <f>'13'!$BL$30</f>
        <v>0</v>
      </c>
      <c r="Q14">
        <f>'13'!$AR$31</f>
        <v>0</v>
      </c>
      <c r="R14" s="54">
        <f>'13'!$BL$31</f>
        <v>0</v>
      </c>
      <c r="S14">
        <f>'13'!$AR$32</f>
        <v>0</v>
      </c>
      <c r="T14" s="54">
        <f>'13'!$BL$32</f>
        <v>0</v>
      </c>
      <c r="U14">
        <f>'13'!$AR$33</f>
        <v>0</v>
      </c>
      <c r="V14" s="54">
        <f>'13'!$BL$33</f>
        <v>0</v>
      </c>
      <c r="W14">
        <f>'13'!$AR$34</f>
        <v>0</v>
      </c>
      <c r="X14" s="54">
        <f>'13'!$BL$34</f>
        <v>0</v>
      </c>
      <c r="Y14">
        <f>'13'!$AR$35</f>
        <v>0</v>
      </c>
      <c r="Z14" s="54">
        <f>'13'!$BL$35</f>
        <v>0</v>
      </c>
      <c r="AA14">
        <f>'13'!$AR$36</f>
        <v>0</v>
      </c>
      <c r="AB14" s="54">
        <f>'13'!$BL$36</f>
        <v>0</v>
      </c>
      <c r="AC14">
        <f>'13'!$AR$37</f>
        <v>0</v>
      </c>
      <c r="AD14" s="54">
        <f>'13'!$BL$37</f>
        <v>0</v>
      </c>
      <c r="AE14">
        <f>'13'!$AR$38</f>
        <v>0</v>
      </c>
      <c r="AF14" s="54">
        <f>'13'!$BL$38</f>
        <v>0</v>
      </c>
      <c r="AG14">
        <f>'13'!$AR$39</f>
        <v>0</v>
      </c>
      <c r="AH14" s="54">
        <f>'13'!$BL$39</f>
        <v>0</v>
      </c>
      <c r="AI14">
        <f>'13'!$AR$40</f>
        <v>0</v>
      </c>
      <c r="AJ14" s="54">
        <f>'13'!$BL$40</f>
        <v>0</v>
      </c>
    </row>
    <row r="15" spans="1:36" x14ac:dyDescent="0.15">
      <c r="A15">
        <v>14</v>
      </c>
      <c r="B15" s="55" t="str">
        <f>IF(請求書!$F$21="","",請求書!$F$21)</f>
        <v/>
      </c>
      <c r="C15" s="55" t="str">
        <f>IF(請求書!$V$7="","",請求書!$V$7)</f>
        <v/>
      </c>
      <c r="D15" s="29">
        <f>'14'!$N$5</f>
        <v>0</v>
      </c>
      <c r="E15">
        <f>'14'!$D$5</f>
        <v>0</v>
      </c>
      <c r="F15">
        <f>'14'!$CA$20</f>
        <v>0</v>
      </c>
      <c r="G15" t="str">
        <f>IF('14'!$CL$20="","",'14'!$CL$20)</f>
        <v/>
      </c>
      <c r="H15" t="s">
        <v>176</v>
      </c>
      <c r="I15" s="56" t="str">
        <f>IF('14'!$U$75=0,"",'14'!$U$75)</f>
        <v/>
      </c>
      <c r="J15" t="str">
        <f>'14'!$AN$43</f>
        <v/>
      </c>
      <c r="K15" t="str">
        <f>'14'!$AR$28</f>
        <v/>
      </c>
      <c r="L15" s="54" t="str">
        <f>'14'!$BL$28</f>
        <v/>
      </c>
      <c r="M15" t="str">
        <f>'14'!$AR$29</f>
        <v/>
      </c>
      <c r="N15" s="54" t="str">
        <f>'14'!$BL$29</f>
        <v/>
      </c>
      <c r="O15" t="str">
        <f>'14'!$AR$30</f>
        <v/>
      </c>
      <c r="P15" s="54">
        <f>'14'!$BL$30</f>
        <v>0</v>
      </c>
      <c r="Q15">
        <f>'14'!$AR$31</f>
        <v>0</v>
      </c>
      <c r="R15" s="54">
        <f>'14'!$BL$31</f>
        <v>0</v>
      </c>
      <c r="S15">
        <f>'14'!$AR$32</f>
        <v>0</v>
      </c>
      <c r="T15" s="54">
        <f>'14'!$BL$32</f>
        <v>0</v>
      </c>
      <c r="U15">
        <f>'14'!$AR$33</f>
        <v>0</v>
      </c>
      <c r="V15" s="54">
        <f>'14'!$BL$33</f>
        <v>0</v>
      </c>
      <c r="W15">
        <f>'14'!$AR$34</f>
        <v>0</v>
      </c>
      <c r="X15" s="54">
        <f>'14'!$BL$34</f>
        <v>0</v>
      </c>
      <c r="Y15">
        <f>'14'!$AR$35</f>
        <v>0</v>
      </c>
      <c r="Z15" s="54">
        <f>'14'!$BL$35</f>
        <v>0</v>
      </c>
      <c r="AA15">
        <f>'14'!$AR$36</f>
        <v>0</v>
      </c>
      <c r="AB15" s="54">
        <f>'14'!$BL$36</f>
        <v>0</v>
      </c>
      <c r="AC15">
        <f>'14'!$AR$37</f>
        <v>0</v>
      </c>
      <c r="AD15" s="54">
        <f>'14'!$BL$37</f>
        <v>0</v>
      </c>
      <c r="AE15">
        <f>'14'!$AR$38</f>
        <v>0</v>
      </c>
      <c r="AF15" s="54">
        <f>'14'!$BL$38</f>
        <v>0</v>
      </c>
      <c r="AG15">
        <f>'14'!$AR$39</f>
        <v>0</v>
      </c>
      <c r="AH15" s="54">
        <f>'14'!$BL$39</f>
        <v>0</v>
      </c>
      <c r="AI15">
        <f>'14'!$AR$40</f>
        <v>0</v>
      </c>
      <c r="AJ15" s="54">
        <f>'14'!$BL$40</f>
        <v>0</v>
      </c>
    </row>
    <row r="16" spans="1:36" x14ac:dyDescent="0.15">
      <c r="A16">
        <v>15</v>
      </c>
      <c r="B16" s="55" t="str">
        <f>IF(請求書!$F$21="","",請求書!$F$21)</f>
        <v/>
      </c>
      <c r="C16" s="55" t="str">
        <f>IF(請求書!$V$7="","",請求書!$V$7)</f>
        <v/>
      </c>
      <c r="D16" s="29">
        <f>'15'!$N$5</f>
        <v>0</v>
      </c>
      <c r="E16">
        <f>'15'!$D$5</f>
        <v>0</v>
      </c>
      <c r="F16">
        <f>'15'!$CA$20</f>
        <v>0</v>
      </c>
      <c r="G16" t="str">
        <f>IF('15'!$CL$20="","",'15'!$CL$20)</f>
        <v/>
      </c>
      <c r="H16" t="s">
        <v>176</v>
      </c>
      <c r="I16" s="56" t="str">
        <f>IF('15'!$U$75=0,"",'15'!$U$75)</f>
        <v/>
      </c>
      <c r="J16" t="str">
        <f>'15'!$AN$43</f>
        <v/>
      </c>
      <c r="K16" t="str">
        <f>'15'!$AR$28</f>
        <v/>
      </c>
      <c r="L16" s="54" t="str">
        <f>'15'!$BL$28</f>
        <v/>
      </c>
      <c r="M16" t="str">
        <f>'15'!$AR$29</f>
        <v/>
      </c>
      <c r="N16" s="54" t="str">
        <f>'15'!$BL$29</f>
        <v/>
      </c>
      <c r="O16" t="str">
        <f>'15'!$AR$30</f>
        <v/>
      </c>
      <c r="P16" s="54">
        <f>'15'!$BL$30</f>
        <v>0</v>
      </c>
      <c r="Q16">
        <f>'15'!$AR$31</f>
        <v>0</v>
      </c>
      <c r="R16" s="54">
        <f>'15'!$BL$31</f>
        <v>0</v>
      </c>
      <c r="S16">
        <f>'15'!$AR$32</f>
        <v>0</v>
      </c>
      <c r="T16" s="54">
        <f>'15'!$BL$32</f>
        <v>0</v>
      </c>
      <c r="U16">
        <f>'15'!$AR$33</f>
        <v>0</v>
      </c>
      <c r="V16" s="54">
        <f>'15'!$BL$33</f>
        <v>0</v>
      </c>
      <c r="W16">
        <f>'15'!$AR$34</f>
        <v>0</v>
      </c>
      <c r="X16" s="54">
        <f>'15'!$BL$34</f>
        <v>0</v>
      </c>
      <c r="Y16">
        <f>'15'!$AR$35</f>
        <v>0</v>
      </c>
      <c r="Z16" s="54">
        <f>'15'!$BL$35</f>
        <v>0</v>
      </c>
      <c r="AA16">
        <f>'15'!$AR$36</f>
        <v>0</v>
      </c>
      <c r="AB16" s="54">
        <f>'15'!$BL$36</f>
        <v>0</v>
      </c>
      <c r="AC16">
        <f>'15'!$AR$37</f>
        <v>0</v>
      </c>
      <c r="AD16" s="54">
        <f>'15'!$BL$37</f>
        <v>0</v>
      </c>
      <c r="AE16">
        <f>'15'!$AR$38</f>
        <v>0</v>
      </c>
      <c r="AF16" s="54">
        <f>'15'!$BL$38</f>
        <v>0</v>
      </c>
      <c r="AG16">
        <f>'15'!$AR$39</f>
        <v>0</v>
      </c>
      <c r="AH16" s="54">
        <f>'15'!$BL$39</f>
        <v>0</v>
      </c>
      <c r="AI16">
        <f>'15'!$AR$40</f>
        <v>0</v>
      </c>
      <c r="AJ16" s="54">
        <f>'15'!$BL$40</f>
        <v>0</v>
      </c>
    </row>
    <row r="17" spans="1:36" x14ac:dyDescent="0.15">
      <c r="A17">
        <v>16</v>
      </c>
      <c r="B17" s="55" t="str">
        <f>IF(請求書!$F$21="","",請求書!$F$21)</f>
        <v/>
      </c>
      <c r="C17" s="55" t="str">
        <f>IF(請求書!$V$7="","",請求書!$V$7)</f>
        <v/>
      </c>
      <c r="D17" s="29">
        <f>'16'!$N$5</f>
        <v>0</v>
      </c>
      <c r="E17">
        <f>'16'!$D$5</f>
        <v>0</v>
      </c>
      <c r="F17">
        <f>'16'!$CA$20</f>
        <v>0</v>
      </c>
      <c r="G17" t="str">
        <f>IF('16'!$CL$20="","",'16'!$CL$20)</f>
        <v/>
      </c>
      <c r="H17" t="s">
        <v>176</v>
      </c>
      <c r="I17" s="56" t="str">
        <f>IF('16'!$U$75=0,"",'16'!$U$75)</f>
        <v/>
      </c>
      <c r="J17" t="str">
        <f>'16'!$AN$43</f>
        <v/>
      </c>
      <c r="K17" t="str">
        <f>'16'!$AR$28</f>
        <v/>
      </c>
      <c r="L17" s="54" t="str">
        <f>'16'!$BL$28</f>
        <v/>
      </c>
      <c r="M17" t="str">
        <f>'16'!$AR$29</f>
        <v/>
      </c>
      <c r="N17" s="54" t="str">
        <f>'16'!$BL$29</f>
        <v/>
      </c>
      <c r="O17" t="str">
        <f>'16'!$AR$30</f>
        <v/>
      </c>
      <c r="P17" s="54">
        <f>'16'!$BL$30</f>
        <v>0</v>
      </c>
      <c r="Q17">
        <f>'16'!$AR$31</f>
        <v>0</v>
      </c>
      <c r="R17" s="54">
        <f>'16'!$BL$31</f>
        <v>0</v>
      </c>
      <c r="S17">
        <f>'16'!$AR$32</f>
        <v>0</v>
      </c>
      <c r="T17" s="54">
        <f>'16'!$BL$32</f>
        <v>0</v>
      </c>
      <c r="U17">
        <f>'16'!$AR$33</f>
        <v>0</v>
      </c>
      <c r="V17" s="54">
        <f>'16'!$BL$33</f>
        <v>0</v>
      </c>
      <c r="W17">
        <f>'16'!$AR$34</f>
        <v>0</v>
      </c>
      <c r="X17" s="54">
        <f>'16'!$BL$34</f>
        <v>0</v>
      </c>
      <c r="Y17">
        <f>'16'!$AR$35</f>
        <v>0</v>
      </c>
      <c r="Z17" s="54">
        <f>'16'!$BL$35</f>
        <v>0</v>
      </c>
      <c r="AA17">
        <f>'16'!$AR$36</f>
        <v>0</v>
      </c>
      <c r="AB17" s="54">
        <f>'16'!$BL$36</f>
        <v>0</v>
      </c>
      <c r="AC17">
        <f>'16'!$AR$37</f>
        <v>0</v>
      </c>
      <c r="AD17" s="54">
        <f>'16'!$BL$37</f>
        <v>0</v>
      </c>
      <c r="AE17">
        <f>'16'!$AR$38</f>
        <v>0</v>
      </c>
      <c r="AF17" s="54">
        <f>'16'!$BL$38</f>
        <v>0</v>
      </c>
      <c r="AG17">
        <f>'16'!$AR$39</f>
        <v>0</v>
      </c>
      <c r="AH17" s="54">
        <f>'16'!$BL$39</f>
        <v>0</v>
      </c>
      <c r="AI17">
        <f>'16'!$AR$40</f>
        <v>0</v>
      </c>
      <c r="AJ17" s="54">
        <f>'16'!$BL$40</f>
        <v>0</v>
      </c>
    </row>
    <row r="18" spans="1:36" x14ac:dyDescent="0.15">
      <c r="A18">
        <v>17</v>
      </c>
      <c r="B18" s="55" t="str">
        <f>IF(請求書!$F$21="","",請求書!$F$21)</f>
        <v/>
      </c>
      <c r="C18" s="55" t="str">
        <f>IF(請求書!$V$7="","",請求書!$V$7)</f>
        <v/>
      </c>
      <c r="D18" s="29">
        <f>'17'!$N$5</f>
        <v>0</v>
      </c>
      <c r="E18">
        <f>'17'!$D$5</f>
        <v>0</v>
      </c>
      <c r="F18">
        <f>'17'!$CA$20</f>
        <v>0</v>
      </c>
      <c r="G18" t="str">
        <f>IF('17'!$CL$20="","",'17'!$CL$20)</f>
        <v/>
      </c>
      <c r="H18" t="s">
        <v>176</v>
      </c>
      <c r="I18" s="56" t="str">
        <f>IF('17'!$U$75=0,"",'17'!$U$75)</f>
        <v/>
      </c>
      <c r="J18" t="str">
        <f>'17'!$AN$43</f>
        <v/>
      </c>
      <c r="K18" t="str">
        <f>'17'!$AR$28</f>
        <v/>
      </c>
      <c r="L18" s="54" t="str">
        <f>'17'!$BL$28</f>
        <v/>
      </c>
      <c r="M18" t="str">
        <f>'17'!$AR$29</f>
        <v/>
      </c>
      <c r="N18" s="54" t="str">
        <f>'17'!$BL$29</f>
        <v/>
      </c>
      <c r="O18" t="str">
        <f>'17'!$AR$30</f>
        <v/>
      </c>
      <c r="P18" s="54">
        <f>'17'!$BL$30</f>
        <v>0</v>
      </c>
      <c r="Q18">
        <f>'17'!$AR$31</f>
        <v>0</v>
      </c>
      <c r="R18" s="54">
        <f>'17'!$BL$31</f>
        <v>0</v>
      </c>
      <c r="S18">
        <f>'17'!$AR$32</f>
        <v>0</v>
      </c>
      <c r="T18" s="54">
        <f>'17'!$BL$32</f>
        <v>0</v>
      </c>
      <c r="U18">
        <f>'17'!$AR$33</f>
        <v>0</v>
      </c>
      <c r="V18" s="54">
        <f>'17'!$BL$33</f>
        <v>0</v>
      </c>
      <c r="W18">
        <f>'17'!$AR$34</f>
        <v>0</v>
      </c>
      <c r="X18" s="54">
        <f>'17'!$BL$34</f>
        <v>0</v>
      </c>
      <c r="Y18">
        <f>'17'!$AR$35</f>
        <v>0</v>
      </c>
      <c r="Z18" s="54">
        <f>'17'!$BL$35</f>
        <v>0</v>
      </c>
      <c r="AA18">
        <f>'17'!$AR$36</f>
        <v>0</v>
      </c>
      <c r="AB18" s="54">
        <f>'17'!$BL$36</f>
        <v>0</v>
      </c>
      <c r="AC18">
        <f>'17'!$AR$37</f>
        <v>0</v>
      </c>
      <c r="AD18" s="54">
        <f>'17'!$BL$37</f>
        <v>0</v>
      </c>
      <c r="AE18">
        <f>'17'!$AR$38</f>
        <v>0</v>
      </c>
      <c r="AF18" s="54">
        <f>'17'!$BL$38</f>
        <v>0</v>
      </c>
      <c r="AG18">
        <f>'17'!$AR$39</f>
        <v>0</v>
      </c>
      <c r="AH18" s="54">
        <f>'17'!$BL$39</f>
        <v>0</v>
      </c>
      <c r="AI18">
        <f>'17'!$AR$40</f>
        <v>0</v>
      </c>
      <c r="AJ18" s="54">
        <f>'17'!$BL$40</f>
        <v>0</v>
      </c>
    </row>
    <row r="19" spans="1:36" x14ac:dyDescent="0.15">
      <c r="A19">
        <v>18</v>
      </c>
      <c r="B19" s="55" t="str">
        <f>IF(請求書!$F$21="","",請求書!$F$21)</f>
        <v/>
      </c>
      <c r="C19" s="55" t="str">
        <f>IF(請求書!$V$7="","",請求書!$V$7)</f>
        <v/>
      </c>
      <c r="D19" s="29">
        <f>'18'!$N$5</f>
        <v>0</v>
      </c>
      <c r="E19">
        <f>'18'!$D$5</f>
        <v>0</v>
      </c>
      <c r="F19">
        <f>'18'!$CA$20</f>
        <v>0</v>
      </c>
      <c r="G19" t="str">
        <f>IF('18'!$CL$20="","",'18'!$CL$20)</f>
        <v/>
      </c>
      <c r="H19" t="s">
        <v>176</v>
      </c>
      <c r="I19" s="56" t="str">
        <f>IF('18'!$U$75=0,"",'18'!$U$75)</f>
        <v/>
      </c>
      <c r="J19" t="str">
        <f>'18'!$AN$43</f>
        <v/>
      </c>
      <c r="K19" t="str">
        <f>'18'!$AR$28</f>
        <v/>
      </c>
      <c r="L19" s="54" t="str">
        <f>'18'!$BL$28</f>
        <v/>
      </c>
      <c r="M19" t="str">
        <f>'18'!$AR$29</f>
        <v/>
      </c>
      <c r="N19" s="54" t="str">
        <f>'18'!$BL$29</f>
        <v/>
      </c>
      <c r="O19" t="str">
        <f>'18'!$AR$30</f>
        <v/>
      </c>
      <c r="P19" s="54">
        <f>'18'!$BL$30</f>
        <v>0</v>
      </c>
      <c r="Q19">
        <f>'18'!$AR$31</f>
        <v>0</v>
      </c>
      <c r="R19" s="54">
        <f>'18'!$BL$31</f>
        <v>0</v>
      </c>
      <c r="S19">
        <f>'18'!$AR$32</f>
        <v>0</v>
      </c>
      <c r="T19" s="54">
        <f>'18'!$BL$32</f>
        <v>0</v>
      </c>
      <c r="U19">
        <f>'18'!$AR$33</f>
        <v>0</v>
      </c>
      <c r="V19" s="54">
        <f>'18'!$BL$33</f>
        <v>0</v>
      </c>
      <c r="W19">
        <f>'18'!$AR$34</f>
        <v>0</v>
      </c>
      <c r="X19" s="54">
        <f>'18'!$BL$34</f>
        <v>0</v>
      </c>
      <c r="Y19">
        <f>'18'!$AR$35</f>
        <v>0</v>
      </c>
      <c r="Z19" s="54">
        <f>'18'!$BL$35</f>
        <v>0</v>
      </c>
      <c r="AA19">
        <f>'18'!$AR$36</f>
        <v>0</v>
      </c>
      <c r="AB19" s="54">
        <f>'18'!$BL$36</f>
        <v>0</v>
      </c>
      <c r="AC19">
        <f>'18'!$AR$37</f>
        <v>0</v>
      </c>
      <c r="AD19" s="54">
        <f>'18'!$BL$37</f>
        <v>0</v>
      </c>
      <c r="AE19">
        <f>'18'!$AR$38</f>
        <v>0</v>
      </c>
      <c r="AF19" s="54">
        <f>'18'!$BL$38</f>
        <v>0</v>
      </c>
      <c r="AG19">
        <f>'18'!$AR$39</f>
        <v>0</v>
      </c>
      <c r="AH19" s="54">
        <f>'18'!$BL$39</f>
        <v>0</v>
      </c>
      <c r="AI19">
        <f>'18'!$AR$40</f>
        <v>0</v>
      </c>
      <c r="AJ19" s="54">
        <f>'18'!$BL$40</f>
        <v>0</v>
      </c>
    </row>
    <row r="20" spans="1:36" x14ac:dyDescent="0.15">
      <c r="A20">
        <v>19</v>
      </c>
      <c r="B20" s="55" t="str">
        <f>IF(請求書!$F$21="","",請求書!$F$21)</f>
        <v/>
      </c>
      <c r="C20" s="55" t="str">
        <f>IF(請求書!$V$7="","",請求書!$V$7)</f>
        <v/>
      </c>
      <c r="D20" s="29">
        <f>'19'!$N$5</f>
        <v>0</v>
      </c>
      <c r="E20">
        <f>'19'!$D$5</f>
        <v>0</v>
      </c>
      <c r="F20">
        <f>'19'!$CA$20</f>
        <v>0</v>
      </c>
      <c r="G20" t="str">
        <f>IF('19'!$CL$20="","",'19'!$CL$20)</f>
        <v/>
      </c>
      <c r="H20" t="s">
        <v>176</v>
      </c>
      <c r="I20" s="56" t="str">
        <f>IF('19'!$U$75=0,"",'19'!$U$75)</f>
        <v/>
      </c>
      <c r="J20" t="str">
        <f>'19'!$AN$43</f>
        <v/>
      </c>
      <c r="K20" t="str">
        <f>'19'!$AR$28</f>
        <v/>
      </c>
      <c r="L20" s="54" t="str">
        <f>'19'!$BL$28</f>
        <v/>
      </c>
      <c r="M20" t="str">
        <f>'19'!$AR$29</f>
        <v/>
      </c>
      <c r="N20" s="54" t="str">
        <f>'19'!$BL$29</f>
        <v/>
      </c>
      <c r="O20" t="str">
        <f>'19'!$AR$30</f>
        <v/>
      </c>
      <c r="P20" s="54">
        <f>'19'!$BL$30</f>
        <v>0</v>
      </c>
      <c r="Q20">
        <f>'19'!$AR$31</f>
        <v>0</v>
      </c>
      <c r="R20" s="54">
        <f>'19'!$BL$31</f>
        <v>0</v>
      </c>
      <c r="S20">
        <f>'19'!$AR$32</f>
        <v>0</v>
      </c>
      <c r="T20" s="54">
        <f>'19'!$BL$32</f>
        <v>0</v>
      </c>
      <c r="U20">
        <f>'19'!$AR$33</f>
        <v>0</v>
      </c>
      <c r="V20" s="54">
        <f>'19'!$BL$33</f>
        <v>0</v>
      </c>
      <c r="W20">
        <f>'19'!$AR$34</f>
        <v>0</v>
      </c>
      <c r="X20" s="54">
        <f>'19'!$BL$34</f>
        <v>0</v>
      </c>
      <c r="Y20">
        <f>'19'!$AR$35</f>
        <v>0</v>
      </c>
      <c r="Z20" s="54">
        <f>'19'!$BL$35</f>
        <v>0</v>
      </c>
      <c r="AA20">
        <f>'19'!$AR$36</f>
        <v>0</v>
      </c>
      <c r="AB20" s="54">
        <f>'19'!$BL$36</f>
        <v>0</v>
      </c>
      <c r="AC20">
        <f>'19'!$AR$37</f>
        <v>0</v>
      </c>
      <c r="AD20" s="54">
        <f>'19'!$BL$37</f>
        <v>0</v>
      </c>
      <c r="AE20">
        <f>'19'!$AR$38</f>
        <v>0</v>
      </c>
      <c r="AF20" s="54">
        <f>'19'!$BL$38</f>
        <v>0</v>
      </c>
      <c r="AG20">
        <f>'19'!$AR$39</f>
        <v>0</v>
      </c>
      <c r="AH20" s="54">
        <f>'19'!$BL$39</f>
        <v>0</v>
      </c>
      <c r="AI20">
        <f>'19'!$AR$40</f>
        <v>0</v>
      </c>
      <c r="AJ20" s="54">
        <f>'19'!$BL$40</f>
        <v>0</v>
      </c>
    </row>
    <row r="21" spans="1:36" x14ac:dyDescent="0.15">
      <c r="A21">
        <v>20</v>
      </c>
      <c r="B21" s="55" t="str">
        <f>IF(請求書!$F$21="","",請求書!$F$21)</f>
        <v/>
      </c>
      <c r="C21" s="55" t="str">
        <f>IF(請求書!$V$7="","",請求書!$V$7)</f>
        <v/>
      </c>
      <c r="D21" s="29">
        <f>'20'!$N$5</f>
        <v>0</v>
      </c>
      <c r="E21">
        <f>'20'!$D$5</f>
        <v>0</v>
      </c>
      <c r="F21">
        <f>'20'!$CA$20</f>
        <v>0</v>
      </c>
      <c r="G21" t="str">
        <f>IF('20'!$CL$20="","",'20'!$CL$20)</f>
        <v/>
      </c>
      <c r="H21" t="s">
        <v>176</v>
      </c>
      <c r="I21" s="56" t="str">
        <f>IF('20'!$U$75=0,"",'20'!$U$75)</f>
        <v/>
      </c>
      <c r="J21" t="str">
        <f>'20'!$AN$43</f>
        <v/>
      </c>
      <c r="K21" t="str">
        <f>'20'!$AR$28</f>
        <v/>
      </c>
      <c r="L21" s="54" t="str">
        <f>'20'!$BL$28</f>
        <v/>
      </c>
      <c r="M21" t="str">
        <f>'20'!$AR$29</f>
        <v/>
      </c>
      <c r="N21" s="54" t="str">
        <f>'20'!$BL$29</f>
        <v/>
      </c>
      <c r="O21" t="str">
        <f>'20'!$AR$30</f>
        <v/>
      </c>
      <c r="P21" s="54">
        <f>'20'!$BL$30</f>
        <v>0</v>
      </c>
      <c r="Q21">
        <f>'20'!$AR$31</f>
        <v>0</v>
      </c>
      <c r="R21" s="54">
        <f>'20'!$BL$31</f>
        <v>0</v>
      </c>
      <c r="S21">
        <f>'20'!$AR$32</f>
        <v>0</v>
      </c>
      <c r="T21" s="54">
        <f>'20'!$BL$32</f>
        <v>0</v>
      </c>
      <c r="U21">
        <f>'20'!$AR$33</f>
        <v>0</v>
      </c>
      <c r="V21" s="54">
        <f>'20'!$BL$33</f>
        <v>0</v>
      </c>
      <c r="W21">
        <f>'20'!$AR$34</f>
        <v>0</v>
      </c>
      <c r="X21" s="54">
        <f>'20'!$BL$34</f>
        <v>0</v>
      </c>
      <c r="Y21">
        <f>'20'!$AR$35</f>
        <v>0</v>
      </c>
      <c r="Z21" s="54">
        <f>'20'!$BL$35</f>
        <v>0</v>
      </c>
      <c r="AA21">
        <f>'20'!$AR$36</f>
        <v>0</v>
      </c>
      <c r="AB21" s="54">
        <f>'20'!$BL$36</f>
        <v>0</v>
      </c>
      <c r="AC21">
        <f>'20'!$AR$37</f>
        <v>0</v>
      </c>
      <c r="AD21" s="54">
        <f>'20'!$BL$37</f>
        <v>0</v>
      </c>
      <c r="AE21">
        <f>'20'!$AR$38</f>
        <v>0</v>
      </c>
      <c r="AF21" s="54">
        <f>'20'!$BL$38</f>
        <v>0</v>
      </c>
      <c r="AG21">
        <f>'20'!$AR$39</f>
        <v>0</v>
      </c>
      <c r="AH21" s="54">
        <f>'20'!$BL$39</f>
        <v>0</v>
      </c>
      <c r="AI21">
        <f>'20'!$AR$40</f>
        <v>0</v>
      </c>
      <c r="AJ21" s="54">
        <f>'20'!$BL$40</f>
        <v>0</v>
      </c>
    </row>
    <row r="22" spans="1:36" x14ac:dyDescent="0.15">
      <c r="A22">
        <v>21</v>
      </c>
      <c r="B22" s="55" t="str">
        <f>IF(請求書!$F$21="","",請求書!$F$21)</f>
        <v/>
      </c>
      <c r="C22" s="55" t="str">
        <f>IF(請求書!$V$7="","",請求書!$V$7)</f>
        <v/>
      </c>
      <c r="D22" s="29">
        <f>'21'!$N$5</f>
        <v>0</v>
      </c>
      <c r="E22">
        <f>'21'!$D$5</f>
        <v>0</v>
      </c>
      <c r="F22">
        <f>'21'!$CA$20</f>
        <v>0</v>
      </c>
      <c r="G22" t="str">
        <f>IF('21'!$CL$20="","",'21'!$CL$20)</f>
        <v/>
      </c>
      <c r="H22" t="s">
        <v>176</v>
      </c>
      <c r="I22" s="56" t="str">
        <f>IF('21'!$U$75=0,"",'21'!$U$75)</f>
        <v/>
      </c>
      <c r="J22" t="str">
        <f>'21'!$AN$43</f>
        <v/>
      </c>
      <c r="K22" t="str">
        <f>'21'!$AR$28</f>
        <v/>
      </c>
      <c r="L22" s="54" t="str">
        <f>'21'!$BL$28</f>
        <v/>
      </c>
      <c r="M22" t="str">
        <f>'21'!$AR$29</f>
        <v/>
      </c>
      <c r="N22" s="54" t="str">
        <f>'21'!$BL$29</f>
        <v/>
      </c>
      <c r="O22" t="str">
        <f>'21'!$AR$30</f>
        <v/>
      </c>
      <c r="P22" s="54">
        <f>'21'!$BL$30</f>
        <v>0</v>
      </c>
      <c r="Q22">
        <f>'21'!$AR$31</f>
        <v>0</v>
      </c>
      <c r="R22" s="54">
        <f>'21'!$BL$31</f>
        <v>0</v>
      </c>
      <c r="S22">
        <f>'21'!$AR$32</f>
        <v>0</v>
      </c>
      <c r="T22" s="54">
        <f>'21'!$BL$32</f>
        <v>0</v>
      </c>
      <c r="U22">
        <f>'21'!$AR$33</f>
        <v>0</v>
      </c>
      <c r="V22" s="54">
        <f>'21'!$BL$33</f>
        <v>0</v>
      </c>
      <c r="W22">
        <f>'21'!$AR$34</f>
        <v>0</v>
      </c>
      <c r="X22" s="54">
        <f>'21'!$BL$34</f>
        <v>0</v>
      </c>
      <c r="Y22">
        <f>'21'!$AR$35</f>
        <v>0</v>
      </c>
      <c r="Z22" s="54">
        <f>'21'!$BL$35</f>
        <v>0</v>
      </c>
      <c r="AA22">
        <f>'21'!$AR$36</f>
        <v>0</v>
      </c>
      <c r="AB22" s="54">
        <f>'21'!$BL$36</f>
        <v>0</v>
      </c>
      <c r="AC22">
        <f>'21'!$AR$37</f>
        <v>0</v>
      </c>
      <c r="AD22" s="54">
        <f>'21'!$BL$37</f>
        <v>0</v>
      </c>
      <c r="AE22">
        <f>'21'!$AR$38</f>
        <v>0</v>
      </c>
      <c r="AF22" s="54">
        <f>'21'!$BL$38</f>
        <v>0</v>
      </c>
      <c r="AG22">
        <f>'21'!$AR$39</f>
        <v>0</v>
      </c>
      <c r="AH22" s="54">
        <f>'21'!$BL$39</f>
        <v>0</v>
      </c>
      <c r="AI22">
        <f>'21'!$AR$40</f>
        <v>0</v>
      </c>
      <c r="AJ22" s="54">
        <f>'21'!$BL$40</f>
        <v>0</v>
      </c>
    </row>
    <row r="23" spans="1:36" x14ac:dyDescent="0.15">
      <c r="A23">
        <v>22</v>
      </c>
      <c r="B23" s="55" t="str">
        <f>IF(請求書!$F$21="","",請求書!$F$21)</f>
        <v/>
      </c>
      <c r="C23" s="55" t="str">
        <f>IF(請求書!$V$7="","",請求書!$V$7)</f>
        <v/>
      </c>
      <c r="D23" s="29">
        <f>'22'!$N$5</f>
        <v>0</v>
      </c>
      <c r="E23">
        <f>'22'!$D$5</f>
        <v>0</v>
      </c>
      <c r="F23">
        <f>'22'!$CA$20</f>
        <v>0</v>
      </c>
      <c r="G23" t="str">
        <f>IF('22'!$CL$20="","",'22'!$CL$20)</f>
        <v/>
      </c>
      <c r="H23" t="s">
        <v>176</v>
      </c>
      <c r="I23" s="56" t="str">
        <f>IF('22'!$U$75=0,"",'22'!$U$75)</f>
        <v/>
      </c>
      <c r="J23" t="str">
        <f>'22'!$AN$43</f>
        <v/>
      </c>
      <c r="K23" t="str">
        <f>'22'!$AR$28</f>
        <v/>
      </c>
      <c r="L23" s="54" t="str">
        <f>'22'!$BL$28</f>
        <v/>
      </c>
      <c r="M23" t="str">
        <f>'22'!$AR$29</f>
        <v/>
      </c>
      <c r="N23" s="54" t="str">
        <f>'22'!$BL$29</f>
        <v/>
      </c>
      <c r="O23" t="str">
        <f>'22'!$AR$30</f>
        <v/>
      </c>
      <c r="P23" s="54">
        <f>'22'!$BL$30</f>
        <v>0</v>
      </c>
      <c r="Q23">
        <f>'22'!$AR$31</f>
        <v>0</v>
      </c>
      <c r="R23" s="54">
        <f>'22'!$BL$31</f>
        <v>0</v>
      </c>
      <c r="S23">
        <f>'22'!$AR$32</f>
        <v>0</v>
      </c>
      <c r="T23" s="54">
        <f>'22'!$BL$32</f>
        <v>0</v>
      </c>
      <c r="U23">
        <f>'22'!$AR$33</f>
        <v>0</v>
      </c>
      <c r="V23" s="54">
        <f>'22'!$BL$33</f>
        <v>0</v>
      </c>
      <c r="W23">
        <f>'22'!$AR$34</f>
        <v>0</v>
      </c>
      <c r="X23" s="54">
        <f>'22'!$BL$34</f>
        <v>0</v>
      </c>
      <c r="Y23">
        <f>'22'!$AR$35</f>
        <v>0</v>
      </c>
      <c r="Z23" s="54">
        <f>'22'!$BL$35</f>
        <v>0</v>
      </c>
      <c r="AA23">
        <f>'22'!$AR$36</f>
        <v>0</v>
      </c>
      <c r="AB23" s="54">
        <f>'22'!$BL$36</f>
        <v>0</v>
      </c>
      <c r="AC23">
        <f>'22'!$AR$37</f>
        <v>0</v>
      </c>
      <c r="AD23" s="54">
        <f>'22'!$BL$37</f>
        <v>0</v>
      </c>
      <c r="AE23">
        <f>'22'!$AR$38</f>
        <v>0</v>
      </c>
      <c r="AF23" s="54">
        <f>'22'!$BL$38</f>
        <v>0</v>
      </c>
      <c r="AG23">
        <f>'22'!$AR$39</f>
        <v>0</v>
      </c>
      <c r="AH23" s="54">
        <f>'22'!$BL$39</f>
        <v>0</v>
      </c>
      <c r="AI23">
        <f>'22'!$AR$40</f>
        <v>0</v>
      </c>
      <c r="AJ23" s="54">
        <f>'22'!$BL$40</f>
        <v>0</v>
      </c>
    </row>
    <row r="24" spans="1:36" x14ac:dyDescent="0.15">
      <c r="A24">
        <v>23</v>
      </c>
      <c r="B24" s="55" t="str">
        <f>IF(請求書!$F$21="","",請求書!$F$21)</f>
        <v/>
      </c>
      <c r="C24" s="55" t="str">
        <f>IF(請求書!$V$7="","",請求書!$V$7)</f>
        <v/>
      </c>
      <c r="D24" s="29">
        <f>'23'!$N$5</f>
        <v>0</v>
      </c>
      <c r="E24">
        <f>'23'!$D$5</f>
        <v>0</v>
      </c>
      <c r="F24">
        <f>'23'!$CA$20</f>
        <v>0</v>
      </c>
      <c r="G24" t="str">
        <f>IF('23'!$CL$20="","",'23'!$CL$20)</f>
        <v/>
      </c>
      <c r="H24" t="s">
        <v>176</v>
      </c>
      <c r="I24" s="56" t="str">
        <f>IF('23'!$U$75=0,"",'23'!$U$75)</f>
        <v/>
      </c>
      <c r="J24" t="str">
        <f>'23'!$AN$43</f>
        <v/>
      </c>
      <c r="K24" t="str">
        <f>'23'!$AR$28</f>
        <v/>
      </c>
      <c r="L24" s="54" t="str">
        <f>'23'!$BL$28</f>
        <v/>
      </c>
      <c r="M24" t="str">
        <f>'23'!$AR$29</f>
        <v/>
      </c>
      <c r="N24" s="54" t="str">
        <f>'23'!$BL$29</f>
        <v/>
      </c>
      <c r="O24" t="str">
        <f>'23'!$AR$30</f>
        <v/>
      </c>
      <c r="P24" s="54">
        <f>'23'!$BL$30</f>
        <v>0</v>
      </c>
      <c r="Q24">
        <f>'23'!$AR$31</f>
        <v>0</v>
      </c>
      <c r="R24" s="54">
        <f>'23'!$BL$31</f>
        <v>0</v>
      </c>
      <c r="S24">
        <f>'23'!$AR$32</f>
        <v>0</v>
      </c>
      <c r="T24" s="54">
        <f>'23'!$BL$32</f>
        <v>0</v>
      </c>
      <c r="U24">
        <f>'23'!$AR$33</f>
        <v>0</v>
      </c>
      <c r="V24" s="54">
        <f>'23'!$BL$33</f>
        <v>0</v>
      </c>
      <c r="W24">
        <f>'23'!$AR$34</f>
        <v>0</v>
      </c>
      <c r="X24" s="54">
        <f>'23'!$BL$34</f>
        <v>0</v>
      </c>
      <c r="Y24">
        <f>'23'!$AR$35</f>
        <v>0</v>
      </c>
      <c r="Z24" s="54">
        <f>'23'!$BL$35</f>
        <v>0</v>
      </c>
      <c r="AA24">
        <f>'23'!$AR$36</f>
        <v>0</v>
      </c>
      <c r="AB24" s="54">
        <f>'23'!$BL$36</f>
        <v>0</v>
      </c>
      <c r="AC24">
        <f>'23'!$AR$37</f>
        <v>0</v>
      </c>
      <c r="AD24" s="54">
        <f>'23'!$BL$37</f>
        <v>0</v>
      </c>
      <c r="AE24">
        <f>'23'!$AR$38</f>
        <v>0</v>
      </c>
      <c r="AF24" s="54">
        <f>'23'!$BL$38</f>
        <v>0</v>
      </c>
      <c r="AG24">
        <f>'23'!$AR$39</f>
        <v>0</v>
      </c>
      <c r="AH24" s="54">
        <f>'23'!$BL$39</f>
        <v>0</v>
      </c>
      <c r="AI24">
        <f>'23'!$AR$40</f>
        <v>0</v>
      </c>
      <c r="AJ24" s="54">
        <f>'23'!$BL$40</f>
        <v>0</v>
      </c>
    </row>
    <row r="25" spans="1:36" x14ac:dyDescent="0.15">
      <c r="A25">
        <v>24</v>
      </c>
      <c r="B25" s="55" t="str">
        <f>IF(請求書!$F$21="","",請求書!$F$21)</f>
        <v/>
      </c>
      <c r="C25" s="55" t="str">
        <f>IF(請求書!$V$7="","",請求書!$V$7)</f>
        <v/>
      </c>
      <c r="D25" s="29">
        <f>'24'!$N$5</f>
        <v>0</v>
      </c>
      <c r="E25">
        <f>'24'!$D$5</f>
        <v>0</v>
      </c>
      <c r="F25">
        <f>'24'!$CA$20</f>
        <v>0</v>
      </c>
      <c r="G25" t="str">
        <f>IF('24'!$CL$20="","",'24'!$CL$20)</f>
        <v/>
      </c>
      <c r="H25" t="s">
        <v>176</v>
      </c>
      <c r="I25" s="56" t="str">
        <f>IF('24'!$U$75=0,"",'24'!$U$75)</f>
        <v/>
      </c>
      <c r="J25" t="str">
        <f>'24'!$AN$43</f>
        <v/>
      </c>
      <c r="K25" t="str">
        <f>'24'!$AR$28</f>
        <v/>
      </c>
      <c r="L25" s="54" t="str">
        <f>'24'!$BL$28</f>
        <v/>
      </c>
      <c r="M25" t="str">
        <f>'24'!$AR$29</f>
        <v/>
      </c>
      <c r="N25" s="54" t="str">
        <f>'24'!$BL$29</f>
        <v/>
      </c>
      <c r="O25" t="str">
        <f>'24'!$AR$30</f>
        <v/>
      </c>
      <c r="P25" s="54">
        <f>'24'!$BL$30</f>
        <v>0</v>
      </c>
      <c r="Q25">
        <f>'24'!$AR$31</f>
        <v>0</v>
      </c>
      <c r="R25" s="54">
        <f>'24'!$BL$31</f>
        <v>0</v>
      </c>
      <c r="S25">
        <f>'24'!$AR$32</f>
        <v>0</v>
      </c>
      <c r="T25" s="54">
        <f>'24'!$BL$32</f>
        <v>0</v>
      </c>
      <c r="U25">
        <f>'24'!$AR$33</f>
        <v>0</v>
      </c>
      <c r="V25" s="54">
        <f>'24'!$BL$33</f>
        <v>0</v>
      </c>
      <c r="W25">
        <f>'24'!$AR$34</f>
        <v>0</v>
      </c>
      <c r="X25" s="54">
        <f>'24'!$BL$34</f>
        <v>0</v>
      </c>
      <c r="Y25">
        <f>'24'!$AR$35</f>
        <v>0</v>
      </c>
      <c r="Z25" s="54">
        <f>'24'!$BL$35</f>
        <v>0</v>
      </c>
      <c r="AA25">
        <f>'24'!$AR$36</f>
        <v>0</v>
      </c>
      <c r="AB25" s="54">
        <f>'24'!$BL$36</f>
        <v>0</v>
      </c>
      <c r="AC25">
        <f>'24'!$AR$37</f>
        <v>0</v>
      </c>
      <c r="AD25" s="54">
        <f>'24'!$BL$37</f>
        <v>0</v>
      </c>
      <c r="AE25">
        <f>'24'!$AR$38</f>
        <v>0</v>
      </c>
      <c r="AF25" s="54">
        <f>'24'!$BL$38</f>
        <v>0</v>
      </c>
      <c r="AG25">
        <f>'24'!$AR$39</f>
        <v>0</v>
      </c>
      <c r="AH25" s="54">
        <f>'24'!$BL$39</f>
        <v>0</v>
      </c>
      <c r="AI25">
        <f>'24'!$AR$40</f>
        <v>0</v>
      </c>
      <c r="AJ25" s="54">
        <f>'24'!$BL$40</f>
        <v>0</v>
      </c>
    </row>
    <row r="26" spans="1:36" x14ac:dyDescent="0.15">
      <c r="A26">
        <v>25</v>
      </c>
      <c r="B26" s="55" t="str">
        <f>IF(請求書!$F$21="","",請求書!$F$21)</f>
        <v/>
      </c>
      <c r="C26" s="55" t="str">
        <f>IF(請求書!$V$7="","",請求書!$V$7)</f>
        <v/>
      </c>
      <c r="D26" s="29">
        <f>'25'!$N$5</f>
        <v>0</v>
      </c>
      <c r="E26">
        <f>'25'!$D$5</f>
        <v>0</v>
      </c>
      <c r="F26">
        <f>'25'!$CA$20</f>
        <v>0</v>
      </c>
      <c r="G26" t="str">
        <f>IF('25'!$CL$20="","",'25'!$CL$20)</f>
        <v/>
      </c>
      <c r="H26" t="s">
        <v>176</v>
      </c>
      <c r="I26" s="56" t="str">
        <f>IF('25'!$U$75=0,"",'25'!$U$75)</f>
        <v/>
      </c>
      <c r="J26" t="str">
        <f>'25'!$AN$43</f>
        <v/>
      </c>
      <c r="K26" t="str">
        <f>'25'!$AR$28</f>
        <v/>
      </c>
      <c r="L26" s="54" t="str">
        <f>'25'!$BL$28</f>
        <v/>
      </c>
      <c r="M26" t="str">
        <f>'25'!$AR$29</f>
        <v/>
      </c>
      <c r="N26" s="54" t="str">
        <f>'25'!$BL$29</f>
        <v/>
      </c>
      <c r="O26" t="str">
        <f>'25'!$AR$30</f>
        <v/>
      </c>
      <c r="P26" s="54">
        <f>'25'!$BL$30</f>
        <v>0</v>
      </c>
      <c r="Q26">
        <f>'25'!$AR$31</f>
        <v>0</v>
      </c>
      <c r="R26" s="54">
        <f>'25'!$BL$31</f>
        <v>0</v>
      </c>
      <c r="S26">
        <f>'25'!$AR$32</f>
        <v>0</v>
      </c>
      <c r="T26" s="54">
        <f>'25'!$BL$32</f>
        <v>0</v>
      </c>
      <c r="U26">
        <f>'25'!$AR$33</f>
        <v>0</v>
      </c>
      <c r="V26" s="54">
        <f>'25'!$BL$33</f>
        <v>0</v>
      </c>
      <c r="W26">
        <f>'25'!$AR$34</f>
        <v>0</v>
      </c>
      <c r="X26" s="54">
        <f>'25'!$BL$34</f>
        <v>0</v>
      </c>
      <c r="Y26">
        <f>'25'!$AR$35</f>
        <v>0</v>
      </c>
      <c r="Z26" s="54">
        <f>'25'!$BL$35</f>
        <v>0</v>
      </c>
      <c r="AA26">
        <f>'25'!$AR$36</f>
        <v>0</v>
      </c>
      <c r="AB26" s="54">
        <f>'25'!$BL$36</f>
        <v>0</v>
      </c>
      <c r="AC26">
        <f>'25'!$AR$37</f>
        <v>0</v>
      </c>
      <c r="AD26" s="54">
        <f>'25'!$BL$37</f>
        <v>0</v>
      </c>
      <c r="AE26">
        <f>'25'!$AR$38</f>
        <v>0</v>
      </c>
      <c r="AF26" s="54">
        <f>'25'!$BL$38</f>
        <v>0</v>
      </c>
      <c r="AG26">
        <f>'25'!$AR$39</f>
        <v>0</v>
      </c>
      <c r="AH26" s="54">
        <f>'25'!$BL$39</f>
        <v>0</v>
      </c>
      <c r="AI26">
        <f>'25'!$AR$40</f>
        <v>0</v>
      </c>
      <c r="AJ26" s="54">
        <f>'25'!$BL$40</f>
        <v>0</v>
      </c>
    </row>
    <row r="27" spans="1:36" x14ac:dyDescent="0.15">
      <c r="A27">
        <v>26</v>
      </c>
      <c r="B27" s="55" t="str">
        <f>IF(請求書!$F$21="","",請求書!$F$21)</f>
        <v/>
      </c>
      <c r="C27" s="55" t="str">
        <f>IF(請求書!$V$7="","",請求書!$V$7)</f>
        <v/>
      </c>
      <c r="D27" s="29">
        <f>'26'!$N$5</f>
        <v>0</v>
      </c>
      <c r="E27">
        <f>'26'!$D$5</f>
        <v>0</v>
      </c>
      <c r="F27">
        <f>'26'!$CA$20</f>
        <v>0</v>
      </c>
      <c r="G27" t="str">
        <f>IF('26'!$CL$20="","",'26'!$CL$20)</f>
        <v/>
      </c>
      <c r="H27" t="s">
        <v>176</v>
      </c>
      <c r="I27" s="56" t="str">
        <f>IF('26'!$U$75=0,"",'26'!$U$75)</f>
        <v/>
      </c>
      <c r="J27" t="str">
        <f>'26'!$AN$43</f>
        <v/>
      </c>
      <c r="K27" t="str">
        <f>'26'!$AR$28</f>
        <v/>
      </c>
      <c r="L27" s="54" t="str">
        <f>'26'!$BL$28</f>
        <v/>
      </c>
      <c r="M27" t="str">
        <f>'26'!$AR$29</f>
        <v/>
      </c>
      <c r="N27" s="54" t="str">
        <f>'26'!$BL$29</f>
        <v/>
      </c>
      <c r="O27" t="str">
        <f>'26'!$AR$30</f>
        <v/>
      </c>
      <c r="P27" s="54">
        <f>'26'!$BL$30</f>
        <v>0</v>
      </c>
      <c r="Q27">
        <f>'26'!$AR$31</f>
        <v>0</v>
      </c>
      <c r="R27" s="54">
        <f>'26'!$BL$31</f>
        <v>0</v>
      </c>
      <c r="S27">
        <f>'26'!$AR$32</f>
        <v>0</v>
      </c>
      <c r="T27" s="54">
        <f>'26'!$BL$32</f>
        <v>0</v>
      </c>
      <c r="U27">
        <f>'26'!$AR$33</f>
        <v>0</v>
      </c>
      <c r="V27" s="54">
        <f>'26'!$BL$33</f>
        <v>0</v>
      </c>
      <c r="W27">
        <f>'26'!$AR$34</f>
        <v>0</v>
      </c>
      <c r="X27" s="54">
        <f>'26'!$BL$34</f>
        <v>0</v>
      </c>
      <c r="Y27">
        <f>'26'!$AR$35</f>
        <v>0</v>
      </c>
      <c r="Z27" s="54">
        <f>'26'!$BL$35</f>
        <v>0</v>
      </c>
      <c r="AA27">
        <f>'26'!$AR$36</f>
        <v>0</v>
      </c>
      <c r="AB27" s="54">
        <f>'26'!$BL$36</f>
        <v>0</v>
      </c>
      <c r="AC27">
        <f>'26'!$AR$37</f>
        <v>0</v>
      </c>
      <c r="AD27" s="54">
        <f>'26'!$BL$37</f>
        <v>0</v>
      </c>
      <c r="AE27">
        <f>'26'!$AR$38</f>
        <v>0</v>
      </c>
      <c r="AF27" s="54">
        <f>'26'!$BL$38</f>
        <v>0</v>
      </c>
      <c r="AG27">
        <f>'26'!$AR$39</f>
        <v>0</v>
      </c>
      <c r="AH27" s="54">
        <f>'26'!$BL$39</f>
        <v>0</v>
      </c>
      <c r="AI27">
        <f>'26'!$AR$40</f>
        <v>0</v>
      </c>
      <c r="AJ27" s="54">
        <f>'26'!$BL$40</f>
        <v>0</v>
      </c>
    </row>
    <row r="28" spans="1:36" x14ac:dyDescent="0.15">
      <c r="A28">
        <v>27</v>
      </c>
      <c r="B28" s="55" t="str">
        <f>IF(請求書!$F$21="","",請求書!$F$21)</f>
        <v/>
      </c>
      <c r="C28" s="55" t="str">
        <f>IF(請求書!$V$7="","",請求書!$V$7)</f>
        <v/>
      </c>
      <c r="D28" s="29">
        <f>'27'!$N$5</f>
        <v>0</v>
      </c>
      <c r="E28">
        <f>'27'!$D$5</f>
        <v>0</v>
      </c>
      <c r="F28">
        <f>'27'!$CA$20</f>
        <v>0</v>
      </c>
      <c r="G28" t="str">
        <f>IF('27'!$CL$20="","",'27'!$CL$20)</f>
        <v/>
      </c>
      <c r="H28" t="s">
        <v>176</v>
      </c>
      <c r="I28" s="56" t="str">
        <f>IF('27'!$U$75=0,"",'27'!$U$75)</f>
        <v/>
      </c>
      <c r="J28" t="str">
        <f>'27'!$AN$43</f>
        <v/>
      </c>
      <c r="K28" t="str">
        <f>'27'!$AR$28</f>
        <v/>
      </c>
      <c r="L28" s="54" t="str">
        <f>'27'!$BL$28</f>
        <v/>
      </c>
      <c r="M28" t="str">
        <f>'27'!$AR$29</f>
        <v/>
      </c>
      <c r="N28" s="54" t="str">
        <f>'27'!$BL$29</f>
        <v/>
      </c>
      <c r="O28" t="str">
        <f>'27'!$AR$30</f>
        <v/>
      </c>
      <c r="P28" s="54">
        <f>'27'!$BL$30</f>
        <v>0</v>
      </c>
      <c r="Q28">
        <f>'27'!$AR$31</f>
        <v>0</v>
      </c>
      <c r="R28" s="54">
        <f>'27'!$BL$31</f>
        <v>0</v>
      </c>
      <c r="S28">
        <f>'27'!$AR$32</f>
        <v>0</v>
      </c>
      <c r="T28" s="54">
        <f>'27'!$BL$32</f>
        <v>0</v>
      </c>
      <c r="U28">
        <f>'27'!$AR$33</f>
        <v>0</v>
      </c>
      <c r="V28" s="54">
        <f>'27'!$BL$33</f>
        <v>0</v>
      </c>
      <c r="W28">
        <f>'27'!$AR$34</f>
        <v>0</v>
      </c>
      <c r="X28" s="54">
        <f>'27'!$BL$34</f>
        <v>0</v>
      </c>
      <c r="Y28">
        <f>'27'!$AR$35</f>
        <v>0</v>
      </c>
      <c r="Z28" s="54">
        <f>'27'!$BL$35</f>
        <v>0</v>
      </c>
      <c r="AA28">
        <f>'27'!$AR$36</f>
        <v>0</v>
      </c>
      <c r="AB28" s="54">
        <f>'27'!$BL$36</f>
        <v>0</v>
      </c>
      <c r="AC28">
        <f>'27'!$AR$37</f>
        <v>0</v>
      </c>
      <c r="AD28" s="54">
        <f>'27'!$BL$37</f>
        <v>0</v>
      </c>
      <c r="AE28">
        <f>'27'!$AR$38</f>
        <v>0</v>
      </c>
      <c r="AF28" s="54">
        <f>'27'!$BL$38</f>
        <v>0</v>
      </c>
      <c r="AG28">
        <f>'27'!$AR$39</f>
        <v>0</v>
      </c>
      <c r="AH28" s="54">
        <f>'27'!$BL$39</f>
        <v>0</v>
      </c>
      <c r="AI28">
        <f>'27'!$AR$40</f>
        <v>0</v>
      </c>
      <c r="AJ28" s="54">
        <f>'27'!$BL$40</f>
        <v>0</v>
      </c>
    </row>
    <row r="29" spans="1:36" x14ac:dyDescent="0.15">
      <c r="A29">
        <v>28</v>
      </c>
      <c r="B29" s="55" t="str">
        <f>IF(請求書!$F$21="","",請求書!$F$21)</f>
        <v/>
      </c>
      <c r="C29" s="55" t="str">
        <f>IF(請求書!$V$7="","",請求書!$V$7)</f>
        <v/>
      </c>
      <c r="D29" s="29">
        <f>'28'!$N$5</f>
        <v>0</v>
      </c>
      <c r="E29">
        <f>'28'!$D$5</f>
        <v>0</v>
      </c>
      <c r="F29">
        <f>'28'!$CA$20</f>
        <v>0</v>
      </c>
      <c r="G29" t="str">
        <f>IF('28'!$CL$20="","",'28'!$CL$20)</f>
        <v/>
      </c>
      <c r="H29" t="s">
        <v>176</v>
      </c>
      <c r="I29" s="56" t="str">
        <f>IF('28'!$U$75=0,"",'28'!$U$75)</f>
        <v/>
      </c>
      <c r="J29" t="str">
        <f>'28'!$AN$43</f>
        <v/>
      </c>
      <c r="K29" t="str">
        <f>'28'!$AR$28</f>
        <v/>
      </c>
      <c r="L29" s="54" t="str">
        <f>'28'!$BL$28</f>
        <v/>
      </c>
      <c r="M29" t="str">
        <f>'28'!$AR$29</f>
        <v/>
      </c>
      <c r="N29" s="54" t="str">
        <f>'28'!$BL$29</f>
        <v/>
      </c>
      <c r="O29" t="str">
        <f>'28'!$AR$30</f>
        <v/>
      </c>
      <c r="P29" s="54">
        <f>'28'!$BL$30</f>
        <v>0</v>
      </c>
      <c r="Q29">
        <f>'28'!$AR$31</f>
        <v>0</v>
      </c>
      <c r="R29" s="54">
        <f>'28'!$BL$31</f>
        <v>0</v>
      </c>
      <c r="S29">
        <f>'28'!$AR$32</f>
        <v>0</v>
      </c>
      <c r="T29" s="54">
        <f>'28'!$BL$32</f>
        <v>0</v>
      </c>
      <c r="U29">
        <f>'28'!$AR$33</f>
        <v>0</v>
      </c>
      <c r="V29" s="54">
        <f>'28'!$BL$33</f>
        <v>0</v>
      </c>
      <c r="W29">
        <f>'28'!$AR$34</f>
        <v>0</v>
      </c>
      <c r="X29" s="54">
        <f>'28'!$BL$34</f>
        <v>0</v>
      </c>
      <c r="Y29">
        <f>'28'!$AR$35</f>
        <v>0</v>
      </c>
      <c r="Z29" s="54">
        <f>'28'!$BL$35</f>
        <v>0</v>
      </c>
      <c r="AA29">
        <f>'28'!$AR$36</f>
        <v>0</v>
      </c>
      <c r="AB29" s="54">
        <f>'28'!$BL$36</f>
        <v>0</v>
      </c>
      <c r="AC29">
        <f>'28'!$AR$37</f>
        <v>0</v>
      </c>
      <c r="AD29" s="54">
        <f>'28'!$BL$37</f>
        <v>0</v>
      </c>
      <c r="AE29">
        <f>'28'!$AR$38</f>
        <v>0</v>
      </c>
      <c r="AF29" s="54">
        <f>'28'!$BL$38</f>
        <v>0</v>
      </c>
      <c r="AG29">
        <f>'28'!$AR$39</f>
        <v>0</v>
      </c>
      <c r="AH29" s="54">
        <f>'28'!$BL$39</f>
        <v>0</v>
      </c>
      <c r="AI29">
        <f>'28'!$AR$40</f>
        <v>0</v>
      </c>
      <c r="AJ29" s="54">
        <f>'28'!$BL$40</f>
        <v>0</v>
      </c>
    </row>
    <row r="30" spans="1:36" x14ac:dyDescent="0.15">
      <c r="A30">
        <v>29</v>
      </c>
      <c r="B30" s="55" t="str">
        <f>IF(請求書!$F$21="","",請求書!$F$21)</f>
        <v/>
      </c>
      <c r="C30" s="55" t="str">
        <f>IF(請求書!$V$7="","",請求書!$V$7)</f>
        <v/>
      </c>
      <c r="D30" s="29">
        <f>'29'!$N$5</f>
        <v>0</v>
      </c>
      <c r="E30">
        <f>'29'!$D$5</f>
        <v>0</v>
      </c>
      <c r="F30">
        <f>'29'!$CA$20</f>
        <v>0</v>
      </c>
      <c r="G30" t="str">
        <f>IF('29'!$CL$20="","",'29'!$CL$20)</f>
        <v/>
      </c>
      <c r="H30" t="s">
        <v>176</v>
      </c>
      <c r="I30" s="56" t="str">
        <f>IF('29'!$U$75=0,"",'29'!$U$75)</f>
        <v/>
      </c>
      <c r="J30" t="str">
        <f>'29'!$AN$43</f>
        <v/>
      </c>
      <c r="K30" t="str">
        <f>'29'!$AR$28</f>
        <v/>
      </c>
      <c r="L30" s="54" t="str">
        <f>'29'!$BL$28</f>
        <v/>
      </c>
      <c r="M30" t="str">
        <f>'29'!$AR$29</f>
        <v/>
      </c>
      <c r="N30" s="54" t="str">
        <f>'29'!$BL$29</f>
        <v/>
      </c>
      <c r="O30" t="str">
        <f>'29'!$AR$30</f>
        <v/>
      </c>
      <c r="P30" s="54">
        <f>'29'!$BL$30</f>
        <v>0</v>
      </c>
      <c r="Q30">
        <f>'29'!$AR$31</f>
        <v>0</v>
      </c>
      <c r="R30" s="54">
        <f>'29'!$BL$31</f>
        <v>0</v>
      </c>
      <c r="S30">
        <f>'29'!$AR$32</f>
        <v>0</v>
      </c>
      <c r="T30" s="54">
        <f>'29'!$BL$32</f>
        <v>0</v>
      </c>
      <c r="U30">
        <f>'29'!$AR$33</f>
        <v>0</v>
      </c>
      <c r="V30" s="54">
        <f>'29'!$BL$33</f>
        <v>0</v>
      </c>
      <c r="W30">
        <f>'29'!$AR$34</f>
        <v>0</v>
      </c>
      <c r="X30" s="54">
        <f>'29'!$BL$34</f>
        <v>0</v>
      </c>
      <c r="Y30">
        <f>'29'!$AR$35</f>
        <v>0</v>
      </c>
      <c r="Z30" s="54">
        <f>'29'!$BL$35</f>
        <v>0</v>
      </c>
      <c r="AA30">
        <f>'29'!$AR$36</f>
        <v>0</v>
      </c>
      <c r="AB30" s="54">
        <f>'29'!$BL$36</f>
        <v>0</v>
      </c>
      <c r="AC30">
        <f>'29'!$AR$37</f>
        <v>0</v>
      </c>
      <c r="AD30" s="54">
        <f>'29'!$BL$37</f>
        <v>0</v>
      </c>
      <c r="AE30">
        <f>'29'!$AR$38</f>
        <v>0</v>
      </c>
      <c r="AF30" s="54">
        <f>'29'!$BL$38</f>
        <v>0</v>
      </c>
      <c r="AG30">
        <f>'29'!$AR$39</f>
        <v>0</v>
      </c>
      <c r="AH30" s="54">
        <f>'29'!$BL$39</f>
        <v>0</v>
      </c>
      <c r="AI30">
        <f>'29'!$AR$40</f>
        <v>0</v>
      </c>
      <c r="AJ30" s="54">
        <f>'29'!$BL$40</f>
        <v>0</v>
      </c>
    </row>
    <row r="31" spans="1:36" x14ac:dyDescent="0.15">
      <c r="A31">
        <v>30</v>
      </c>
      <c r="B31" s="55" t="str">
        <f>IF(請求書!$F$21="","",請求書!$F$21)</f>
        <v/>
      </c>
      <c r="C31" s="55" t="str">
        <f>IF(請求書!$V$7="","",請求書!$V$7)</f>
        <v/>
      </c>
      <c r="D31" s="29">
        <f>'30'!$N$5</f>
        <v>0</v>
      </c>
      <c r="E31">
        <f>'30'!$D$5</f>
        <v>0</v>
      </c>
      <c r="F31">
        <f>'30'!$CA$20</f>
        <v>0</v>
      </c>
      <c r="G31" t="str">
        <f>IF('30'!$CL$20="","",'30'!$CL$20)</f>
        <v/>
      </c>
      <c r="H31" t="s">
        <v>176</v>
      </c>
      <c r="I31" s="56" t="str">
        <f>IF('30'!$U$75=0,"",'30'!$U$75)</f>
        <v/>
      </c>
      <c r="J31" t="str">
        <f>'30'!$AN$43</f>
        <v/>
      </c>
      <c r="K31" t="str">
        <f>'30'!$AR$28</f>
        <v/>
      </c>
      <c r="L31" s="54" t="str">
        <f>'30'!$BL$28</f>
        <v/>
      </c>
      <c r="M31" t="str">
        <f>'30'!$AR$29</f>
        <v/>
      </c>
      <c r="N31" s="54" t="str">
        <f>'30'!$BL$29</f>
        <v/>
      </c>
      <c r="O31" t="str">
        <f>'30'!$AR$30</f>
        <v/>
      </c>
      <c r="P31" s="54">
        <f>'30'!$BL$30</f>
        <v>0</v>
      </c>
      <c r="Q31">
        <f>'30'!$AR$31</f>
        <v>0</v>
      </c>
      <c r="R31" s="54">
        <f>'30'!$BL$31</f>
        <v>0</v>
      </c>
      <c r="S31">
        <f>'30'!$AR$32</f>
        <v>0</v>
      </c>
      <c r="T31" s="54">
        <f>'30'!$BL$32</f>
        <v>0</v>
      </c>
      <c r="U31">
        <f>'30'!$AR$33</f>
        <v>0</v>
      </c>
      <c r="V31" s="54">
        <f>'30'!$BL$33</f>
        <v>0</v>
      </c>
      <c r="W31">
        <f>'30'!$AR$34</f>
        <v>0</v>
      </c>
      <c r="X31" s="54">
        <f>'30'!$BL$34</f>
        <v>0</v>
      </c>
      <c r="Y31">
        <f>'30'!$AR$35</f>
        <v>0</v>
      </c>
      <c r="Z31" s="54">
        <f>'30'!$BL$35</f>
        <v>0</v>
      </c>
      <c r="AA31">
        <f>'30'!$AR$36</f>
        <v>0</v>
      </c>
      <c r="AB31" s="54">
        <f>'30'!$BL$36</f>
        <v>0</v>
      </c>
      <c r="AC31">
        <f>'30'!$AR$37</f>
        <v>0</v>
      </c>
      <c r="AD31" s="54">
        <f>'30'!$BL$37</f>
        <v>0</v>
      </c>
      <c r="AE31">
        <f>'30'!$AR$38</f>
        <v>0</v>
      </c>
      <c r="AF31" s="54">
        <f>'30'!$BL$38</f>
        <v>0</v>
      </c>
      <c r="AG31">
        <f>'30'!$AR$39</f>
        <v>0</v>
      </c>
      <c r="AH31" s="54">
        <f>'30'!$BL$39</f>
        <v>0</v>
      </c>
      <c r="AI31">
        <f>'30'!$AR$40</f>
        <v>0</v>
      </c>
      <c r="AJ31" s="54">
        <f>'30'!$BL$40</f>
        <v>0</v>
      </c>
    </row>
    <row r="32" spans="1:36" x14ac:dyDescent="0.15">
      <c r="A32">
        <v>31</v>
      </c>
      <c r="B32" s="55" t="str">
        <f>IF(請求書!$F$21="","",請求書!$F$21)</f>
        <v/>
      </c>
      <c r="C32" s="55" t="str">
        <f>IF(請求書!$V$7="","",請求書!$V$7)</f>
        <v/>
      </c>
      <c r="D32" s="29">
        <f>'31'!$N$5</f>
        <v>0</v>
      </c>
      <c r="E32">
        <f>'31'!$D$5</f>
        <v>0</v>
      </c>
      <c r="F32">
        <f>'31'!$CA$20</f>
        <v>0</v>
      </c>
      <c r="G32" t="str">
        <f>IF('31'!$CL$20="","",'31'!$CL$20)</f>
        <v/>
      </c>
      <c r="H32" t="s">
        <v>176</v>
      </c>
      <c r="I32" s="56" t="str">
        <f>IF('31'!$U$75=0,"",'31'!$U$75)</f>
        <v/>
      </c>
      <c r="J32" t="str">
        <f>'31'!$AN$43</f>
        <v/>
      </c>
      <c r="K32" t="str">
        <f>'31'!$AR$28</f>
        <v/>
      </c>
      <c r="L32" s="54" t="str">
        <f>'31'!$BL$28</f>
        <v/>
      </c>
      <c r="M32" t="str">
        <f>'31'!$AR$29</f>
        <v/>
      </c>
      <c r="N32" s="54" t="str">
        <f>'31'!$BL$29</f>
        <v/>
      </c>
      <c r="O32" t="str">
        <f>'31'!$AR$30</f>
        <v/>
      </c>
      <c r="P32" s="54">
        <f>'31'!$BL$30</f>
        <v>0</v>
      </c>
      <c r="Q32">
        <f>'31'!$AR$31</f>
        <v>0</v>
      </c>
      <c r="R32" s="54">
        <f>'31'!$BL$31</f>
        <v>0</v>
      </c>
      <c r="S32">
        <f>'31'!$AR$32</f>
        <v>0</v>
      </c>
      <c r="T32" s="54">
        <f>'31'!$BL$32</f>
        <v>0</v>
      </c>
      <c r="U32">
        <f>'31'!$AR$33</f>
        <v>0</v>
      </c>
      <c r="V32" s="54">
        <f>'31'!$BL$33</f>
        <v>0</v>
      </c>
      <c r="W32">
        <f>'31'!$AR$34</f>
        <v>0</v>
      </c>
      <c r="X32" s="54">
        <f>'31'!$BL$34</f>
        <v>0</v>
      </c>
      <c r="Y32">
        <f>'31'!$AR$35</f>
        <v>0</v>
      </c>
      <c r="Z32" s="54">
        <f>'31'!$BL$35</f>
        <v>0</v>
      </c>
      <c r="AA32">
        <f>'31'!$AR$36</f>
        <v>0</v>
      </c>
      <c r="AB32" s="54">
        <f>'31'!$BL$36</f>
        <v>0</v>
      </c>
      <c r="AC32">
        <f>'31'!$AR$37</f>
        <v>0</v>
      </c>
      <c r="AD32" s="54">
        <f>'31'!$BL$37</f>
        <v>0</v>
      </c>
      <c r="AE32">
        <f>'31'!$AR$38</f>
        <v>0</v>
      </c>
      <c r="AF32" s="54">
        <f>'31'!$BL$38</f>
        <v>0</v>
      </c>
      <c r="AG32">
        <f>'31'!$AR$39</f>
        <v>0</v>
      </c>
      <c r="AH32" s="54">
        <f>'31'!$BL$39</f>
        <v>0</v>
      </c>
      <c r="AI32">
        <f>'31'!$AR$40</f>
        <v>0</v>
      </c>
      <c r="AJ32" s="54">
        <f>'31'!$BL$40</f>
        <v>0</v>
      </c>
    </row>
    <row r="33" spans="1:36" x14ac:dyDescent="0.15">
      <c r="A33">
        <v>32</v>
      </c>
      <c r="B33" s="55" t="str">
        <f>IF(請求書!$F$21="","",請求書!$F$21)</f>
        <v/>
      </c>
      <c r="C33" s="55" t="str">
        <f>IF(請求書!$V$7="","",請求書!$V$7)</f>
        <v/>
      </c>
      <c r="D33" s="29">
        <f>'32'!$N$5</f>
        <v>0</v>
      </c>
      <c r="E33">
        <f>'32'!$D$5</f>
        <v>0</v>
      </c>
      <c r="F33">
        <f>'32'!$CA$20</f>
        <v>0</v>
      </c>
      <c r="G33" t="str">
        <f>IF('32'!$CL$20="","",'32'!$CL$20)</f>
        <v/>
      </c>
      <c r="H33" t="s">
        <v>176</v>
      </c>
      <c r="I33" s="56" t="str">
        <f>IF('32'!$U$75=0,"",'32'!$U$75)</f>
        <v/>
      </c>
      <c r="J33" t="str">
        <f>'32'!$AN$43</f>
        <v/>
      </c>
      <c r="K33" t="str">
        <f>'32'!$AR$28</f>
        <v/>
      </c>
      <c r="L33" s="54" t="str">
        <f>'32'!$BL$28</f>
        <v/>
      </c>
      <c r="M33" t="str">
        <f>'32'!$AR$29</f>
        <v/>
      </c>
      <c r="N33" s="54" t="str">
        <f>'32'!$BL$29</f>
        <v/>
      </c>
      <c r="O33" t="str">
        <f>'32'!$AR$30</f>
        <v/>
      </c>
      <c r="P33" s="54">
        <f>'32'!$BL$30</f>
        <v>0</v>
      </c>
      <c r="Q33">
        <f>'32'!$AR$31</f>
        <v>0</v>
      </c>
      <c r="R33" s="54">
        <f>'32'!$BL$31</f>
        <v>0</v>
      </c>
      <c r="S33">
        <f>'32'!$AR$32</f>
        <v>0</v>
      </c>
      <c r="T33" s="54">
        <f>'32'!$BL$32</f>
        <v>0</v>
      </c>
      <c r="U33">
        <f>'32'!$AR$33</f>
        <v>0</v>
      </c>
      <c r="V33" s="54">
        <f>'32'!$BL$33</f>
        <v>0</v>
      </c>
      <c r="W33">
        <f>'32'!$AR$34</f>
        <v>0</v>
      </c>
      <c r="X33" s="54">
        <f>'32'!$BL$34</f>
        <v>0</v>
      </c>
      <c r="Y33">
        <f>'32'!$AR$35</f>
        <v>0</v>
      </c>
      <c r="Z33" s="54">
        <f>'32'!$BL$35</f>
        <v>0</v>
      </c>
      <c r="AA33">
        <f>'32'!$AR$36</f>
        <v>0</v>
      </c>
      <c r="AB33" s="54">
        <f>'32'!$BL$36</f>
        <v>0</v>
      </c>
      <c r="AC33">
        <f>'32'!$AR$37</f>
        <v>0</v>
      </c>
      <c r="AD33" s="54">
        <f>'32'!$BL$37</f>
        <v>0</v>
      </c>
      <c r="AE33">
        <f>'32'!$AR$38</f>
        <v>0</v>
      </c>
      <c r="AF33" s="54">
        <f>'32'!$BL$38</f>
        <v>0</v>
      </c>
      <c r="AG33">
        <f>'32'!$AR$39</f>
        <v>0</v>
      </c>
      <c r="AH33" s="54">
        <f>'32'!$BL$39</f>
        <v>0</v>
      </c>
      <c r="AI33">
        <f>'32'!$AR$40</f>
        <v>0</v>
      </c>
      <c r="AJ33" s="54">
        <f>'32'!$BL$40</f>
        <v>0</v>
      </c>
    </row>
    <row r="34" spans="1:36" x14ac:dyDescent="0.15">
      <c r="A34">
        <v>33</v>
      </c>
      <c r="B34" s="55" t="str">
        <f>IF(請求書!$F$21="","",請求書!$F$21)</f>
        <v/>
      </c>
      <c r="C34" s="55" t="str">
        <f>IF(請求書!$V$7="","",請求書!$V$7)</f>
        <v/>
      </c>
      <c r="D34" s="29">
        <f>'33'!$N$5</f>
        <v>0</v>
      </c>
      <c r="E34">
        <f>'33'!$D$5</f>
        <v>0</v>
      </c>
      <c r="F34">
        <f>'33'!$CA$20</f>
        <v>0</v>
      </c>
      <c r="G34" t="str">
        <f>IF('33'!$CL$20="","",'33'!$CL$20)</f>
        <v/>
      </c>
      <c r="H34" t="s">
        <v>176</v>
      </c>
      <c r="I34" s="56" t="str">
        <f>IF('33'!$U$75=0,"",'33'!$U$75)</f>
        <v/>
      </c>
      <c r="J34" t="str">
        <f>'33'!$AN$43</f>
        <v/>
      </c>
      <c r="K34" t="str">
        <f>'33'!$AR$28</f>
        <v/>
      </c>
      <c r="L34" s="54" t="str">
        <f>'33'!$BL$28</f>
        <v/>
      </c>
      <c r="M34" t="str">
        <f>'33'!$AR$29</f>
        <v/>
      </c>
      <c r="N34" s="54" t="str">
        <f>'33'!$BL$29</f>
        <v/>
      </c>
      <c r="O34" t="str">
        <f>'33'!$AR$30</f>
        <v/>
      </c>
      <c r="P34" s="54">
        <f>'33'!$BL$30</f>
        <v>0</v>
      </c>
      <c r="Q34">
        <f>'33'!$AR$31</f>
        <v>0</v>
      </c>
      <c r="R34" s="54">
        <f>'33'!$BL$31</f>
        <v>0</v>
      </c>
      <c r="S34">
        <f>'33'!$AR$32</f>
        <v>0</v>
      </c>
      <c r="T34" s="54">
        <f>'33'!$BL$32</f>
        <v>0</v>
      </c>
      <c r="U34">
        <f>'33'!$AR$33</f>
        <v>0</v>
      </c>
      <c r="V34" s="54">
        <f>'33'!$BL$33</f>
        <v>0</v>
      </c>
      <c r="W34">
        <f>'33'!$AR$34</f>
        <v>0</v>
      </c>
      <c r="X34" s="54">
        <f>'33'!$BL$34</f>
        <v>0</v>
      </c>
      <c r="Y34">
        <f>'33'!$AR$35</f>
        <v>0</v>
      </c>
      <c r="Z34" s="54">
        <f>'33'!$BL$35</f>
        <v>0</v>
      </c>
      <c r="AA34">
        <f>'33'!$AR$36</f>
        <v>0</v>
      </c>
      <c r="AB34" s="54">
        <f>'33'!$BL$36</f>
        <v>0</v>
      </c>
      <c r="AC34">
        <f>'33'!$AR$37</f>
        <v>0</v>
      </c>
      <c r="AD34" s="54">
        <f>'33'!$BL$37</f>
        <v>0</v>
      </c>
      <c r="AE34">
        <f>'33'!$AR$38</f>
        <v>0</v>
      </c>
      <c r="AF34" s="54">
        <f>'33'!$BL$38</f>
        <v>0</v>
      </c>
      <c r="AG34">
        <f>'33'!$AR$39</f>
        <v>0</v>
      </c>
      <c r="AH34" s="54">
        <f>'33'!$BL$39</f>
        <v>0</v>
      </c>
      <c r="AI34">
        <f>'33'!$AR$40</f>
        <v>0</v>
      </c>
      <c r="AJ34" s="54">
        <f>'33'!$BL$40</f>
        <v>0</v>
      </c>
    </row>
    <row r="35" spans="1:36" x14ac:dyDescent="0.15">
      <c r="A35">
        <v>34</v>
      </c>
      <c r="B35" s="55" t="str">
        <f>IF(請求書!$F$21="","",請求書!$F$21)</f>
        <v/>
      </c>
      <c r="C35" s="55" t="str">
        <f>IF(請求書!$V$7="","",請求書!$V$7)</f>
        <v/>
      </c>
      <c r="D35" s="29">
        <f>'34'!$N$5</f>
        <v>0</v>
      </c>
      <c r="E35">
        <f>'34'!$D$5</f>
        <v>0</v>
      </c>
      <c r="F35">
        <f>'34'!$CA$20</f>
        <v>0</v>
      </c>
      <c r="G35" t="str">
        <f>IF('34'!$CL$20="","",'34'!$CL$20)</f>
        <v/>
      </c>
      <c r="H35" t="s">
        <v>176</v>
      </c>
      <c r="I35" s="56" t="str">
        <f>IF('34'!$U$75=0,"",'34'!$U$75)</f>
        <v/>
      </c>
      <c r="J35" t="str">
        <f>'34'!$AN$43</f>
        <v/>
      </c>
      <c r="K35" t="str">
        <f>'34'!$AR$28</f>
        <v/>
      </c>
      <c r="L35" s="54" t="str">
        <f>'34'!$BL$28</f>
        <v/>
      </c>
      <c r="M35" t="str">
        <f>'34'!$AR$29</f>
        <v/>
      </c>
      <c r="N35" s="54" t="str">
        <f>'34'!$BL$29</f>
        <v/>
      </c>
      <c r="O35" t="str">
        <f>'34'!$AR$30</f>
        <v/>
      </c>
      <c r="P35" s="54">
        <f>'34'!$BL$30</f>
        <v>0</v>
      </c>
      <c r="Q35">
        <f>'34'!$AR$31</f>
        <v>0</v>
      </c>
      <c r="R35" s="54">
        <f>'34'!$BL$31</f>
        <v>0</v>
      </c>
      <c r="S35">
        <f>'34'!$AR$32</f>
        <v>0</v>
      </c>
      <c r="T35" s="54">
        <f>'34'!$BL$32</f>
        <v>0</v>
      </c>
      <c r="U35">
        <f>'34'!$AR$33</f>
        <v>0</v>
      </c>
      <c r="V35" s="54">
        <f>'34'!$BL$33</f>
        <v>0</v>
      </c>
      <c r="W35">
        <f>'34'!$AR$34</f>
        <v>0</v>
      </c>
      <c r="X35" s="54">
        <f>'34'!$BL$34</f>
        <v>0</v>
      </c>
      <c r="Y35">
        <f>'34'!$AR$35</f>
        <v>0</v>
      </c>
      <c r="Z35" s="54">
        <f>'34'!$BL$35</f>
        <v>0</v>
      </c>
      <c r="AA35">
        <f>'34'!$AR$36</f>
        <v>0</v>
      </c>
      <c r="AB35" s="54">
        <f>'34'!$BL$36</f>
        <v>0</v>
      </c>
      <c r="AC35">
        <f>'34'!$AR$37</f>
        <v>0</v>
      </c>
      <c r="AD35" s="54">
        <f>'34'!$BL$37</f>
        <v>0</v>
      </c>
      <c r="AE35">
        <f>'34'!$AR$38</f>
        <v>0</v>
      </c>
      <c r="AF35" s="54">
        <f>'34'!$BL$38</f>
        <v>0</v>
      </c>
      <c r="AG35">
        <f>'34'!$AR$39</f>
        <v>0</v>
      </c>
      <c r="AH35" s="54">
        <f>'34'!$BL$39</f>
        <v>0</v>
      </c>
      <c r="AI35">
        <f>'34'!$AR$40</f>
        <v>0</v>
      </c>
      <c r="AJ35" s="54">
        <f>'34'!$BL$40</f>
        <v>0</v>
      </c>
    </row>
    <row r="36" spans="1:36" x14ac:dyDescent="0.15">
      <c r="A36">
        <v>35</v>
      </c>
      <c r="B36" s="55" t="str">
        <f>IF(請求書!$F$21="","",請求書!$F$21)</f>
        <v/>
      </c>
      <c r="C36" s="55" t="str">
        <f>IF(請求書!$V$7="","",請求書!$V$7)</f>
        <v/>
      </c>
      <c r="D36" s="29">
        <f>'35'!$N$5</f>
        <v>0</v>
      </c>
      <c r="E36">
        <f>'35'!$D$5</f>
        <v>0</v>
      </c>
      <c r="F36">
        <f>'35'!$CA$20</f>
        <v>0</v>
      </c>
      <c r="G36" t="str">
        <f>IF('35'!$CL$20="","",'35'!$CL$20)</f>
        <v/>
      </c>
      <c r="H36" t="s">
        <v>176</v>
      </c>
      <c r="I36" s="56" t="str">
        <f>IF('35'!$U$75=0,"",'35'!$U$75)</f>
        <v/>
      </c>
      <c r="J36" t="str">
        <f>'35'!$AN$43</f>
        <v/>
      </c>
      <c r="K36" t="str">
        <f>'35'!$AR$28</f>
        <v/>
      </c>
      <c r="L36" s="54" t="str">
        <f>'35'!$BL$28</f>
        <v/>
      </c>
      <c r="M36" t="str">
        <f>'35'!$AR$29</f>
        <v/>
      </c>
      <c r="N36" s="54" t="str">
        <f>'35'!$BL$29</f>
        <v/>
      </c>
      <c r="O36" t="str">
        <f>'35'!$AR$30</f>
        <v/>
      </c>
      <c r="P36" s="54">
        <f>'35'!$BL$30</f>
        <v>0</v>
      </c>
      <c r="Q36">
        <f>'35'!$AR$31</f>
        <v>0</v>
      </c>
      <c r="R36" s="54">
        <f>'35'!$BL$31</f>
        <v>0</v>
      </c>
      <c r="S36">
        <f>'35'!$AR$32</f>
        <v>0</v>
      </c>
      <c r="T36" s="54">
        <f>'35'!$BL$32</f>
        <v>0</v>
      </c>
      <c r="U36">
        <f>'35'!$AR$33</f>
        <v>0</v>
      </c>
      <c r="V36" s="54">
        <f>'35'!$BL$33</f>
        <v>0</v>
      </c>
      <c r="W36">
        <f>'35'!$AR$34</f>
        <v>0</v>
      </c>
      <c r="X36" s="54">
        <f>'35'!$BL$34</f>
        <v>0</v>
      </c>
      <c r="Y36">
        <f>'35'!$AR$35</f>
        <v>0</v>
      </c>
      <c r="Z36" s="54">
        <f>'35'!$BL$35</f>
        <v>0</v>
      </c>
      <c r="AA36">
        <f>'35'!$AR$36</f>
        <v>0</v>
      </c>
      <c r="AB36" s="54">
        <f>'35'!$BL$36</f>
        <v>0</v>
      </c>
      <c r="AC36">
        <f>'35'!$AR$37</f>
        <v>0</v>
      </c>
      <c r="AD36" s="54">
        <f>'35'!$BL$37</f>
        <v>0</v>
      </c>
      <c r="AE36">
        <f>'35'!$AR$38</f>
        <v>0</v>
      </c>
      <c r="AF36" s="54">
        <f>'35'!$BL$38</f>
        <v>0</v>
      </c>
      <c r="AG36">
        <f>'35'!$AR$39</f>
        <v>0</v>
      </c>
      <c r="AH36" s="54">
        <f>'35'!$BL$39</f>
        <v>0</v>
      </c>
      <c r="AI36">
        <f>'35'!$AR$40</f>
        <v>0</v>
      </c>
      <c r="AJ36" s="54">
        <f>'35'!$BL$40</f>
        <v>0</v>
      </c>
    </row>
    <row r="37" spans="1:36" x14ac:dyDescent="0.15">
      <c r="A37">
        <v>36</v>
      </c>
      <c r="B37" s="55" t="str">
        <f>IF(請求書!$F$21="","",請求書!$F$21)</f>
        <v/>
      </c>
      <c r="C37" s="55" t="str">
        <f>IF(請求書!$V$7="","",請求書!$V$7)</f>
        <v/>
      </c>
      <c r="D37" s="29">
        <f>'36'!$N$5</f>
        <v>0</v>
      </c>
      <c r="E37">
        <f>'36'!$D$5</f>
        <v>0</v>
      </c>
      <c r="F37">
        <f>'36'!$CA$20</f>
        <v>0</v>
      </c>
      <c r="G37" t="str">
        <f>IF('36'!$CL$20="","",'36'!$CL$20)</f>
        <v/>
      </c>
      <c r="H37" t="s">
        <v>176</v>
      </c>
      <c r="I37" s="56" t="str">
        <f>IF('36'!$U$75=0,"",'36'!$U$75)</f>
        <v/>
      </c>
      <c r="J37" t="str">
        <f>'36'!$AN$43</f>
        <v/>
      </c>
      <c r="K37" t="str">
        <f>'36'!$AR$28</f>
        <v/>
      </c>
      <c r="L37" s="54" t="str">
        <f>'36'!$BL$28</f>
        <v/>
      </c>
      <c r="M37" t="str">
        <f>'36'!$AR$29</f>
        <v/>
      </c>
      <c r="N37" s="54" t="str">
        <f>'36'!$BL$29</f>
        <v/>
      </c>
      <c r="O37" t="str">
        <f>'36'!$AR$30</f>
        <v/>
      </c>
      <c r="P37" s="54">
        <f>'36'!$BL$30</f>
        <v>0</v>
      </c>
      <c r="Q37">
        <f>'36'!$AR$31</f>
        <v>0</v>
      </c>
      <c r="R37" s="54">
        <f>'36'!$BL$31</f>
        <v>0</v>
      </c>
      <c r="S37">
        <f>'36'!$AR$32</f>
        <v>0</v>
      </c>
      <c r="T37" s="54">
        <f>'36'!$BL$32</f>
        <v>0</v>
      </c>
      <c r="U37">
        <f>'36'!$AR$33</f>
        <v>0</v>
      </c>
      <c r="V37" s="54">
        <f>'36'!$BL$33</f>
        <v>0</v>
      </c>
      <c r="W37">
        <f>'36'!$AR$34</f>
        <v>0</v>
      </c>
      <c r="X37" s="54">
        <f>'36'!$BL$34</f>
        <v>0</v>
      </c>
      <c r="Y37">
        <f>'36'!$AR$35</f>
        <v>0</v>
      </c>
      <c r="Z37" s="54">
        <f>'36'!$BL$35</f>
        <v>0</v>
      </c>
      <c r="AA37">
        <f>'36'!$AR$36</f>
        <v>0</v>
      </c>
      <c r="AB37" s="54">
        <f>'36'!$BL$36</f>
        <v>0</v>
      </c>
      <c r="AC37">
        <f>'36'!$AR$37</f>
        <v>0</v>
      </c>
      <c r="AD37" s="54">
        <f>'36'!$BL$37</f>
        <v>0</v>
      </c>
      <c r="AE37">
        <f>'36'!$AR$38</f>
        <v>0</v>
      </c>
      <c r="AF37" s="54">
        <f>'36'!$BL$38</f>
        <v>0</v>
      </c>
      <c r="AG37">
        <f>'36'!$AR$39</f>
        <v>0</v>
      </c>
      <c r="AH37" s="54">
        <f>'36'!$BL$39</f>
        <v>0</v>
      </c>
      <c r="AI37">
        <f>'36'!$AR$40</f>
        <v>0</v>
      </c>
      <c r="AJ37" s="54">
        <f>'36'!$BL$40</f>
        <v>0</v>
      </c>
    </row>
    <row r="38" spans="1:36" x14ac:dyDescent="0.15">
      <c r="A38">
        <v>37</v>
      </c>
      <c r="B38" s="55" t="str">
        <f>IF(請求書!$F$21="","",請求書!$F$21)</f>
        <v/>
      </c>
      <c r="C38" s="55" t="str">
        <f>IF(請求書!$V$7="","",請求書!$V$7)</f>
        <v/>
      </c>
      <c r="D38" s="29">
        <f>'37'!$N$5</f>
        <v>0</v>
      </c>
      <c r="E38">
        <f>'37'!$D$5</f>
        <v>0</v>
      </c>
      <c r="F38">
        <f>'37'!$CA$20</f>
        <v>0</v>
      </c>
      <c r="G38" t="str">
        <f>IF('37'!$CL$20="","",'37'!$CL$20)</f>
        <v/>
      </c>
      <c r="H38" t="s">
        <v>176</v>
      </c>
      <c r="I38" s="56" t="str">
        <f>IF('37'!$U$75=0,"",'37'!$U$75)</f>
        <v/>
      </c>
      <c r="J38" t="str">
        <f>'37'!$AN$43</f>
        <v/>
      </c>
      <c r="K38" t="str">
        <f>'37'!$AR$28</f>
        <v/>
      </c>
      <c r="L38" s="54" t="str">
        <f>'37'!$BL$28</f>
        <v/>
      </c>
      <c r="M38" t="str">
        <f>'37'!$AR$29</f>
        <v/>
      </c>
      <c r="N38" s="54" t="str">
        <f>'37'!$BL$29</f>
        <v/>
      </c>
      <c r="O38" t="str">
        <f>'37'!$AR$30</f>
        <v/>
      </c>
      <c r="P38" s="54">
        <f>'37'!$BL$30</f>
        <v>0</v>
      </c>
      <c r="Q38">
        <f>'37'!$AR$31</f>
        <v>0</v>
      </c>
      <c r="R38" s="54">
        <f>'37'!$BL$31</f>
        <v>0</v>
      </c>
      <c r="S38">
        <f>'37'!$AR$32</f>
        <v>0</v>
      </c>
      <c r="T38" s="54">
        <f>'37'!$BL$32</f>
        <v>0</v>
      </c>
      <c r="U38">
        <f>'37'!$AR$33</f>
        <v>0</v>
      </c>
      <c r="V38" s="54">
        <f>'37'!$BL$33</f>
        <v>0</v>
      </c>
      <c r="W38">
        <f>'37'!$AR$34</f>
        <v>0</v>
      </c>
      <c r="X38" s="54">
        <f>'37'!$BL$34</f>
        <v>0</v>
      </c>
      <c r="Y38">
        <f>'37'!$AR$35</f>
        <v>0</v>
      </c>
      <c r="Z38" s="54">
        <f>'37'!$BL$35</f>
        <v>0</v>
      </c>
      <c r="AA38">
        <f>'37'!$AR$36</f>
        <v>0</v>
      </c>
      <c r="AB38" s="54">
        <f>'37'!$BL$36</f>
        <v>0</v>
      </c>
      <c r="AC38">
        <f>'37'!$AR$37</f>
        <v>0</v>
      </c>
      <c r="AD38" s="54">
        <f>'37'!$BL$37</f>
        <v>0</v>
      </c>
      <c r="AE38">
        <f>'37'!$AR$38</f>
        <v>0</v>
      </c>
      <c r="AF38" s="54">
        <f>'37'!$BL$38</f>
        <v>0</v>
      </c>
      <c r="AG38">
        <f>'37'!$AR$39</f>
        <v>0</v>
      </c>
      <c r="AH38" s="54">
        <f>'37'!$BL$39</f>
        <v>0</v>
      </c>
      <c r="AI38">
        <f>'37'!$AR$40</f>
        <v>0</v>
      </c>
      <c r="AJ38" s="54">
        <f>'37'!$BL$40</f>
        <v>0</v>
      </c>
    </row>
    <row r="39" spans="1:36" x14ac:dyDescent="0.15">
      <c r="A39">
        <v>38</v>
      </c>
      <c r="B39" s="55" t="str">
        <f>IF(請求書!$F$21="","",請求書!$F$21)</f>
        <v/>
      </c>
      <c r="C39" s="55" t="str">
        <f>IF(請求書!$V$7="","",請求書!$V$7)</f>
        <v/>
      </c>
      <c r="D39" s="29">
        <f>'38'!$N$5</f>
        <v>0</v>
      </c>
      <c r="E39">
        <f>'38'!$D$5</f>
        <v>0</v>
      </c>
      <c r="F39">
        <f>'38'!$CA$20</f>
        <v>0</v>
      </c>
      <c r="G39" t="str">
        <f>IF('38'!$CL$20="","",'38'!$CL$20)</f>
        <v/>
      </c>
      <c r="H39" t="s">
        <v>176</v>
      </c>
      <c r="I39" s="56" t="str">
        <f>IF('38'!$U$75=0,"",'38'!$U$75)</f>
        <v/>
      </c>
      <c r="J39" t="str">
        <f>'38'!$AN$43</f>
        <v/>
      </c>
      <c r="K39" t="str">
        <f>'38'!$AR$28</f>
        <v/>
      </c>
      <c r="L39" s="54" t="str">
        <f>'38'!$BL$28</f>
        <v/>
      </c>
      <c r="M39" t="str">
        <f>'38'!$AR$29</f>
        <v/>
      </c>
      <c r="N39" s="54" t="str">
        <f>'38'!$BL$29</f>
        <v/>
      </c>
      <c r="O39" t="str">
        <f>'38'!$AR$30</f>
        <v/>
      </c>
      <c r="P39" s="54">
        <f>'38'!$BL$30</f>
        <v>0</v>
      </c>
      <c r="Q39">
        <f>'38'!$AR$31</f>
        <v>0</v>
      </c>
      <c r="R39" s="54">
        <f>'38'!$BL$31</f>
        <v>0</v>
      </c>
      <c r="S39">
        <f>'38'!$AR$32</f>
        <v>0</v>
      </c>
      <c r="T39" s="54">
        <f>'38'!$BL$32</f>
        <v>0</v>
      </c>
      <c r="U39">
        <f>'38'!$AR$33</f>
        <v>0</v>
      </c>
      <c r="V39" s="54">
        <f>'38'!$BL$33</f>
        <v>0</v>
      </c>
      <c r="W39">
        <f>'38'!$AR$34</f>
        <v>0</v>
      </c>
      <c r="X39" s="54">
        <f>'38'!$BL$34</f>
        <v>0</v>
      </c>
      <c r="Y39">
        <f>'38'!$AR$35</f>
        <v>0</v>
      </c>
      <c r="Z39" s="54">
        <f>'38'!$BL$35</f>
        <v>0</v>
      </c>
      <c r="AA39">
        <f>'38'!$AR$36</f>
        <v>0</v>
      </c>
      <c r="AB39" s="54">
        <f>'38'!$BL$36</f>
        <v>0</v>
      </c>
      <c r="AC39">
        <f>'38'!$AR$37</f>
        <v>0</v>
      </c>
      <c r="AD39" s="54">
        <f>'38'!$BL$37</f>
        <v>0</v>
      </c>
      <c r="AE39">
        <f>'38'!$AR$38</f>
        <v>0</v>
      </c>
      <c r="AF39" s="54">
        <f>'38'!$BL$38</f>
        <v>0</v>
      </c>
      <c r="AG39">
        <f>'38'!$AR$39</f>
        <v>0</v>
      </c>
      <c r="AH39" s="54">
        <f>'38'!$BL$39</f>
        <v>0</v>
      </c>
      <c r="AI39">
        <f>'38'!$AR$40</f>
        <v>0</v>
      </c>
      <c r="AJ39" s="54">
        <f>'38'!$BL$40</f>
        <v>0</v>
      </c>
    </row>
    <row r="40" spans="1:36" x14ac:dyDescent="0.15">
      <c r="A40">
        <v>39</v>
      </c>
      <c r="B40" s="55" t="str">
        <f>IF(請求書!$F$21="","",請求書!$F$21)</f>
        <v/>
      </c>
      <c r="C40" s="55" t="str">
        <f>IF(請求書!$V$7="","",請求書!$V$7)</f>
        <v/>
      </c>
      <c r="D40" s="29">
        <f>'39'!$N$5</f>
        <v>0</v>
      </c>
      <c r="E40">
        <f>'39'!$D$5</f>
        <v>0</v>
      </c>
      <c r="F40">
        <f>'39'!$CA$20</f>
        <v>0</v>
      </c>
      <c r="G40" t="str">
        <f>IF('39'!$CL$20="","",'39'!$CL$20)</f>
        <v/>
      </c>
      <c r="H40" t="s">
        <v>176</v>
      </c>
      <c r="I40" s="56" t="str">
        <f>IF('39'!$U$75=0,"",'39'!$U$75)</f>
        <v/>
      </c>
      <c r="J40" t="str">
        <f>'39'!$AN$43</f>
        <v/>
      </c>
      <c r="K40" t="str">
        <f>'39'!$AR$28</f>
        <v/>
      </c>
      <c r="L40" s="54" t="str">
        <f>'39'!$BL$28</f>
        <v/>
      </c>
      <c r="M40" t="str">
        <f>'39'!$AR$29</f>
        <v/>
      </c>
      <c r="N40" s="54" t="str">
        <f>'39'!$BL$29</f>
        <v/>
      </c>
      <c r="O40" t="str">
        <f>'39'!$AR$30</f>
        <v/>
      </c>
      <c r="P40" s="54">
        <f>'39'!$BL$30</f>
        <v>0</v>
      </c>
      <c r="Q40">
        <f>'39'!$AR$31</f>
        <v>0</v>
      </c>
      <c r="R40" s="54">
        <f>'39'!$BL$31</f>
        <v>0</v>
      </c>
      <c r="S40">
        <f>'39'!$AR$32</f>
        <v>0</v>
      </c>
      <c r="T40" s="54">
        <f>'39'!$BL$32</f>
        <v>0</v>
      </c>
      <c r="U40">
        <f>'39'!$AR$33</f>
        <v>0</v>
      </c>
      <c r="V40" s="54">
        <f>'39'!$BL$33</f>
        <v>0</v>
      </c>
      <c r="W40">
        <f>'39'!$AR$34</f>
        <v>0</v>
      </c>
      <c r="X40" s="54">
        <f>'39'!$BL$34</f>
        <v>0</v>
      </c>
      <c r="Y40">
        <f>'39'!$AR$35</f>
        <v>0</v>
      </c>
      <c r="Z40" s="54">
        <f>'39'!$BL$35</f>
        <v>0</v>
      </c>
      <c r="AA40">
        <f>'39'!$AR$36</f>
        <v>0</v>
      </c>
      <c r="AB40" s="54">
        <f>'39'!$BL$36</f>
        <v>0</v>
      </c>
      <c r="AC40">
        <f>'39'!$AR$37</f>
        <v>0</v>
      </c>
      <c r="AD40" s="54">
        <f>'39'!$BL$37</f>
        <v>0</v>
      </c>
      <c r="AE40">
        <f>'39'!$AR$38</f>
        <v>0</v>
      </c>
      <c r="AF40" s="54">
        <f>'39'!$BL$38</f>
        <v>0</v>
      </c>
      <c r="AG40">
        <f>'39'!$AR$39</f>
        <v>0</v>
      </c>
      <c r="AH40" s="54">
        <f>'39'!$BL$39</f>
        <v>0</v>
      </c>
      <c r="AI40">
        <f>'39'!$AR$40</f>
        <v>0</v>
      </c>
      <c r="AJ40" s="54">
        <f>'39'!$BL$40</f>
        <v>0</v>
      </c>
    </row>
    <row r="41" spans="1:36" x14ac:dyDescent="0.15">
      <c r="A41">
        <v>40</v>
      </c>
      <c r="B41" s="55" t="str">
        <f>IF(請求書!$F$21="","",請求書!$F$21)</f>
        <v/>
      </c>
      <c r="C41" s="55" t="str">
        <f>IF(請求書!$V$7="","",請求書!$V$7)</f>
        <v/>
      </c>
      <c r="D41" s="29">
        <f>'40'!$N$5</f>
        <v>0</v>
      </c>
      <c r="E41">
        <f>'40'!$D$5</f>
        <v>0</v>
      </c>
      <c r="F41">
        <f>'40'!$CA$20</f>
        <v>0</v>
      </c>
      <c r="G41" t="str">
        <f>IF('40'!$CL$20="","",'40'!$CL$20)</f>
        <v/>
      </c>
      <c r="H41" t="s">
        <v>176</v>
      </c>
      <c r="I41" s="56" t="str">
        <f>IF('40'!$U$75=0,"",'40'!$U$75)</f>
        <v/>
      </c>
      <c r="J41" t="str">
        <f>'40'!$AN$43</f>
        <v/>
      </c>
      <c r="K41" t="str">
        <f>'40'!$AR$28</f>
        <v/>
      </c>
      <c r="L41" s="54" t="str">
        <f>'40'!$BL$28</f>
        <v/>
      </c>
      <c r="M41" t="str">
        <f>'40'!$AR$29</f>
        <v/>
      </c>
      <c r="N41" s="54" t="str">
        <f>'40'!$BL$29</f>
        <v/>
      </c>
      <c r="O41" t="str">
        <f>'40'!$AR$30</f>
        <v/>
      </c>
      <c r="P41" s="54">
        <f>'40'!$BL$30</f>
        <v>0</v>
      </c>
      <c r="Q41">
        <f>'40'!$AR$31</f>
        <v>0</v>
      </c>
      <c r="R41" s="54">
        <f>'40'!$BL$31</f>
        <v>0</v>
      </c>
      <c r="S41">
        <f>'40'!$AR$32</f>
        <v>0</v>
      </c>
      <c r="T41" s="54">
        <f>'40'!$BL$32</f>
        <v>0</v>
      </c>
      <c r="U41">
        <f>'40'!$AR$33</f>
        <v>0</v>
      </c>
      <c r="V41" s="54">
        <f>'40'!$BL$33</f>
        <v>0</v>
      </c>
      <c r="W41">
        <f>'40'!$AR$34</f>
        <v>0</v>
      </c>
      <c r="X41" s="54">
        <f>'40'!$BL$34</f>
        <v>0</v>
      </c>
      <c r="Y41">
        <f>'40'!$AR$35</f>
        <v>0</v>
      </c>
      <c r="Z41" s="54">
        <f>'40'!$BL$35</f>
        <v>0</v>
      </c>
      <c r="AA41">
        <f>'40'!$AR$36</f>
        <v>0</v>
      </c>
      <c r="AB41" s="54">
        <f>'40'!$BL$36</f>
        <v>0</v>
      </c>
      <c r="AC41">
        <f>'40'!$AR$37</f>
        <v>0</v>
      </c>
      <c r="AD41" s="54">
        <f>'40'!$BL$37</f>
        <v>0</v>
      </c>
      <c r="AE41">
        <f>'40'!$AR$38</f>
        <v>0</v>
      </c>
      <c r="AF41" s="54">
        <f>'40'!$BL$38</f>
        <v>0</v>
      </c>
      <c r="AG41">
        <f>'40'!$AR$39</f>
        <v>0</v>
      </c>
      <c r="AH41" s="54">
        <f>'40'!$BL$39</f>
        <v>0</v>
      </c>
      <c r="AI41">
        <f>'40'!$AR$40</f>
        <v>0</v>
      </c>
      <c r="AJ41" s="54">
        <f>'40'!$BL$40</f>
        <v>0</v>
      </c>
    </row>
    <row r="42" spans="1:36" x14ac:dyDescent="0.15">
      <c r="A42">
        <v>41</v>
      </c>
      <c r="B42" s="55" t="str">
        <f>IF(請求書!$F$21="","",請求書!$F$21)</f>
        <v/>
      </c>
      <c r="C42" s="55" t="str">
        <f>IF(請求書!$V$7="","",請求書!$V$7)</f>
        <v/>
      </c>
      <c r="D42" s="29">
        <f>'41'!$N$5</f>
        <v>0</v>
      </c>
      <c r="E42">
        <f>'41'!$D$5</f>
        <v>0</v>
      </c>
      <c r="F42">
        <f>'41'!$CA$20</f>
        <v>0</v>
      </c>
      <c r="G42" t="str">
        <f>IF('41'!$CL$20="","",'41'!$CL$20)</f>
        <v/>
      </c>
      <c r="H42" t="s">
        <v>176</v>
      </c>
      <c r="I42" s="56" t="str">
        <f>IF('41'!$U$75=0,"",'41'!$U$75)</f>
        <v/>
      </c>
      <c r="J42" t="str">
        <f>'41'!$AN$43</f>
        <v/>
      </c>
      <c r="K42" t="str">
        <f>'41'!$AR$28</f>
        <v/>
      </c>
      <c r="L42" s="54" t="str">
        <f>'41'!$BL$28</f>
        <v/>
      </c>
      <c r="M42" t="str">
        <f>'41'!$AR$29</f>
        <v/>
      </c>
      <c r="N42" s="54" t="str">
        <f>'41'!$BL$29</f>
        <v/>
      </c>
      <c r="O42" t="str">
        <f>'41'!$AR$30</f>
        <v/>
      </c>
      <c r="P42" s="54">
        <f>'41'!$BL$30</f>
        <v>0</v>
      </c>
      <c r="Q42">
        <f>'41'!$AR$31</f>
        <v>0</v>
      </c>
      <c r="R42" s="54">
        <f>'41'!$BL$31</f>
        <v>0</v>
      </c>
      <c r="S42">
        <f>'41'!$AR$32</f>
        <v>0</v>
      </c>
      <c r="T42" s="54">
        <f>'41'!$BL$32</f>
        <v>0</v>
      </c>
      <c r="U42">
        <f>'41'!$AR$33</f>
        <v>0</v>
      </c>
      <c r="V42" s="54">
        <f>'41'!$BL$33</f>
        <v>0</v>
      </c>
      <c r="W42">
        <f>'41'!$AR$34</f>
        <v>0</v>
      </c>
      <c r="X42" s="54">
        <f>'41'!$BL$34</f>
        <v>0</v>
      </c>
      <c r="Y42">
        <f>'41'!$AR$35</f>
        <v>0</v>
      </c>
      <c r="Z42" s="54">
        <f>'41'!$BL$35</f>
        <v>0</v>
      </c>
      <c r="AA42">
        <f>'41'!$AR$36</f>
        <v>0</v>
      </c>
      <c r="AB42" s="54">
        <f>'41'!$BL$36</f>
        <v>0</v>
      </c>
      <c r="AC42">
        <f>'41'!$AR$37</f>
        <v>0</v>
      </c>
      <c r="AD42" s="54">
        <f>'41'!$BL$37</f>
        <v>0</v>
      </c>
      <c r="AE42">
        <f>'41'!$AR$38</f>
        <v>0</v>
      </c>
      <c r="AF42" s="54">
        <f>'41'!$BL$38</f>
        <v>0</v>
      </c>
      <c r="AG42">
        <f>'41'!$AR$39</f>
        <v>0</v>
      </c>
      <c r="AH42" s="54">
        <f>'41'!$BL$39</f>
        <v>0</v>
      </c>
      <c r="AI42">
        <f>'41'!$AR$40</f>
        <v>0</v>
      </c>
      <c r="AJ42" s="54">
        <f>'41'!$BL$40</f>
        <v>0</v>
      </c>
    </row>
    <row r="43" spans="1:36" x14ac:dyDescent="0.15">
      <c r="A43">
        <v>42</v>
      </c>
      <c r="B43" s="55" t="str">
        <f>IF(請求書!$F$21="","",請求書!$F$21)</f>
        <v/>
      </c>
      <c r="C43" s="55" t="str">
        <f>IF(請求書!$V$7="","",請求書!$V$7)</f>
        <v/>
      </c>
      <c r="D43" s="29">
        <f>'42'!$N$5</f>
        <v>0</v>
      </c>
      <c r="E43">
        <f>'42'!$D$5</f>
        <v>0</v>
      </c>
      <c r="F43">
        <f>'42'!$CA$20</f>
        <v>0</v>
      </c>
      <c r="G43" t="str">
        <f>IF('42'!$CL$20="","",'42'!$CL$20)</f>
        <v/>
      </c>
      <c r="H43" t="s">
        <v>176</v>
      </c>
      <c r="I43" s="56" t="str">
        <f>IF('42'!$U$75=0,"",'42'!$U$75)</f>
        <v/>
      </c>
      <c r="J43" t="str">
        <f>'42'!$AN$43</f>
        <v/>
      </c>
      <c r="K43" t="str">
        <f>'42'!$AR$28</f>
        <v/>
      </c>
      <c r="L43" s="54" t="str">
        <f>'42'!$BL$28</f>
        <v/>
      </c>
      <c r="M43" t="str">
        <f>'42'!$AR$29</f>
        <v/>
      </c>
      <c r="N43" s="54" t="str">
        <f>'42'!$BL$29</f>
        <v/>
      </c>
      <c r="O43" t="str">
        <f>'42'!$AR$30</f>
        <v/>
      </c>
      <c r="P43" s="54">
        <f>'42'!$BL$30</f>
        <v>0</v>
      </c>
      <c r="Q43">
        <f>'42'!$AR$31</f>
        <v>0</v>
      </c>
      <c r="R43" s="54">
        <f>'42'!$BL$31</f>
        <v>0</v>
      </c>
      <c r="S43">
        <f>'42'!$AR$32</f>
        <v>0</v>
      </c>
      <c r="T43" s="54">
        <f>'42'!$BL$32</f>
        <v>0</v>
      </c>
      <c r="U43">
        <f>'42'!$AR$33</f>
        <v>0</v>
      </c>
      <c r="V43" s="54">
        <f>'42'!$BL$33</f>
        <v>0</v>
      </c>
      <c r="W43">
        <f>'42'!$AR$34</f>
        <v>0</v>
      </c>
      <c r="X43" s="54">
        <f>'42'!$BL$34</f>
        <v>0</v>
      </c>
      <c r="Y43">
        <f>'42'!$AR$35</f>
        <v>0</v>
      </c>
      <c r="Z43" s="54">
        <f>'42'!$BL$35</f>
        <v>0</v>
      </c>
      <c r="AA43">
        <f>'42'!$AR$36</f>
        <v>0</v>
      </c>
      <c r="AB43" s="54">
        <f>'42'!$BL$36</f>
        <v>0</v>
      </c>
      <c r="AC43">
        <f>'42'!$AR$37</f>
        <v>0</v>
      </c>
      <c r="AD43" s="54">
        <f>'42'!$BL$37</f>
        <v>0</v>
      </c>
      <c r="AE43">
        <f>'42'!$AR$38</f>
        <v>0</v>
      </c>
      <c r="AF43" s="54">
        <f>'42'!$BL$38</f>
        <v>0</v>
      </c>
      <c r="AG43">
        <f>'42'!$AR$39</f>
        <v>0</v>
      </c>
      <c r="AH43" s="54">
        <f>'42'!$BL$39</f>
        <v>0</v>
      </c>
      <c r="AI43">
        <f>'42'!$AR$40</f>
        <v>0</v>
      </c>
      <c r="AJ43" s="54">
        <f>'42'!$BL$40</f>
        <v>0</v>
      </c>
    </row>
    <row r="44" spans="1:36" x14ac:dyDescent="0.15">
      <c r="A44">
        <v>43</v>
      </c>
      <c r="B44" s="55" t="str">
        <f>IF(請求書!$F$21="","",請求書!$F$21)</f>
        <v/>
      </c>
      <c r="C44" s="55" t="str">
        <f>IF(請求書!$V$7="","",請求書!$V$7)</f>
        <v/>
      </c>
      <c r="D44" s="29">
        <f>'43'!$N$5</f>
        <v>0</v>
      </c>
      <c r="E44">
        <f>'43'!$D$5</f>
        <v>0</v>
      </c>
      <c r="F44">
        <f>'43'!$CA$20</f>
        <v>0</v>
      </c>
      <c r="G44" t="str">
        <f>IF('43'!$CL$20="","",'43'!$CL$20)</f>
        <v/>
      </c>
      <c r="H44" t="s">
        <v>176</v>
      </c>
      <c r="I44" s="56" t="str">
        <f>IF('43'!$U$75=0,"",'43'!$U$75)</f>
        <v/>
      </c>
      <c r="J44" t="str">
        <f>'43'!$AN$43</f>
        <v/>
      </c>
      <c r="K44" t="str">
        <f>'43'!$AR$28</f>
        <v/>
      </c>
      <c r="L44" s="54" t="str">
        <f>'43'!$BL$28</f>
        <v/>
      </c>
      <c r="M44" t="str">
        <f>'43'!$AR$29</f>
        <v/>
      </c>
      <c r="N44" s="54" t="str">
        <f>'43'!$BL$29</f>
        <v/>
      </c>
      <c r="O44" t="str">
        <f>'43'!$AR$30</f>
        <v/>
      </c>
      <c r="P44" s="54">
        <f>'43'!$BL$30</f>
        <v>0</v>
      </c>
      <c r="Q44">
        <f>'43'!$AR$31</f>
        <v>0</v>
      </c>
      <c r="R44" s="54">
        <f>'43'!$BL$31</f>
        <v>0</v>
      </c>
      <c r="S44">
        <f>'43'!$AR$32</f>
        <v>0</v>
      </c>
      <c r="T44" s="54">
        <f>'43'!$BL$32</f>
        <v>0</v>
      </c>
      <c r="U44">
        <f>'43'!$AR$33</f>
        <v>0</v>
      </c>
      <c r="V44" s="54">
        <f>'43'!$BL$33</f>
        <v>0</v>
      </c>
      <c r="W44">
        <f>'43'!$AR$34</f>
        <v>0</v>
      </c>
      <c r="X44" s="54">
        <f>'43'!$BL$34</f>
        <v>0</v>
      </c>
      <c r="Y44">
        <f>'43'!$AR$35</f>
        <v>0</v>
      </c>
      <c r="Z44" s="54">
        <f>'43'!$BL$35</f>
        <v>0</v>
      </c>
      <c r="AA44">
        <f>'43'!$AR$36</f>
        <v>0</v>
      </c>
      <c r="AB44" s="54">
        <f>'43'!$BL$36</f>
        <v>0</v>
      </c>
      <c r="AC44">
        <f>'43'!$AR$37</f>
        <v>0</v>
      </c>
      <c r="AD44" s="54">
        <f>'43'!$BL$37</f>
        <v>0</v>
      </c>
      <c r="AE44">
        <f>'43'!$AR$38</f>
        <v>0</v>
      </c>
      <c r="AF44" s="54">
        <f>'43'!$BL$38</f>
        <v>0</v>
      </c>
      <c r="AG44">
        <f>'43'!$AR$39</f>
        <v>0</v>
      </c>
      <c r="AH44" s="54">
        <f>'43'!$BL$39</f>
        <v>0</v>
      </c>
      <c r="AI44">
        <f>'43'!$AR$40</f>
        <v>0</v>
      </c>
      <c r="AJ44" s="54">
        <f>'43'!$BL$40</f>
        <v>0</v>
      </c>
    </row>
    <row r="45" spans="1:36" x14ac:dyDescent="0.15">
      <c r="A45">
        <v>44</v>
      </c>
      <c r="B45" s="55" t="str">
        <f>IF(請求書!$F$21="","",請求書!$F$21)</f>
        <v/>
      </c>
      <c r="C45" s="55" t="str">
        <f>IF(請求書!$V$7="","",請求書!$V$7)</f>
        <v/>
      </c>
      <c r="D45" s="29">
        <f>'44'!$N$5</f>
        <v>0</v>
      </c>
      <c r="E45">
        <f>'44'!$D$5</f>
        <v>0</v>
      </c>
      <c r="F45">
        <f>'44'!$CA$20</f>
        <v>0</v>
      </c>
      <c r="G45" t="str">
        <f>IF('44'!$CL$20="","",'44'!$CL$20)</f>
        <v/>
      </c>
      <c r="H45" t="s">
        <v>176</v>
      </c>
      <c r="I45" s="56" t="str">
        <f>IF('44'!$U$75=0,"",'44'!$U$75)</f>
        <v/>
      </c>
      <c r="J45" t="str">
        <f>'44'!$AN$43</f>
        <v/>
      </c>
      <c r="K45" t="str">
        <f>'44'!$AR$28</f>
        <v/>
      </c>
      <c r="L45" s="54" t="str">
        <f>'44'!$BL$28</f>
        <v/>
      </c>
      <c r="M45" t="str">
        <f>'44'!$AR$29</f>
        <v/>
      </c>
      <c r="N45" s="54" t="str">
        <f>'44'!$BL$29</f>
        <v/>
      </c>
      <c r="O45" t="str">
        <f>'44'!$AR$30</f>
        <v/>
      </c>
      <c r="P45" s="54">
        <f>'44'!$BL$30</f>
        <v>0</v>
      </c>
      <c r="Q45">
        <f>'44'!$AR$31</f>
        <v>0</v>
      </c>
      <c r="R45" s="54">
        <f>'44'!$BL$31</f>
        <v>0</v>
      </c>
      <c r="S45">
        <f>'44'!$AR$32</f>
        <v>0</v>
      </c>
      <c r="T45" s="54">
        <f>'44'!$BL$32</f>
        <v>0</v>
      </c>
      <c r="U45">
        <f>'44'!$AR$33</f>
        <v>0</v>
      </c>
      <c r="V45" s="54">
        <f>'44'!$BL$33</f>
        <v>0</v>
      </c>
      <c r="W45">
        <f>'44'!$AR$34</f>
        <v>0</v>
      </c>
      <c r="X45" s="54">
        <f>'44'!$BL$34</f>
        <v>0</v>
      </c>
      <c r="Y45">
        <f>'44'!$AR$35</f>
        <v>0</v>
      </c>
      <c r="Z45" s="54">
        <f>'44'!$BL$35</f>
        <v>0</v>
      </c>
      <c r="AA45">
        <f>'44'!$AR$36</f>
        <v>0</v>
      </c>
      <c r="AB45" s="54">
        <f>'44'!$BL$36</f>
        <v>0</v>
      </c>
      <c r="AC45">
        <f>'44'!$AR$37</f>
        <v>0</v>
      </c>
      <c r="AD45" s="54">
        <f>'44'!$BL$37</f>
        <v>0</v>
      </c>
      <c r="AE45">
        <f>'44'!$AR$38</f>
        <v>0</v>
      </c>
      <c r="AF45" s="54">
        <f>'44'!$BL$38</f>
        <v>0</v>
      </c>
      <c r="AG45">
        <f>'44'!$AR$39</f>
        <v>0</v>
      </c>
      <c r="AH45" s="54">
        <f>'44'!$BL$39</f>
        <v>0</v>
      </c>
      <c r="AI45">
        <f>'44'!$AR$40</f>
        <v>0</v>
      </c>
      <c r="AJ45" s="54">
        <f>'44'!$BL$40</f>
        <v>0</v>
      </c>
    </row>
    <row r="46" spans="1:36" x14ac:dyDescent="0.15">
      <c r="A46">
        <v>45</v>
      </c>
      <c r="B46" s="55" t="str">
        <f>IF(請求書!$F$21="","",請求書!$F$21)</f>
        <v/>
      </c>
      <c r="C46" s="55" t="str">
        <f>IF(請求書!$V$7="","",請求書!$V$7)</f>
        <v/>
      </c>
      <c r="D46" s="29">
        <f>'45'!$N$5</f>
        <v>0</v>
      </c>
      <c r="E46">
        <f>'45'!$D$5</f>
        <v>0</v>
      </c>
      <c r="F46">
        <f>'45'!$CA$20</f>
        <v>0</v>
      </c>
      <c r="G46" t="str">
        <f>IF('45'!$CL$20="","",'45'!$CL$20)</f>
        <v/>
      </c>
      <c r="H46" t="s">
        <v>176</v>
      </c>
      <c r="I46" s="56" t="str">
        <f>IF('45'!$U$75=0,"",'45'!$U$75)</f>
        <v/>
      </c>
      <c r="J46" t="str">
        <f>'45'!$AN$43</f>
        <v/>
      </c>
      <c r="K46" t="str">
        <f>'45'!$AR$28</f>
        <v/>
      </c>
      <c r="L46" s="54" t="str">
        <f>'45'!$BL$28</f>
        <v/>
      </c>
      <c r="M46" t="str">
        <f>'45'!$AR$29</f>
        <v/>
      </c>
      <c r="N46" s="54" t="str">
        <f>'45'!$BL$29</f>
        <v/>
      </c>
      <c r="O46" t="str">
        <f>'45'!$AR$30</f>
        <v/>
      </c>
      <c r="P46" s="54">
        <f>'45'!$BL$30</f>
        <v>0</v>
      </c>
      <c r="Q46">
        <f>'45'!$AR$31</f>
        <v>0</v>
      </c>
      <c r="R46" s="54">
        <f>'45'!$BL$31</f>
        <v>0</v>
      </c>
      <c r="S46">
        <f>'45'!$AR$32</f>
        <v>0</v>
      </c>
      <c r="T46" s="54">
        <f>'45'!$BL$32</f>
        <v>0</v>
      </c>
      <c r="U46">
        <f>'45'!$AR$33</f>
        <v>0</v>
      </c>
      <c r="V46" s="54">
        <f>'45'!$BL$33</f>
        <v>0</v>
      </c>
      <c r="W46">
        <f>'45'!$AR$34</f>
        <v>0</v>
      </c>
      <c r="X46" s="54">
        <f>'45'!$BL$34</f>
        <v>0</v>
      </c>
      <c r="Y46">
        <f>'45'!$AR$35</f>
        <v>0</v>
      </c>
      <c r="Z46" s="54">
        <f>'45'!$BL$35</f>
        <v>0</v>
      </c>
      <c r="AA46">
        <f>'45'!$AR$36</f>
        <v>0</v>
      </c>
      <c r="AB46" s="54">
        <f>'45'!$BL$36</f>
        <v>0</v>
      </c>
      <c r="AC46">
        <f>'45'!$AR$37</f>
        <v>0</v>
      </c>
      <c r="AD46" s="54">
        <f>'45'!$BL$37</f>
        <v>0</v>
      </c>
      <c r="AE46">
        <f>'45'!$AR$38</f>
        <v>0</v>
      </c>
      <c r="AF46" s="54">
        <f>'45'!$BL$38</f>
        <v>0</v>
      </c>
      <c r="AG46">
        <f>'45'!$AR$39</f>
        <v>0</v>
      </c>
      <c r="AH46" s="54">
        <f>'45'!$BL$39</f>
        <v>0</v>
      </c>
      <c r="AI46">
        <f>'45'!$AR$40</f>
        <v>0</v>
      </c>
      <c r="AJ46" s="54">
        <f>'45'!$BL$40</f>
        <v>0</v>
      </c>
    </row>
    <row r="47" spans="1:36" x14ac:dyDescent="0.15">
      <c r="A47">
        <v>46</v>
      </c>
      <c r="B47" s="55" t="str">
        <f>IF(請求書!$F$21="","",請求書!$F$21)</f>
        <v/>
      </c>
      <c r="C47" s="55" t="str">
        <f>IF(請求書!$V$7="","",請求書!$V$7)</f>
        <v/>
      </c>
      <c r="D47" s="29">
        <f>'46'!$N$5</f>
        <v>0</v>
      </c>
      <c r="E47">
        <f>'46'!$D$5</f>
        <v>0</v>
      </c>
      <c r="F47">
        <f>'46'!$CA$20</f>
        <v>0</v>
      </c>
      <c r="G47" t="str">
        <f>IF('46'!$CL$20="","",'46'!$CL$20)</f>
        <v/>
      </c>
      <c r="H47" t="s">
        <v>176</v>
      </c>
      <c r="I47" s="56" t="str">
        <f>IF('46'!$U$75=0,"",'46'!$U$75)</f>
        <v/>
      </c>
      <c r="J47" t="str">
        <f>'46'!$AN$43</f>
        <v/>
      </c>
      <c r="K47" t="str">
        <f>'46'!$AR$28</f>
        <v/>
      </c>
      <c r="L47" s="54" t="str">
        <f>'46'!$BL$28</f>
        <v/>
      </c>
      <c r="M47" t="str">
        <f>'46'!$AR$29</f>
        <v/>
      </c>
      <c r="N47" s="54" t="str">
        <f>'46'!$BL$29</f>
        <v/>
      </c>
      <c r="O47" t="str">
        <f>'46'!$AR$30</f>
        <v/>
      </c>
      <c r="P47" s="54">
        <f>'46'!$BL$30</f>
        <v>0</v>
      </c>
      <c r="Q47">
        <f>'46'!$AR$31</f>
        <v>0</v>
      </c>
      <c r="R47" s="54">
        <f>'46'!$BL$31</f>
        <v>0</v>
      </c>
      <c r="S47">
        <f>'46'!$AR$32</f>
        <v>0</v>
      </c>
      <c r="T47" s="54">
        <f>'46'!$BL$32</f>
        <v>0</v>
      </c>
      <c r="U47">
        <f>'46'!$AR$33</f>
        <v>0</v>
      </c>
      <c r="V47" s="54">
        <f>'46'!$BL$33</f>
        <v>0</v>
      </c>
      <c r="W47">
        <f>'46'!$AR$34</f>
        <v>0</v>
      </c>
      <c r="X47" s="54">
        <f>'46'!$BL$34</f>
        <v>0</v>
      </c>
      <c r="Y47">
        <f>'46'!$AR$35</f>
        <v>0</v>
      </c>
      <c r="Z47" s="54">
        <f>'46'!$BL$35</f>
        <v>0</v>
      </c>
      <c r="AA47">
        <f>'46'!$AR$36</f>
        <v>0</v>
      </c>
      <c r="AB47" s="54">
        <f>'46'!$BL$36</f>
        <v>0</v>
      </c>
      <c r="AC47">
        <f>'46'!$AR$37</f>
        <v>0</v>
      </c>
      <c r="AD47" s="54">
        <f>'46'!$BL$37</f>
        <v>0</v>
      </c>
      <c r="AE47">
        <f>'46'!$AR$38</f>
        <v>0</v>
      </c>
      <c r="AF47" s="54">
        <f>'46'!$BL$38</f>
        <v>0</v>
      </c>
      <c r="AG47">
        <f>'46'!$AR$39</f>
        <v>0</v>
      </c>
      <c r="AH47" s="54">
        <f>'46'!$BL$39</f>
        <v>0</v>
      </c>
      <c r="AI47">
        <f>'46'!$AR$40</f>
        <v>0</v>
      </c>
      <c r="AJ47" s="54">
        <f>'46'!$BL$40</f>
        <v>0</v>
      </c>
    </row>
    <row r="48" spans="1:36" x14ac:dyDescent="0.15">
      <c r="A48">
        <v>47</v>
      </c>
      <c r="B48" s="55" t="str">
        <f>IF(請求書!$F$21="","",請求書!$F$21)</f>
        <v/>
      </c>
      <c r="C48" s="55" t="str">
        <f>IF(請求書!$V$7="","",請求書!$V$7)</f>
        <v/>
      </c>
      <c r="D48" s="29">
        <f>'47'!$N$5</f>
        <v>0</v>
      </c>
      <c r="E48">
        <f>'47'!$D$5</f>
        <v>0</v>
      </c>
      <c r="F48">
        <f>'47'!$CA$20</f>
        <v>0</v>
      </c>
      <c r="G48" t="str">
        <f>IF('47'!$CL$20="","",'47'!$CL$20)</f>
        <v/>
      </c>
      <c r="H48" t="s">
        <v>176</v>
      </c>
      <c r="I48" s="56" t="str">
        <f>IF('47'!$U$75=0,"",'47'!$U$75)</f>
        <v/>
      </c>
      <c r="J48" t="str">
        <f>'47'!$AN$43</f>
        <v/>
      </c>
      <c r="K48" t="str">
        <f>'47'!$AR$28</f>
        <v/>
      </c>
      <c r="L48" s="54" t="str">
        <f>'47'!$BL$28</f>
        <v/>
      </c>
      <c r="M48" t="str">
        <f>'47'!$AR$29</f>
        <v/>
      </c>
      <c r="N48" s="54" t="str">
        <f>'47'!$BL$29</f>
        <v/>
      </c>
      <c r="O48" t="str">
        <f>'47'!$AR$30</f>
        <v/>
      </c>
      <c r="P48" s="54">
        <f>'47'!$BL$30</f>
        <v>0</v>
      </c>
      <c r="Q48">
        <f>'47'!$AR$31</f>
        <v>0</v>
      </c>
      <c r="R48" s="54">
        <f>'47'!$BL$31</f>
        <v>0</v>
      </c>
      <c r="S48">
        <f>'47'!$AR$32</f>
        <v>0</v>
      </c>
      <c r="T48" s="54">
        <f>'47'!$BL$32</f>
        <v>0</v>
      </c>
      <c r="U48">
        <f>'47'!$AR$33</f>
        <v>0</v>
      </c>
      <c r="V48" s="54">
        <f>'47'!$BL$33</f>
        <v>0</v>
      </c>
      <c r="W48">
        <f>'47'!$AR$34</f>
        <v>0</v>
      </c>
      <c r="X48" s="54">
        <f>'47'!$BL$34</f>
        <v>0</v>
      </c>
      <c r="Y48">
        <f>'47'!$AR$35</f>
        <v>0</v>
      </c>
      <c r="Z48" s="54">
        <f>'47'!$BL$35</f>
        <v>0</v>
      </c>
      <c r="AA48">
        <f>'47'!$AR$36</f>
        <v>0</v>
      </c>
      <c r="AB48" s="54">
        <f>'47'!$BL$36</f>
        <v>0</v>
      </c>
      <c r="AC48">
        <f>'47'!$AR$37</f>
        <v>0</v>
      </c>
      <c r="AD48" s="54">
        <f>'47'!$BL$37</f>
        <v>0</v>
      </c>
      <c r="AE48">
        <f>'47'!$AR$38</f>
        <v>0</v>
      </c>
      <c r="AF48" s="54">
        <f>'47'!$BL$38</f>
        <v>0</v>
      </c>
      <c r="AG48">
        <f>'47'!$AR$39</f>
        <v>0</v>
      </c>
      <c r="AH48" s="54">
        <f>'47'!$BL$39</f>
        <v>0</v>
      </c>
      <c r="AI48">
        <f>'47'!$AR$40</f>
        <v>0</v>
      </c>
      <c r="AJ48" s="54">
        <f>'47'!$BL$40</f>
        <v>0</v>
      </c>
    </row>
    <row r="49" spans="1:36" x14ac:dyDescent="0.15">
      <c r="A49">
        <v>48</v>
      </c>
      <c r="B49" s="55" t="str">
        <f>IF(請求書!$F$21="","",請求書!$F$21)</f>
        <v/>
      </c>
      <c r="C49" s="55" t="str">
        <f>IF(請求書!$V$7="","",請求書!$V$7)</f>
        <v/>
      </c>
      <c r="D49" s="29">
        <f>'48'!$N$5</f>
        <v>0</v>
      </c>
      <c r="E49">
        <f>'48'!$D$5</f>
        <v>0</v>
      </c>
      <c r="F49">
        <f>'48'!$CA$20</f>
        <v>0</v>
      </c>
      <c r="G49" t="str">
        <f>IF('48'!$CL$20="","",'48'!$CL$20)</f>
        <v/>
      </c>
      <c r="H49" t="s">
        <v>176</v>
      </c>
      <c r="I49" s="56" t="str">
        <f>IF('48'!$U$75=0,"",'48'!$U$75)</f>
        <v/>
      </c>
      <c r="J49" t="str">
        <f>'48'!$AN$43</f>
        <v/>
      </c>
      <c r="K49" t="str">
        <f>'48'!$AR$28</f>
        <v/>
      </c>
      <c r="L49" s="54" t="str">
        <f>'48'!$BL$28</f>
        <v/>
      </c>
      <c r="M49" t="str">
        <f>'48'!$AR$29</f>
        <v/>
      </c>
      <c r="N49" s="54" t="str">
        <f>'48'!$BL$29</f>
        <v/>
      </c>
      <c r="O49" t="str">
        <f>'48'!$AR$30</f>
        <v/>
      </c>
      <c r="P49" s="54">
        <f>'48'!$BL$30</f>
        <v>0</v>
      </c>
      <c r="Q49">
        <f>'48'!$AR$31</f>
        <v>0</v>
      </c>
      <c r="R49" s="54">
        <f>'48'!$BL$31</f>
        <v>0</v>
      </c>
      <c r="S49">
        <f>'48'!$AR$32</f>
        <v>0</v>
      </c>
      <c r="T49" s="54">
        <f>'48'!$BL$32</f>
        <v>0</v>
      </c>
      <c r="U49">
        <f>'48'!$AR$33</f>
        <v>0</v>
      </c>
      <c r="V49" s="54">
        <f>'48'!$BL$33</f>
        <v>0</v>
      </c>
      <c r="W49">
        <f>'48'!$AR$34</f>
        <v>0</v>
      </c>
      <c r="X49" s="54">
        <f>'48'!$BL$34</f>
        <v>0</v>
      </c>
      <c r="Y49">
        <f>'48'!$AR$35</f>
        <v>0</v>
      </c>
      <c r="Z49" s="54">
        <f>'48'!$BL$35</f>
        <v>0</v>
      </c>
      <c r="AA49">
        <f>'48'!$AR$36</f>
        <v>0</v>
      </c>
      <c r="AB49" s="54">
        <f>'48'!$BL$36</f>
        <v>0</v>
      </c>
      <c r="AC49">
        <f>'48'!$AR$37</f>
        <v>0</v>
      </c>
      <c r="AD49" s="54">
        <f>'48'!$BL$37</f>
        <v>0</v>
      </c>
      <c r="AE49">
        <f>'48'!$AR$38</f>
        <v>0</v>
      </c>
      <c r="AF49" s="54">
        <f>'48'!$BL$38</f>
        <v>0</v>
      </c>
      <c r="AG49">
        <f>'48'!$AR$39</f>
        <v>0</v>
      </c>
      <c r="AH49" s="54">
        <f>'48'!$BL$39</f>
        <v>0</v>
      </c>
      <c r="AI49">
        <f>'48'!$AR$40</f>
        <v>0</v>
      </c>
      <c r="AJ49" s="54">
        <f>'48'!$BL$40</f>
        <v>0</v>
      </c>
    </row>
    <row r="50" spans="1:36" x14ac:dyDescent="0.15">
      <c r="A50">
        <v>49</v>
      </c>
      <c r="B50" s="55" t="str">
        <f>IF(請求書!$F$21="","",請求書!$F$21)</f>
        <v/>
      </c>
      <c r="C50" s="55" t="str">
        <f>IF(請求書!$V$7="","",請求書!$V$7)</f>
        <v/>
      </c>
      <c r="D50" s="29">
        <f>'49'!$N$5</f>
        <v>0</v>
      </c>
      <c r="E50">
        <f>'49'!$D$5</f>
        <v>0</v>
      </c>
      <c r="F50">
        <f>'49'!$CA$20</f>
        <v>0</v>
      </c>
      <c r="G50" t="str">
        <f>IF('49'!$CL$20="","",'49'!$CL$20)</f>
        <v/>
      </c>
      <c r="H50" t="s">
        <v>176</v>
      </c>
      <c r="I50" s="56" t="str">
        <f>IF('49'!$U$75=0,"",'49'!$U$75)</f>
        <v/>
      </c>
      <c r="J50" t="str">
        <f>'49'!$AN$43</f>
        <v/>
      </c>
      <c r="K50" t="str">
        <f>'49'!$AR$28</f>
        <v/>
      </c>
      <c r="L50" s="54" t="str">
        <f>'49'!$BL$28</f>
        <v/>
      </c>
      <c r="M50" t="str">
        <f>'49'!$AR$29</f>
        <v/>
      </c>
      <c r="N50" s="54" t="str">
        <f>'49'!$BL$29</f>
        <v/>
      </c>
      <c r="O50" t="str">
        <f>'49'!$AR$30</f>
        <v/>
      </c>
      <c r="P50" s="54">
        <f>'49'!$BL$30</f>
        <v>0</v>
      </c>
      <c r="Q50">
        <f>'49'!$AR$31</f>
        <v>0</v>
      </c>
      <c r="R50" s="54">
        <f>'49'!$BL$31</f>
        <v>0</v>
      </c>
      <c r="S50">
        <f>'49'!$AR$32</f>
        <v>0</v>
      </c>
      <c r="T50" s="54">
        <f>'49'!$BL$32</f>
        <v>0</v>
      </c>
      <c r="U50">
        <f>'49'!$AR$33</f>
        <v>0</v>
      </c>
      <c r="V50" s="54">
        <f>'49'!$BL$33</f>
        <v>0</v>
      </c>
      <c r="W50">
        <f>'49'!$AR$34</f>
        <v>0</v>
      </c>
      <c r="X50" s="54">
        <f>'49'!$BL$34</f>
        <v>0</v>
      </c>
      <c r="Y50">
        <f>'49'!$AR$35</f>
        <v>0</v>
      </c>
      <c r="Z50" s="54">
        <f>'49'!$BL$35</f>
        <v>0</v>
      </c>
      <c r="AA50">
        <f>'49'!$AR$36</f>
        <v>0</v>
      </c>
      <c r="AB50" s="54">
        <f>'49'!$BL$36</f>
        <v>0</v>
      </c>
      <c r="AC50">
        <f>'49'!$AR$37</f>
        <v>0</v>
      </c>
      <c r="AD50" s="54">
        <f>'49'!$BL$37</f>
        <v>0</v>
      </c>
      <c r="AE50">
        <f>'49'!$AR$38</f>
        <v>0</v>
      </c>
      <c r="AF50" s="54">
        <f>'49'!$BL$38</f>
        <v>0</v>
      </c>
      <c r="AG50">
        <f>'49'!$AR$39</f>
        <v>0</v>
      </c>
      <c r="AH50" s="54">
        <f>'49'!$BL$39</f>
        <v>0</v>
      </c>
      <c r="AI50">
        <f>'49'!$AR$40</f>
        <v>0</v>
      </c>
      <c r="AJ50" s="54">
        <f>'49'!$BL$40</f>
        <v>0</v>
      </c>
    </row>
    <row r="51" spans="1:36" x14ac:dyDescent="0.15">
      <c r="A51">
        <v>50</v>
      </c>
      <c r="B51" s="55" t="str">
        <f>IF(請求書!$F$21="","",請求書!$F$21)</f>
        <v/>
      </c>
      <c r="C51" s="55" t="str">
        <f>IF(請求書!$V$7="","",請求書!$V$7)</f>
        <v/>
      </c>
      <c r="D51" s="29">
        <f>'50'!$N$5</f>
        <v>0</v>
      </c>
      <c r="E51">
        <f>'50'!$D$5</f>
        <v>0</v>
      </c>
      <c r="F51">
        <f>'50'!$CA$20</f>
        <v>0</v>
      </c>
      <c r="G51" t="str">
        <f>IF('50'!$CL$20="","",'50'!$CL$20)</f>
        <v/>
      </c>
      <c r="H51" t="s">
        <v>176</v>
      </c>
      <c r="I51" s="56" t="str">
        <f>IF('50'!$U$75=0,"",'50'!$U$75)</f>
        <v/>
      </c>
      <c r="J51" t="str">
        <f>'50'!$AN$43</f>
        <v/>
      </c>
      <c r="K51" t="str">
        <f>'50'!$AR$28</f>
        <v/>
      </c>
      <c r="L51" s="54" t="str">
        <f>'50'!$BL$28</f>
        <v/>
      </c>
      <c r="M51" t="str">
        <f>'50'!$AR$29</f>
        <v/>
      </c>
      <c r="N51" s="54" t="str">
        <f>'50'!$BL$29</f>
        <v/>
      </c>
      <c r="O51" t="str">
        <f>'50'!$AR$30</f>
        <v/>
      </c>
      <c r="P51" s="54">
        <f>'50'!$BL$30</f>
        <v>0</v>
      </c>
      <c r="Q51">
        <f>'50'!$AR$31</f>
        <v>0</v>
      </c>
      <c r="R51" s="54">
        <f>'50'!$BL$31</f>
        <v>0</v>
      </c>
      <c r="S51">
        <f>'50'!$AR$32</f>
        <v>0</v>
      </c>
      <c r="T51" s="54">
        <f>'50'!$BL$32</f>
        <v>0</v>
      </c>
      <c r="U51">
        <f>'50'!$AR$33</f>
        <v>0</v>
      </c>
      <c r="V51" s="54">
        <f>'50'!$BL$33</f>
        <v>0</v>
      </c>
      <c r="W51">
        <f>'50'!$AR$34</f>
        <v>0</v>
      </c>
      <c r="X51" s="54">
        <f>'50'!$BL$34</f>
        <v>0</v>
      </c>
      <c r="Y51">
        <f>'50'!$AR$35</f>
        <v>0</v>
      </c>
      <c r="Z51" s="54">
        <f>'50'!$BL$35</f>
        <v>0</v>
      </c>
      <c r="AA51">
        <f>'50'!$AR$36</f>
        <v>0</v>
      </c>
      <c r="AB51" s="54">
        <f>'50'!$BL$36</f>
        <v>0</v>
      </c>
      <c r="AC51">
        <f>'50'!$AR$37</f>
        <v>0</v>
      </c>
      <c r="AD51" s="54">
        <f>'50'!$BL$37</f>
        <v>0</v>
      </c>
      <c r="AE51">
        <f>'50'!$AR$38</f>
        <v>0</v>
      </c>
      <c r="AF51" s="54">
        <f>'50'!$BL$38</f>
        <v>0</v>
      </c>
      <c r="AG51">
        <f>'50'!$AR$39</f>
        <v>0</v>
      </c>
      <c r="AH51" s="54">
        <f>'50'!$BL$39</f>
        <v>0</v>
      </c>
      <c r="AI51">
        <f>'50'!$AR$40</f>
        <v>0</v>
      </c>
      <c r="AJ51" s="54">
        <f>'50'!$BL$40</f>
        <v>0</v>
      </c>
    </row>
    <row r="52" spans="1:36" x14ac:dyDescent="0.15">
      <c r="A52">
        <v>51</v>
      </c>
      <c r="B52" s="55" t="str">
        <f>IF(請求書!$F$21="","",請求書!$F$21)</f>
        <v/>
      </c>
      <c r="C52" s="55" t="str">
        <f>IF(請求書!$V$7="","",請求書!$V$7)</f>
        <v/>
      </c>
      <c r="D52" s="29">
        <f>'51'!$N$5</f>
        <v>0</v>
      </c>
      <c r="E52">
        <f>'51'!$D$5</f>
        <v>0</v>
      </c>
      <c r="F52">
        <f>'51'!$CA$20</f>
        <v>0</v>
      </c>
      <c r="G52" t="str">
        <f>IF('51'!$CL$20="","",'51'!$CL$20)</f>
        <v/>
      </c>
      <c r="H52" t="s">
        <v>176</v>
      </c>
      <c r="I52" s="56" t="str">
        <f>IF('51'!$U$75=0,"",'51'!$U$75)</f>
        <v/>
      </c>
      <c r="J52" t="str">
        <f>'51'!$AN$43</f>
        <v/>
      </c>
      <c r="K52" t="str">
        <f>'51'!$AR$28</f>
        <v/>
      </c>
      <c r="L52" s="54" t="str">
        <f>'51'!$BL$28</f>
        <v/>
      </c>
      <c r="M52" t="str">
        <f>'51'!$AR$29</f>
        <v/>
      </c>
      <c r="N52" s="54" t="str">
        <f>'51'!$BL$29</f>
        <v/>
      </c>
      <c r="O52" t="str">
        <f>'51'!$AR$30</f>
        <v/>
      </c>
      <c r="P52" s="54">
        <f>'51'!$BL$30</f>
        <v>0</v>
      </c>
      <c r="Q52">
        <f>'51'!$AR$31</f>
        <v>0</v>
      </c>
      <c r="R52" s="54">
        <f>'51'!$BL$31</f>
        <v>0</v>
      </c>
      <c r="S52">
        <f>'51'!$AR$32</f>
        <v>0</v>
      </c>
      <c r="T52" s="54">
        <f>'51'!$BL$32</f>
        <v>0</v>
      </c>
      <c r="U52">
        <f>'51'!$AR$33</f>
        <v>0</v>
      </c>
      <c r="V52" s="54">
        <f>'51'!$BL$33</f>
        <v>0</v>
      </c>
      <c r="W52">
        <f>'51'!$AR$34</f>
        <v>0</v>
      </c>
      <c r="X52" s="54">
        <f>'51'!$BL$34</f>
        <v>0</v>
      </c>
      <c r="Y52">
        <f>'51'!$AR$35</f>
        <v>0</v>
      </c>
      <c r="Z52" s="54">
        <f>'51'!$BL$35</f>
        <v>0</v>
      </c>
      <c r="AA52">
        <f>'51'!$AR$36</f>
        <v>0</v>
      </c>
      <c r="AB52" s="54">
        <f>'51'!$BL$36</f>
        <v>0</v>
      </c>
      <c r="AC52">
        <f>'51'!$AR$37</f>
        <v>0</v>
      </c>
      <c r="AD52" s="54">
        <f>'51'!$BL$37</f>
        <v>0</v>
      </c>
      <c r="AE52">
        <f>'51'!$AR$38</f>
        <v>0</v>
      </c>
      <c r="AF52" s="54">
        <f>'51'!$BL$38</f>
        <v>0</v>
      </c>
      <c r="AG52">
        <f>'51'!$AR$39</f>
        <v>0</v>
      </c>
      <c r="AH52" s="54">
        <f>'51'!$BL$39</f>
        <v>0</v>
      </c>
      <c r="AI52">
        <f>'51'!$AR$40</f>
        <v>0</v>
      </c>
      <c r="AJ52" s="54">
        <f>'51'!$BL$40</f>
        <v>0</v>
      </c>
    </row>
    <row r="53" spans="1:36" x14ac:dyDescent="0.15">
      <c r="A53">
        <v>52</v>
      </c>
      <c r="B53" s="55" t="str">
        <f>IF(請求書!$F$21="","",請求書!$F$21)</f>
        <v/>
      </c>
      <c r="C53" s="55" t="str">
        <f>IF(請求書!$V$7="","",請求書!$V$7)</f>
        <v/>
      </c>
      <c r="D53" s="29">
        <f>'52'!$N$5</f>
        <v>0</v>
      </c>
      <c r="E53">
        <f>'52'!$D$5</f>
        <v>0</v>
      </c>
      <c r="F53">
        <f>'52'!$CA$20</f>
        <v>0</v>
      </c>
      <c r="G53" t="str">
        <f>IF('52'!$CL$20="","",'52'!$CL$20)</f>
        <v/>
      </c>
      <c r="H53" t="s">
        <v>176</v>
      </c>
      <c r="I53" s="56" t="str">
        <f>IF('52'!$U$75=0,"",'52'!$U$75)</f>
        <v/>
      </c>
      <c r="J53" t="str">
        <f>'52'!$AN$43</f>
        <v/>
      </c>
      <c r="K53" t="str">
        <f>'52'!$AR$28</f>
        <v/>
      </c>
      <c r="L53" s="54" t="str">
        <f>'52'!$BL$28</f>
        <v/>
      </c>
      <c r="M53" t="str">
        <f>'52'!$AR$29</f>
        <v/>
      </c>
      <c r="N53" s="54" t="str">
        <f>'52'!$BL$29</f>
        <v/>
      </c>
      <c r="O53" t="str">
        <f>'52'!$AR$30</f>
        <v/>
      </c>
      <c r="P53" s="54">
        <f>'52'!$BL$30</f>
        <v>0</v>
      </c>
      <c r="Q53">
        <f>'52'!$AR$31</f>
        <v>0</v>
      </c>
      <c r="R53" s="54">
        <f>'52'!$BL$31</f>
        <v>0</v>
      </c>
      <c r="S53">
        <f>'52'!$AR$32</f>
        <v>0</v>
      </c>
      <c r="T53" s="54">
        <f>'52'!$BL$32</f>
        <v>0</v>
      </c>
      <c r="U53">
        <f>'52'!$AR$33</f>
        <v>0</v>
      </c>
      <c r="V53" s="54">
        <f>'52'!$BL$33</f>
        <v>0</v>
      </c>
      <c r="W53">
        <f>'52'!$AR$34</f>
        <v>0</v>
      </c>
      <c r="X53" s="54">
        <f>'52'!$BL$34</f>
        <v>0</v>
      </c>
      <c r="Y53">
        <f>'52'!$AR$35</f>
        <v>0</v>
      </c>
      <c r="Z53" s="54">
        <f>'52'!$BL$35</f>
        <v>0</v>
      </c>
      <c r="AA53">
        <f>'52'!$AR$36</f>
        <v>0</v>
      </c>
      <c r="AB53" s="54">
        <f>'52'!$BL$36</f>
        <v>0</v>
      </c>
      <c r="AC53">
        <f>'52'!$AR$37</f>
        <v>0</v>
      </c>
      <c r="AD53" s="54">
        <f>'52'!$BL$37</f>
        <v>0</v>
      </c>
      <c r="AE53">
        <f>'52'!$AR$38</f>
        <v>0</v>
      </c>
      <c r="AF53" s="54">
        <f>'52'!$BL$38</f>
        <v>0</v>
      </c>
      <c r="AG53">
        <f>'52'!$AR$39</f>
        <v>0</v>
      </c>
      <c r="AH53" s="54">
        <f>'52'!$BL$39</f>
        <v>0</v>
      </c>
      <c r="AI53">
        <f>'52'!$AR$40</f>
        <v>0</v>
      </c>
      <c r="AJ53" s="54">
        <f>'52'!$BL$40</f>
        <v>0</v>
      </c>
    </row>
    <row r="54" spans="1:36" x14ac:dyDescent="0.15">
      <c r="A54">
        <v>53</v>
      </c>
      <c r="B54" s="55" t="str">
        <f>IF(請求書!$F$21="","",請求書!$F$21)</f>
        <v/>
      </c>
      <c r="C54" s="55" t="str">
        <f>IF(請求書!$V$7="","",請求書!$V$7)</f>
        <v/>
      </c>
      <c r="D54" s="29">
        <f>'53'!$N$5</f>
        <v>0</v>
      </c>
      <c r="E54">
        <f>'53'!$D$5</f>
        <v>0</v>
      </c>
      <c r="F54">
        <f>'53'!$CA$20</f>
        <v>0</v>
      </c>
      <c r="G54" t="str">
        <f>IF('53'!$CL$20="","",'53'!$CL$20)</f>
        <v/>
      </c>
      <c r="H54" t="s">
        <v>176</v>
      </c>
      <c r="I54" s="56" t="str">
        <f>IF('53'!$U$75=0,"",'53'!$U$75)</f>
        <v/>
      </c>
      <c r="J54" t="str">
        <f>'53'!$AN$43</f>
        <v/>
      </c>
      <c r="K54" t="str">
        <f>'53'!$AR$28</f>
        <v/>
      </c>
      <c r="L54" s="54" t="str">
        <f>'53'!$BL$28</f>
        <v/>
      </c>
      <c r="M54" t="str">
        <f>'53'!$AR$29</f>
        <v/>
      </c>
      <c r="N54" s="54" t="str">
        <f>'53'!$BL$29</f>
        <v/>
      </c>
      <c r="O54" t="str">
        <f>'53'!$AR$30</f>
        <v/>
      </c>
      <c r="P54" s="54">
        <f>'53'!$BL$30</f>
        <v>0</v>
      </c>
      <c r="Q54">
        <f>'53'!$AR$31</f>
        <v>0</v>
      </c>
      <c r="R54" s="54">
        <f>'53'!$BL$31</f>
        <v>0</v>
      </c>
      <c r="S54">
        <f>'53'!$AR$32</f>
        <v>0</v>
      </c>
      <c r="T54" s="54">
        <f>'53'!$BL$32</f>
        <v>0</v>
      </c>
      <c r="U54">
        <f>'53'!$AR$33</f>
        <v>0</v>
      </c>
      <c r="V54" s="54">
        <f>'53'!$BL$33</f>
        <v>0</v>
      </c>
      <c r="W54">
        <f>'53'!$AR$34</f>
        <v>0</v>
      </c>
      <c r="X54" s="54">
        <f>'53'!$BL$34</f>
        <v>0</v>
      </c>
      <c r="Y54">
        <f>'53'!$AR$35</f>
        <v>0</v>
      </c>
      <c r="Z54" s="54">
        <f>'53'!$BL$35</f>
        <v>0</v>
      </c>
      <c r="AA54">
        <f>'53'!$AR$36</f>
        <v>0</v>
      </c>
      <c r="AB54" s="54">
        <f>'53'!$BL$36</f>
        <v>0</v>
      </c>
      <c r="AC54">
        <f>'53'!$AR$37</f>
        <v>0</v>
      </c>
      <c r="AD54" s="54">
        <f>'53'!$BL$37</f>
        <v>0</v>
      </c>
      <c r="AE54">
        <f>'53'!$AR$38</f>
        <v>0</v>
      </c>
      <c r="AF54" s="54">
        <f>'53'!$BL$38</f>
        <v>0</v>
      </c>
      <c r="AG54">
        <f>'53'!$AR$39</f>
        <v>0</v>
      </c>
      <c r="AH54" s="54">
        <f>'53'!$BL$39</f>
        <v>0</v>
      </c>
      <c r="AI54">
        <f>'53'!$AR$40</f>
        <v>0</v>
      </c>
      <c r="AJ54" s="54">
        <f>'53'!$BL$40</f>
        <v>0</v>
      </c>
    </row>
    <row r="55" spans="1:36" x14ac:dyDescent="0.15">
      <c r="A55">
        <v>54</v>
      </c>
      <c r="B55" s="55" t="str">
        <f>IF(請求書!$F$21="","",請求書!$F$21)</f>
        <v/>
      </c>
      <c r="C55" s="55" t="str">
        <f>IF(請求書!$V$7="","",請求書!$V$7)</f>
        <v/>
      </c>
      <c r="D55" s="29">
        <f>'54'!$N$5</f>
        <v>0</v>
      </c>
      <c r="E55">
        <f>'54'!$D$5</f>
        <v>0</v>
      </c>
      <c r="F55">
        <f>'54'!$CA$20</f>
        <v>0</v>
      </c>
      <c r="G55" t="str">
        <f>IF('54'!$CL$20="","",'54'!$CL$20)</f>
        <v/>
      </c>
      <c r="H55" t="s">
        <v>176</v>
      </c>
      <c r="I55" s="56" t="str">
        <f>IF('54'!$U$75=0,"",'54'!$U$75)</f>
        <v/>
      </c>
      <c r="J55" t="str">
        <f>'54'!$AN$43</f>
        <v/>
      </c>
      <c r="K55" t="str">
        <f>'54'!$AR$28</f>
        <v/>
      </c>
      <c r="L55" s="54" t="str">
        <f>'54'!$BL$28</f>
        <v/>
      </c>
      <c r="M55" t="str">
        <f>'54'!$AR$29</f>
        <v/>
      </c>
      <c r="N55" s="54" t="str">
        <f>'54'!$BL$29</f>
        <v/>
      </c>
      <c r="O55" t="str">
        <f>'54'!$AR$30</f>
        <v/>
      </c>
      <c r="P55" s="54">
        <f>'54'!$BL$30</f>
        <v>0</v>
      </c>
      <c r="Q55">
        <f>'54'!$AR$31</f>
        <v>0</v>
      </c>
      <c r="R55" s="54">
        <f>'54'!$BL$31</f>
        <v>0</v>
      </c>
      <c r="S55">
        <f>'54'!$AR$32</f>
        <v>0</v>
      </c>
      <c r="T55" s="54">
        <f>'54'!$BL$32</f>
        <v>0</v>
      </c>
      <c r="U55">
        <f>'54'!$AR$33</f>
        <v>0</v>
      </c>
      <c r="V55" s="54">
        <f>'54'!$BL$33</f>
        <v>0</v>
      </c>
      <c r="W55">
        <f>'54'!$AR$34</f>
        <v>0</v>
      </c>
      <c r="X55" s="54">
        <f>'54'!$BL$34</f>
        <v>0</v>
      </c>
      <c r="Y55">
        <f>'54'!$AR$35</f>
        <v>0</v>
      </c>
      <c r="Z55" s="54">
        <f>'54'!$BL$35</f>
        <v>0</v>
      </c>
      <c r="AA55">
        <f>'54'!$AR$36</f>
        <v>0</v>
      </c>
      <c r="AB55" s="54">
        <f>'54'!$BL$36</f>
        <v>0</v>
      </c>
      <c r="AC55">
        <f>'54'!$AR$37</f>
        <v>0</v>
      </c>
      <c r="AD55" s="54">
        <f>'54'!$BL$37</f>
        <v>0</v>
      </c>
      <c r="AE55">
        <f>'54'!$AR$38</f>
        <v>0</v>
      </c>
      <c r="AF55" s="54">
        <f>'54'!$BL$38</f>
        <v>0</v>
      </c>
      <c r="AG55">
        <f>'54'!$AR$39</f>
        <v>0</v>
      </c>
      <c r="AH55" s="54">
        <f>'54'!$BL$39</f>
        <v>0</v>
      </c>
      <c r="AI55">
        <f>'54'!$AR$40</f>
        <v>0</v>
      </c>
      <c r="AJ55" s="54">
        <f>'54'!$BL$40</f>
        <v>0</v>
      </c>
    </row>
    <row r="56" spans="1:36" x14ac:dyDescent="0.15">
      <c r="A56">
        <v>55</v>
      </c>
      <c r="B56" s="55" t="str">
        <f>IF(請求書!$F$21="","",請求書!$F$21)</f>
        <v/>
      </c>
      <c r="C56" s="55" t="str">
        <f>IF(請求書!$V$7="","",請求書!$V$7)</f>
        <v/>
      </c>
      <c r="D56" s="29">
        <f>'55'!$N$5</f>
        <v>0</v>
      </c>
      <c r="E56">
        <f>'55'!$D$5</f>
        <v>0</v>
      </c>
      <c r="F56">
        <f>'55'!$CA$20</f>
        <v>0</v>
      </c>
      <c r="G56" t="str">
        <f>IF('55'!$CL$20="","",'55'!$CL$20)</f>
        <v/>
      </c>
      <c r="H56" t="s">
        <v>176</v>
      </c>
      <c r="I56" s="56" t="str">
        <f>IF('55'!$U$75=0,"",'55'!$U$75)</f>
        <v/>
      </c>
      <c r="J56" t="str">
        <f>'55'!$AN$43</f>
        <v/>
      </c>
      <c r="K56" t="str">
        <f>'55'!$AR$28</f>
        <v/>
      </c>
      <c r="L56" s="54" t="str">
        <f>'55'!$BL$28</f>
        <v/>
      </c>
      <c r="M56" t="str">
        <f>'55'!$AR$29</f>
        <v/>
      </c>
      <c r="N56" s="54" t="str">
        <f>'55'!$BL$29</f>
        <v/>
      </c>
      <c r="O56" t="str">
        <f>'55'!$AR$30</f>
        <v/>
      </c>
      <c r="P56" s="54">
        <f>'55'!$BL$30</f>
        <v>0</v>
      </c>
      <c r="Q56">
        <f>'55'!$AR$31</f>
        <v>0</v>
      </c>
      <c r="R56" s="54">
        <f>'55'!$BL$31</f>
        <v>0</v>
      </c>
      <c r="S56">
        <f>'55'!$AR$32</f>
        <v>0</v>
      </c>
      <c r="T56" s="54">
        <f>'55'!$BL$32</f>
        <v>0</v>
      </c>
      <c r="U56">
        <f>'55'!$AR$33</f>
        <v>0</v>
      </c>
      <c r="V56" s="54">
        <f>'55'!$BL$33</f>
        <v>0</v>
      </c>
      <c r="W56">
        <f>'55'!$AR$34</f>
        <v>0</v>
      </c>
      <c r="X56" s="54">
        <f>'55'!$BL$34</f>
        <v>0</v>
      </c>
      <c r="Y56">
        <f>'55'!$AR$35</f>
        <v>0</v>
      </c>
      <c r="Z56" s="54">
        <f>'55'!$BL$35</f>
        <v>0</v>
      </c>
      <c r="AA56">
        <f>'55'!$AR$36</f>
        <v>0</v>
      </c>
      <c r="AB56" s="54">
        <f>'55'!$BL$36</f>
        <v>0</v>
      </c>
      <c r="AC56">
        <f>'55'!$AR$37</f>
        <v>0</v>
      </c>
      <c r="AD56" s="54">
        <f>'55'!$BL$37</f>
        <v>0</v>
      </c>
      <c r="AE56">
        <f>'55'!$AR$38</f>
        <v>0</v>
      </c>
      <c r="AF56" s="54">
        <f>'55'!$BL$38</f>
        <v>0</v>
      </c>
      <c r="AG56">
        <f>'55'!$AR$39</f>
        <v>0</v>
      </c>
      <c r="AH56" s="54">
        <f>'55'!$BL$39</f>
        <v>0</v>
      </c>
      <c r="AI56">
        <f>'55'!$AR$40</f>
        <v>0</v>
      </c>
      <c r="AJ56" s="54">
        <f>'55'!$BL$40</f>
        <v>0</v>
      </c>
    </row>
    <row r="57" spans="1:36" x14ac:dyDescent="0.15">
      <c r="A57">
        <v>56</v>
      </c>
      <c r="B57" s="55" t="str">
        <f>IF(請求書!$F$21="","",請求書!$F$21)</f>
        <v/>
      </c>
      <c r="C57" s="55" t="str">
        <f>IF(請求書!$V$7="","",請求書!$V$7)</f>
        <v/>
      </c>
      <c r="D57" s="29">
        <f>'56'!$N$5</f>
        <v>0</v>
      </c>
      <c r="E57">
        <f>'56'!$D$5</f>
        <v>0</v>
      </c>
      <c r="F57">
        <f>'56'!$CA$20</f>
        <v>0</v>
      </c>
      <c r="G57" t="str">
        <f>IF('56'!$CL$20="","",'56'!$CL$20)</f>
        <v/>
      </c>
      <c r="H57" t="s">
        <v>176</v>
      </c>
      <c r="I57" s="56" t="str">
        <f>IF('56'!$U$75=0,"",'56'!$U$75)</f>
        <v/>
      </c>
      <c r="J57" t="str">
        <f>'56'!$AN$43</f>
        <v/>
      </c>
      <c r="K57" t="str">
        <f>'56'!$AR$28</f>
        <v/>
      </c>
      <c r="L57" s="54" t="str">
        <f>'56'!$BL$28</f>
        <v/>
      </c>
      <c r="M57" t="str">
        <f>'56'!$AR$29</f>
        <v/>
      </c>
      <c r="N57" s="54" t="str">
        <f>'56'!$BL$29</f>
        <v/>
      </c>
      <c r="O57" t="str">
        <f>'56'!$AR$30</f>
        <v/>
      </c>
      <c r="P57" s="54">
        <f>'56'!$BL$30</f>
        <v>0</v>
      </c>
      <c r="Q57">
        <f>'56'!$AR$31</f>
        <v>0</v>
      </c>
      <c r="R57" s="54">
        <f>'56'!$BL$31</f>
        <v>0</v>
      </c>
      <c r="S57">
        <f>'56'!$AR$32</f>
        <v>0</v>
      </c>
      <c r="T57" s="54">
        <f>'56'!$BL$32</f>
        <v>0</v>
      </c>
      <c r="U57">
        <f>'56'!$AR$33</f>
        <v>0</v>
      </c>
      <c r="V57" s="54">
        <f>'56'!$BL$33</f>
        <v>0</v>
      </c>
      <c r="W57">
        <f>'56'!$AR$34</f>
        <v>0</v>
      </c>
      <c r="X57" s="54">
        <f>'56'!$BL$34</f>
        <v>0</v>
      </c>
      <c r="Y57">
        <f>'56'!$AR$35</f>
        <v>0</v>
      </c>
      <c r="Z57" s="54">
        <f>'56'!$BL$35</f>
        <v>0</v>
      </c>
      <c r="AA57">
        <f>'56'!$AR$36</f>
        <v>0</v>
      </c>
      <c r="AB57" s="54">
        <f>'56'!$BL$36</f>
        <v>0</v>
      </c>
      <c r="AC57">
        <f>'56'!$AR$37</f>
        <v>0</v>
      </c>
      <c r="AD57" s="54">
        <f>'56'!$BL$37</f>
        <v>0</v>
      </c>
      <c r="AE57">
        <f>'56'!$AR$38</f>
        <v>0</v>
      </c>
      <c r="AF57" s="54">
        <f>'56'!$BL$38</f>
        <v>0</v>
      </c>
      <c r="AG57">
        <f>'56'!$AR$39</f>
        <v>0</v>
      </c>
      <c r="AH57" s="54">
        <f>'56'!$BL$39</f>
        <v>0</v>
      </c>
      <c r="AI57">
        <f>'56'!$AR$40</f>
        <v>0</v>
      </c>
      <c r="AJ57" s="54">
        <f>'56'!$BL$40</f>
        <v>0</v>
      </c>
    </row>
    <row r="58" spans="1:36" x14ac:dyDescent="0.15">
      <c r="A58">
        <v>57</v>
      </c>
      <c r="B58" s="55" t="str">
        <f>IF(請求書!$F$21="","",請求書!$F$21)</f>
        <v/>
      </c>
      <c r="C58" s="55" t="str">
        <f>IF(請求書!$V$7="","",請求書!$V$7)</f>
        <v/>
      </c>
      <c r="D58" s="29">
        <f>'57'!$N$5</f>
        <v>0</v>
      </c>
      <c r="E58">
        <f>'57'!$D$5</f>
        <v>0</v>
      </c>
      <c r="F58">
        <f>'57'!$CA$20</f>
        <v>0</v>
      </c>
      <c r="G58" t="str">
        <f>IF('57'!$CL$20="","",'57'!$CL$20)</f>
        <v/>
      </c>
      <c r="H58" t="s">
        <v>176</v>
      </c>
      <c r="I58" s="56" t="str">
        <f>IF('57'!$U$75=0,"",'57'!$U$75)</f>
        <v/>
      </c>
      <c r="J58" t="str">
        <f>'57'!$AN$43</f>
        <v/>
      </c>
      <c r="K58" t="str">
        <f>'57'!$AR$28</f>
        <v/>
      </c>
      <c r="L58" s="54" t="str">
        <f>'57'!$BL$28</f>
        <v/>
      </c>
      <c r="M58" t="str">
        <f>'57'!$AR$29</f>
        <v/>
      </c>
      <c r="N58" s="54" t="str">
        <f>'57'!$BL$29</f>
        <v/>
      </c>
      <c r="O58" t="str">
        <f>'57'!$AR$30</f>
        <v/>
      </c>
      <c r="P58" s="54">
        <f>'57'!$BL$30</f>
        <v>0</v>
      </c>
      <c r="Q58">
        <f>'57'!$AR$31</f>
        <v>0</v>
      </c>
      <c r="R58" s="54">
        <f>'57'!$BL$31</f>
        <v>0</v>
      </c>
      <c r="S58">
        <f>'57'!$AR$32</f>
        <v>0</v>
      </c>
      <c r="T58" s="54">
        <f>'57'!$BL$32</f>
        <v>0</v>
      </c>
      <c r="U58">
        <f>'57'!$AR$33</f>
        <v>0</v>
      </c>
      <c r="V58" s="54">
        <f>'57'!$BL$33</f>
        <v>0</v>
      </c>
      <c r="W58">
        <f>'57'!$AR$34</f>
        <v>0</v>
      </c>
      <c r="X58" s="54">
        <f>'57'!$BL$34</f>
        <v>0</v>
      </c>
      <c r="Y58">
        <f>'57'!$AR$35</f>
        <v>0</v>
      </c>
      <c r="Z58" s="54">
        <f>'57'!$BL$35</f>
        <v>0</v>
      </c>
      <c r="AA58">
        <f>'57'!$AR$36</f>
        <v>0</v>
      </c>
      <c r="AB58" s="54">
        <f>'57'!$BL$36</f>
        <v>0</v>
      </c>
      <c r="AC58">
        <f>'57'!$AR$37</f>
        <v>0</v>
      </c>
      <c r="AD58" s="54">
        <f>'57'!$BL$37</f>
        <v>0</v>
      </c>
      <c r="AE58">
        <f>'57'!$AR$38</f>
        <v>0</v>
      </c>
      <c r="AF58" s="54">
        <f>'57'!$BL$38</f>
        <v>0</v>
      </c>
      <c r="AG58">
        <f>'57'!$AR$39</f>
        <v>0</v>
      </c>
      <c r="AH58" s="54">
        <f>'57'!$BL$39</f>
        <v>0</v>
      </c>
      <c r="AI58">
        <f>'57'!$AR$40</f>
        <v>0</v>
      </c>
      <c r="AJ58" s="54">
        <f>'57'!$BL$40</f>
        <v>0</v>
      </c>
    </row>
    <row r="59" spans="1:36" x14ac:dyDescent="0.15">
      <c r="A59">
        <v>58</v>
      </c>
      <c r="B59" s="55" t="str">
        <f>IF(請求書!$F$21="","",請求書!$F$21)</f>
        <v/>
      </c>
      <c r="C59" s="55" t="str">
        <f>IF(請求書!$V$7="","",請求書!$V$7)</f>
        <v/>
      </c>
      <c r="D59" s="29">
        <f>'58'!$N$5</f>
        <v>0</v>
      </c>
      <c r="E59">
        <f>'58'!$D$5</f>
        <v>0</v>
      </c>
      <c r="F59">
        <f>'58'!$CA$20</f>
        <v>0</v>
      </c>
      <c r="G59" t="str">
        <f>IF('58'!$CL$20="","",'58'!$CL$20)</f>
        <v/>
      </c>
      <c r="H59" t="s">
        <v>176</v>
      </c>
      <c r="I59" s="56" t="str">
        <f>IF('58'!$U$75=0,"",'58'!$U$75)</f>
        <v/>
      </c>
      <c r="J59" t="str">
        <f>'58'!$AN$43</f>
        <v/>
      </c>
      <c r="K59" t="str">
        <f>'58'!$AR$28</f>
        <v/>
      </c>
      <c r="L59" s="54" t="str">
        <f>'58'!$BL$28</f>
        <v/>
      </c>
      <c r="M59" t="str">
        <f>'58'!$AR$29</f>
        <v/>
      </c>
      <c r="N59" s="54" t="str">
        <f>'58'!$BL$29</f>
        <v/>
      </c>
      <c r="O59" t="str">
        <f>'58'!$AR$30</f>
        <v/>
      </c>
      <c r="P59" s="54">
        <f>'58'!$BL$30</f>
        <v>0</v>
      </c>
      <c r="Q59">
        <f>'58'!$AR$31</f>
        <v>0</v>
      </c>
      <c r="R59" s="54">
        <f>'58'!$BL$31</f>
        <v>0</v>
      </c>
      <c r="S59">
        <f>'58'!$AR$32</f>
        <v>0</v>
      </c>
      <c r="T59" s="54">
        <f>'58'!$BL$32</f>
        <v>0</v>
      </c>
      <c r="U59">
        <f>'58'!$AR$33</f>
        <v>0</v>
      </c>
      <c r="V59" s="54">
        <f>'58'!$BL$33</f>
        <v>0</v>
      </c>
      <c r="W59">
        <f>'58'!$AR$34</f>
        <v>0</v>
      </c>
      <c r="X59" s="54">
        <f>'58'!$BL$34</f>
        <v>0</v>
      </c>
      <c r="Y59">
        <f>'58'!$AR$35</f>
        <v>0</v>
      </c>
      <c r="Z59" s="54">
        <f>'58'!$BL$35</f>
        <v>0</v>
      </c>
      <c r="AA59">
        <f>'58'!$AR$36</f>
        <v>0</v>
      </c>
      <c r="AB59" s="54">
        <f>'58'!$BL$36</f>
        <v>0</v>
      </c>
      <c r="AC59">
        <f>'58'!$AR$37</f>
        <v>0</v>
      </c>
      <c r="AD59" s="54">
        <f>'58'!$BL$37</f>
        <v>0</v>
      </c>
      <c r="AE59">
        <f>'58'!$AR$38</f>
        <v>0</v>
      </c>
      <c r="AF59" s="54">
        <f>'58'!$BL$38</f>
        <v>0</v>
      </c>
      <c r="AG59">
        <f>'58'!$AR$39</f>
        <v>0</v>
      </c>
      <c r="AH59" s="54">
        <f>'58'!$BL$39</f>
        <v>0</v>
      </c>
      <c r="AI59">
        <f>'58'!$AR$40</f>
        <v>0</v>
      </c>
      <c r="AJ59" s="54">
        <f>'58'!$BL$40</f>
        <v>0</v>
      </c>
    </row>
    <row r="60" spans="1:36" x14ac:dyDescent="0.15">
      <c r="A60">
        <v>59</v>
      </c>
      <c r="B60" s="55" t="str">
        <f>IF(請求書!$F$21="","",請求書!$F$21)</f>
        <v/>
      </c>
      <c r="C60" s="55" t="str">
        <f>IF(請求書!$V$7="","",請求書!$V$7)</f>
        <v/>
      </c>
      <c r="D60" s="29">
        <f>'59'!$N$5</f>
        <v>0</v>
      </c>
      <c r="E60">
        <f>'59'!$D$5</f>
        <v>0</v>
      </c>
      <c r="F60">
        <f>'59'!$CA$20</f>
        <v>0</v>
      </c>
      <c r="G60" t="str">
        <f>IF('59'!$CL$20="","",'59'!$CL$20)</f>
        <v/>
      </c>
      <c r="H60" t="s">
        <v>176</v>
      </c>
      <c r="I60" s="56" t="str">
        <f>IF('59'!$U$75=0,"",'59'!$U$75)</f>
        <v/>
      </c>
      <c r="J60" t="str">
        <f>'59'!$AN$43</f>
        <v/>
      </c>
      <c r="K60" t="str">
        <f>'59'!$AR$28</f>
        <v/>
      </c>
      <c r="L60" s="54" t="str">
        <f>'59'!$BL$28</f>
        <v/>
      </c>
      <c r="M60" t="str">
        <f>'59'!$AR$29</f>
        <v/>
      </c>
      <c r="N60" s="54" t="str">
        <f>'59'!$BL$29</f>
        <v/>
      </c>
      <c r="O60" t="str">
        <f>'59'!$AR$30</f>
        <v/>
      </c>
      <c r="P60" s="54">
        <f>'59'!$BL$30</f>
        <v>0</v>
      </c>
      <c r="Q60">
        <f>'59'!$AR$31</f>
        <v>0</v>
      </c>
      <c r="R60" s="54">
        <f>'59'!$BL$31</f>
        <v>0</v>
      </c>
      <c r="S60">
        <f>'59'!$AR$32</f>
        <v>0</v>
      </c>
      <c r="T60" s="54">
        <f>'59'!$BL$32</f>
        <v>0</v>
      </c>
      <c r="U60">
        <f>'59'!$AR$33</f>
        <v>0</v>
      </c>
      <c r="V60" s="54">
        <f>'59'!$BL$33</f>
        <v>0</v>
      </c>
      <c r="W60">
        <f>'59'!$AR$34</f>
        <v>0</v>
      </c>
      <c r="X60" s="54">
        <f>'59'!$BL$34</f>
        <v>0</v>
      </c>
      <c r="Y60">
        <f>'59'!$AR$35</f>
        <v>0</v>
      </c>
      <c r="Z60" s="54">
        <f>'59'!$BL$35</f>
        <v>0</v>
      </c>
      <c r="AA60">
        <f>'59'!$AR$36</f>
        <v>0</v>
      </c>
      <c r="AB60" s="54">
        <f>'59'!$BL$36</f>
        <v>0</v>
      </c>
      <c r="AC60">
        <f>'59'!$AR$37</f>
        <v>0</v>
      </c>
      <c r="AD60" s="54">
        <f>'59'!$BL$37</f>
        <v>0</v>
      </c>
      <c r="AE60">
        <f>'59'!$AR$38</f>
        <v>0</v>
      </c>
      <c r="AF60" s="54">
        <f>'59'!$BL$38</f>
        <v>0</v>
      </c>
      <c r="AG60">
        <f>'59'!$AR$39</f>
        <v>0</v>
      </c>
      <c r="AH60" s="54">
        <f>'59'!$BL$39</f>
        <v>0</v>
      </c>
      <c r="AI60">
        <f>'59'!$AR$40</f>
        <v>0</v>
      </c>
      <c r="AJ60" s="54">
        <f>'59'!$BL$40</f>
        <v>0</v>
      </c>
    </row>
    <row r="61" spans="1:36" x14ac:dyDescent="0.15">
      <c r="A61">
        <v>60</v>
      </c>
      <c r="B61" s="55" t="str">
        <f>IF(請求書!$F$21="","",請求書!$F$21)</f>
        <v/>
      </c>
      <c r="C61" s="55" t="str">
        <f>IF(請求書!$V$7="","",請求書!$V$7)</f>
        <v/>
      </c>
      <c r="D61" s="29">
        <f>'60'!$N$5</f>
        <v>0</v>
      </c>
      <c r="E61">
        <f>'60'!$D$5</f>
        <v>0</v>
      </c>
      <c r="F61">
        <f>'60'!$CA$20</f>
        <v>0</v>
      </c>
      <c r="G61" t="str">
        <f>IF('60'!$CL$20="","",'60'!$CL$20)</f>
        <v/>
      </c>
      <c r="H61" t="s">
        <v>176</v>
      </c>
      <c r="I61" s="56" t="str">
        <f>IF('60'!$U$75=0,"",'60'!$U$75)</f>
        <v/>
      </c>
      <c r="J61" t="str">
        <f>'60'!$AN$43</f>
        <v/>
      </c>
      <c r="K61" t="str">
        <f>'60'!$AR$28</f>
        <v/>
      </c>
      <c r="L61" s="54" t="str">
        <f>'60'!$BL$28</f>
        <v/>
      </c>
      <c r="M61" t="str">
        <f>'60'!$AR$29</f>
        <v/>
      </c>
      <c r="N61" s="54" t="str">
        <f>'60'!$BL$29</f>
        <v/>
      </c>
      <c r="O61" t="str">
        <f>'60'!$AR$30</f>
        <v/>
      </c>
      <c r="P61" s="54">
        <f>'60'!$BL$30</f>
        <v>0</v>
      </c>
      <c r="Q61">
        <f>'60'!$AR$31</f>
        <v>0</v>
      </c>
      <c r="R61" s="54">
        <f>'60'!$BL$31</f>
        <v>0</v>
      </c>
      <c r="S61">
        <f>'60'!$AR$32</f>
        <v>0</v>
      </c>
      <c r="T61" s="54">
        <f>'60'!$BL$32</f>
        <v>0</v>
      </c>
      <c r="U61">
        <f>'60'!$AR$33</f>
        <v>0</v>
      </c>
      <c r="V61" s="54">
        <f>'60'!$BL$33</f>
        <v>0</v>
      </c>
      <c r="W61">
        <f>'60'!$AR$34</f>
        <v>0</v>
      </c>
      <c r="X61" s="54">
        <f>'60'!$BL$34</f>
        <v>0</v>
      </c>
      <c r="Y61">
        <f>'60'!$AR$35</f>
        <v>0</v>
      </c>
      <c r="Z61" s="54">
        <f>'60'!$BL$35</f>
        <v>0</v>
      </c>
      <c r="AA61">
        <f>'60'!$AR$36</f>
        <v>0</v>
      </c>
      <c r="AB61" s="54">
        <f>'60'!$BL$36</f>
        <v>0</v>
      </c>
      <c r="AC61">
        <f>'60'!$AR$37</f>
        <v>0</v>
      </c>
      <c r="AD61" s="54">
        <f>'60'!$BL$37</f>
        <v>0</v>
      </c>
      <c r="AE61">
        <f>'60'!$AR$38</f>
        <v>0</v>
      </c>
      <c r="AF61" s="54">
        <f>'60'!$BL$38</f>
        <v>0</v>
      </c>
      <c r="AG61">
        <f>'60'!$AR$39</f>
        <v>0</v>
      </c>
      <c r="AH61" s="54">
        <f>'60'!$BL$39</f>
        <v>0</v>
      </c>
      <c r="AI61">
        <f>'60'!$AR$40</f>
        <v>0</v>
      </c>
      <c r="AJ61" s="54">
        <f>'60'!$BL$40</f>
        <v>0</v>
      </c>
    </row>
    <row r="62" spans="1:36" x14ac:dyDescent="0.15">
      <c r="A62">
        <v>61</v>
      </c>
      <c r="B62" s="55" t="str">
        <f>IF(請求書!$F$21="","",請求書!$F$21)</f>
        <v/>
      </c>
      <c r="C62" s="55" t="str">
        <f>IF(請求書!$V$7="","",請求書!$V$7)</f>
        <v/>
      </c>
      <c r="D62" s="29">
        <f>'61'!$N$5</f>
        <v>0</v>
      </c>
      <c r="E62">
        <f>'61'!$D$5</f>
        <v>0</v>
      </c>
      <c r="F62">
        <f>'61'!$CA$20</f>
        <v>0</v>
      </c>
      <c r="G62" t="str">
        <f>IF('61'!$CL$20="","",'61'!$CL$20)</f>
        <v/>
      </c>
      <c r="H62" t="s">
        <v>176</v>
      </c>
      <c r="I62" s="56" t="str">
        <f>IF('61'!$U$75=0,"",'61'!$U$75)</f>
        <v/>
      </c>
      <c r="J62" t="str">
        <f>'61'!$AN$43</f>
        <v/>
      </c>
      <c r="K62" t="str">
        <f>'61'!$AR$28</f>
        <v/>
      </c>
      <c r="L62" s="54" t="str">
        <f>'61'!$BL$28</f>
        <v/>
      </c>
      <c r="M62" t="str">
        <f>'61'!$AR$29</f>
        <v/>
      </c>
      <c r="N62" s="54" t="str">
        <f>'61'!$BL$29</f>
        <v/>
      </c>
      <c r="O62" t="str">
        <f>'61'!$AR$30</f>
        <v/>
      </c>
      <c r="P62" s="54">
        <f>'61'!$BL$30</f>
        <v>0</v>
      </c>
      <c r="Q62">
        <f>'61'!$AR$31</f>
        <v>0</v>
      </c>
      <c r="R62" s="54">
        <f>'61'!$BL$31</f>
        <v>0</v>
      </c>
      <c r="S62">
        <f>'61'!$AR$32</f>
        <v>0</v>
      </c>
      <c r="T62" s="54">
        <f>'61'!$BL$32</f>
        <v>0</v>
      </c>
      <c r="U62">
        <f>'61'!$AR$33</f>
        <v>0</v>
      </c>
      <c r="V62" s="54">
        <f>'61'!$BL$33</f>
        <v>0</v>
      </c>
      <c r="W62">
        <f>'61'!$AR$34</f>
        <v>0</v>
      </c>
      <c r="X62" s="54">
        <f>'61'!$BL$34</f>
        <v>0</v>
      </c>
      <c r="Y62">
        <f>'61'!$AR$35</f>
        <v>0</v>
      </c>
      <c r="Z62" s="54">
        <f>'61'!$BL$35</f>
        <v>0</v>
      </c>
      <c r="AA62">
        <f>'61'!$AR$36</f>
        <v>0</v>
      </c>
      <c r="AB62" s="54">
        <f>'61'!$BL$36</f>
        <v>0</v>
      </c>
      <c r="AC62">
        <f>'61'!$AR$37</f>
        <v>0</v>
      </c>
      <c r="AD62" s="54">
        <f>'61'!$BL$37</f>
        <v>0</v>
      </c>
      <c r="AE62">
        <f>'61'!$AR$38</f>
        <v>0</v>
      </c>
      <c r="AF62" s="54">
        <f>'61'!$BL$38</f>
        <v>0</v>
      </c>
      <c r="AG62">
        <f>'61'!$AR$39</f>
        <v>0</v>
      </c>
      <c r="AH62" s="54">
        <f>'61'!$BL$39</f>
        <v>0</v>
      </c>
      <c r="AI62">
        <f>'61'!$AR$40</f>
        <v>0</v>
      </c>
      <c r="AJ62" s="54">
        <f>'61'!$BL$40</f>
        <v>0</v>
      </c>
    </row>
    <row r="63" spans="1:36" x14ac:dyDescent="0.15">
      <c r="A63">
        <v>62</v>
      </c>
      <c r="B63" s="55" t="str">
        <f>IF(請求書!$F$21="","",請求書!$F$21)</f>
        <v/>
      </c>
      <c r="C63" s="55" t="str">
        <f>IF(請求書!$V$7="","",請求書!$V$7)</f>
        <v/>
      </c>
      <c r="D63" s="29">
        <f>'62'!$N$5</f>
        <v>0</v>
      </c>
      <c r="E63">
        <f>'62'!$D$5</f>
        <v>0</v>
      </c>
      <c r="F63">
        <f>'62'!$CA$20</f>
        <v>0</v>
      </c>
      <c r="G63" t="str">
        <f>IF('62'!$CL$20="","",'62'!$CL$20)</f>
        <v/>
      </c>
      <c r="H63" t="s">
        <v>176</v>
      </c>
      <c r="I63" s="56" t="str">
        <f>IF('62'!$U$75=0,"",'62'!$U$75)</f>
        <v/>
      </c>
      <c r="J63" t="str">
        <f>'62'!$AN$43</f>
        <v/>
      </c>
      <c r="K63" t="str">
        <f>'62'!$AR$28</f>
        <v/>
      </c>
      <c r="L63" s="54" t="str">
        <f>'62'!$BL$28</f>
        <v/>
      </c>
      <c r="M63" t="str">
        <f>'62'!$AR$29</f>
        <v/>
      </c>
      <c r="N63" s="54" t="str">
        <f>'62'!$BL$29</f>
        <v/>
      </c>
      <c r="O63" t="str">
        <f>'62'!$AR$30</f>
        <v/>
      </c>
      <c r="P63" s="54">
        <f>'62'!$BL$30</f>
        <v>0</v>
      </c>
      <c r="Q63">
        <f>'62'!$AR$31</f>
        <v>0</v>
      </c>
      <c r="R63" s="54">
        <f>'62'!$BL$31</f>
        <v>0</v>
      </c>
      <c r="S63">
        <f>'62'!$AR$32</f>
        <v>0</v>
      </c>
      <c r="T63" s="54">
        <f>'62'!$BL$32</f>
        <v>0</v>
      </c>
      <c r="U63">
        <f>'62'!$AR$33</f>
        <v>0</v>
      </c>
      <c r="V63" s="54">
        <f>'62'!$BL$33</f>
        <v>0</v>
      </c>
      <c r="W63">
        <f>'62'!$AR$34</f>
        <v>0</v>
      </c>
      <c r="X63" s="54">
        <f>'62'!$BL$34</f>
        <v>0</v>
      </c>
      <c r="Y63">
        <f>'62'!$AR$35</f>
        <v>0</v>
      </c>
      <c r="Z63" s="54">
        <f>'62'!$BL$35</f>
        <v>0</v>
      </c>
      <c r="AA63">
        <f>'62'!$AR$36</f>
        <v>0</v>
      </c>
      <c r="AB63" s="54">
        <f>'62'!$BL$36</f>
        <v>0</v>
      </c>
      <c r="AC63">
        <f>'62'!$AR$37</f>
        <v>0</v>
      </c>
      <c r="AD63" s="54">
        <f>'62'!$BL$37</f>
        <v>0</v>
      </c>
      <c r="AE63">
        <f>'62'!$AR$38</f>
        <v>0</v>
      </c>
      <c r="AF63" s="54">
        <f>'62'!$BL$38</f>
        <v>0</v>
      </c>
      <c r="AG63">
        <f>'62'!$AR$39</f>
        <v>0</v>
      </c>
      <c r="AH63" s="54">
        <f>'62'!$BL$39</f>
        <v>0</v>
      </c>
      <c r="AI63">
        <f>'62'!$AR$40</f>
        <v>0</v>
      </c>
      <c r="AJ63" s="54">
        <f>'62'!$BL$40</f>
        <v>0</v>
      </c>
    </row>
    <row r="64" spans="1:36" x14ac:dyDescent="0.15">
      <c r="A64">
        <v>63</v>
      </c>
      <c r="B64" s="55" t="str">
        <f>IF(請求書!$F$21="","",請求書!$F$21)</f>
        <v/>
      </c>
      <c r="C64" s="55" t="str">
        <f>IF(請求書!$V$7="","",請求書!$V$7)</f>
        <v/>
      </c>
      <c r="D64" s="29">
        <f>'63'!$N$5</f>
        <v>0</v>
      </c>
      <c r="E64">
        <f>'63'!$D$5</f>
        <v>0</v>
      </c>
      <c r="F64">
        <f>'63'!$CA$20</f>
        <v>0</v>
      </c>
      <c r="G64" t="str">
        <f>IF('63'!$CL$20="","",'63'!$CL$20)</f>
        <v/>
      </c>
      <c r="H64" t="s">
        <v>176</v>
      </c>
      <c r="I64" s="56" t="str">
        <f>IF('63'!$U$75=0,"",'63'!$U$75)</f>
        <v/>
      </c>
      <c r="J64" t="str">
        <f>'63'!$AN$43</f>
        <v/>
      </c>
      <c r="K64" t="str">
        <f>'63'!$AR$28</f>
        <v/>
      </c>
      <c r="L64" s="54" t="str">
        <f>'63'!$BL$28</f>
        <v/>
      </c>
      <c r="M64" t="str">
        <f>'63'!$AR$29</f>
        <v/>
      </c>
      <c r="N64" s="54" t="str">
        <f>'63'!$BL$29</f>
        <v/>
      </c>
      <c r="O64" t="str">
        <f>'63'!$AR$30</f>
        <v/>
      </c>
      <c r="P64" s="54">
        <f>'63'!$BL$30</f>
        <v>0</v>
      </c>
      <c r="Q64">
        <f>'63'!$AR$31</f>
        <v>0</v>
      </c>
      <c r="R64" s="54">
        <f>'63'!$BL$31</f>
        <v>0</v>
      </c>
      <c r="S64">
        <f>'63'!$AR$32</f>
        <v>0</v>
      </c>
      <c r="T64" s="54">
        <f>'63'!$BL$32</f>
        <v>0</v>
      </c>
      <c r="U64">
        <f>'63'!$AR$33</f>
        <v>0</v>
      </c>
      <c r="V64" s="54">
        <f>'63'!$BL$33</f>
        <v>0</v>
      </c>
      <c r="W64">
        <f>'63'!$AR$34</f>
        <v>0</v>
      </c>
      <c r="X64" s="54">
        <f>'63'!$BL$34</f>
        <v>0</v>
      </c>
      <c r="Y64">
        <f>'63'!$AR$35</f>
        <v>0</v>
      </c>
      <c r="Z64" s="54">
        <f>'63'!$BL$35</f>
        <v>0</v>
      </c>
      <c r="AA64">
        <f>'63'!$AR$36</f>
        <v>0</v>
      </c>
      <c r="AB64" s="54">
        <f>'63'!$BL$36</f>
        <v>0</v>
      </c>
      <c r="AC64">
        <f>'63'!$AR$37</f>
        <v>0</v>
      </c>
      <c r="AD64" s="54">
        <f>'63'!$BL$37</f>
        <v>0</v>
      </c>
      <c r="AE64">
        <f>'63'!$AR$38</f>
        <v>0</v>
      </c>
      <c r="AF64" s="54">
        <f>'63'!$BL$38</f>
        <v>0</v>
      </c>
      <c r="AG64">
        <f>'63'!$AR$39</f>
        <v>0</v>
      </c>
      <c r="AH64" s="54">
        <f>'63'!$BL$39</f>
        <v>0</v>
      </c>
      <c r="AI64">
        <f>'63'!$AR$40</f>
        <v>0</v>
      </c>
      <c r="AJ64" s="54">
        <f>'63'!$BL$40</f>
        <v>0</v>
      </c>
    </row>
    <row r="65" spans="1:36" x14ac:dyDescent="0.15">
      <c r="A65">
        <v>64</v>
      </c>
      <c r="B65" s="55" t="str">
        <f>IF(請求書!$F$21="","",請求書!$F$21)</f>
        <v/>
      </c>
      <c r="C65" s="55" t="str">
        <f>IF(請求書!$V$7="","",請求書!$V$7)</f>
        <v/>
      </c>
      <c r="D65" s="29">
        <f>'64'!$N$5</f>
        <v>0</v>
      </c>
      <c r="E65">
        <f>'64'!$D$5</f>
        <v>0</v>
      </c>
      <c r="F65">
        <f>'64'!$CA$20</f>
        <v>0</v>
      </c>
      <c r="G65" t="str">
        <f>IF('64'!$CL$20="","",'64'!$CL$20)</f>
        <v/>
      </c>
      <c r="H65" t="s">
        <v>176</v>
      </c>
      <c r="I65" s="56" t="str">
        <f>IF('64'!$U$75=0,"",'64'!$U$75)</f>
        <v/>
      </c>
      <c r="J65" t="str">
        <f>'64'!$AN$43</f>
        <v/>
      </c>
      <c r="K65" t="str">
        <f>'64'!$AR$28</f>
        <v/>
      </c>
      <c r="L65" s="54" t="str">
        <f>'64'!$BL$28</f>
        <v/>
      </c>
      <c r="M65" t="str">
        <f>'64'!$AR$29</f>
        <v/>
      </c>
      <c r="N65" s="54" t="str">
        <f>'64'!$BL$29</f>
        <v/>
      </c>
      <c r="O65" t="str">
        <f>'64'!$AR$30</f>
        <v/>
      </c>
      <c r="P65" s="54">
        <f>'64'!$BL$30</f>
        <v>0</v>
      </c>
      <c r="Q65">
        <f>'64'!$AR$31</f>
        <v>0</v>
      </c>
      <c r="R65" s="54">
        <f>'64'!$BL$31</f>
        <v>0</v>
      </c>
      <c r="S65">
        <f>'64'!$AR$32</f>
        <v>0</v>
      </c>
      <c r="T65" s="54">
        <f>'64'!$BL$32</f>
        <v>0</v>
      </c>
      <c r="U65">
        <f>'64'!$AR$33</f>
        <v>0</v>
      </c>
      <c r="V65" s="54">
        <f>'64'!$BL$33</f>
        <v>0</v>
      </c>
      <c r="W65">
        <f>'64'!$AR$34</f>
        <v>0</v>
      </c>
      <c r="X65" s="54">
        <f>'64'!$BL$34</f>
        <v>0</v>
      </c>
      <c r="Y65">
        <f>'64'!$AR$35</f>
        <v>0</v>
      </c>
      <c r="Z65" s="54">
        <f>'64'!$BL$35</f>
        <v>0</v>
      </c>
      <c r="AA65">
        <f>'64'!$AR$36</f>
        <v>0</v>
      </c>
      <c r="AB65" s="54">
        <f>'64'!$BL$36</f>
        <v>0</v>
      </c>
      <c r="AC65">
        <f>'64'!$AR$37</f>
        <v>0</v>
      </c>
      <c r="AD65" s="54">
        <f>'64'!$BL$37</f>
        <v>0</v>
      </c>
      <c r="AE65">
        <f>'64'!$AR$38</f>
        <v>0</v>
      </c>
      <c r="AF65" s="54">
        <f>'64'!$BL$38</f>
        <v>0</v>
      </c>
      <c r="AG65">
        <f>'64'!$AR$39</f>
        <v>0</v>
      </c>
      <c r="AH65" s="54">
        <f>'64'!$BL$39</f>
        <v>0</v>
      </c>
      <c r="AI65">
        <f>'64'!$AR$40</f>
        <v>0</v>
      </c>
      <c r="AJ65" s="54">
        <f>'64'!$BL$40</f>
        <v>0</v>
      </c>
    </row>
    <row r="66" spans="1:36" x14ac:dyDescent="0.15">
      <c r="A66">
        <v>65</v>
      </c>
      <c r="B66" s="55" t="str">
        <f>IF(請求書!$F$21="","",請求書!$F$21)</f>
        <v/>
      </c>
      <c r="C66" s="55" t="str">
        <f>IF(請求書!$V$7="","",請求書!$V$7)</f>
        <v/>
      </c>
      <c r="D66" s="29">
        <f>'65'!$N$5</f>
        <v>0</v>
      </c>
      <c r="E66">
        <f>'65'!$D$5</f>
        <v>0</v>
      </c>
      <c r="F66">
        <f>'65'!$CA$20</f>
        <v>0</v>
      </c>
      <c r="G66" t="str">
        <f>IF('65'!$CL$20="","",'65'!$CL$20)</f>
        <v/>
      </c>
      <c r="H66" t="s">
        <v>176</v>
      </c>
      <c r="I66" s="56" t="str">
        <f>IF('65'!$U$75=0,"",'65'!$U$75)</f>
        <v/>
      </c>
      <c r="J66" t="str">
        <f>'65'!$AN$43</f>
        <v/>
      </c>
      <c r="K66" t="str">
        <f>'65'!$AR$28</f>
        <v/>
      </c>
      <c r="L66" s="54" t="str">
        <f>'65'!$BL$28</f>
        <v/>
      </c>
      <c r="M66" t="str">
        <f>'65'!$AR$29</f>
        <v/>
      </c>
      <c r="N66" s="54" t="str">
        <f>'65'!$BL$29</f>
        <v/>
      </c>
      <c r="O66" t="str">
        <f>'65'!$AR$30</f>
        <v/>
      </c>
      <c r="P66" s="54">
        <f>'65'!$BL$30</f>
        <v>0</v>
      </c>
      <c r="Q66">
        <f>'65'!$AR$31</f>
        <v>0</v>
      </c>
      <c r="R66" s="54">
        <f>'65'!$BL$31</f>
        <v>0</v>
      </c>
      <c r="S66">
        <f>'65'!$AR$32</f>
        <v>0</v>
      </c>
      <c r="T66" s="54">
        <f>'65'!$BL$32</f>
        <v>0</v>
      </c>
      <c r="U66">
        <f>'65'!$AR$33</f>
        <v>0</v>
      </c>
      <c r="V66" s="54">
        <f>'65'!$BL$33</f>
        <v>0</v>
      </c>
      <c r="W66">
        <f>'65'!$AR$34</f>
        <v>0</v>
      </c>
      <c r="X66" s="54">
        <f>'65'!$BL$34</f>
        <v>0</v>
      </c>
      <c r="Y66">
        <f>'65'!$AR$35</f>
        <v>0</v>
      </c>
      <c r="Z66" s="54">
        <f>'65'!$BL$35</f>
        <v>0</v>
      </c>
      <c r="AA66">
        <f>'65'!$AR$36</f>
        <v>0</v>
      </c>
      <c r="AB66" s="54">
        <f>'65'!$BL$36</f>
        <v>0</v>
      </c>
      <c r="AC66">
        <f>'65'!$AR$37</f>
        <v>0</v>
      </c>
      <c r="AD66" s="54">
        <f>'65'!$BL$37</f>
        <v>0</v>
      </c>
      <c r="AE66">
        <f>'65'!$AR$38</f>
        <v>0</v>
      </c>
      <c r="AF66" s="54">
        <f>'65'!$BL$38</f>
        <v>0</v>
      </c>
      <c r="AG66">
        <f>'65'!$AR$39</f>
        <v>0</v>
      </c>
      <c r="AH66" s="54">
        <f>'65'!$BL$39</f>
        <v>0</v>
      </c>
      <c r="AI66">
        <f>'65'!$AR$40</f>
        <v>0</v>
      </c>
      <c r="AJ66" s="54">
        <f>'65'!$BL$40</f>
        <v>0</v>
      </c>
    </row>
    <row r="67" spans="1:36" x14ac:dyDescent="0.15">
      <c r="A67">
        <v>66</v>
      </c>
      <c r="B67" s="55" t="str">
        <f>IF(請求書!$F$21="","",請求書!$F$21)</f>
        <v/>
      </c>
      <c r="C67" s="55" t="str">
        <f>IF(請求書!$V$7="","",請求書!$V$7)</f>
        <v/>
      </c>
      <c r="D67" s="29">
        <f>'66'!$N$5</f>
        <v>0</v>
      </c>
      <c r="E67">
        <f>'66'!$D$5</f>
        <v>0</v>
      </c>
      <c r="F67">
        <f>'66'!$CA$20</f>
        <v>0</v>
      </c>
      <c r="G67" t="str">
        <f>IF('66'!$CL$20="","",'66'!$CL$20)</f>
        <v/>
      </c>
      <c r="H67" t="s">
        <v>176</v>
      </c>
      <c r="I67" s="56" t="str">
        <f>IF('66'!$U$75=0,"",'66'!$U$75)</f>
        <v/>
      </c>
      <c r="J67" t="str">
        <f>'66'!$AN$43</f>
        <v/>
      </c>
      <c r="K67" t="str">
        <f>'66'!$AR$28</f>
        <v/>
      </c>
      <c r="L67" s="54" t="str">
        <f>'66'!$BL$28</f>
        <v/>
      </c>
      <c r="M67" t="str">
        <f>'66'!$AR$29</f>
        <v/>
      </c>
      <c r="N67" s="54" t="str">
        <f>'66'!$BL$29</f>
        <v/>
      </c>
      <c r="O67" t="str">
        <f>'66'!$AR$30</f>
        <v/>
      </c>
      <c r="P67" s="54">
        <f>'66'!$BL$30</f>
        <v>0</v>
      </c>
      <c r="Q67">
        <f>'66'!$AR$31</f>
        <v>0</v>
      </c>
      <c r="R67" s="54">
        <f>'66'!$BL$31</f>
        <v>0</v>
      </c>
      <c r="S67">
        <f>'66'!$AR$32</f>
        <v>0</v>
      </c>
      <c r="T67" s="54">
        <f>'66'!$BL$32</f>
        <v>0</v>
      </c>
      <c r="U67">
        <f>'66'!$AR$33</f>
        <v>0</v>
      </c>
      <c r="V67" s="54">
        <f>'66'!$BL$33</f>
        <v>0</v>
      </c>
      <c r="W67">
        <f>'66'!$AR$34</f>
        <v>0</v>
      </c>
      <c r="X67" s="54">
        <f>'66'!$BL$34</f>
        <v>0</v>
      </c>
      <c r="Y67">
        <f>'66'!$AR$35</f>
        <v>0</v>
      </c>
      <c r="Z67" s="54">
        <f>'66'!$BL$35</f>
        <v>0</v>
      </c>
      <c r="AA67">
        <f>'66'!$AR$36</f>
        <v>0</v>
      </c>
      <c r="AB67" s="54">
        <f>'66'!$BL$36</f>
        <v>0</v>
      </c>
      <c r="AC67">
        <f>'66'!$AR$37</f>
        <v>0</v>
      </c>
      <c r="AD67" s="54">
        <f>'66'!$BL$37</f>
        <v>0</v>
      </c>
      <c r="AE67">
        <f>'66'!$AR$38</f>
        <v>0</v>
      </c>
      <c r="AF67" s="54">
        <f>'66'!$BL$38</f>
        <v>0</v>
      </c>
      <c r="AG67">
        <f>'66'!$AR$39</f>
        <v>0</v>
      </c>
      <c r="AH67" s="54">
        <f>'66'!$BL$39</f>
        <v>0</v>
      </c>
      <c r="AI67">
        <f>'66'!$AR$40</f>
        <v>0</v>
      </c>
      <c r="AJ67" s="54">
        <f>'66'!$BL$40</f>
        <v>0</v>
      </c>
    </row>
    <row r="68" spans="1:36" x14ac:dyDescent="0.15">
      <c r="A68">
        <v>67</v>
      </c>
      <c r="B68" s="55" t="str">
        <f>IF(請求書!$F$21="","",請求書!$F$21)</f>
        <v/>
      </c>
      <c r="C68" s="55" t="str">
        <f>IF(請求書!$V$7="","",請求書!$V$7)</f>
        <v/>
      </c>
      <c r="D68" s="29">
        <f>'67'!$N$5</f>
        <v>0</v>
      </c>
      <c r="E68">
        <f>'67'!$D$5</f>
        <v>0</v>
      </c>
      <c r="F68">
        <f>'67'!$CA$20</f>
        <v>0</v>
      </c>
      <c r="G68" t="str">
        <f>IF('67'!$CL$20="","",'67'!$CL$20)</f>
        <v/>
      </c>
      <c r="H68" t="s">
        <v>176</v>
      </c>
      <c r="I68" s="56" t="str">
        <f>IF('67'!$U$75=0,"",'67'!$U$75)</f>
        <v/>
      </c>
      <c r="J68" t="str">
        <f>'67'!$AN$43</f>
        <v/>
      </c>
      <c r="K68" t="str">
        <f>'67'!$AR$28</f>
        <v/>
      </c>
      <c r="L68" s="54" t="str">
        <f>'67'!$BL$28</f>
        <v/>
      </c>
      <c r="M68" t="str">
        <f>'67'!$AR$29</f>
        <v/>
      </c>
      <c r="N68" s="54" t="str">
        <f>'67'!$BL$29</f>
        <v/>
      </c>
      <c r="O68" t="str">
        <f>'67'!$AR$30</f>
        <v/>
      </c>
      <c r="P68" s="54">
        <f>'67'!$BL$30</f>
        <v>0</v>
      </c>
      <c r="Q68">
        <f>'67'!$AR$31</f>
        <v>0</v>
      </c>
      <c r="R68" s="54">
        <f>'67'!$BL$31</f>
        <v>0</v>
      </c>
      <c r="S68">
        <f>'67'!$AR$32</f>
        <v>0</v>
      </c>
      <c r="T68" s="54">
        <f>'67'!$BL$32</f>
        <v>0</v>
      </c>
      <c r="U68">
        <f>'67'!$AR$33</f>
        <v>0</v>
      </c>
      <c r="V68" s="54">
        <f>'67'!$BL$33</f>
        <v>0</v>
      </c>
      <c r="W68">
        <f>'67'!$AR$34</f>
        <v>0</v>
      </c>
      <c r="X68" s="54">
        <f>'67'!$BL$34</f>
        <v>0</v>
      </c>
      <c r="Y68">
        <f>'67'!$AR$35</f>
        <v>0</v>
      </c>
      <c r="Z68" s="54">
        <f>'67'!$BL$35</f>
        <v>0</v>
      </c>
      <c r="AA68">
        <f>'67'!$AR$36</f>
        <v>0</v>
      </c>
      <c r="AB68" s="54">
        <f>'67'!$BL$36</f>
        <v>0</v>
      </c>
      <c r="AC68">
        <f>'67'!$AR$37</f>
        <v>0</v>
      </c>
      <c r="AD68" s="54">
        <f>'67'!$BL$37</f>
        <v>0</v>
      </c>
      <c r="AE68">
        <f>'67'!$AR$38</f>
        <v>0</v>
      </c>
      <c r="AF68" s="54">
        <f>'67'!$BL$38</f>
        <v>0</v>
      </c>
      <c r="AG68">
        <f>'67'!$AR$39</f>
        <v>0</v>
      </c>
      <c r="AH68" s="54">
        <f>'67'!$BL$39</f>
        <v>0</v>
      </c>
      <c r="AI68">
        <f>'67'!$AR$40</f>
        <v>0</v>
      </c>
      <c r="AJ68" s="54">
        <f>'67'!$BL$40</f>
        <v>0</v>
      </c>
    </row>
    <row r="69" spans="1:36" x14ac:dyDescent="0.15">
      <c r="A69">
        <v>68</v>
      </c>
      <c r="B69" s="55" t="str">
        <f>IF(請求書!$F$21="","",請求書!$F$21)</f>
        <v/>
      </c>
      <c r="C69" s="55" t="str">
        <f>IF(請求書!$V$7="","",請求書!$V$7)</f>
        <v/>
      </c>
      <c r="D69" s="29">
        <f>'68'!$N$5</f>
        <v>0</v>
      </c>
      <c r="E69">
        <f>'68'!$D$5</f>
        <v>0</v>
      </c>
      <c r="F69">
        <f>'68'!$CA$20</f>
        <v>0</v>
      </c>
      <c r="G69" t="str">
        <f>IF('68'!$CL$20="","",'68'!$CL$20)</f>
        <v/>
      </c>
      <c r="H69" t="s">
        <v>176</v>
      </c>
      <c r="I69" s="56" t="str">
        <f>IF('68'!$U$75=0,"",'68'!$U$75)</f>
        <v/>
      </c>
      <c r="J69" t="str">
        <f>'68'!$AN$43</f>
        <v/>
      </c>
      <c r="K69" t="str">
        <f>'68'!$AR$28</f>
        <v/>
      </c>
      <c r="L69" s="54" t="str">
        <f>'68'!$BL$28</f>
        <v/>
      </c>
      <c r="M69" t="str">
        <f>'68'!$AR$29</f>
        <v/>
      </c>
      <c r="N69" s="54" t="str">
        <f>'68'!$BL$29</f>
        <v/>
      </c>
      <c r="O69" t="str">
        <f>'68'!$AR$30</f>
        <v/>
      </c>
      <c r="P69" s="54">
        <f>'68'!$BL$30</f>
        <v>0</v>
      </c>
      <c r="Q69">
        <f>'68'!$AR$31</f>
        <v>0</v>
      </c>
      <c r="R69" s="54">
        <f>'68'!$BL$31</f>
        <v>0</v>
      </c>
      <c r="S69">
        <f>'68'!$AR$32</f>
        <v>0</v>
      </c>
      <c r="T69" s="54">
        <f>'68'!$BL$32</f>
        <v>0</v>
      </c>
      <c r="U69">
        <f>'68'!$AR$33</f>
        <v>0</v>
      </c>
      <c r="V69" s="54">
        <f>'68'!$BL$33</f>
        <v>0</v>
      </c>
      <c r="W69">
        <f>'68'!$AR$34</f>
        <v>0</v>
      </c>
      <c r="X69" s="54">
        <f>'68'!$BL$34</f>
        <v>0</v>
      </c>
      <c r="Y69">
        <f>'68'!$AR$35</f>
        <v>0</v>
      </c>
      <c r="Z69" s="54">
        <f>'68'!$BL$35</f>
        <v>0</v>
      </c>
      <c r="AA69">
        <f>'68'!$AR$36</f>
        <v>0</v>
      </c>
      <c r="AB69" s="54">
        <f>'68'!$BL$36</f>
        <v>0</v>
      </c>
      <c r="AC69">
        <f>'68'!$AR$37</f>
        <v>0</v>
      </c>
      <c r="AD69" s="54">
        <f>'68'!$BL$37</f>
        <v>0</v>
      </c>
      <c r="AE69">
        <f>'68'!$AR$38</f>
        <v>0</v>
      </c>
      <c r="AF69" s="54">
        <f>'68'!$BL$38</f>
        <v>0</v>
      </c>
      <c r="AG69">
        <f>'68'!$AR$39</f>
        <v>0</v>
      </c>
      <c r="AH69" s="54">
        <f>'68'!$BL$39</f>
        <v>0</v>
      </c>
      <c r="AI69">
        <f>'68'!$AR$40</f>
        <v>0</v>
      </c>
      <c r="AJ69" s="54">
        <f>'68'!$BL$40</f>
        <v>0</v>
      </c>
    </row>
    <row r="70" spans="1:36" x14ac:dyDescent="0.15">
      <c r="A70">
        <v>69</v>
      </c>
      <c r="B70" s="55" t="str">
        <f>IF(請求書!$F$21="","",請求書!$F$21)</f>
        <v/>
      </c>
      <c r="C70" s="55" t="str">
        <f>IF(請求書!$V$7="","",請求書!$V$7)</f>
        <v/>
      </c>
      <c r="D70" s="29">
        <f>'69'!$N$5</f>
        <v>0</v>
      </c>
      <c r="E70">
        <f>'69'!$D$5</f>
        <v>0</v>
      </c>
      <c r="F70">
        <f>'69'!$CA$20</f>
        <v>0</v>
      </c>
      <c r="G70" t="str">
        <f>IF('69'!$CL$20="","",'69'!$CL$20)</f>
        <v/>
      </c>
      <c r="H70" t="s">
        <v>176</v>
      </c>
      <c r="I70" s="56" t="str">
        <f>IF('69'!$U$75=0,"",'69'!$U$75)</f>
        <v/>
      </c>
      <c r="J70" t="str">
        <f>'69'!$AN$43</f>
        <v/>
      </c>
      <c r="K70" t="str">
        <f>'69'!$AR$28</f>
        <v/>
      </c>
      <c r="L70" s="54" t="str">
        <f>'69'!$BL$28</f>
        <v/>
      </c>
      <c r="M70" t="str">
        <f>'69'!$AR$29</f>
        <v/>
      </c>
      <c r="N70" s="54" t="str">
        <f>'69'!$BL$29</f>
        <v/>
      </c>
      <c r="O70" t="str">
        <f>'69'!$AR$30</f>
        <v/>
      </c>
      <c r="P70" s="54">
        <f>'69'!$BL$30</f>
        <v>0</v>
      </c>
      <c r="Q70">
        <f>'69'!$AR$31</f>
        <v>0</v>
      </c>
      <c r="R70" s="54">
        <f>'69'!$BL$31</f>
        <v>0</v>
      </c>
      <c r="S70">
        <f>'69'!$AR$32</f>
        <v>0</v>
      </c>
      <c r="T70" s="54">
        <f>'69'!$BL$32</f>
        <v>0</v>
      </c>
      <c r="U70">
        <f>'69'!$AR$33</f>
        <v>0</v>
      </c>
      <c r="V70" s="54">
        <f>'69'!$BL$33</f>
        <v>0</v>
      </c>
      <c r="W70">
        <f>'69'!$AR$34</f>
        <v>0</v>
      </c>
      <c r="X70" s="54">
        <f>'69'!$BL$34</f>
        <v>0</v>
      </c>
      <c r="Y70">
        <f>'69'!$AR$35</f>
        <v>0</v>
      </c>
      <c r="Z70" s="54">
        <f>'69'!$BL$35</f>
        <v>0</v>
      </c>
      <c r="AA70">
        <f>'69'!$AR$36</f>
        <v>0</v>
      </c>
      <c r="AB70" s="54">
        <f>'69'!$BL$36</f>
        <v>0</v>
      </c>
      <c r="AC70">
        <f>'69'!$AR$37</f>
        <v>0</v>
      </c>
      <c r="AD70" s="54">
        <f>'69'!$BL$37</f>
        <v>0</v>
      </c>
      <c r="AE70">
        <f>'69'!$AR$38</f>
        <v>0</v>
      </c>
      <c r="AF70" s="54">
        <f>'69'!$BL$38</f>
        <v>0</v>
      </c>
      <c r="AG70">
        <f>'69'!$AR$39</f>
        <v>0</v>
      </c>
      <c r="AH70" s="54">
        <f>'69'!$BL$39</f>
        <v>0</v>
      </c>
      <c r="AI70">
        <f>'69'!$AR$40</f>
        <v>0</v>
      </c>
      <c r="AJ70" s="54">
        <f>'69'!$BL$40</f>
        <v>0</v>
      </c>
    </row>
    <row r="71" spans="1:36" x14ac:dyDescent="0.15">
      <c r="A71">
        <v>70</v>
      </c>
      <c r="B71" s="55" t="str">
        <f>IF(請求書!$F$21="","",請求書!$F$21)</f>
        <v/>
      </c>
      <c r="C71" s="55" t="str">
        <f>IF(請求書!$V$7="","",請求書!$V$7)</f>
        <v/>
      </c>
      <c r="D71" s="29">
        <f>'70'!$N$5</f>
        <v>0</v>
      </c>
      <c r="E71">
        <f>'70'!$D$5</f>
        <v>0</v>
      </c>
      <c r="F71">
        <f>'70'!$CA$20</f>
        <v>0</v>
      </c>
      <c r="G71" t="str">
        <f>IF('70'!$CL$20="","",'70'!$CL$20)</f>
        <v/>
      </c>
      <c r="H71" t="s">
        <v>176</v>
      </c>
      <c r="I71" s="56" t="str">
        <f>IF('70'!$U$75=0,"",'70'!$U$75)</f>
        <v/>
      </c>
      <c r="J71" t="str">
        <f>'70'!$AN$43</f>
        <v/>
      </c>
      <c r="K71" t="str">
        <f>'70'!$AR$28</f>
        <v/>
      </c>
      <c r="L71" s="54" t="str">
        <f>'70'!$BL$28</f>
        <v/>
      </c>
      <c r="M71" t="str">
        <f>'70'!$AR$29</f>
        <v/>
      </c>
      <c r="N71" s="54" t="str">
        <f>'70'!$BL$29</f>
        <v/>
      </c>
      <c r="O71" t="str">
        <f>'70'!$AR$30</f>
        <v/>
      </c>
      <c r="P71" s="54">
        <f>'70'!$BL$30</f>
        <v>0</v>
      </c>
      <c r="Q71">
        <f>'70'!$AR$31</f>
        <v>0</v>
      </c>
      <c r="R71" s="54">
        <f>'70'!$BL$31</f>
        <v>0</v>
      </c>
      <c r="S71">
        <f>'70'!$AR$32</f>
        <v>0</v>
      </c>
      <c r="T71" s="54">
        <f>'70'!$BL$32</f>
        <v>0</v>
      </c>
      <c r="U71">
        <f>'70'!$AR$33</f>
        <v>0</v>
      </c>
      <c r="V71" s="54">
        <f>'70'!$BL$33</f>
        <v>0</v>
      </c>
      <c r="W71">
        <f>'70'!$AR$34</f>
        <v>0</v>
      </c>
      <c r="X71" s="54">
        <f>'70'!$BL$34</f>
        <v>0</v>
      </c>
      <c r="Y71">
        <f>'70'!$AR$35</f>
        <v>0</v>
      </c>
      <c r="Z71" s="54">
        <f>'70'!$BL$35</f>
        <v>0</v>
      </c>
      <c r="AA71">
        <f>'70'!$AR$36</f>
        <v>0</v>
      </c>
      <c r="AB71" s="54">
        <f>'70'!$BL$36</f>
        <v>0</v>
      </c>
      <c r="AC71">
        <f>'70'!$AR$37</f>
        <v>0</v>
      </c>
      <c r="AD71" s="54">
        <f>'70'!$BL$37</f>
        <v>0</v>
      </c>
      <c r="AE71">
        <f>'70'!$AR$38</f>
        <v>0</v>
      </c>
      <c r="AF71" s="54">
        <f>'70'!$BL$38</f>
        <v>0</v>
      </c>
      <c r="AG71">
        <f>'70'!$AR$39</f>
        <v>0</v>
      </c>
      <c r="AH71" s="54">
        <f>'70'!$BL$39</f>
        <v>0</v>
      </c>
      <c r="AI71">
        <f>'70'!$AR$40</f>
        <v>0</v>
      </c>
      <c r="AJ71" s="54">
        <f>'70'!$BL$40</f>
        <v>0</v>
      </c>
    </row>
    <row r="72" spans="1:36" x14ac:dyDescent="0.15">
      <c r="A72">
        <v>71</v>
      </c>
      <c r="B72" s="55" t="str">
        <f>IF(請求書!$F$21="","",請求書!$F$21)</f>
        <v/>
      </c>
      <c r="C72" s="55" t="str">
        <f>IF(請求書!$V$7="","",請求書!$V$7)</f>
        <v/>
      </c>
      <c r="D72" s="29">
        <f>'71'!$N$5</f>
        <v>0</v>
      </c>
      <c r="E72">
        <f>'71'!$D$5</f>
        <v>0</v>
      </c>
      <c r="F72">
        <f>'71'!$CA$20</f>
        <v>0</v>
      </c>
      <c r="G72" t="str">
        <f>IF('71'!$CL$20="","",'71'!$CL$20)</f>
        <v/>
      </c>
      <c r="H72" t="s">
        <v>176</v>
      </c>
      <c r="I72" s="56" t="str">
        <f>IF('71'!$U$75=0,"",'71'!$U$75)</f>
        <v/>
      </c>
      <c r="J72" t="str">
        <f>'71'!$AN$43</f>
        <v/>
      </c>
      <c r="K72" t="str">
        <f>'71'!$AR$28</f>
        <v/>
      </c>
      <c r="L72" s="54" t="str">
        <f>'71'!$BL$28</f>
        <v/>
      </c>
      <c r="M72" t="str">
        <f>'71'!$AR$29</f>
        <v/>
      </c>
      <c r="N72" s="54" t="str">
        <f>'71'!$BL$29</f>
        <v/>
      </c>
      <c r="O72" t="str">
        <f>'71'!$AR$30</f>
        <v/>
      </c>
      <c r="P72" s="54">
        <f>'71'!$BL$30</f>
        <v>0</v>
      </c>
      <c r="Q72">
        <f>'71'!$AR$31</f>
        <v>0</v>
      </c>
      <c r="R72" s="54">
        <f>'71'!$BL$31</f>
        <v>0</v>
      </c>
      <c r="S72">
        <f>'71'!$AR$32</f>
        <v>0</v>
      </c>
      <c r="T72" s="54">
        <f>'71'!$BL$32</f>
        <v>0</v>
      </c>
      <c r="U72">
        <f>'71'!$AR$33</f>
        <v>0</v>
      </c>
      <c r="V72" s="54">
        <f>'71'!$BL$33</f>
        <v>0</v>
      </c>
      <c r="W72">
        <f>'71'!$AR$34</f>
        <v>0</v>
      </c>
      <c r="X72" s="54">
        <f>'71'!$BL$34</f>
        <v>0</v>
      </c>
      <c r="Y72">
        <f>'71'!$AR$35</f>
        <v>0</v>
      </c>
      <c r="Z72" s="54">
        <f>'71'!$BL$35</f>
        <v>0</v>
      </c>
      <c r="AA72">
        <f>'71'!$AR$36</f>
        <v>0</v>
      </c>
      <c r="AB72" s="54">
        <f>'71'!$BL$36</f>
        <v>0</v>
      </c>
      <c r="AC72">
        <f>'71'!$AR$37</f>
        <v>0</v>
      </c>
      <c r="AD72" s="54">
        <f>'71'!$BL$37</f>
        <v>0</v>
      </c>
      <c r="AE72">
        <f>'71'!$AR$38</f>
        <v>0</v>
      </c>
      <c r="AF72" s="54">
        <f>'71'!$BL$38</f>
        <v>0</v>
      </c>
      <c r="AG72">
        <f>'71'!$AR$39</f>
        <v>0</v>
      </c>
      <c r="AH72" s="54">
        <f>'71'!$BL$39</f>
        <v>0</v>
      </c>
      <c r="AI72">
        <f>'71'!$AR$40</f>
        <v>0</v>
      </c>
      <c r="AJ72" s="54">
        <f>'71'!$BL$40</f>
        <v>0</v>
      </c>
    </row>
    <row r="73" spans="1:36" x14ac:dyDescent="0.15">
      <c r="A73">
        <v>72</v>
      </c>
      <c r="B73" s="55" t="str">
        <f>IF(請求書!$F$21="","",請求書!$F$21)</f>
        <v/>
      </c>
      <c r="C73" s="55" t="str">
        <f>IF(請求書!$V$7="","",請求書!$V$7)</f>
        <v/>
      </c>
      <c r="D73" s="29">
        <f>'72'!$N$5</f>
        <v>0</v>
      </c>
      <c r="E73">
        <f>'72'!$D$5</f>
        <v>0</v>
      </c>
      <c r="F73">
        <f>'72'!$CA$20</f>
        <v>0</v>
      </c>
      <c r="G73" t="str">
        <f>IF('72'!$CL$20="","",'72'!$CL$20)</f>
        <v/>
      </c>
      <c r="H73" t="s">
        <v>176</v>
      </c>
      <c r="I73" s="56" t="str">
        <f>IF('72'!$U$75=0,"",'72'!$U$75)</f>
        <v/>
      </c>
      <c r="J73" t="str">
        <f>'72'!$AN$43</f>
        <v/>
      </c>
      <c r="K73" t="str">
        <f>'72'!$AR$28</f>
        <v/>
      </c>
      <c r="L73" s="54" t="str">
        <f>'72'!$BL$28</f>
        <v/>
      </c>
      <c r="M73" t="str">
        <f>'72'!$AR$29</f>
        <v/>
      </c>
      <c r="N73" s="54" t="str">
        <f>'72'!$BL$29</f>
        <v/>
      </c>
      <c r="O73" t="str">
        <f>'72'!$AR$30</f>
        <v/>
      </c>
      <c r="P73" s="54">
        <f>'72'!$BL$30</f>
        <v>0</v>
      </c>
      <c r="Q73">
        <f>'72'!$AR$31</f>
        <v>0</v>
      </c>
      <c r="R73" s="54">
        <f>'72'!$BL$31</f>
        <v>0</v>
      </c>
      <c r="S73">
        <f>'72'!$AR$32</f>
        <v>0</v>
      </c>
      <c r="T73" s="54">
        <f>'72'!$BL$32</f>
        <v>0</v>
      </c>
      <c r="U73">
        <f>'72'!$AR$33</f>
        <v>0</v>
      </c>
      <c r="V73" s="54">
        <f>'72'!$BL$33</f>
        <v>0</v>
      </c>
      <c r="W73">
        <f>'72'!$AR$34</f>
        <v>0</v>
      </c>
      <c r="X73" s="54">
        <f>'72'!$BL$34</f>
        <v>0</v>
      </c>
      <c r="Y73">
        <f>'72'!$AR$35</f>
        <v>0</v>
      </c>
      <c r="Z73" s="54">
        <f>'72'!$BL$35</f>
        <v>0</v>
      </c>
      <c r="AA73">
        <f>'72'!$AR$36</f>
        <v>0</v>
      </c>
      <c r="AB73" s="54">
        <f>'72'!$BL$36</f>
        <v>0</v>
      </c>
      <c r="AC73">
        <f>'72'!$AR$37</f>
        <v>0</v>
      </c>
      <c r="AD73" s="54">
        <f>'72'!$BL$37</f>
        <v>0</v>
      </c>
      <c r="AE73">
        <f>'72'!$AR$38</f>
        <v>0</v>
      </c>
      <c r="AF73" s="54">
        <f>'72'!$BL$38</f>
        <v>0</v>
      </c>
      <c r="AG73">
        <f>'72'!$AR$39</f>
        <v>0</v>
      </c>
      <c r="AH73" s="54">
        <f>'72'!$BL$39</f>
        <v>0</v>
      </c>
      <c r="AI73">
        <f>'72'!$AR$40</f>
        <v>0</v>
      </c>
      <c r="AJ73" s="54">
        <f>'72'!$BL$40</f>
        <v>0</v>
      </c>
    </row>
    <row r="74" spans="1:36" x14ac:dyDescent="0.15">
      <c r="A74">
        <v>73</v>
      </c>
      <c r="B74" s="55" t="str">
        <f>IF(請求書!$F$21="","",請求書!$F$21)</f>
        <v/>
      </c>
      <c r="C74" s="55" t="str">
        <f>IF(請求書!$V$7="","",請求書!$V$7)</f>
        <v/>
      </c>
      <c r="D74" s="29">
        <f>'73'!$N$5</f>
        <v>0</v>
      </c>
      <c r="E74">
        <f>'73'!$D$5</f>
        <v>0</v>
      </c>
      <c r="F74">
        <f>'73'!$CA$20</f>
        <v>0</v>
      </c>
      <c r="G74" t="str">
        <f>IF('73'!$CL$20="","",'73'!$CL$20)</f>
        <v/>
      </c>
      <c r="H74" t="s">
        <v>176</v>
      </c>
      <c r="I74" s="56" t="str">
        <f>IF('73'!$U$75=0,"",'73'!$U$75)</f>
        <v/>
      </c>
      <c r="J74" t="str">
        <f>'73'!$AN$43</f>
        <v/>
      </c>
      <c r="K74" t="str">
        <f>'73'!$AR$28</f>
        <v/>
      </c>
      <c r="L74" s="54" t="str">
        <f>'73'!$BL$28</f>
        <v/>
      </c>
      <c r="M74" t="str">
        <f>'73'!$AR$29</f>
        <v/>
      </c>
      <c r="N74" s="54" t="str">
        <f>'73'!$BL$29</f>
        <v/>
      </c>
      <c r="O74" t="str">
        <f>'73'!$AR$30</f>
        <v/>
      </c>
      <c r="P74" s="54">
        <f>'73'!$BL$30</f>
        <v>0</v>
      </c>
      <c r="Q74">
        <f>'73'!$AR$31</f>
        <v>0</v>
      </c>
      <c r="R74" s="54">
        <f>'73'!$BL$31</f>
        <v>0</v>
      </c>
      <c r="S74">
        <f>'73'!$AR$32</f>
        <v>0</v>
      </c>
      <c r="T74" s="54">
        <f>'73'!$BL$32</f>
        <v>0</v>
      </c>
      <c r="U74">
        <f>'73'!$AR$33</f>
        <v>0</v>
      </c>
      <c r="V74" s="54">
        <f>'73'!$BL$33</f>
        <v>0</v>
      </c>
      <c r="W74">
        <f>'73'!$AR$34</f>
        <v>0</v>
      </c>
      <c r="X74" s="54">
        <f>'73'!$BL$34</f>
        <v>0</v>
      </c>
      <c r="Y74">
        <f>'73'!$AR$35</f>
        <v>0</v>
      </c>
      <c r="Z74" s="54">
        <f>'73'!$BL$35</f>
        <v>0</v>
      </c>
      <c r="AA74">
        <f>'73'!$AR$36</f>
        <v>0</v>
      </c>
      <c r="AB74" s="54">
        <f>'73'!$BL$36</f>
        <v>0</v>
      </c>
      <c r="AC74">
        <f>'73'!$AR$37</f>
        <v>0</v>
      </c>
      <c r="AD74" s="54">
        <f>'73'!$BL$37</f>
        <v>0</v>
      </c>
      <c r="AE74">
        <f>'73'!$AR$38</f>
        <v>0</v>
      </c>
      <c r="AF74" s="54">
        <f>'73'!$BL$38</f>
        <v>0</v>
      </c>
      <c r="AG74">
        <f>'73'!$AR$39</f>
        <v>0</v>
      </c>
      <c r="AH74" s="54">
        <f>'73'!$BL$39</f>
        <v>0</v>
      </c>
      <c r="AI74">
        <f>'73'!$AR$40</f>
        <v>0</v>
      </c>
      <c r="AJ74" s="54">
        <f>'73'!$BL$40</f>
        <v>0</v>
      </c>
    </row>
    <row r="75" spans="1:36" x14ac:dyDescent="0.15">
      <c r="A75">
        <v>74</v>
      </c>
      <c r="B75" s="55" t="str">
        <f>IF(請求書!$F$21="","",請求書!$F$21)</f>
        <v/>
      </c>
      <c r="C75" s="55" t="str">
        <f>IF(請求書!$V$7="","",請求書!$V$7)</f>
        <v/>
      </c>
      <c r="D75" s="29">
        <f>'74'!$N$5</f>
        <v>0</v>
      </c>
      <c r="E75">
        <f>'74'!$D$5</f>
        <v>0</v>
      </c>
      <c r="F75">
        <f>'74'!$CA$20</f>
        <v>0</v>
      </c>
      <c r="G75" t="str">
        <f>IF('74'!$CL$20="","",'74'!$CL$20)</f>
        <v/>
      </c>
      <c r="H75" t="s">
        <v>176</v>
      </c>
      <c r="I75" s="56" t="str">
        <f>IF('74'!$U$75=0,"",'74'!$U$75)</f>
        <v/>
      </c>
      <c r="J75" t="str">
        <f>'74'!$AN$43</f>
        <v/>
      </c>
      <c r="K75" t="str">
        <f>'74'!$AR$28</f>
        <v/>
      </c>
      <c r="L75" s="54" t="str">
        <f>'74'!$BL$28</f>
        <v/>
      </c>
      <c r="M75" t="str">
        <f>'74'!$AR$29</f>
        <v/>
      </c>
      <c r="N75" s="54" t="str">
        <f>'74'!$BL$29</f>
        <v/>
      </c>
      <c r="O75" t="str">
        <f>'74'!$AR$30</f>
        <v/>
      </c>
      <c r="P75" s="54">
        <f>'74'!$BL$30</f>
        <v>0</v>
      </c>
      <c r="Q75">
        <f>'74'!$AR$31</f>
        <v>0</v>
      </c>
      <c r="R75" s="54">
        <f>'74'!$BL$31</f>
        <v>0</v>
      </c>
      <c r="S75">
        <f>'74'!$AR$32</f>
        <v>0</v>
      </c>
      <c r="T75" s="54">
        <f>'74'!$BL$32</f>
        <v>0</v>
      </c>
      <c r="U75">
        <f>'74'!$AR$33</f>
        <v>0</v>
      </c>
      <c r="V75" s="54">
        <f>'74'!$BL$33</f>
        <v>0</v>
      </c>
      <c r="W75">
        <f>'74'!$AR$34</f>
        <v>0</v>
      </c>
      <c r="X75" s="54">
        <f>'74'!$BL$34</f>
        <v>0</v>
      </c>
      <c r="Y75">
        <f>'74'!$AR$35</f>
        <v>0</v>
      </c>
      <c r="Z75" s="54">
        <f>'74'!$BL$35</f>
        <v>0</v>
      </c>
      <c r="AA75">
        <f>'74'!$AR$36</f>
        <v>0</v>
      </c>
      <c r="AB75" s="54">
        <f>'74'!$BL$36</f>
        <v>0</v>
      </c>
      <c r="AC75">
        <f>'74'!$AR$37</f>
        <v>0</v>
      </c>
      <c r="AD75" s="54">
        <f>'74'!$BL$37</f>
        <v>0</v>
      </c>
      <c r="AE75">
        <f>'74'!$AR$38</f>
        <v>0</v>
      </c>
      <c r="AF75" s="54">
        <f>'74'!$BL$38</f>
        <v>0</v>
      </c>
      <c r="AG75">
        <f>'74'!$AR$39</f>
        <v>0</v>
      </c>
      <c r="AH75" s="54">
        <f>'74'!$BL$39</f>
        <v>0</v>
      </c>
      <c r="AI75">
        <f>'74'!$AR$40</f>
        <v>0</v>
      </c>
      <c r="AJ75" s="54">
        <f>'74'!$BL$40</f>
        <v>0</v>
      </c>
    </row>
    <row r="76" spans="1:36" x14ac:dyDescent="0.15">
      <c r="A76">
        <v>75</v>
      </c>
      <c r="B76" s="55" t="str">
        <f>IF(請求書!$F$21="","",請求書!$F$21)</f>
        <v/>
      </c>
      <c r="C76" s="55" t="str">
        <f>IF(請求書!$V$7="","",請求書!$V$7)</f>
        <v/>
      </c>
      <c r="D76" s="29">
        <f>'75'!$N$5</f>
        <v>0</v>
      </c>
      <c r="E76">
        <f>'75'!$D$5</f>
        <v>0</v>
      </c>
      <c r="F76">
        <f>'75'!$CA$20</f>
        <v>0</v>
      </c>
      <c r="G76" t="str">
        <f>IF('75'!$CL$20="","",'75'!$CL$20)</f>
        <v/>
      </c>
      <c r="H76" t="s">
        <v>176</v>
      </c>
      <c r="I76" s="56" t="str">
        <f>IF('75'!$U$75=0,"",'75'!$U$75)</f>
        <v/>
      </c>
      <c r="J76" t="str">
        <f>'75'!$AN$43</f>
        <v/>
      </c>
      <c r="K76" t="str">
        <f>'75'!$AR$28</f>
        <v/>
      </c>
      <c r="L76" s="54" t="str">
        <f>'75'!$BL$28</f>
        <v/>
      </c>
      <c r="M76" t="str">
        <f>'75'!$AR$29</f>
        <v/>
      </c>
      <c r="N76" s="54" t="str">
        <f>'75'!$BL$29</f>
        <v/>
      </c>
      <c r="O76" t="str">
        <f>'75'!$AR$30</f>
        <v/>
      </c>
      <c r="P76" s="54">
        <f>'75'!$BL$30</f>
        <v>0</v>
      </c>
      <c r="Q76">
        <f>'75'!$AR$31</f>
        <v>0</v>
      </c>
      <c r="R76" s="54">
        <f>'75'!$BL$31</f>
        <v>0</v>
      </c>
      <c r="S76">
        <f>'75'!$AR$32</f>
        <v>0</v>
      </c>
      <c r="T76" s="54">
        <f>'75'!$BL$32</f>
        <v>0</v>
      </c>
      <c r="U76">
        <f>'75'!$AR$33</f>
        <v>0</v>
      </c>
      <c r="V76" s="54">
        <f>'75'!$BL$33</f>
        <v>0</v>
      </c>
      <c r="W76">
        <f>'75'!$AR$34</f>
        <v>0</v>
      </c>
      <c r="X76" s="54">
        <f>'75'!$BL$34</f>
        <v>0</v>
      </c>
      <c r="Y76">
        <f>'75'!$AR$35</f>
        <v>0</v>
      </c>
      <c r="Z76" s="54">
        <f>'75'!$BL$35</f>
        <v>0</v>
      </c>
      <c r="AA76">
        <f>'75'!$AR$36</f>
        <v>0</v>
      </c>
      <c r="AB76" s="54">
        <f>'75'!$BL$36</f>
        <v>0</v>
      </c>
      <c r="AC76">
        <f>'75'!$AR$37</f>
        <v>0</v>
      </c>
      <c r="AD76" s="54">
        <f>'75'!$BL$37</f>
        <v>0</v>
      </c>
      <c r="AE76">
        <f>'75'!$AR$38</f>
        <v>0</v>
      </c>
      <c r="AF76" s="54">
        <f>'75'!$BL$38</f>
        <v>0</v>
      </c>
      <c r="AG76">
        <f>'75'!$AR$39</f>
        <v>0</v>
      </c>
      <c r="AH76" s="54">
        <f>'75'!$BL$39</f>
        <v>0</v>
      </c>
      <c r="AI76">
        <f>'75'!$AR$40</f>
        <v>0</v>
      </c>
      <c r="AJ76" s="54">
        <f>'75'!$BL$40</f>
        <v>0</v>
      </c>
    </row>
    <row r="77" spans="1:36" x14ac:dyDescent="0.15">
      <c r="A77">
        <v>76</v>
      </c>
      <c r="B77" s="55" t="str">
        <f>IF(請求書!$F$21="","",請求書!$F$21)</f>
        <v/>
      </c>
      <c r="C77" s="55" t="str">
        <f>IF(請求書!$V$7="","",請求書!$V$7)</f>
        <v/>
      </c>
      <c r="D77" s="29">
        <f>'76'!$N$5</f>
        <v>0</v>
      </c>
      <c r="E77">
        <f>'76'!$D$5</f>
        <v>0</v>
      </c>
      <c r="F77">
        <f>'76'!$CA$20</f>
        <v>0</v>
      </c>
      <c r="G77" t="str">
        <f>IF('76'!$CL$20="","",'76'!$CL$20)</f>
        <v/>
      </c>
      <c r="H77" t="s">
        <v>176</v>
      </c>
      <c r="I77" s="56" t="str">
        <f>IF('76'!$U$75=0,"",'76'!$U$75)</f>
        <v/>
      </c>
      <c r="J77" t="str">
        <f>'76'!$AN$43</f>
        <v/>
      </c>
      <c r="K77" t="str">
        <f>'76'!$AR$28</f>
        <v/>
      </c>
      <c r="L77" s="54" t="str">
        <f>'76'!$BL$28</f>
        <v/>
      </c>
      <c r="M77" t="str">
        <f>'76'!$AR$29</f>
        <v/>
      </c>
      <c r="N77" s="54" t="str">
        <f>'76'!$BL$29</f>
        <v/>
      </c>
      <c r="O77" t="str">
        <f>'76'!$AR$30</f>
        <v/>
      </c>
      <c r="P77" s="54">
        <f>'76'!$BL$30</f>
        <v>0</v>
      </c>
      <c r="Q77">
        <f>'76'!$AR$31</f>
        <v>0</v>
      </c>
      <c r="R77" s="54">
        <f>'76'!$BL$31</f>
        <v>0</v>
      </c>
      <c r="S77">
        <f>'76'!$AR$32</f>
        <v>0</v>
      </c>
      <c r="T77" s="54">
        <f>'76'!$BL$32</f>
        <v>0</v>
      </c>
      <c r="U77">
        <f>'76'!$AR$33</f>
        <v>0</v>
      </c>
      <c r="V77" s="54">
        <f>'76'!$BL$33</f>
        <v>0</v>
      </c>
      <c r="W77">
        <f>'76'!$AR$34</f>
        <v>0</v>
      </c>
      <c r="X77" s="54">
        <f>'76'!$BL$34</f>
        <v>0</v>
      </c>
      <c r="Y77">
        <f>'76'!$AR$35</f>
        <v>0</v>
      </c>
      <c r="Z77" s="54">
        <f>'76'!$BL$35</f>
        <v>0</v>
      </c>
      <c r="AA77">
        <f>'76'!$AR$36</f>
        <v>0</v>
      </c>
      <c r="AB77" s="54">
        <f>'76'!$BL$36</f>
        <v>0</v>
      </c>
      <c r="AC77">
        <f>'76'!$AR$37</f>
        <v>0</v>
      </c>
      <c r="AD77" s="54">
        <f>'76'!$BL$37</f>
        <v>0</v>
      </c>
      <c r="AE77">
        <f>'76'!$AR$38</f>
        <v>0</v>
      </c>
      <c r="AF77" s="54">
        <f>'76'!$BL$38</f>
        <v>0</v>
      </c>
      <c r="AG77">
        <f>'76'!$AR$39</f>
        <v>0</v>
      </c>
      <c r="AH77" s="54">
        <f>'76'!$BL$39</f>
        <v>0</v>
      </c>
      <c r="AI77">
        <f>'76'!$AR$40</f>
        <v>0</v>
      </c>
      <c r="AJ77" s="54">
        <f>'76'!$BL$40</f>
        <v>0</v>
      </c>
    </row>
    <row r="78" spans="1:36" x14ac:dyDescent="0.15">
      <c r="A78">
        <v>77</v>
      </c>
      <c r="B78" s="55" t="str">
        <f>IF(請求書!$F$21="","",請求書!$F$21)</f>
        <v/>
      </c>
      <c r="C78" s="55" t="str">
        <f>IF(請求書!$V$7="","",請求書!$V$7)</f>
        <v/>
      </c>
      <c r="D78" s="29">
        <f>'77'!$N$5</f>
        <v>0</v>
      </c>
      <c r="E78">
        <f>'77'!$D$5</f>
        <v>0</v>
      </c>
      <c r="F78">
        <f>'77'!$CA$20</f>
        <v>0</v>
      </c>
      <c r="G78" t="str">
        <f>IF('77'!$CL$20="","",'77'!$CL$20)</f>
        <v/>
      </c>
      <c r="H78" t="s">
        <v>176</v>
      </c>
      <c r="I78" s="56" t="str">
        <f>IF('77'!$U$75=0,"",'77'!$U$75)</f>
        <v/>
      </c>
      <c r="J78" t="str">
        <f>'77'!$AN$43</f>
        <v/>
      </c>
      <c r="K78" t="str">
        <f>'77'!$AR$28</f>
        <v/>
      </c>
      <c r="L78" s="54" t="str">
        <f>'77'!$BL$28</f>
        <v/>
      </c>
      <c r="M78" t="str">
        <f>'77'!$AR$29</f>
        <v/>
      </c>
      <c r="N78" s="54" t="str">
        <f>'77'!$BL$29</f>
        <v/>
      </c>
      <c r="O78" t="str">
        <f>'77'!$AR$30</f>
        <v/>
      </c>
      <c r="P78" s="54">
        <f>'77'!$BL$30</f>
        <v>0</v>
      </c>
      <c r="Q78">
        <f>'77'!$AR$31</f>
        <v>0</v>
      </c>
      <c r="R78" s="54">
        <f>'77'!$BL$31</f>
        <v>0</v>
      </c>
      <c r="S78">
        <f>'77'!$AR$32</f>
        <v>0</v>
      </c>
      <c r="T78" s="54">
        <f>'77'!$BL$32</f>
        <v>0</v>
      </c>
      <c r="U78">
        <f>'77'!$AR$33</f>
        <v>0</v>
      </c>
      <c r="V78" s="54">
        <f>'77'!$BL$33</f>
        <v>0</v>
      </c>
      <c r="W78">
        <f>'77'!$AR$34</f>
        <v>0</v>
      </c>
      <c r="X78" s="54">
        <f>'77'!$BL$34</f>
        <v>0</v>
      </c>
      <c r="Y78">
        <f>'77'!$AR$35</f>
        <v>0</v>
      </c>
      <c r="Z78" s="54">
        <f>'77'!$BL$35</f>
        <v>0</v>
      </c>
      <c r="AA78">
        <f>'77'!$AR$36</f>
        <v>0</v>
      </c>
      <c r="AB78" s="54">
        <f>'77'!$BL$36</f>
        <v>0</v>
      </c>
      <c r="AC78">
        <f>'77'!$AR$37</f>
        <v>0</v>
      </c>
      <c r="AD78" s="54">
        <f>'77'!$BL$37</f>
        <v>0</v>
      </c>
      <c r="AE78">
        <f>'77'!$AR$38</f>
        <v>0</v>
      </c>
      <c r="AF78" s="54">
        <f>'77'!$BL$38</f>
        <v>0</v>
      </c>
      <c r="AG78">
        <f>'77'!$AR$39</f>
        <v>0</v>
      </c>
      <c r="AH78" s="54">
        <f>'77'!$BL$39</f>
        <v>0</v>
      </c>
      <c r="AI78">
        <f>'77'!$AR$40</f>
        <v>0</v>
      </c>
      <c r="AJ78" s="54">
        <f>'77'!$BL$40</f>
        <v>0</v>
      </c>
    </row>
    <row r="79" spans="1:36" x14ac:dyDescent="0.15">
      <c r="A79">
        <v>78</v>
      </c>
      <c r="B79" s="55" t="str">
        <f>IF(請求書!$F$21="","",請求書!$F$21)</f>
        <v/>
      </c>
      <c r="C79" s="55" t="str">
        <f>IF(請求書!$V$7="","",請求書!$V$7)</f>
        <v/>
      </c>
      <c r="D79" s="29">
        <f>'78'!$N$5</f>
        <v>0</v>
      </c>
      <c r="E79">
        <f>'78'!$D$5</f>
        <v>0</v>
      </c>
      <c r="F79">
        <f>'78'!$CA$20</f>
        <v>0</v>
      </c>
      <c r="G79" t="str">
        <f>IF('78'!$CL$20="","",'78'!$CL$20)</f>
        <v/>
      </c>
      <c r="H79" t="s">
        <v>176</v>
      </c>
      <c r="I79" s="56" t="str">
        <f>IF('78'!$U$75=0,"",'78'!$U$75)</f>
        <v/>
      </c>
      <c r="J79" t="str">
        <f>'78'!$AN$43</f>
        <v/>
      </c>
      <c r="K79" t="str">
        <f>'78'!$AR$28</f>
        <v/>
      </c>
      <c r="L79" s="54" t="str">
        <f>'78'!$BL$28</f>
        <v/>
      </c>
      <c r="M79" t="str">
        <f>'78'!$AR$29</f>
        <v/>
      </c>
      <c r="N79" s="54" t="str">
        <f>'78'!$BL$29</f>
        <v/>
      </c>
      <c r="O79" t="str">
        <f>'78'!$AR$30</f>
        <v/>
      </c>
      <c r="P79" s="54">
        <f>'78'!$BL$30</f>
        <v>0</v>
      </c>
      <c r="Q79">
        <f>'78'!$AR$31</f>
        <v>0</v>
      </c>
      <c r="R79" s="54">
        <f>'78'!$BL$31</f>
        <v>0</v>
      </c>
      <c r="S79">
        <f>'78'!$AR$32</f>
        <v>0</v>
      </c>
      <c r="T79" s="54">
        <f>'78'!$BL$32</f>
        <v>0</v>
      </c>
      <c r="U79">
        <f>'78'!$AR$33</f>
        <v>0</v>
      </c>
      <c r="V79" s="54">
        <f>'78'!$BL$33</f>
        <v>0</v>
      </c>
      <c r="W79">
        <f>'78'!$AR$34</f>
        <v>0</v>
      </c>
      <c r="X79" s="54">
        <f>'78'!$BL$34</f>
        <v>0</v>
      </c>
      <c r="Y79">
        <f>'78'!$AR$35</f>
        <v>0</v>
      </c>
      <c r="Z79" s="54">
        <f>'78'!$BL$35</f>
        <v>0</v>
      </c>
      <c r="AA79">
        <f>'78'!$AR$36</f>
        <v>0</v>
      </c>
      <c r="AB79" s="54">
        <f>'78'!$BL$36</f>
        <v>0</v>
      </c>
      <c r="AC79">
        <f>'78'!$AR$37</f>
        <v>0</v>
      </c>
      <c r="AD79" s="54">
        <f>'78'!$BL$37</f>
        <v>0</v>
      </c>
      <c r="AE79">
        <f>'78'!$AR$38</f>
        <v>0</v>
      </c>
      <c r="AF79" s="54">
        <f>'78'!$BL$38</f>
        <v>0</v>
      </c>
      <c r="AG79">
        <f>'78'!$AR$39</f>
        <v>0</v>
      </c>
      <c r="AH79" s="54">
        <f>'78'!$BL$39</f>
        <v>0</v>
      </c>
      <c r="AI79">
        <f>'78'!$AR$40</f>
        <v>0</v>
      </c>
      <c r="AJ79" s="54">
        <f>'78'!$BL$40</f>
        <v>0</v>
      </c>
    </row>
    <row r="80" spans="1:36" x14ac:dyDescent="0.15">
      <c r="A80">
        <v>79</v>
      </c>
      <c r="B80" s="55" t="str">
        <f>IF(請求書!$F$21="","",請求書!$F$21)</f>
        <v/>
      </c>
      <c r="C80" s="55" t="str">
        <f>IF(請求書!$V$7="","",請求書!$V$7)</f>
        <v/>
      </c>
      <c r="D80" s="29">
        <f>'79'!$N$5</f>
        <v>0</v>
      </c>
      <c r="E80">
        <f>'79'!$D$5</f>
        <v>0</v>
      </c>
      <c r="F80">
        <f>'79'!$CA$20</f>
        <v>0</v>
      </c>
      <c r="G80" t="str">
        <f>IF('79'!$CL$20="","",'79'!$CL$20)</f>
        <v/>
      </c>
      <c r="H80" t="s">
        <v>176</v>
      </c>
      <c r="I80" s="56" t="str">
        <f>IF('79'!$U$75=0,"",'79'!$U$75)</f>
        <v/>
      </c>
      <c r="J80" t="str">
        <f>'79'!$AN$43</f>
        <v/>
      </c>
      <c r="K80" t="str">
        <f>'79'!$AR$28</f>
        <v/>
      </c>
      <c r="L80" s="54" t="str">
        <f>'79'!$BL$28</f>
        <v/>
      </c>
      <c r="M80" t="str">
        <f>'79'!$AR$29</f>
        <v/>
      </c>
      <c r="N80" s="54" t="str">
        <f>'79'!$BL$29</f>
        <v/>
      </c>
      <c r="O80" t="str">
        <f>'79'!$AR$30</f>
        <v/>
      </c>
      <c r="P80" s="54">
        <f>'79'!$BL$30</f>
        <v>0</v>
      </c>
      <c r="Q80">
        <f>'79'!$AR$31</f>
        <v>0</v>
      </c>
      <c r="R80" s="54">
        <f>'79'!$BL$31</f>
        <v>0</v>
      </c>
      <c r="S80">
        <f>'79'!$AR$32</f>
        <v>0</v>
      </c>
      <c r="T80" s="54">
        <f>'79'!$BL$32</f>
        <v>0</v>
      </c>
      <c r="U80">
        <f>'79'!$AR$33</f>
        <v>0</v>
      </c>
      <c r="V80" s="54">
        <f>'79'!$BL$33</f>
        <v>0</v>
      </c>
      <c r="W80">
        <f>'79'!$AR$34</f>
        <v>0</v>
      </c>
      <c r="X80" s="54">
        <f>'79'!$BL$34</f>
        <v>0</v>
      </c>
      <c r="Y80">
        <f>'79'!$AR$35</f>
        <v>0</v>
      </c>
      <c r="Z80" s="54">
        <f>'79'!$BL$35</f>
        <v>0</v>
      </c>
      <c r="AA80">
        <f>'79'!$AR$36</f>
        <v>0</v>
      </c>
      <c r="AB80" s="54">
        <f>'79'!$BL$36</f>
        <v>0</v>
      </c>
      <c r="AC80">
        <f>'79'!$AR$37</f>
        <v>0</v>
      </c>
      <c r="AD80" s="54">
        <f>'79'!$BL$37</f>
        <v>0</v>
      </c>
      <c r="AE80">
        <f>'79'!$AR$38</f>
        <v>0</v>
      </c>
      <c r="AF80" s="54">
        <f>'79'!$BL$38</f>
        <v>0</v>
      </c>
      <c r="AG80">
        <f>'79'!$AR$39</f>
        <v>0</v>
      </c>
      <c r="AH80" s="54">
        <f>'79'!$BL$39</f>
        <v>0</v>
      </c>
      <c r="AI80">
        <f>'79'!$AR$40</f>
        <v>0</v>
      </c>
      <c r="AJ80" s="54">
        <f>'79'!$BL$40</f>
        <v>0</v>
      </c>
    </row>
    <row r="81" spans="1:36" x14ac:dyDescent="0.15">
      <c r="A81">
        <v>80</v>
      </c>
      <c r="B81" s="55" t="str">
        <f>IF(請求書!$F$21="","",請求書!$F$21)</f>
        <v/>
      </c>
      <c r="C81" s="55" t="str">
        <f>IF(請求書!$V$7="","",請求書!$V$7)</f>
        <v/>
      </c>
      <c r="D81" s="29">
        <f>'80'!$N$5</f>
        <v>0</v>
      </c>
      <c r="E81">
        <f>'80'!$D$5</f>
        <v>0</v>
      </c>
      <c r="F81">
        <f>'80'!$CA$20</f>
        <v>0</v>
      </c>
      <c r="G81" t="str">
        <f>IF('80'!$CL$20="","",'80'!$CL$20)</f>
        <v/>
      </c>
      <c r="H81" t="s">
        <v>176</v>
      </c>
      <c r="I81" s="56" t="str">
        <f>IF('80'!$U$75=0,"",'80'!$U$75)</f>
        <v/>
      </c>
      <c r="J81" t="str">
        <f>'80'!$AN$43</f>
        <v/>
      </c>
      <c r="K81" t="str">
        <f>'80'!$AR$28</f>
        <v/>
      </c>
      <c r="L81" s="54" t="str">
        <f>'80'!$BL$28</f>
        <v/>
      </c>
      <c r="M81" t="str">
        <f>'80'!$AR$29</f>
        <v/>
      </c>
      <c r="N81" s="54" t="str">
        <f>'80'!$BL$29</f>
        <v/>
      </c>
      <c r="O81" t="str">
        <f>'80'!$AR$30</f>
        <v/>
      </c>
      <c r="P81" s="54">
        <f>'80'!$BL$30</f>
        <v>0</v>
      </c>
      <c r="Q81">
        <f>'80'!$AR$31</f>
        <v>0</v>
      </c>
      <c r="R81" s="54">
        <f>'80'!$BL$31</f>
        <v>0</v>
      </c>
      <c r="S81">
        <f>'80'!$AR$32</f>
        <v>0</v>
      </c>
      <c r="T81" s="54">
        <f>'80'!$BL$32</f>
        <v>0</v>
      </c>
      <c r="U81">
        <f>'80'!$AR$33</f>
        <v>0</v>
      </c>
      <c r="V81" s="54">
        <f>'80'!$BL$33</f>
        <v>0</v>
      </c>
      <c r="W81">
        <f>'80'!$AR$34</f>
        <v>0</v>
      </c>
      <c r="X81" s="54">
        <f>'80'!$BL$34</f>
        <v>0</v>
      </c>
      <c r="Y81">
        <f>'80'!$AR$35</f>
        <v>0</v>
      </c>
      <c r="Z81" s="54">
        <f>'80'!$BL$35</f>
        <v>0</v>
      </c>
      <c r="AA81">
        <f>'80'!$AR$36</f>
        <v>0</v>
      </c>
      <c r="AB81" s="54">
        <f>'80'!$BL$36</f>
        <v>0</v>
      </c>
      <c r="AC81">
        <f>'80'!$AR$37</f>
        <v>0</v>
      </c>
      <c r="AD81" s="54">
        <f>'80'!$BL$37</f>
        <v>0</v>
      </c>
      <c r="AE81">
        <f>'80'!$AR$38</f>
        <v>0</v>
      </c>
      <c r="AF81" s="54">
        <f>'80'!$BL$38</f>
        <v>0</v>
      </c>
      <c r="AG81">
        <f>'80'!$AR$39</f>
        <v>0</v>
      </c>
      <c r="AH81" s="54">
        <f>'80'!$BL$39</f>
        <v>0</v>
      </c>
      <c r="AI81">
        <f>'80'!$AR$40</f>
        <v>0</v>
      </c>
      <c r="AJ81" s="54">
        <f>'80'!$BL$40</f>
        <v>0</v>
      </c>
    </row>
    <row r="82" spans="1:36" x14ac:dyDescent="0.15">
      <c r="A82">
        <v>81</v>
      </c>
      <c r="B82" s="55" t="str">
        <f>IF(請求書!$F$21="","",請求書!$F$21)</f>
        <v/>
      </c>
      <c r="C82" s="55" t="str">
        <f>IF(請求書!$V$7="","",請求書!$V$7)</f>
        <v/>
      </c>
      <c r="D82" s="29">
        <f>'81'!$N$5</f>
        <v>0</v>
      </c>
      <c r="E82">
        <f>'81'!$D$5</f>
        <v>0</v>
      </c>
      <c r="F82">
        <f>'81'!$CA$20</f>
        <v>0</v>
      </c>
      <c r="G82" t="str">
        <f>IF('81'!$CL$20="","",'81'!$CL$20)</f>
        <v/>
      </c>
      <c r="H82" t="s">
        <v>176</v>
      </c>
      <c r="I82" s="56" t="str">
        <f>IF('81'!$U$75=0,"",'81'!$U$75)</f>
        <v/>
      </c>
      <c r="J82" t="str">
        <f>'81'!$AN$43</f>
        <v/>
      </c>
      <c r="K82" t="str">
        <f>'81'!$AR$28</f>
        <v/>
      </c>
      <c r="L82" s="54" t="str">
        <f>'81'!$BL$28</f>
        <v/>
      </c>
      <c r="M82" t="str">
        <f>'81'!$AR$29</f>
        <v/>
      </c>
      <c r="N82" s="54" t="str">
        <f>'81'!$BL$29</f>
        <v/>
      </c>
      <c r="O82" t="str">
        <f>'81'!$AR$30</f>
        <v/>
      </c>
      <c r="P82" s="54">
        <f>'81'!$BL$30</f>
        <v>0</v>
      </c>
      <c r="Q82">
        <f>'81'!$AR$31</f>
        <v>0</v>
      </c>
      <c r="R82" s="54">
        <f>'81'!$BL$31</f>
        <v>0</v>
      </c>
      <c r="S82">
        <f>'81'!$AR$32</f>
        <v>0</v>
      </c>
      <c r="T82" s="54">
        <f>'81'!$BL$32</f>
        <v>0</v>
      </c>
      <c r="U82">
        <f>'81'!$AR$33</f>
        <v>0</v>
      </c>
      <c r="V82" s="54">
        <f>'81'!$BL$33</f>
        <v>0</v>
      </c>
      <c r="W82">
        <f>'81'!$AR$34</f>
        <v>0</v>
      </c>
      <c r="X82" s="54">
        <f>'81'!$BL$34</f>
        <v>0</v>
      </c>
      <c r="Y82">
        <f>'81'!$AR$35</f>
        <v>0</v>
      </c>
      <c r="Z82" s="54">
        <f>'81'!$BL$35</f>
        <v>0</v>
      </c>
      <c r="AA82">
        <f>'81'!$AR$36</f>
        <v>0</v>
      </c>
      <c r="AB82" s="54">
        <f>'81'!$BL$36</f>
        <v>0</v>
      </c>
      <c r="AC82">
        <f>'81'!$AR$37</f>
        <v>0</v>
      </c>
      <c r="AD82" s="54">
        <f>'81'!$BL$37</f>
        <v>0</v>
      </c>
      <c r="AE82">
        <f>'81'!$AR$38</f>
        <v>0</v>
      </c>
      <c r="AF82" s="54">
        <f>'81'!$BL$38</f>
        <v>0</v>
      </c>
      <c r="AG82">
        <f>'81'!$AR$39</f>
        <v>0</v>
      </c>
      <c r="AH82" s="54">
        <f>'81'!$BL$39</f>
        <v>0</v>
      </c>
      <c r="AI82">
        <f>'81'!$AR$40</f>
        <v>0</v>
      </c>
      <c r="AJ82" s="54">
        <f>'81'!$BL$40</f>
        <v>0</v>
      </c>
    </row>
    <row r="83" spans="1:36" x14ac:dyDescent="0.15">
      <c r="A83">
        <v>82</v>
      </c>
      <c r="B83" s="55" t="str">
        <f>IF(請求書!$F$21="","",請求書!$F$21)</f>
        <v/>
      </c>
      <c r="C83" s="55" t="str">
        <f>IF(請求書!$V$7="","",請求書!$V$7)</f>
        <v/>
      </c>
      <c r="D83" s="29">
        <f>'82'!$N$5</f>
        <v>0</v>
      </c>
      <c r="E83">
        <f>'82'!$D$5</f>
        <v>0</v>
      </c>
      <c r="F83">
        <f>'82'!$CA$20</f>
        <v>0</v>
      </c>
      <c r="G83" t="str">
        <f>IF('82'!$CL$20="","",'82'!$CL$20)</f>
        <v/>
      </c>
      <c r="H83" t="s">
        <v>176</v>
      </c>
      <c r="I83" s="56" t="str">
        <f>IF('82'!$U$75=0,"",'82'!$U$75)</f>
        <v/>
      </c>
      <c r="J83" t="str">
        <f>'82'!$AN$43</f>
        <v/>
      </c>
      <c r="K83" t="str">
        <f>'82'!$AR$28</f>
        <v/>
      </c>
      <c r="L83" s="54" t="str">
        <f>'82'!$BL$28</f>
        <v/>
      </c>
      <c r="M83" t="str">
        <f>'82'!$AR$29</f>
        <v/>
      </c>
      <c r="N83" s="54" t="str">
        <f>'82'!$BL$29</f>
        <v/>
      </c>
      <c r="O83" t="str">
        <f>'82'!$AR$30</f>
        <v/>
      </c>
      <c r="P83" s="54">
        <f>'82'!$BL$30</f>
        <v>0</v>
      </c>
      <c r="Q83">
        <f>'82'!$AR$31</f>
        <v>0</v>
      </c>
      <c r="R83" s="54">
        <f>'82'!$BL$31</f>
        <v>0</v>
      </c>
      <c r="S83">
        <f>'82'!$AR$32</f>
        <v>0</v>
      </c>
      <c r="T83" s="54">
        <f>'82'!$BL$32</f>
        <v>0</v>
      </c>
      <c r="U83">
        <f>'82'!$AR$33</f>
        <v>0</v>
      </c>
      <c r="V83" s="54">
        <f>'82'!$BL$33</f>
        <v>0</v>
      </c>
      <c r="W83">
        <f>'82'!$AR$34</f>
        <v>0</v>
      </c>
      <c r="X83" s="54">
        <f>'82'!$BL$34</f>
        <v>0</v>
      </c>
      <c r="Y83">
        <f>'82'!$AR$35</f>
        <v>0</v>
      </c>
      <c r="Z83" s="54">
        <f>'82'!$BL$35</f>
        <v>0</v>
      </c>
      <c r="AA83">
        <f>'82'!$AR$36</f>
        <v>0</v>
      </c>
      <c r="AB83" s="54">
        <f>'82'!$BL$36</f>
        <v>0</v>
      </c>
      <c r="AC83">
        <f>'82'!$AR$37</f>
        <v>0</v>
      </c>
      <c r="AD83" s="54">
        <f>'82'!$BL$37</f>
        <v>0</v>
      </c>
      <c r="AE83">
        <f>'82'!$AR$38</f>
        <v>0</v>
      </c>
      <c r="AF83" s="54">
        <f>'82'!$BL$38</f>
        <v>0</v>
      </c>
      <c r="AG83">
        <f>'82'!$AR$39</f>
        <v>0</v>
      </c>
      <c r="AH83" s="54">
        <f>'82'!$BL$39</f>
        <v>0</v>
      </c>
      <c r="AI83">
        <f>'82'!$AR$40</f>
        <v>0</v>
      </c>
      <c r="AJ83" s="54">
        <f>'82'!$BL$40</f>
        <v>0</v>
      </c>
    </row>
    <row r="84" spans="1:36" x14ac:dyDescent="0.15">
      <c r="A84">
        <v>83</v>
      </c>
      <c r="B84" s="55" t="str">
        <f>IF(請求書!$F$21="","",請求書!$F$21)</f>
        <v/>
      </c>
      <c r="C84" s="55" t="str">
        <f>IF(請求書!$V$7="","",請求書!$V$7)</f>
        <v/>
      </c>
      <c r="D84" s="29">
        <f>'83'!$N$5</f>
        <v>0</v>
      </c>
      <c r="E84">
        <f>'83'!$D$5</f>
        <v>0</v>
      </c>
      <c r="F84">
        <f>'83'!$CA$20</f>
        <v>0</v>
      </c>
      <c r="G84" t="str">
        <f>IF('83'!$CL$20="","",'83'!$CL$20)</f>
        <v/>
      </c>
      <c r="H84" t="s">
        <v>176</v>
      </c>
      <c r="I84" s="56" t="str">
        <f>IF('83'!$U$75=0,"",'83'!$U$75)</f>
        <v/>
      </c>
      <c r="J84" t="str">
        <f>'83'!$AN$43</f>
        <v/>
      </c>
      <c r="K84" t="str">
        <f>'83'!$AR$28</f>
        <v/>
      </c>
      <c r="L84" s="54" t="str">
        <f>'83'!$BL$28</f>
        <v/>
      </c>
      <c r="M84" t="str">
        <f>'83'!$AR$29</f>
        <v/>
      </c>
      <c r="N84" s="54" t="str">
        <f>'83'!$BL$29</f>
        <v/>
      </c>
      <c r="O84" t="str">
        <f>'83'!$AR$30</f>
        <v/>
      </c>
      <c r="P84" s="54">
        <f>'83'!$BL$30</f>
        <v>0</v>
      </c>
      <c r="Q84">
        <f>'83'!$AR$31</f>
        <v>0</v>
      </c>
      <c r="R84" s="54">
        <f>'83'!$BL$31</f>
        <v>0</v>
      </c>
      <c r="S84">
        <f>'83'!$AR$32</f>
        <v>0</v>
      </c>
      <c r="T84" s="54">
        <f>'83'!$BL$32</f>
        <v>0</v>
      </c>
      <c r="U84">
        <f>'83'!$AR$33</f>
        <v>0</v>
      </c>
      <c r="V84" s="54">
        <f>'83'!$BL$33</f>
        <v>0</v>
      </c>
      <c r="W84">
        <f>'83'!$AR$34</f>
        <v>0</v>
      </c>
      <c r="X84" s="54">
        <f>'83'!$BL$34</f>
        <v>0</v>
      </c>
      <c r="Y84">
        <f>'83'!$AR$35</f>
        <v>0</v>
      </c>
      <c r="Z84" s="54">
        <f>'83'!$BL$35</f>
        <v>0</v>
      </c>
      <c r="AA84">
        <f>'83'!$AR$36</f>
        <v>0</v>
      </c>
      <c r="AB84" s="54">
        <f>'83'!$BL$36</f>
        <v>0</v>
      </c>
      <c r="AC84">
        <f>'83'!$AR$37</f>
        <v>0</v>
      </c>
      <c r="AD84" s="54">
        <f>'83'!$BL$37</f>
        <v>0</v>
      </c>
      <c r="AE84">
        <f>'83'!$AR$38</f>
        <v>0</v>
      </c>
      <c r="AF84" s="54">
        <f>'83'!$BL$38</f>
        <v>0</v>
      </c>
      <c r="AG84">
        <f>'83'!$AR$39</f>
        <v>0</v>
      </c>
      <c r="AH84" s="54">
        <f>'83'!$BL$39</f>
        <v>0</v>
      </c>
      <c r="AI84">
        <f>'83'!$AR$40</f>
        <v>0</v>
      </c>
      <c r="AJ84" s="54">
        <f>'83'!$BL$40</f>
        <v>0</v>
      </c>
    </row>
    <row r="85" spans="1:36" x14ac:dyDescent="0.15">
      <c r="A85">
        <v>84</v>
      </c>
      <c r="B85" s="55" t="str">
        <f>IF(請求書!$F$21="","",請求書!$F$21)</f>
        <v/>
      </c>
      <c r="C85" s="55" t="str">
        <f>IF(請求書!$V$7="","",請求書!$V$7)</f>
        <v/>
      </c>
      <c r="D85" s="29">
        <f>'84'!$N$5</f>
        <v>0</v>
      </c>
      <c r="E85">
        <f>'84'!$D$5</f>
        <v>0</v>
      </c>
      <c r="F85">
        <f>'84'!$CA$20</f>
        <v>0</v>
      </c>
      <c r="G85" t="str">
        <f>IF('84'!$CL$20="","",'84'!$CL$20)</f>
        <v/>
      </c>
      <c r="H85" t="s">
        <v>176</v>
      </c>
      <c r="I85" s="56" t="str">
        <f>IF('84'!$U$75=0,"",'84'!$U$75)</f>
        <v/>
      </c>
      <c r="J85" t="str">
        <f>'84'!$AN$43</f>
        <v/>
      </c>
      <c r="K85" t="str">
        <f>'84'!$AR$28</f>
        <v/>
      </c>
      <c r="L85" s="54" t="str">
        <f>'84'!$BL$28</f>
        <v/>
      </c>
      <c r="M85" t="str">
        <f>'84'!$AR$29</f>
        <v/>
      </c>
      <c r="N85" s="54" t="str">
        <f>'84'!$BL$29</f>
        <v/>
      </c>
      <c r="O85" t="str">
        <f>'84'!$AR$30</f>
        <v/>
      </c>
      <c r="P85" s="54">
        <f>'84'!$BL$30</f>
        <v>0</v>
      </c>
      <c r="Q85">
        <f>'84'!$AR$31</f>
        <v>0</v>
      </c>
      <c r="R85" s="54">
        <f>'84'!$BL$31</f>
        <v>0</v>
      </c>
      <c r="S85">
        <f>'84'!$AR$32</f>
        <v>0</v>
      </c>
      <c r="T85" s="54">
        <f>'84'!$BL$32</f>
        <v>0</v>
      </c>
      <c r="U85">
        <f>'84'!$AR$33</f>
        <v>0</v>
      </c>
      <c r="V85" s="54">
        <f>'84'!$BL$33</f>
        <v>0</v>
      </c>
      <c r="W85">
        <f>'84'!$AR$34</f>
        <v>0</v>
      </c>
      <c r="X85" s="54">
        <f>'84'!$BL$34</f>
        <v>0</v>
      </c>
      <c r="Y85">
        <f>'84'!$AR$35</f>
        <v>0</v>
      </c>
      <c r="Z85" s="54">
        <f>'84'!$BL$35</f>
        <v>0</v>
      </c>
      <c r="AA85">
        <f>'84'!$AR$36</f>
        <v>0</v>
      </c>
      <c r="AB85" s="54">
        <f>'84'!$BL$36</f>
        <v>0</v>
      </c>
      <c r="AC85">
        <f>'84'!$AR$37</f>
        <v>0</v>
      </c>
      <c r="AD85" s="54">
        <f>'84'!$BL$37</f>
        <v>0</v>
      </c>
      <c r="AE85">
        <f>'84'!$AR$38</f>
        <v>0</v>
      </c>
      <c r="AF85" s="54">
        <f>'84'!$BL$38</f>
        <v>0</v>
      </c>
      <c r="AG85">
        <f>'84'!$AR$39</f>
        <v>0</v>
      </c>
      <c r="AH85" s="54">
        <f>'84'!$BL$39</f>
        <v>0</v>
      </c>
      <c r="AI85">
        <f>'84'!$AR$40</f>
        <v>0</v>
      </c>
      <c r="AJ85" s="54">
        <f>'84'!$BL$40</f>
        <v>0</v>
      </c>
    </row>
    <row r="86" spans="1:36" x14ac:dyDescent="0.15">
      <c r="A86">
        <v>85</v>
      </c>
      <c r="B86" s="55" t="str">
        <f>IF(請求書!$F$21="","",請求書!$F$21)</f>
        <v/>
      </c>
      <c r="C86" s="55" t="str">
        <f>IF(請求書!$V$7="","",請求書!$V$7)</f>
        <v/>
      </c>
      <c r="D86" s="29">
        <f>'85'!$N$5</f>
        <v>0</v>
      </c>
      <c r="E86">
        <f>'85'!$D$5</f>
        <v>0</v>
      </c>
      <c r="F86">
        <f>'85'!$CA$20</f>
        <v>0</v>
      </c>
      <c r="G86" t="str">
        <f>IF('85'!$CL$20="","",'85'!$CL$20)</f>
        <v/>
      </c>
      <c r="H86" t="s">
        <v>176</v>
      </c>
      <c r="I86" s="56" t="str">
        <f>IF('85'!$U$75=0,"",'85'!$U$75)</f>
        <v/>
      </c>
      <c r="J86" t="str">
        <f>'85'!$AN$43</f>
        <v/>
      </c>
      <c r="K86" t="str">
        <f>'85'!$AR$28</f>
        <v/>
      </c>
      <c r="L86" s="54" t="str">
        <f>'85'!$BL$28</f>
        <v/>
      </c>
      <c r="M86" t="str">
        <f>'85'!$AR$29</f>
        <v/>
      </c>
      <c r="N86" s="54" t="str">
        <f>'85'!$BL$29</f>
        <v/>
      </c>
      <c r="O86" t="str">
        <f>'85'!$AR$30</f>
        <v/>
      </c>
      <c r="P86" s="54">
        <f>'85'!$BL$30</f>
        <v>0</v>
      </c>
      <c r="Q86">
        <f>'85'!$AR$31</f>
        <v>0</v>
      </c>
      <c r="R86" s="54">
        <f>'85'!$BL$31</f>
        <v>0</v>
      </c>
      <c r="S86">
        <f>'85'!$AR$32</f>
        <v>0</v>
      </c>
      <c r="T86" s="54">
        <f>'85'!$BL$32</f>
        <v>0</v>
      </c>
      <c r="U86">
        <f>'85'!$AR$33</f>
        <v>0</v>
      </c>
      <c r="V86" s="54">
        <f>'85'!$BL$33</f>
        <v>0</v>
      </c>
      <c r="W86">
        <f>'85'!$AR$34</f>
        <v>0</v>
      </c>
      <c r="X86" s="54">
        <f>'85'!$BL$34</f>
        <v>0</v>
      </c>
      <c r="Y86">
        <f>'85'!$AR$35</f>
        <v>0</v>
      </c>
      <c r="Z86" s="54">
        <f>'85'!$BL$35</f>
        <v>0</v>
      </c>
      <c r="AA86">
        <f>'85'!$AR$36</f>
        <v>0</v>
      </c>
      <c r="AB86" s="54">
        <f>'85'!$BL$36</f>
        <v>0</v>
      </c>
      <c r="AC86">
        <f>'85'!$AR$37</f>
        <v>0</v>
      </c>
      <c r="AD86" s="54">
        <f>'85'!$BL$37</f>
        <v>0</v>
      </c>
      <c r="AE86">
        <f>'85'!$AR$38</f>
        <v>0</v>
      </c>
      <c r="AF86" s="54">
        <f>'85'!$BL$38</f>
        <v>0</v>
      </c>
      <c r="AG86">
        <f>'85'!$AR$39</f>
        <v>0</v>
      </c>
      <c r="AH86" s="54">
        <f>'85'!$BL$39</f>
        <v>0</v>
      </c>
      <c r="AI86">
        <f>'85'!$AR$40</f>
        <v>0</v>
      </c>
      <c r="AJ86" s="54">
        <f>'85'!$BL$40</f>
        <v>0</v>
      </c>
    </row>
    <row r="87" spans="1:36" x14ac:dyDescent="0.15">
      <c r="A87">
        <v>86</v>
      </c>
      <c r="B87" s="55" t="str">
        <f>IF(請求書!$F$21="","",請求書!$F$21)</f>
        <v/>
      </c>
      <c r="C87" s="55" t="str">
        <f>IF(請求書!$V$7="","",請求書!$V$7)</f>
        <v/>
      </c>
      <c r="D87" s="29">
        <f>'86'!$N$5</f>
        <v>0</v>
      </c>
      <c r="E87">
        <f>'86'!$D$5</f>
        <v>0</v>
      </c>
      <c r="F87">
        <f>'86'!$CA$20</f>
        <v>0</v>
      </c>
      <c r="G87" t="str">
        <f>IF('86'!$CL$20="","",'86'!$CL$20)</f>
        <v/>
      </c>
      <c r="H87" t="s">
        <v>176</v>
      </c>
      <c r="I87" s="56" t="str">
        <f>IF('86'!$U$75=0,"",'86'!$U$75)</f>
        <v/>
      </c>
      <c r="J87" t="str">
        <f>'86'!$AN$43</f>
        <v/>
      </c>
      <c r="K87" t="str">
        <f>'86'!$AR$28</f>
        <v/>
      </c>
      <c r="L87" s="54" t="str">
        <f>'86'!$BL$28</f>
        <v/>
      </c>
      <c r="M87" t="str">
        <f>'86'!$AR$29</f>
        <v/>
      </c>
      <c r="N87" s="54" t="str">
        <f>'86'!$BL$29</f>
        <v/>
      </c>
      <c r="O87" t="str">
        <f>'86'!$AR$30</f>
        <v/>
      </c>
      <c r="P87" s="54">
        <f>'86'!$BL$30</f>
        <v>0</v>
      </c>
      <c r="Q87">
        <f>'86'!$AR$31</f>
        <v>0</v>
      </c>
      <c r="R87" s="54">
        <f>'86'!$BL$31</f>
        <v>0</v>
      </c>
      <c r="S87">
        <f>'86'!$AR$32</f>
        <v>0</v>
      </c>
      <c r="T87" s="54">
        <f>'86'!$BL$32</f>
        <v>0</v>
      </c>
      <c r="U87">
        <f>'86'!$AR$33</f>
        <v>0</v>
      </c>
      <c r="V87" s="54">
        <f>'86'!$BL$33</f>
        <v>0</v>
      </c>
      <c r="W87">
        <f>'86'!$AR$34</f>
        <v>0</v>
      </c>
      <c r="X87" s="54">
        <f>'86'!$BL$34</f>
        <v>0</v>
      </c>
      <c r="Y87">
        <f>'86'!$AR$35</f>
        <v>0</v>
      </c>
      <c r="Z87" s="54">
        <f>'86'!$BL$35</f>
        <v>0</v>
      </c>
      <c r="AA87">
        <f>'86'!$AR$36</f>
        <v>0</v>
      </c>
      <c r="AB87" s="54">
        <f>'86'!$BL$36</f>
        <v>0</v>
      </c>
      <c r="AC87">
        <f>'86'!$AR$37</f>
        <v>0</v>
      </c>
      <c r="AD87" s="54">
        <f>'86'!$BL$37</f>
        <v>0</v>
      </c>
      <c r="AE87">
        <f>'86'!$AR$38</f>
        <v>0</v>
      </c>
      <c r="AF87" s="54">
        <f>'86'!$BL$38</f>
        <v>0</v>
      </c>
      <c r="AG87">
        <f>'86'!$AR$39</f>
        <v>0</v>
      </c>
      <c r="AH87" s="54">
        <f>'86'!$BL$39</f>
        <v>0</v>
      </c>
      <c r="AI87">
        <f>'86'!$AR$40</f>
        <v>0</v>
      </c>
      <c r="AJ87" s="54">
        <f>'86'!$BL$40</f>
        <v>0</v>
      </c>
    </row>
    <row r="88" spans="1:36" x14ac:dyDescent="0.15">
      <c r="A88">
        <v>87</v>
      </c>
      <c r="B88" s="55" t="str">
        <f>IF(請求書!$F$21="","",請求書!$F$21)</f>
        <v/>
      </c>
      <c r="C88" s="55" t="str">
        <f>IF(請求書!$V$7="","",請求書!$V$7)</f>
        <v/>
      </c>
      <c r="D88" s="29">
        <f>'87'!$N$5</f>
        <v>0</v>
      </c>
      <c r="E88">
        <f>'87'!$D$5</f>
        <v>0</v>
      </c>
      <c r="F88">
        <f>'87'!$CA$20</f>
        <v>0</v>
      </c>
      <c r="G88" t="str">
        <f>IF('87'!$CL$20="","",'87'!$CL$20)</f>
        <v/>
      </c>
      <c r="H88" t="s">
        <v>176</v>
      </c>
      <c r="I88" s="56" t="str">
        <f>IF('87'!$U$75=0,"",'87'!$U$75)</f>
        <v/>
      </c>
      <c r="J88" t="str">
        <f>'87'!$AN$43</f>
        <v/>
      </c>
      <c r="K88" t="str">
        <f>'87'!$AR$28</f>
        <v/>
      </c>
      <c r="L88" s="54" t="str">
        <f>'87'!$BL$28</f>
        <v/>
      </c>
      <c r="M88" t="str">
        <f>'87'!$AR$29</f>
        <v/>
      </c>
      <c r="N88" s="54" t="str">
        <f>'87'!$BL$29</f>
        <v/>
      </c>
      <c r="O88" t="str">
        <f>'87'!$AR$30</f>
        <v/>
      </c>
      <c r="P88" s="54">
        <f>'87'!$BL$30</f>
        <v>0</v>
      </c>
      <c r="Q88">
        <f>'87'!$AR$31</f>
        <v>0</v>
      </c>
      <c r="R88" s="54">
        <f>'87'!$BL$31</f>
        <v>0</v>
      </c>
      <c r="S88">
        <f>'87'!$AR$32</f>
        <v>0</v>
      </c>
      <c r="T88" s="54">
        <f>'87'!$BL$32</f>
        <v>0</v>
      </c>
      <c r="U88">
        <f>'87'!$AR$33</f>
        <v>0</v>
      </c>
      <c r="V88" s="54">
        <f>'87'!$BL$33</f>
        <v>0</v>
      </c>
      <c r="W88">
        <f>'87'!$AR$34</f>
        <v>0</v>
      </c>
      <c r="X88" s="54">
        <f>'87'!$BL$34</f>
        <v>0</v>
      </c>
      <c r="Y88">
        <f>'87'!$AR$35</f>
        <v>0</v>
      </c>
      <c r="Z88" s="54">
        <f>'87'!$BL$35</f>
        <v>0</v>
      </c>
      <c r="AA88">
        <f>'87'!$AR$36</f>
        <v>0</v>
      </c>
      <c r="AB88" s="54">
        <f>'87'!$BL$36</f>
        <v>0</v>
      </c>
      <c r="AC88">
        <f>'87'!$AR$37</f>
        <v>0</v>
      </c>
      <c r="AD88" s="54">
        <f>'87'!$BL$37</f>
        <v>0</v>
      </c>
      <c r="AE88">
        <f>'87'!$AR$38</f>
        <v>0</v>
      </c>
      <c r="AF88" s="54">
        <f>'87'!$BL$38</f>
        <v>0</v>
      </c>
      <c r="AG88">
        <f>'87'!$AR$39</f>
        <v>0</v>
      </c>
      <c r="AH88" s="54">
        <f>'87'!$BL$39</f>
        <v>0</v>
      </c>
      <c r="AI88">
        <f>'87'!$AR$40</f>
        <v>0</v>
      </c>
      <c r="AJ88" s="54">
        <f>'87'!$BL$40</f>
        <v>0</v>
      </c>
    </row>
    <row r="89" spans="1:36" x14ac:dyDescent="0.15">
      <c r="A89">
        <v>88</v>
      </c>
      <c r="B89" s="55" t="str">
        <f>IF(請求書!$F$21="","",請求書!$F$21)</f>
        <v/>
      </c>
      <c r="C89" s="55" t="str">
        <f>IF(請求書!$V$7="","",請求書!$V$7)</f>
        <v/>
      </c>
      <c r="D89" s="29">
        <f>'88'!$N$5</f>
        <v>0</v>
      </c>
      <c r="E89">
        <f>'88'!$D$5</f>
        <v>0</v>
      </c>
      <c r="F89">
        <f>'88'!$CA$20</f>
        <v>0</v>
      </c>
      <c r="G89" t="str">
        <f>IF('88'!$CL$20="","",'88'!$CL$20)</f>
        <v/>
      </c>
      <c r="H89" t="s">
        <v>176</v>
      </c>
      <c r="I89" s="56" t="str">
        <f>IF('88'!$U$75=0,"",'88'!$U$75)</f>
        <v/>
      </c>
      <c r="J89" t="str">
        <f>'88'!$AN$43</f>
        <v/>
      </c>
      <c r="K89" t="str">
        <f>'88'!$AR$28</f>
        <v/>
      </c>
      <c r="L89" s="54" t="str">
        <f>'88'!$BL$28</f>
        <v/>
      </c>
      <c r="M89" t="str">
        <f>'88'!$AR$29</f>
        <v/>
      </c>
      <c r="N89" s="54" t="str">
        <f>'88'!$BL$29</f>
        <v/>
      </c>
      <c r="O89" t="str">
        <f>'88'!$AR$30</f>
        <v/>
      </c>
      <c r="P89" s="54">
        <f>'88'!$BL$30</f>
        <v>0</v>
      </c>
      <c r="Q89">
        <f>'88'!$AR$31</f>
        <v>0</v>
      </c>
      <c r="R89" s="54">
        <f>'88'!$BL$31</f>
        <v>0</v>
      </c>
      <c r="S89">
        <f>'88'!$AR$32</f>
        <v>0</v>
      </c>
      <c r="T89" s="54">
        <f>'88'!$BL$32</f>
        <v>0</v>
      </c>
      <c r="U89">
        <f>'88'!$AR$33</f>
        <v>0</v>
      </c>
      <c r="V89" s="54">
        <f>'88'!$BL$33</f>
        <v>0</v>
      </c>
      <c r="W89">
        <f>'88'!$AR$34</f>
        <v>0</v>
      </c>
      <c r="X89" s="54">
        <f>'88'!$BL$34</f>
        <v>0</v>
      </c>
      <c r="Y89">
        <f>'88'!$AR$35</f>
        <v>0</v>
      </c>
      <c r="Z89" s="54">
        <f>'88'!$BL$35</f>
        <v>0</v>
      </c>
      <c r="AA89">
        <f>'88'!$AR$36</f>
        <v>0</v>
      </c>
      <c r="AB89" s="54">
        <f>'88'!$BL$36</f>
        <v>0</v>
      </c>
      <c r="AC89">
        <f>'88'!$AR$37</f>
        <v>0</v>
      </c>
      <c r="AD89" s="54">
        <f>'88'!$BL$37</f>
        <v>0</v>
      </c>
      <c r="AE89">
        <f>'88'!$AR$38</f>
        <v>0</v>
      </c>
      <c r="AF89" s="54">
        <f>'88'!$BL$38</f>
        <v>0</v>
      </c>
      <c r="AG89">
        <f>'88'!$AR$39</f>
        <v>0</v>
      </c>
      <c r="AH89" s="54">
        <f>'88'!$BL$39</f>
        <v>0</v>
      </c>
      <c r="AI89">
        <f>'88'!$AR$40</f>
        <v>0</v>
      </c>
      <c r="AJ89" s="54">
        <f>'88'!$BL$40</f>
        <v>0</v>
      </c>
    </row>
    <row r="90" spans="1:36" x14ac:dyDescent="0.15">
      <c r="A90">
        <v>89</v>
      </c>
      <c r="B90" s="55" t="str">
        <f>IF(請求書!$F$21="","",請求書!$F$21)</f>
        <v/>
      </c>
      <c r="C90" s="55" t="str">
        <f>IF(請求書!$V$7="","",請求書!$V$7)</f>
        <v/>
      </c>
      <c r="D90" s="29">
        <f>'89'!$N$5</f>
        <v>0</v>
      </c>
      <c r="E90">
        <f>'89'!$D$5</f>
        <v>0</v>
      </c>
      <c r="F90">
        <f>'89'!$CA$20</f>
        <v>0</v>
      </c>
      <c r="G90" t="str">
        <f>IF('89'!$CL$20="","",'89'!$CL$20)</f>
        <v/>
      </c>
      <c r="H90" t="s">
        <v>176</v>
      </c>
      <c r="I90" s="56" t="str">
        <f>IF('89'!$U$75=0,"",'89'!$U$75)</f>
        <v/>
      </c>
      <c r="J90" t="str">
        <f>'89'!$AN$43</f>
        <v/>
      </c>
      <c r="K90" t="str">
        <f>'89'!$AR$28</f>
        <v/>
      </c>
      <c r="L90" s="54" t="str">
        <f>'89'!$BL$28</f>
        <v/>
      </c>
      <c r="M90" t="str">
        <f>'89'!$AR$29</f>
        <v/>
      </c>
      <c r="N90" s="54" t="str">
        <f>'89'!$BL$29</f>
        <v/>
      </c>
      <c r="O90" t="str">
        <f>'89'!$AR$30</f>
        <v/>
      </c>
      <c r="P90" s="54">
        <f>'89'!$BL$30</f>
        <v>0</v>
      </c>
      <c r="Q90">
        <f>'89'!$AR$31</f>
        <v>0</v>
      </c>
      <c r="R90" s="54">
        <f>'89'!$BL$31</f>
        <v>0</v>
      </c>
      <c r="S90">
        <f>'89'!$AR$32</f>
        <v>0</v>
      </c>
      <c r="T90" s="54">
        <f>'89'!$BL$32</f>
        <v>0</v>
      </c>
      <c r="U90">
        <f>'89'!$AR$33</f>
        <v>0</v>
      </c>
      <c r="V90" s="54">
        <f>'89'!$BL$33</f>
        <v>0</v>
      </c>
      <c r="W90">
        <f>'89'!$AR$34</f>
        <v>0</v>
      </c>
      <c r="X90" s="54">
        <f>'89'!$BL$34</f>
        <v>0</v>
      </c>
      <c r="Y90">
        <f>'89'!$AR$35</f>
        <v>0</v>
      </c>
      <c r="Z90" s="54">
        <f>'89'!$BL$35</f>
        <v>0</v>
      </c>
      <c r="AA90">
        <f>'89'!$AR$36</f>
        <v>0</v>
      </c>
      <c r="AB90" s="54">
        <f>'89'!$BL$36</f>
        <v>0</v>
      </c>
      <c r="AC90">
        <f>'89'!$AR$37</f>
        <v>0</v>
      </c>
      <c r="AD90" s="54">
        <f>'89'!$BL$37</f>
        <v>0</v>
      </c>
      <c r="AE90">
        <f>'89'!$AR$38</f>
        <v>0</v>
      </c>
      <c r="AF90" s="54">
        <f>'89'!$BL$38</f>
        <v>0</v>
      </c>
      <c r="AG90">
        <f>'89'!$AR$39</f>
        <v>0</v>
      </c>
      <c r="AH90" s="54">
        <f>'89'!$BL$39</f>
        <v>0</v>
      </c>
      <c r="AI90">
        <f>'89'!$AR$40</f>
        <v>0</v>
      </c>
      <c r="AJ90" s="54">
        <f>'89'!$BL$40</f>
        <v>0</v>
      </c>
    </row>
    <row r="91" spans="1:36" x14ac:dyDescent="0.15">
      <c r="A91">
        <v>90</v>
      </c>
      <c r="B91" s="55" t="str">
        <f>IF(請求書!$F$21="","",請求書!$F$21)</f>
        <v/>
      </c>
      <c r="C91" s="55" t="str">
        <f>IF(請求書!$V$7="","",請求書!$V$7)</f>
        <v/>
      </c>
      <c r="D91" s="29">
        <f>'90'!$N$5</f>
        <v>0</v>
      </c>
      <c r="E91">
        <f>'90'!$D$5</f>
        <v>0</v>
      </c>
      <c r="F91">
        <f>'90'!$CA$20</f>
        <v>0</v>
      </c>
      <c r="G91" t="str">
        <f>IF('90'!$CL$20="","",'90'!$CL$20)</f>
        <v/>
      </c>
      <c r="H91" t="s">
        <v>176</v>
      </c>
      <c r="I91" s="56" t="str">
        <f>IF('90'!$U$75=0,"",'90'!$U$75)</f>
        <v/>
      </c>
      <c r="J91" t="str">
        <f>'90'!$AN$43</f>
        <v/>
      </c>
      <c r="K91" t="str">
        <f>'90'!$AR$28</f>
        <v/>
      </c>
      <c r="L91" s="54" t="str">
        <f>'90'!$BL$28</f>
        <v/>
      </c>
      <c r="M91" t="str">
        <f>'90'!$AR$29</f>
        <v/>
      </c>
      <c r="N91" s="54" t="str">
        <f>'90'!$BL$29</f>
        <v/>
      </c>
      <c r="O91" t="str">
        <f>'90'!$AR$30</f>
        <v/>
      </c>
      <c r="P91" s="54">
        <f>'90'!$BL$30</f>
        <v>0</v>
      </c>
      <c r="Q91">
        <f>'90'!$AR$31</f>
        <v>0</v>
      </c>
      <c r="R91" s="54">
        <f>'90'!$BL$31</f>
        <v>0</v>
      </c>
      <c r="S91">
        <f>'90'!$AR$32</f>
        <v>0</v>
      </c>
      <c r="T91" s="54">
        <f>'90'!$BL$32</f>
        <v>0</v>
      </c>
      <c r="U91">
        <f>'90'!$AR$33</f>
        <v>0</v>
      </c>
      <c r="V91" s="54">
        <f>'90'!$BL$33</f>
        <v>0</v>
      </c>
      <c r="W91">
        <f>'90'!$AR$34</f>
        <v>0</v>
      </c>
      <c r="X91" s="54">
        <f>'90'!$BL$34</f>
        <v>0</v>
      </c>
      <c r="Y91">
        <f>'90'!$AR$35</f>
        <v>0</v>
      </c>
      <c r="Z91" s="54">
        <f>'90'!$BL$35</f>
        <v>0</v>
      </c>
      <c r="AA91">
        <f>'90'!$AR$36</f>
        <v>0</v>
      </c>
      <c r="AB91" s="54">
        <f>'90'!$BL$36</f>
        <v>0</v>
      </c>
      <c r="AC91">
        <f>'90'!$AR$37</f>
        <v>0</v>
      </c>
      <c r="AD91" s="54">
        <f>'90'!$BL$37</f>
        <v>0</v>
      </c>
      <c r="AE91">
        <f>'90'!$AR$38</f>
        <v>0</v>
      </c>
      <c r="AF91" s="54">
        <f>'90'!$BL$38</f>
        <v>0</v>
      </c>
      <c r="AG91">
        <f>'90'!$AR$39</f>
        <v>0</v>
      </c>
      <c r="AH91" s="54">
        <f>'90'!$BL$39</f>
        <v>0</v>
      </c>
      <c r="AI91">
        <f>'90'!$AR$40</f>
        <v>0</v>
      </c>
      <c r="AJ91" s="54">
        <f>'90'!$BL$40</f>
        <v>0</v>
      </c>
    </row>
    <row r="92" spans="1:36" x14ac:dyDescent="0.15">
      <c r="A92">
        <v>91</v>
      </c>
      <c r="B92" s="55" t="str">
        <f>IF(請求書!$F$21="","",請求書!$F$21)</f>
        <v/>
      </c>
      <c r="C92" s="55" t="str">
        <f>IF(請求書!$V$7="","",請求書!$V$7)</f>
        <v/>
      </c>
      <c r="D92" s="29">
        <f>'91'!$N$5</f>
        <v>0</v>
      </c>
      <c r="E92">
        <f>'91'!$D$5</f>
        <v>0</v>
      </c>
      <c r="F92">
        <f>'91'!$CA$20</f>
        <v>0</v>
      </c>
      <c r="G92" t="str">
        <f>IF('91'!$CL$20="","",'91'!$CL$20)</f>
        <v/>
      </c>
      <c r="H92" t="s">
        <v>176</v>
      </c>
      <c r="I92" s="56" t="str">
        <f>IF('91'!$U$75=0,"",'91'!$U$75)</f>
        <v/>
      </c>
      <c r="J92" t="str">
        <f>'91'!$AN$43</f>
        <v/>
      </c>
      <c r="K92" t="str">
        <f>'91'!$AR$28</f>
        <v/>
      </c>
      <c r="L92" s="54" t="str">
        <f>'91'!$BL$28</f>
        <v/>
      </c>
      <c r="M92" t="str">
        <f>'91'!$AR$29</f>
        <v/>
      </c>
      <c r="N92" s="54" t="str">
        <f>'91'!$BL$29</f>
        <v/>
      </c>
      <c r="O92" t="str">
        <f>'91'!$AR$30</f>
        <v/>
      </c>
      <c r="P92" s="54">
        <f>'91'!$BL$30</f>
        <v>0</v>
      </c>
      <c r="Q92">
        <f>'91'!$AR$31</f>
        <v>0</v>
      </c>
      <c r="R92" s="54">
        <f>'91'!$BL$31</f>
        <v>0</v>
      </c>
      <c r="S92">
        <f>'91'!$AR$32</f>
        <v>0</v>
      </c>
      <c r="T92" s="54">
        <f>'91'!$BL$32</f>
        <v>0</v>
      </c>
      <c r="U92">
        <f>'91'!$AR$33</f>
        <v>0</v>
      </c>
      <c r="V92" s="54">
        <f>'91'!$BL$33</f>
        <v>0</v>
      </c>
      <c r="W92">
        <f>'91'!$AR$34</f>
        <v>0</v>
      </c>
      <c r="X92" s="54">
        <f>'91'!$BL$34</f>
        <v>0</v>
      </c>
      <c r="Y92">
        <f>'91'!$AR$35</f>
        <v>0</v>
      </c>
      <c r="Z92" s="54">
        <f>'91'!$BL$35</f>
        <v>0</v>
      </c>
      <c r="AA92">
        <f>'91'!$AR$36</f>
        <v>0</v>
      </c>
      <c r="AB92" s="54">
        <f>'91'!$BL$36</f>
        <v>0</v>
      </c>
      <c r="AC92">
        <f>'91'!$AR$37</f>
        <v>0</v>
      </c>
      <c r="AD92" s="54">
        <f>'91'!$BL$37</f>
        <v>0</v>
      </c>
      <c r="AE92">
        <f>'91'!$AR$38</f>
        <v>0</v>
      </c>
      <c r="AF92" s="54">
        <f>'91'!$BL$38</f>
        <v>0</v>
      </c>
      <c r="AG92">
        <f>'91'!$AR$39</f>
        <v>0</v>
      </c>
      <c r="AH92" s="54">
        <f>'91'!$BL$39</f>
        <v>0</v>
      </c>
      <c r="AI92">
        <f>'91'!$AR$40</f>
        <v>0</v>
      </c>
      <c r="AJ92" s="54">
        <f>'91'!$BL$40</f>
        <v>0</v>
      </c>
    </row>
    <row r="93" spans="1:36" x14ac:dyDescent="0.15">
      <c r="A93">
        <v>92</v>
      </c>
      <c r="B93" s="55" t="str">
        <f>IF(請求書!$F$21="","",請求書!$F$21)</f>
        <v/>
      </c>
      <c r="C93" s="55" t="str">
        <f>IF(請求書!$V$7="","",請求書!$V$7)</f>
        <v/>
      </c>
      <c r="D93" s="29">
        <f>'92'!$N$5</f>
        <v>0</v>
      </c>
      <c r="E93">
        <f>'92'!$D$5</f>
        <v>0</v>
      </c>
      <c r="F93">
        <f>'92'!$CA$20</f>
        <v>0</v>
      </c>
      <c r="G93" t="str">
        <f>IF('92'!$CL$20="","",'92'!$CL$20)</f>
        <v/>
      </c>
      <c r="H93" t="s">
        <v>176</v>
      </c>
      <c r="I93" s="56" t="str">
        <f>IF('92'!$U$75=0,"",'92'!$U$75)</f>
        <v/>
      </c>
      <c r="J93" t="str">
        <f>'92'!$AN$43</f>
        <v/>
      </c>
      <c r="K93" t="str">
        <f>'92'!$AR$28</f>
        <v/>
      </c>
      <c r="L93" s="54" t="str">
        <f>'92'!$BL$28</f>
        <v/>
      </c>
      <c r="M93" t="str">
        <f>'92'!$AR$29</f>
        <v/>
      </c>
      <c r="N93" s="54" t="str">
        <f>'92'!$BL$29</f>
        <v/>
      </c>
      <c r="O93" t="str">
        <f>'92'!$AR$30</f>
        <v/>
      </c>
      <c r="P93" s="54">
        <f>'92'!$BL$30</f>
        <v>0</v>
      </c>
      <c r="Q93">
        <f>'92'!$AR$31</f>
        <v>0</v>
      </c>
      <c r="R93" s="54">
        <f>'92'!$BL$31</f>
        <v>0</v>
      </c>
      <c r="S93">
        <f>'92'!$AR$32</f>
        <v>0</v>
      </c>
      <c r="T93" s="54">
        <f>'92'!$BL$32</f>
        <v>0</v>
      </c>
      <c r="U93">
        <f>'92'!$AR$33</f>
        <v>0</v>
      </c>
      <c r="V93" s="54">
        <f>'92'!$BL$33</f>
        <v>0</v>
      </c>
      <c r="W93">
        <f>'92'!$AR$34</f>
        <v>0</v>
      </c>
      <c r="X93" s="54">
        <f>'92'!$BL$34</f>
        <v>0</v>
      </c>
      <c r="Y93">
        <f>'92'!$AR$35</f>
        <v>0</v>
      </c>
      <c r="Z93" s="54">
        <f>'92'!$BL$35</f>
        <v>0</v>
      </c>
      <c r="AA93">
        <f>'92'!$AR$36</f>
        <v>0</v>
      </c>
      <c r="AB93" s="54">
        <f>'92'!$BL$36</f>
        <v>0</v>
      </c>
      <c r="AC93">
        <f>'92'!$AR$37</f>
        <v>0</v>
      </c>
      <c r="AD93" s="54">
        <f>'92'!$BL$37</f>
        <v>0</v>
      </c>
      <c r="AE93">
        <f>'92'!$AR$38</f>
        <v>0</v>
      </c>
      <c r="AF93" s="54">
        <f>'92'!$BL$38</f>
        <v>0</v>
      </c>
      <c r="AG93">
        <f>'92'!$AR$39</f>
        <v>0</v>
      </c>
      <c r="AH93" s="54">
        <f>'92'!$BL$39</f>
        <v>0</v>
      </c>
      <c r="AI93">
        <f>'92'!$AR$40</f>
        <v>0</v>
      </c>
      <c r="AJ93" s="54">
        <f>'92'!$BL$40</f>
        <v>0</v>
      </c>
    </row>
    <row r="94" spans="1:36" x14ac:dyDescent="0.15">
      <c r="A94">
        <v>93</v>
      </c>
      <c r="B94" s="55" t="str">
        <f>IF(請求書!$F$21="","",請求書!$F$21)</f>
        <v/>
      </c>
      <c r="C94" s="55" t="str">
        <f>IF(請求書!$V$7="","",請求書!$V$7)</f>
        <v/>
      </c>
      <c r="D94" s="29">
        <f>'93'!$N$5</f>
        <v>0</v>
      </c>
      <c r="E94">
        <f>'93'!$D$5</f>
        <v>0</v>
      </c>
      <c r="F94">
        <f>'93'!$CA$20</f>
        <v>0</v>
      </c>
      <c r="G94" t="str">
        <f>IF('93'!$CL$20="","",'93'!$CL$20)</f>
        <v/>
      </c>
      <c r="H94" t="s">
        <v>176</v>
      </c>
      <c r="I94" s="56" t="str">
        <f>IF('93'!$U$75=0,"",'93'!$U$75)</f>
        <v/>
      </c>
      <c r="J94" t="str">
        <f>'93'!$AN$43</f>
        <v/>
      </c>
      <c r="K94" t="str">
        <f>'93'!$AR$28</f>
        <v/>
      </c>
      <c r="L94" s="54" t="str">
        <f>'93'!$BL$28</f>
        <v/>
      </c>
      <c r="M94" t="str">
        <f>'93'!$AR$29</f>
        <v/>
      </c>
      <c r="N94" s="54" t="str">
        <f>'93'!$BL$29</f>
        <v/>
      </c>
      <c r="O94" t="str">
        <f>'93'!$AR$30</f>
        <v/>
      </c>
      <c r="P94" s="54">
        <f>'93'!$BL$30</f>
        <v>0</v>
      </c>
      <c r="Q94">
        <f>'93'!$AR$31</f>
        <v>0</v>
      </c>
      <c r="R94" s="54">
        <f>'93'!$BL$31</f>
        <v>0</v>
      </c>
      <c r="S94">
        <f>'93'!$AR$32</f>
        <v>0</v>
      </c>
      <c r="T94" s="54">
        <f>'93'!$BL$32</f>
        <v>0</v>
      </c>
      <c r="U94">
        <f>'93'!$AR$33</f>
        <v>0</v>
      </c>
      <c r="V94" s="54">
        <f>'93'!$BL$33</f>
        <v>0</v>
      </c>
      <c r="W94">
        <f>'93'!$AR$34</f>
        <v>0</v>
      </c>
      <c r="X94" s="54">
        <f>'93'!$BL$34</f>
        <v>0</v>
      </c>
      <c r="Y94">
        <f>'93'!$AR$35</f>
        <v>0</v>
      </c>
      <c r="Z94" s="54">
        <f>'93'!$BL$35</f>
        <v>0</v>
      </c>
      <c r="AA94">
        <f>'93'!$AR$36</f>
        <v>0</v>
      </c>
      <c r="AB94" s="54">
        <f>'93'!$BL$36</f>
        <v>0</v>
      </c>
      <c r="AC94">
        <f>'93'!$AR$37</f>
        <v>0</v>
      </c>
      <c r="AD94" s="54">
        <f>'93'!$BL$37</f>
        <v>0</v>
      </c>
      <c r="AE94">
        <f>'93'!$AR$38</f>
        <v>0</v>
      </c>
      <c r="AF94" s="54">
        <f>'93'!$BL$38</f>
        <v>0</v>
      </c>
      <c r="AG94">
        <f>'93'!$AR$39</f>
        <v>0</v>
      </c>
      <c r="AH94" s="54">
        <f>'93'!$BL$39</f>
        <v>0</v>
      </c>
      <c r="AI94">
        <f>'93'!$AR$40</f>
        <v>0</v>
      </c>
      <c r="AJ94" s="54">
        <f>'93'!$BL$40</f>
        <v>0</v>
      </c>
    </row>
    <row r="95" spans="1:36" x14ac:dyDescent="0.15">
      <c r="A95">
        <v>94</v>
      </c>
      <c r="B95" s="55" t="str">
        <f>IF(請求書!$F$21="","",請求書!$F$21)</f>
        <v/>
      </c>
      <c r="C95" s="55" t="str">
        <f>IF(請求書!$V$7="","",請求書!$V$7)</f>
        <v/>
      </c>
      <c r="D95" s="29">
        <f>'94'!$N$5</f>
        <v>0</v>
      </c>
      <c r="E95">
        <f>'94'!$D$5</f>
        <v>0</v>
      </c>
      <c r="F95">
        <f>'94'!$CA$20</f>
        <v>0</v>
      </c>
      <c r="G95" t="str">
        <f>IF('94'!$CL$20="","",'94'!$CL$20)</f>
        <v/>
      </c>
      <c r="H95" t="s">
        <v>176</v>
      </c>
      <c r="I95" s="56" t="str">
        <f>IF('94'!$U$75=0,"",'94'!$U$75)</f>
        <v/>
      </c>
      <c r="J95" t="str">
        <f>'94'!$AN$43</f>
        <v/>
      </c>
      <c r="K95" t="str">
        <f>'94'!$AR$28</f>
        <v/>
      </c>
      <c r="L95" s="54" t="str">
        <f>'94'!$BL$28</f>
        <v/>
      </c>
      <c r="M95" t="str">
        <f>'94'!$AR$29</f>
        <v/>
      </c>
      <c r="N95" s="54" t="str">
        <f>'94'!$BL$29</f>
        <v/>
      </c>
      <c r="O95" t="str">
        <f>'94'!$AR$30</f>
        <v/>
      </c>
      <c r="P95" s="54">
        <f>'94'!$BL$30</f>
        <v>0</v>
      </c>
      <c r="Q95">
        <f>'94'!$AR$31</f>
        <v>0</v>
      </c>
      <c r="R95" s="54">
        <f>'94'!$BL$31</f>
        <v>0</v>
      </c>
      <c r="S95">
        <f>'94'!$AR$32</f>
        <v>0</v>
      </c>
      <c r="T95" s="54">
        <f>'94'!$BL$32</f>
        <v>0</v>
      </c>
      <c r="U95">
        <f>'94'!$AR$33</f>
        <v>0</v>
      </c>
      <c r="V95" s="54">
        <f>'94'!$BL$33</f>
        <v>0</v>
      </c>
      <c r="W95">
        <f>'94'!$AR$34</f>
        <v>0</v>
      </c>
      <c r="X95" s="54">
        <f>'94'!$BL$34</f>
        <v>0</v>
      </c>
      <c r="Y95">
        <f>'94'!$AR$35</f>
        <v>0</v>
      </c>
      <c r="Z95" s="54">
        <f>'94'!$BL$35</f>
        <v>0</v>
      </c>
      <c r="AA95">
        <f>'94'!$AR$36</f>
        <v>0</v>
      </c>
      <c r="AB95" s="54">
        <f>'94'!$BL$36</f>
        <v>0</v>
      </c>
      <c r="AC95">
        <f>'94'!$AR$37</f>
        <v>0</v>
      </c>
      <c r="AD95" s="54">
        <f>'94'!$BL$37</f>
        <v>0</v>
      </c>
      <c r="AE95">
        <f>'94'!$AR$38</f>
        <v>0</v>
      </c>
      <c r="AF95" s="54">
        <f>'94'!$BL$38</f>
        <v>0</v>
      </c>
      <c r="AG95">
        <f>'94'!$AR$39</f>
        <v>0</v>
      </c>
      <c r="AH95" s="54">
        <f>'94'!$BL$39</f>
        <v>0</v>
      </c>
      <c r="AI95">
        <f>'94'!$AR$40</f>
        <v>0</v>
      </c>
      <c r="AJ95" s="54">
        <f>'94'!$BL$40</f>
        <v>0</v>
      </c>
    </row>
    <row r="96" spans="1:36" x14ac:dyDescent="0.15">
      <c r="A96">
        <v>95</v>
      </c>
      <c r="B96" s="55" t="str">
        <f>IF(請求書!$F$21="","",請求書!$F$21)</f>
        <v/>
      </c>
      <c r="C96" s="55" t="str">
        <f>IF(請求書!$V$7="","",請求書!$V$7)</f>
        <v/>
      </c>
      <c r="D96" s="29">
        <f>'95'!$N$5</f>
        <v>0</v>
      </c>
      <c r="E96">
        <f>'95'!$D$5</f>
        <v>0</v>
      </c>
      <c r="F96">
        <f>'95'!$CA$20</f>
        <v>0</v>
      </c>
      <c r="G96" t="str">
        <f>IF('95'!$CL$20="","",'95'!$CL$20)</f>
        <v/>
      </c>
      <c r="H96" t="s">
        <v>176</v>
      </c>
      <c r="I96" s="56" t="str">
        <f>IF('95'!$U$75=0,"",'95'!$U$75)</f>
        <v/>
      </c>
      <c r="J96" t="str">
        <f>'95'!$AN$43</f>
        <v/>
      </c>
      <c r="K96" t="str">
        <f>'95'!$AR$28</f>
        <v/>
      </c>
      <c r="L96" s="54" t="str">
        <f>'95'!$BL$28</f>
        <v/>
      </c>
      <c r="M96" t="str">
        <f>'95'!$AR$29</f>
        <v/>
      </c>
      <c r="N96" s="54" t="str">
        <f>'95'!$BL$29</f>
        <v/>
      </c>
      <c r="O96" t="str">
        <f>'95'!$AR$30</f>
        <v/>
      </c>
      <c r="P96" s="54">
        <f>'95'!$BL$30</f>
        <v>0</v>
      </c>
      <c r="Q96">
        <f>'95'!$AR$31</f>
        <v>0</v>
      </c>
      <c r="R96" s="54">
        <f>'95'!$BL$31</f>
        <v>0</v>
      </c>
      <c r="S96">
        <f>'95'!$AR$32</f>
        <v>0</v>
      </c>
      <c r="T96" s="54">
        <f>'95'!$BL$32</f>
        <v>0</v>
      </c>
      <c r="U96">
        <f>'95'!$AR$33</f>
        <v>0</v>
      </c>
      <c r="V96" s="54">
        <f>'95'!$BL$33</f>
        <v>0</v>
      </c>
      <c r="W96">
        <f>'95'!$AR$34</f>
        <v>0</v>
      </c>
      <c r="X96" s="54">
        <f>'95'!$BL$34</f>
        <v>0</v>
      </c>
      <c r="Y96">
        <f>'95'!$AR$35</f>
        <v>0</v>
      </c>
      <c r="Z96" s="54">
        <f>'95'!$BL$35</f>
        <v>0</v>
      </c>
      <c r="AA96">
        <f>'95'!$AR$36</f>
        <v>0</v>
      </c>
      <c r="AB96" s="54">
        <f>'95'!$BL$36</f>
        <v>0</v>
      </c>
      <c r="AC96">
        <f>'95'!$AR$37</f>
        <v>0</v>
      </c>
      <c r="AD96" s="54">
        <f>'95'!$BL$37</f>
        <v>0</v>
      </c>
      <c r="AE96">
        <f>'95'!$AR$38</f>
        <v>0</v>
      </c>
      <c r="AF96" s="54">
        <f>'95'!$BL$38</f>
        <v>0</v>
      </c>
      <c r="AG96">
        <f>'95'!$AR$39</f>
        <v>0</v>
      </c>
      <c r="AH96" s="54">
        <f>'95'!$BL$39</f>
        <v>0</v>
      </c>
      <c r="AI96">
        <f>'95'!$AR$40</f>
        <v>0</v>
      </c>
      <c r="AJ96" s="54">
        <f>'95'!$BL$40</f>
        <v>0</v>
      </c>
    </row>
    <row r="97" spans="1:36" x14ac:dyDescent="0.15">
      <c r="A97">
        <v>96</v>
      </c>
      <c r="B97" s="55" t="str">
        <f>IF(請求書!$F$21="","",請求書!$F$21)</f>
        <v/>
      </c>
      <c r="C97" s="55" t="str">
        <f>IF(請求書!$V$7="","",請求書!$V$7)</f>
        <v/>
      </c>
      <c r="D97" s="29">
        <f>'96'!$N$5</f>
        <v>0</v>
      </c>
      <c r="E97">
        <f>'96'!$D$5</f>
        <v>0</v>
      </c>
      <c r="F97">
        <f>'96'!$CA$20</f>
        <v>0</v>
      </c>
      <c r="G97" t="str">
        <f>IF('96'!$CL$20="","",'96'!$CL$20)</f>
        <v/>
      </c>
      <c r="H97" t="s">
        <v>176</v>
      </c>
      <c r="I97" s="56" t="str">
        <f>IF('96'!$U$75=0,"",'96'!$U$75)</f>
        <v/>
      </c>
      <c r="J97" t="str">
        <f>'96'!$AN$43</f>
        <v/>
      </c>
      <c r="K97" t="str">
        <f>'96'!$AR$28</f>
        <v/>
      </c>
      <c r="L97" s="54" t="str">
        <f>'96'!$BL$28</f>
        <v/>
      </c>
      <c r="M97" t="str">
        <f>'96'!$AR$29</f>
        <v/>
      </c>
      <c r="N97" s="54" t="str">
        <f>'96'!$BL$29</f>
        <v/>
      </c>
      <c r="O97" t="str">
        <f>'96'!$AR$30</f>
        <v/>
      </c>
      <c r="P97" s="54">
        <f>'96'!$BL$30</f>
        <v>0</v>
      </c>
      <c r="Q97">
        <f>'96'!$AR$31</f>
        <v>0</v>
      </c>
      <c r="R97" s="54">
        <f>'96'!$BL$31</f>
        <v>0</v>
      </c>
      <c r="S97">
        <f>'96'!$AR$32</f>
        <v>0</v>
      </c>
      <c r="T97" s="54">
        <f>'96'!$BL$32</f>
        <v>0</v>
      </c>
      <c r="U97">
        <f>'96'!$AR$33</f>
        <v>0</v>
      </c>
      <c r="V97" s="54">
        <f>'96'!$BL$33</f>
        <v>0</v>
      </c>
      <c r="W97">
        <f>'96'!$AR$34</f>
        <v>0</v>
      </c>
      <c r="X97" s="54">
        <f>'96'!$BL$34</f>
        <v>0</v>
      </c>
      <c r="Y97">
        <f>'96'!$AR$35</f>
        <v>0</v>
      </c>
      <c r="Z97" s="54">
        <f>'96'!$BL$35</f>
        <v>0</v>
      </c>
      <c r="AA97">
        <f>'96'!$AR$36</f>
        <v>0</v>
      </c>
      <c r="AB97" s="54">
        <f>'96'!$BL$36</f>
        <v>0</v>
      </c>
      <c r="AC97">
        <f>'96'!$AR$37</f>
        <v>0</v>
      </c>
      <c r="AD97" s="54">
        <f>'96'!$BL$37</f>
        <v>0</v>
      </c>
      <c r="AE97">
        <f>'96'!$AR$38</f>
        <v>0</v>
      </c>
      <c r="AF97" s="54">
        <f>'96'!$BL$38</f>
        <v>0</v>
      </c>
      <c r="AG97">
        <f>'96'!$AR$39</f>
        <v>0</v>
      </c>
      <c r="AH97" s="54">
        <f>'96'!$BL$39</f>
        <v>0</v>
      </c>
      <c r="AI97">
        <f>'96'!$AR$40</f>
        <v>0</v>
      </c>
      <c r="AJ97" s="54">
        <f>'96'!$BL$40</f>
        <v>0</v>
      </c>
    </row>
    <row r="98" spans="1:36" x14ac:dyDescent="0.15">
      <c r="A98">
        <v>97</v>
      </c>
      <c r="B98" s="55" t="str">
        <f>IF(請求書!$F$21="","",請求書!$F$21)</f>
        <v/>
      </c>
      <c r="C98" s="55" t="str">
        <f>IF(請求書!$V$7="","",請求書!$V$7)</f>
        <v/>
      </c>
      <c r="D98" s="29">
        <f>'97'!$N$5</f>
        <v>0</v>
      </c>
      <c r="E98">
        <f>'97'!$D$5</f>
        <v>0</v>
      </c>
      <c r="F98">
        <f>'97'!$CA$20</f>
        <v>0</v>
      </c>
      <c r="G98" t="str">
        <f>IF('97'!$CL$20="","",'97'!$CL$20)</f>
        <v/>
      </c>
      <c r="H98" t="s">
        <v>176</v>
      </c>
      <c r="I98" s="56" t="str">
        <f>IF('97'!$U$75=0,"",'97'!$U$75)</f>
        <v/>
      </c>
      <c r="J98" t="str">
        <f>'97'!$AN$43</f>
        <v/>
      </c>
      <c r="K98" t="str">
        <f>'97'!$AR$28</f>
        <v/>
      </c>
      <c r="L98" s="54" t="str">
        <f>'97'!$BL$28</f>
        <v/>
      </c>
      <c r="M98" t="str">
        <f>'97'!$AR$29</f>
        <v/>
      </c>
      <c r="N98" s="54" t="str">
        <f>'97'!$BL$29</f>
        <v/>
      </c>
      <c r="O98" t="str">
        <f>'97'!$AR$30</f>
        <v/>
      </c>
      <c r="P98" s="54">
        <f>'97'!$BL$30</f>
        <v>0</v>
      </c>
      <c r="Q98">
        <f>'97'!$AR$31</f>
        <v>0</v>
      </c>
      <c r="R98" s="54">
        <f>'97'!$BL$31</f>
        <v>0</v>
      </c>
      <c r="S98">
        <f>'97'!$AR$32</f>
        <v>0</v>
      </c>
      <c r="T98" s="54">
        <f>'97'!$BL$32</f>
        <v>0</v>
      </c>
      <c r="U98">
        <f>'97'!$AR$33</f>
        <v>0</v>
      </c>
      <c r="V98" s="54">
        <f>'97'!$BL$33</f>
        <v>0</v>
      </c>
      <c r="W98">
        <f>'97'!$AR$34</f>
        <v>0</v>
      </c>
      <c r="X98" s="54">
        <f>'97'!$BL$34</f>
        <v>0</v>
      </c>
      <c r="Y98">
        <f>'97'!$AR$35</f>
        <v>0</v>
      </c>
      <c r="Z98" s="54">
        <f>'97'!$BL$35</f>
        <v>0</v>
      </c>
      <c r="AA98">
        <f>'97'!$AR$36</f>
        <v>0</v>
      </c>
      <c r="AB98" s="54">
        <f>'97'!$BL$36</f>
        <v>0</v>
      </c>
      <c r="AC98">
        <f>'97'!$AR$37</f>
        <v>0</v>
      </c>
      <c r="AD98" s="54">
        <f>'97'!$BL$37</f>
        <v>0</v>
      </c>
      <c r="AE98">
        <f>'97'!$AR$38</f>
        <v>0</v>
      </c>
      <c r="AF98" s="54">
        <f>'97'!$BL$38</f>
        <v>0</v>
      </c>
      <c r="AG98">
        <f>'97'!$AR$39</f>
        <v>0</v>
      </c>
      <c r="AH98" s="54">
        <f>'97'!$BL$39</f>
        <v>0</v>
      </c>
      <c r="AI98">
        <f>'97'!$AR$40</f>
        <v>0</v>
      </c>
      <c r="AJ98" s="54">
        <f>'97'!$BL$40</f>
        <v>0</v>
      </c>
    </row>
    <row r="99" spans="1:36" x14ac:dyDescent="0.15">
      <c r="A99">
        <v>98</v>
      </c>
      <c r="B99" s="55" t="str">
        <f>IF(請求書!$F$21="","",請求書!$F$21)</f>
        <v/>
      </c>
      <c r="C99" s="55" t="str">
        <f>IF(請求書!$V$7="","",請求書!$V$7)</f>
        <v/>
      </c>
      <c r="D99" s="29">
        <f>'98'!$N$5</f>
        <v>0</v>
      </c>
      <c r="E99">
        <f>'98'!$D$5</f>
        <v>0</v>
      </c>
      <c r="F99">
        <f>'98'!$CA$20</f>
        <v>0</v>
      </c>
      <c r="G99" t="str">
        <f>IF('98'!$CL$20="","",'98'!$CL$20)</f>
        <v/>
      </c>
      <c r="H99" t="s">
        <v>176</v>
      </c>
      <c r="I99" s="56" t="str">
        <f>IF('98'!$U$75=0,"",'98'!$U$75)</f>
        <v/>
      </c>
      <c r="J99" t="str">
        <f>'98'!$AN$43</f>
        <v/>
      </c>
      <c r="K99" t="str">
        <f>'98'!$AR$28</f>
        <v/>
      </c>
      <c r="L99" s="54" t="str">
        <f>'98'!$BL$28</f>
        <v/>
      </c>
      <c r="M99" t="str">
        <f>'98'!$AR$29</f>
        <v/>
      </c>
      <c r="N99" s="54" t="str">
        <f>'98'!$BL$29</f>
        <v/>
      </c>
      <c r="O99" t="str">
        <f>'98'!$AR$30</f>
        <v/>
      </c>
      <c r="P99" s="54">
        <f>'98'!$BL$30</f>
        <v>0</v>
      </c>
      <c r="Q99">
        <f>'98'!$AR$31</f>
        <v>0</v>
      </c>
      <c r="R99" s="54">
        <f>'98'!$BL$31</f>
        <v>0</v>
      </c>
      <c r="S99">
        <f>'98'!$AR$32</f>
        <v>0</v>
      </c>
      <c r="T99" s="54">
        <f>'98'!$BL$32</f>
        <v>0</v>
      </c>
      <c r="U99">
        <f>'98'!$AR$33</f>
        <v>0</v>
      </c>
      <c r="V99" s="54">
        <f>'98'!$BL$33</f>
        <v>0</v>
      </c>
      <c r="W99">
        <f>'98'!$AR$34</f>
        <v>0</v>
      </c>
      <c r="X99" s="54">
        <f>'98'!$BL$34</f>
        <v>0</v>
      </c>
      <c r="Y99">
        <f>'98'!$AR$35</f>
        <v>0</v>
      </c>
      <c r="Z99" s="54">
        <f>'98'!$BL$35</f>
        <v>0</v>
      </c>
      <c r="AA99">
        <f>'98'!$AR$36</f>
        <v>0</v>
      </c>
      <c r="AB99" s="54">
        <f>'98'!$BL$36</f>
        <v>0</v>
      </c>
      <c r="AC99">
        <f>'98'!$AR$37</f>
        <v>0</v>
      </c>
      <c r="AD99" s="54">
        <f>'98'!$BL$37</f>
        <v>0</v>
      </c>
      <c r="AE99">
        <f>'98'!$AR$38</f>
        <v>0</v>
      </c>
      <c r="AF99" s="54">
        <f>'98'!$BL$38</f>
        <v>0</v>
      </c>
      <c r="AG99">
        <f>'98'!$AR$39</f>
        <v>0</v>
      </c>
      <c r="AH99" s="54">
        <f>'98'!$BL$39</f>
        <v>0</v>
      </c>
      <c r="AI99">
        <f>'98'!$AR$40</f>
        <v>0</v>
      </c>
      <c r="AJ99" s="54">
        <f>'98'!$BL$40</f>
        <v>0</v>
      </c>
    </row>
    <row r="100" spans="1:36" x14ac:dyDescent="0.15">
      <c r="A100">
        <v>99</v>
      </c>
      <c r="B100" s="55" t="str">
        <f>IF(請求書!$F$21="","",請求書!$F$21)</f>
        <v/>
      </c>
      <c r="C100" s="55" t="str">
        <f>IF(請求書!$V$7="","",請求書!$V$7)</f>
        <v/>
      </c>
      <c r="D100" s="29">
        <f>'99'!$N$5</f>
        <v>0</v>
      </c>
      <c r="E100">
        <f>'99'!$D$5</f>
        <v>0</v>
      </c>
      <c r="F100">
        <f>'99'!$CA$20</f>
        <v>0</v>
      </c>
      <c r="G100" t="str">
        <f>IF('99'!$CL$20="","",'99'!$CL$20)</f>
        <v/>
      </c>
      <c r="H100" t="s">
        <v>176</v>
      </c>
      <c r="I100" s="56" t="str">
        <f>IF('99'!$U$75=0,"",'99'!$U$75)</f>
        <v/>
      </c>
      <c r="J100" t="str">
        <f>'99'!$AN$43</f>
        <v/>
      </c>
      <c r="K100" t="str">
        <f>'99'!$AR$28</f>
        <v/>
      </c>
      <c r="L100" s="54" t="str">
        <f>'99'!$BL$28</f>
        <v/>
      </c>
      <c r="M100" t="str">
        <f>'99'!$AR$29</f>
        <v/>
      </c>
      <c r="N100" s="54" t="str">
        <f>'99'!$BL$29</f>
        <v/>
      </c>
      <c r="O100" t="str">
        <f>'99'!$AR$30</f>
        <v/>
      </c>
      <c r="P100" s="54">
        <f>'99'!$BL$30</f>
        <v>0</v>
      </c>
      <c r="Q100">
        <f>'99'!$AR$31</f>
        <v>0</v>
      </c>
      <c r="R100" s="54">
        <f>'99'!$BL$31</f>
        <v>0</v>
      </c>
      <c r="S100">
        <f>'99'!$AR$32</f>
        <v>0</v>
      </c>
      <c r="T100" s="54">
        <f>'99'!$BL$32</f>
        <v>0</v>
      </c>
      <c r="U100">
        <f>'99'!$AR$33</f>
        <v>0</v>
      </c>
      <c r="V100" s="54">
        <f>'99'!$BL$33</f>
        <v>0</v>
      </c>
      <c r="W100">
        <f>'99'!$AR$34</f>
        <v>0</v>
      </c>
      <c r="X100" s="54">
        <f>'99'!$BL$34</f>
        <v>0</v>
      </c>
      <c r="Y100">
        <f>'99'!$AR$35</f>
        <v>0</v>
      </c>
      <c r="Z100" s="54">
        <f>'99'!$BL$35</f>
        <v>0</v>
      </c>
      <c r="AA100">
        <f>'99'!$AR$36</f>
        <v>0</v>
      </c>
      <c r="AB100" s="54">
        <f>'99'!$BL$36</f>
        <v>0</v>
      </c>
      <c r="AC100">
        <f>'99'!$AR$37</f>
        <v>0</v>
      </c>
      <c r="AD100" s="54">
        <f>'99'!$BL$37</f>
        <v>0</v>
      </c>
      <c r="AE100">
        <f>'99'!$AR$38</f>
        <v>0</v>
      </c>
      <c r="AF100" s="54">
        <f>'99'!$BL$38</f>
        <v>0</v>
      </c>
      <c r="AG100">
        <f>'99'!$AR$39</f>
        <v>0</v>
      </c>
      <c r="AH100" s="54">
        <f>'99'!$BL$39</f>
        <v>0</v>
      </c>
      <c r="AI100">
        <f>'99'!$AR$40</f>
        <v>0</v>
      </c>
      <c r="AJ100" s="54">
        <f>'99'!$BL$40</f>
        <v>0</v>
      </c>
    </row>
    <row r="101" spans="1:36" x14ac:dyDescent="0.15">
      <c r="A101">
        <v>100</v>
      </c>
      <c r="B101" s="55" t="str">
        <f>IF(請求書!$F$21="","",請求書!$F$21)</f>
        <v/>
      </c>
      <c r="C101" s="55" t="str">
        <f>IF(請求書!$V$7="","",請求書!$V$7)</f>
        <v/>
      </c>
      <c r="D101" s="29">
        <f>'100'!$N$5</f>
        <v>0</v>
      </c>
      <c r="E101">
        <f>'100'!$D$5</f>
        <v>0</v>
      </c>
      <c r="F101">
        <f>'100'!$CA$20</f>
        <v>0</v>
      </c>
      <c r="G101" t="str">
        <f>IF('100'!$CL$20="","",'100'!$CL$20)</f>
        <v/>
      </c>
      <c r="H101" t="s">
        <v>176</v>
      </c>
      <c r="I101" s="56" t="str">
        <f>IF('100'!$U$75=0,"",'100'!$U$75)</f>
        <v/>
      </c>
      <c r="J101" t="str">
        <f>'100'!$AN$43</f>
        <v/>
      </c>
      <c r="K101" t="str">
        <f>'100'!$AR$28</f>
        <v/>
      </c>
      <c r="L101" s="54" t="str">
        <f>'100'!$BL$28</f>
        <v/>
      </c>
      <c r="M101" t="str">
        <f>'100'!$AR$29</f>
        <v/>
      </c>
      <c r="N101" s="54" t="str">
        <f>'100'!$BL$29</f>
        <v/>
      </c>
      <c r="O101" t="str">
        <f>'100'!$AR$30</f>
        <v/>
      </c>
      <c r="P101" s="54">
        <f>'100'!$BL$30</f>
        <v>0</v>
      </c>
      <c r="Q101">
        <f>'100'!$AR$31</f>
        <v>0</v>
      </c>
      <c r="R101" s="54">
        <f>'100'!$BL$31</f>
        <v>0</v>
      </c>
      <c r="S101">
        <f>'100'!$AR$32</f>
        <v>0</v>
      </c>
      <c r="T101" s="54">
        <f>'100'!$BL$32</f>
        <v>0</v>
      </c>
      <c r="U101">
        <f>'100'!$AR$33</f>
        <v>0</v>
      </c>
      <c r="V101" s="54">
        <f>'100'!$BL$33</f>
        <v>0</v>
      </c>
      <c r="W101">
        <f>'100'!$AR$34</f>
        <v>0</v>
      </c>
      <c r="X101" s="54">
        <f>'100'!$BL$34</f>
        <v>0</v>
      </c>
      <c r="Y101">
        <f>'100'!$AR$35</f>
        <v>0</v>
      </c>
      <c r="Z101" s="54">
        <f>'100'!$BL$35</f>
        <v>0</v>
      </c>
      <c r="AA101">
        <f>'100'!$AR$36</f>
        <v>0</v>
      </c>
      <c r="AB101" s="54">
        <f>'100'!$BL$36</f>
        <v>0</v>
      </c>
      <c r="AC101">
        <f>'100'!$AR$37</f>
        <v>0</v>
      </c>
      <c r="AD101" s="54">
        <f>'100'!$BL$37</f>
        <v>0</v>
      </c>
      <c r="AE101">
        <f>'100'!$AR$38</f>
        <v>0</v>
      </c>
      <c r="AF101" s="54">
        <f>'100'!$BL$38</f>
        <v>0</v>
      </c>
      <c r="AG101">
        <f>'100'!$AR$39</f>
        <v>0</v>
      </c>
      <c r="AH101" s="54">
        <f>'100'!$BL$39</f>
        <v>0</v>
      </c>
      <c r="AI101">
        <f>'100'!$AR$40</f>
        <v>0</v>
      </c>
      <c r="AJ101" s="54">
        <f>'100'!$BL$40</f>
        <v>0</v>
      </c>
    </row>
    <row r="102" spans="1:36" x14ac:dyDescent="0.15">
      <c r="D102" s="29"/>
      <c r="I102" s="56"/>
      <c r="L102" s="54"/>
      <c r="N102" s="54"/>
      <c r="P102" s="54"/>
      <c r="R102" s="54"/>
      <c r="T102" s="54"/>
      <c r="V102" s="54"/>
      <c r="X102" s="54"/>
      <c r="Z102" s="54"/>
      <c r="AB102" s="54"/>
      <c r="AD102" s="54"/>
      <c r="AF102" s="54"/>
      <c r="AH102" s="54"/>
      <c r="AJ102" s="54"/>
    </row>
    <row r="103" spans="1:36" x14ac:dyDescent="0.15">
      <c r="D103" s="29"/>
      <c r="I103" s="56"/>
      <c r="L103" s="54"/>
      <c r="N103" s="54"/>
      <c r="P103" s="54"/>
      <c r="R103" s="54"/>
      <c r="T103" s="54"/>
      <c r="V103" s="54"/>
      <c r="X103" s="54"/>
      <c r="Z103" s="54"/>
      <c r="AB103" s="54"/>
      <c r="AD103" s="54"/>
      <c r="AF103" s="54"/>
      <c r="AH103" s="54"/>
      <c r="AJ103" s="54"/>
    </row>
    <row r="104" spans="1:36" x14ac:dyDescent="0.15">
      <c r="D104" s="29"/>
      <c r="I104" s="56"/>
      <c r="L104" s="54"/>
      <c r="N104" s="54"/>
      <c r="P104" s="54"/>
      <c r="R104" s="54"/>
      <c r="T104" s="54"/>
      <c r="V104" s="54"/>
      <c r="X104" s="54"/>
      <c r="Z104" s="54"/>
      <c r="AB104" s="54"/>
      <c r="AD104" s="54"/>
      <c r="AF104" s="54"/>
      <c r="AH104" s="54"/>
      <c r="AJ104" s="54"/>
    </row>
    <row r="105" spans="1:36" x14ac:dyDescent="0.15">
      <c r="D105" s="29"/>
      <c r="I105" s="56"/>
      <c r="L105" s="54"/>
      <c r="N105" s="54"/>
      <c r="P105" s="54"/>
      <c r="R105" s="54"/>
      <c r="T105" s="54"/>
      <c r="V105" s="54"/>
      <c r="X105" s="54"/>
      <c r="Z105" s="54"/>
      <c r="AB105" s="54"/>
      <c r="AD105" s="54"/>
      <c r="AF105" s="54"/>
      <c r="AH105" s="54"/>
      <c r="AJ105" s="54"/>
    </row>
    <row r="106" spans="1:36" x14ac:dyDescent="0.15">
      <c r="D106" s="29"/>
      <c r="I106" s="56"/>
      <c r="L106" s="54"/>
      <c r="N106" s="54"/>
      <c r="P106" s="54"/>
      <c r="R106" s="54"/>
      <c r="T106" s="54"/>
      <c r="V106" s="54"/>
      <c r="X106" s="54"/>
      <c r="Z106" s="54"/>
      <c r="AB106" s="54"/>
      <c r="AD106" s="54"/>
      <c r="AF106" s="54"/>
      <c r="AH106" s="54"/>
      <c r="AJ106" s="54"/>
    </row>
    <row r="107" spans="1:36" x14ac:dyDescent="0.15">
      <c r="D107" s="29"/>
      <c r="I107" s="56"/>
      <c r="L107" s="54"/>
      <c r="N107" s="54"/>
      <c r="P107" s="54"/>
      <c r="R107" s="54"/>
      <c r="T107" s="54"/>
      <c r="V107" s="54"/>
      <c r="X107" s="54"/>
      <c r="Z107" s="54"/>
      <c r="AB107" s="54"/>
      <c r="AD107" s="54"/>
      <c r="AF107" s="54"/>
      <c r="AH107" s="54"/>
      <c r="AJ107" s="54"/>
    </row>
    <row r="108" spans="1:36" x14ac:dyDescent="0.15">
      <c r="D108" s="29"/>
      <c r="I108" s="56"/>
      <c r="L108" s="54"/>
      <c r="N108" s="54"/>
      <c r="P108" s="54"/>
      <c r="R108" s="54"/>
      <c r="T108" s="54"/>
      <c r="V108" s="54"/>
      <c r="X108" s="54"/>
      <c r="Z108" s="54"/>
      <c r="AB108" s="54"/>
      <c r="AD108" s="54"/>
      <c r="AF108" s="54"/>
      <c r="AH108" s="54"/>
      <c r="AJ108" s="54"/>
    </row>
    <row r="109" spans="1:36" x14ac:dyDescent="0.15">
      <c r="D109" s="29"/>
      <c r="I109" s="56"/>
      <c r="L109" s="54"/>
      <c r="N109" s="54"/>
      <c r="P109" s="54"/>
      <c r="R109" s="54"/>
      <c r="T109" s="54"/>
      <c r="V109" s="54"/>
      <c r="X109" s="54"/>
      <c r="Z109" s="54"/>
      <c r="AB109" s="54"/>
      <c r="AD109" s="54"/>
      <c r="AF109" s="54"/>
      <c r="AH109" s="54"/>
      <c r="AJ109" s="54"/>
    </row>
    <row r="110" spans="1:36" x14ac:dyDescent="0.15">
      <c r="D110" s="29"/>
      <c r="I110" s="56"/>
      <c r="L110" s="54"/>
      <c r="N110" s="54"/>
      <c r="P110" s="54"/>
      <c r="R110" s="54"/>
      <c r="T110" s="54"/>
      <c r="V110" s="54"/>
      <c r="X110" s="54"/>
      <c r="Z110" s="54"/>
      <c r="AB110" s="54"/>
      <c r="AD110" s="54"/>
      <c r="AF110" s="54"/>
      <c r="AH110" s="54"/>
      <c r="AJ110" s="54"/>
    </row>
    <row r="111" spans="1:36" x14ac:dyDescent="0.15">
      <c r="D111" s="29"/>
      <c r="I111" s="56"/>
      <c r="L111" s="54"/>
      <c r="N111" s="54"/>
      <c r="P111" s="54"/>
      <c r="R111" s="54"/>
      <c r="T111" s="54"/>
      <c r="V111" s="54"/>
      <c r="X111" s="54"/>
      <c r="Z111" s="54"/>
      <c r="AB111" s="54"/>
      <c r="AD111" s="54"/>
      <c r="AF111" s="54"/>
      <c r="AH111" s="54"/>
      <c r="AJ111" s="54"/>
    </row>
    <row r="112" spans="1:36" x14ac:dyDescent="0.15">
      <c r="D112" s="29"/>
      <c r="I112" s="56"/>
      <c r="L112" s="54"/>
      <c r="N112" s="54"/>
      <c r="P112" s="54"/>
      <c r="R112" s="54"/>
      <c r="T112" s="54"/>
      <c r="V112" s="54"/>
      <c r="X112" s="54"/>
      <c r="Z112" s="54"/>
      <c r="AB112" s="54"/>
      <c r="AD112" s="54"/>
      <c r="AF112" s="54"/>
      <c r="AH112" s="54"/>
      <c r="AJ112" s="54"/>
    </row>
    <row r="113" spans="4:36" x14ac:dyDescent="0.15">
      <c r="D113" s="29"/>
      <c r="I113" s="56"/>
      <c r="L113" s="54"/>
      <c r="N113" s="54"/>
      <c r="P113" s="54"/>
      <c r="R113" s="54"/>
      <c r="T113" s="54"/>
      <c r="V113" s="54"/>
      <c r="X113" s="54"/>
      <c r="Z113" s="54"/>
      <c r="AB113" s="54"/>
      <c r="AD113" s="54"/>
      <c r="AF113" s="54"/>
      <c r="AH113" s="54"/>
      <c r="AJ113" s="54"/>
    </row>
    <row r="114" spans="4:36" x14ac:dyDescent="0.15">
      <c r="D114" s="29"/>
      <c r="I114" s="56"/>
      <c r="L114" s="54"/>
      <c r="N114" s="54"/>
      <c r="P114" s="54"/>
      <c r="R114" s="54"/>
      <c r="T114" s="54"/>
      <c r="V114" s="54"/>
      <c r="X114" s="54"/>
      <c r="Z114" s="54"/>
      <c r="AB114" s="54"/>
      <c r="AD114" s="54"/>
      <c r="AF114" s="54"/>
      <c r="AH114" s="54"/>
      <c r="AJ114" s="54"/>
    </row>
    <row r="115" spans="4:36" x14ac:dyDescent="0.15">
      <c r="D115" s="29"/>
      <c r="I115" s="56"/>
      <c r="L115" s="54"/>
      <c r="N115" s="54"/>
      <c r="P115" s="54"/>
      <c r="R115" s="54"/>
      <c r="T115" s="54"/>
      <c r="V115" s="54"/>
      <c r="X115" s="54"/>
      <c r="Z115" s="54"/>
      <c r="AB115" s="54"/>
      <c r="AD115" s="54"/>
      <c r="AF115" s="54"/>
      <c r="AH115" s="54"/>
      <c r="AJ115" s="54"/>
    </row>
    <row r="116" spans="4:36" x14ac:dyDescent="0.15">
      <c r="D116" s="29"/>
      <c r="I116" s="56"/>
      <c r="L116" s="54"/>
      <c r="N116" s="54"/>
      <c r="P116" s="54"/>
      <c r="R116" s="54"/>
      <c r="T116" s="54"/>
      <c r="V116" s="54"/>
      <c r="X116" s="54"/>
      <c r="Z116" s="54"/>
      <c r="AB116" s="54"/>
      <c r="AD116" s="54"/>
      <c r="AF116" s="54"/>
      <c r="AH116" s="54"/>
      <c r="AJ116" s="54"/>
    </row>
    <row r="117" spans="4:36" x14ac:dyDescent="0.15">
      <c r="D117" s="29"/>
      <c r="I117" s="56"/>
      <c r="L117" s="54"/>
      <c r="N117" s="54"/>
      <c r="P117" s="54"/>
      <c r="R117" s="54"/>
      <c r="T117" s="54"/>
      <c r="V117" s="54"/>
      <c r="X117" s="54"/>
      <c r="Z117" s="54"/>
      <c r="AB117" s="54"/>
      <c r="AD117" s="54"/>
      <c r="AF117" s="54"/>
      <c r="AH117" s="54"/>
      <c r="AJ117" s="54"/>
    </row>
    <row r="118" spans="4:36" x14ac:dyDescent="0.15">
      <c r="D118" s="29"/>
      <c r="I118" s="56"/>
      <c r="L118" s="54"/>
      <c r="N118" s="54"/>
      <c r="P118" s="54"/>
      <c r="R118" s="54"/>
      <c r="T118" s="54"/>
      <c r="V118" s="54"/>
      <c r="X118" s="54"/>
      <c r="Z118" s="54"/>
      <c r="AB118" s="54"/>
      <c r="AD118" s="54"/>
      <c r="AF118" s="54"/>
      <c r="AH118" s="54"/>
      <c r="AJ118" s="54"/>
    </row>
    <row r="119" spans="4:36" x14ac:dyDescent="0.15">
      <c r="D119" s="29"/>
      <c r="I119" s="56"/>
      <c r="L119" s="54"/>
      <c r="N119" s="54"/>
      <c r="P119" s="54"/>
      <c r="R119" s="54"/>
      <c r="T119" s="54"/>
      <c r="V119" s="54"/>
      <c r="X119" s="54"/>
      <c r="Z119" s="54"/>
      <c r="AB119" s="54"/>
      <c r="AD119" s="54"/>
      <c r="AF119" s="54"/>
      <c r="AH119" s="54"/>
      <c r="AJ119" s="54"/>
    </row>
    <row r="120" spans="4:36" x14ac:dyDescent="0.15">
      <c r="D120" s="29"/>
      <c r="I120" s="56"/>
      <c r="L120" s="54"/>
      <c r="N120" s="54"/>
      <c r="P120" s="54"/>
      <c r="R120" s="54"/>
      <c r="T120" s="54"/>
      <c r="V120" s="54"/>
      <c r="X120" s="54"/>
      <c r="Z120" s="54"/>
      <c r="AB120" s="54"/>
      <c r="AD120" s="54"/>
      <c r="AF120" s="54"/>
      <c r="AH120" s="54"/>
      <c r="AJ120" s="54"/>
    </row>
    <row r="121" spans="4:36" x14ac:dyDescent="0.15">
      <c r="D121" s="29"/>
      <c r="I121" s="56"/>
      <c r="L121" s="54"/>
      <c r="N121" s="54"/>
      <c r="P121" s="54"/>
      <c r="R121" s="54"/>
      <c r="T121" s="54"/>
      <c r="V121" s="54"/>
      <c r="X121" s="54"/>
      <c r="Z121" s="54"/>
      <c r="AB121" s="54"/>
      <c r="AD121" s="54"/>
      <c r="AF121" s="54"/>
      <c r="AH121" s="54"/>
      <c r="AJ121" s="54"/>
    </row>
    <row r="122" spans="4:36" x14ac:dyDescent="0.15">
      <c r="D122" s="29"/>
      <c r="I122" s="56"/>
      <c r="L122" s="54"/>
      <c r="N122" s="54"/>
      <c r="P122" s="54"/>
      <c r="R122" s="54"/>
      <c r="T122" s="54"/>
      <c r="V122" s="54"/>
      <c r="X122" s="54"/>
      <c r="Z122" s="54"/>
      <c r="AB122" s="54"/>
      <c r="AD122" s="54"/>
      <c r="AF122" s="54"/>
      <c r="AH122" s="54"/>
      <c r="AJ122" s="54"/>
    </row>
    <row r="123" spans="4:36" x14ac:dyDescent="0.15">
      <c r="D123" s="29"/>
      <c r="I123" s="56"/>
      <c r="L123" s="54"/>
      <c r="N123" s="54"/>
      <c r="P123" s="54"/>
      <c r="R123" s="54"/>
      <c r="T123" s="54"/>
      <c r="V123" s="54"/>
      <c r="X123" s="54"/>
      <c r="Z123" s="54"/>
      <c r="AB123" s="54"/>
      <c r="AD123" s="54"/>
      <c r="AF123" s="54"/>
      <c r="AH123" s="54"/>
      <c r="AJ123" s="54"/>
    </row>
  </sheetData>
  <sheetProtection password="C4D6" sheet="1"/>
  <phoneticPr fontId="25"/>
  <pageMargins left="0.7" right="0.7" top="0.75" bottom="0.75" header="0.3" footer="0.3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DB77"/>
  <sheetViews>
    <sheetView showGridLines="0" zoomScale="90" zoomScaleNormal="90" workbookViewId="0">
      <selection activeCell="BD29" sqref="BD29:BK29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"/>
  <sheetViews>
    <sheetView workbookViewId="0">
      <selection activeCell="J32" sqref="J32"/>
    </sheetView>
  </sheetViews>
  <sheetFormatPr defaultRowHeight="13.5" x14ac:dyDescent="0.15"/>
  <sheetData/>
  <sheetProtection password="C4D6" sheet="1"/>
  <phoneticPr fontId="25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B1:AM50"/>
  <sheetViews>
    <sheetView view="pageBreakPreview" zoomScale="60" zoomScaleNormal="100" workbookViewId="0">
      <selection activeCell="AA24" sqref="AA24"/>
    </sheetView>
  </sheetViews>
  <sheetFormatPr defaultColWidth="3.375" defaultRowHeight="14.25" x14ac:dyDescent="0.15"/>
  <cols>
    <col min="1" max="1" width="1.625" style="30" customWidth="1"/>
    <col min="2" max="2" width="1.375" style="30" customWidth="1"/>
    <col min="3" max="3" width="1.625" style="30" customWidth="1"/>
    <col min="4" max="19" width="3.375" style="30" customWidth="1"/>
    <col min="20" max="20" width="3.625" style="30" customWidth="1"/>
    <col min="21" max="21" width="3.375" style="30" customWidth="1"/>
    <col min="22" max="22" width="3.625" style="30" customWidth="1"/>
    <col min="23" max="29" width="3.375" style="30" customWidth="1"/>
    <col min="30" max="30" width="4.125" style="30" customWidth="1"/>
    <col min="31" max="31" width="2" style="30" customWidth="1"/>
    <col min="32" max="32" width="1.375" style="30" customWidth="1"/>
    <col min="33" max="33" width="1.625" style="30" customWidth="1"/>
    <col min="34" max="35" width="3.375" style="30"/>
    <col min="36" max="39" width="14.75" style="30" customWidth="1"/>
    <col min="40" max="16384" width="3.375" style="30"/>
  </cols>
  <sheetData>
    <row r="1" spans="2:39" ht="17.25" customHeight="1" x14ac:dyDescent="0.15">
      <c r="B1" s="303" t="s">
        <v>72</v>
      </c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1"/>
    </row>
    <row r="2" spans="2:39" ht="9" customHeight="1" x14ac:dyDescent="0.15">
      <c r="B2" s="32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4"/>
    </row>
    <row r="3" spans="2:39" ht="17.25" customHeight="1" x14ac:dyDescent="0.15">
      <c r="B3" s="35"/>
      <c r="C3" s="304" t="s">
        <v>73</v>
      </c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6"/>
    </row>
    <row r="4" spans="2:39" ht="17.25" customHeight="1" x14ac:dyDescent="0.15">
      <c r="B4" s="35"/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6"/>
    </row>
    <row r="5" spans="2:39" ht="8.25" customHeight="1" x14ac:dyDescent="0.15">
      <c r="B5" s="35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6"/>
    </row>
    <row r="6" spans="2:39" ht="17.25" customHeight="1" x14ac:dyDescent="0.15">
      <c r="B6" s="35"/>
      <c r="C6" s="37"/>
      <c r="D6" s="37"/>
      <c r="E6" s="38"/>
      <c r="F6" s="38"/>
      <c r="G6" s="38"/>
      <c r="H6" s="38"/>
      <c r="I6" s="38"/>
      <c r="J6" s="38"/>
      <c r="K6" s="38"/>
      <c r="L6" s="38"/>
      <c r="M6" s="38"/>
      <c r="N6" s="37"/>
      <c r="O6" s="37"/>
      <c r="P6" s="37"/>
      <c r="Q6" s="37"/>
      <c r="R6" s="37"/>
      <c r="S6" s="37"/>
      <c r="T6" s="37"/>
      <c r="AE6" s="37"/>
      <c r="AF6" s="36"/>
    </row>
    <row r="7" spans="2:39" ht="17.25" customHeight="1" x14ac:dyDescent="0.15">
      <c r="B7" s="35"/>
      <c r="C7" s="37"/>
      <c r="D7" s="38" t="s">
        <v>74</v>
      </c>
      <c r="E7" s="38"/>
      <c r="F7" s="38"/>
      <c r="G7" s="38"/>
      <c r="H7" s="38"/>
      <c r="I7" s="38"/>
      <c r="J7" s="38"/>
      <c r="K7" s="38"/>
      <c r="L7" s="38"/>
      <c r="M7" s="37"/>
      <c r="N7" s="37"/>
      <c r="O7" s="37"/>
      <c r="P7" s="37"/>
      <c r="Q7" s="37"/>
      <c r="R7" s="37"/>
      <c r="S7" s="37"/>
      <c r="T7" s="37"/>
      <c r="U7" s="37"/>
      <c r="V7" s="305"/>
      <c r="W7" s="305"/>
      <c r="X7" s="305"/>
      <c r="Y7" s="39" t="s">
        <v>75</v>
      </c>
      <c r="Z7" s="40" t="str">
        <f>IF(V7="","",V7)</f>
        <v/>
      </c>
      <c r="AA7" s="39" t="s">
        <v>76</v>
      </c>
      <c r="AB7" s="41" t="str">
        <f>IF(V7="","",Z7)</f>
        <v/>
      </c>
      <c r="AC7" s="39" t="s">
        <v>77</v>
      </c>
      <c r="AD7" s="37"/>
      <c r="AE7" s="37"/>
      <c r="AF7" s="36"/>
      <c r="AJ7" s="50" t="s">
        <v>69</v>
      </c>
      <c r="AK7" s="50" t="s">
        <v>109</v>
      </c>
      <c r="AL7" s="50" t="s">
        <v>70</v>
      </c>
      <c r="AM7" s="50" t="s">
        <v>71</v>
      </c>
    </row>
    <row r="8" spans="2:39" ht="17.25" customHeight="1" thickBot="1" x14ac:dyDescent="0.2">
      <c r="B8" s="35"/>
      <c r="C8" s="37"/>
      <c r="D8" s="38"/>
      <c r="E8" s="38"/>
      <c r="F8" s="38"/>
      <c r="G8" s="38"/>
      <c r="H8" s="38"/>
      <c r="I8" s="38"/>
      <c r="J8" s="38"/>
      <c r="K8" s="38"/>
      <c r="L8" s="38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6"/>
      <c r="AJ8" s="50" t="s">
        <v>108</v>
      </c>
      <c r="AK8" s="51">
        <f>SUM(start:end!$U$76)</f>
        <v>0</v>
      </c>
      <c r="AL8" s="52">
        <f>SUM(start:end!$AN$46)</f>
        <v>0</v>
      </c>
      <c r="AM8" s="51">
        <f>SUM(start:end!$AN$54)</f>
        <v>0</v>
      </c>
    </row>
    <row r="9" spans="2:39" ht="17.25" customHeight="1" thickBot="1" x14ac:dyDescent="0.2">
      <c r="B9" s="35"/>
      <c r="C9" s="37"/>
      <c r="D9" s="38"/>
      <c r="E9" s="38"/>
      <c r="F9" s="38"/>
      <c r="G9" s="38"/>
      <c r="H9" s="38"/>
      <c r="I9" s="38"/>
      <c r="J9" s="38"/>
      <c r="K9" s="38"/>
      <c r="L9" s="38"/>
      <c r="M9" s="37"/>
      <c r="N9" s="37"/>
      <c r="O9" s="37"/>
      <c r="P9" s="38"/>
      <c r="Q9" s="306" t="s">
        <v>78</v>
      </c>
      <c r="R9" s="309" t="s">
        <v>79</v>
      </c>
      <c r="S9" s="310"/>
      <c r="T9" s="311"/>
      <c r="U9" s="312"/>
      <c r="V9" s="313"/>
      <c r="W9" s="313"/>
      <c r="X9" s="313"/>
      <c r="Y9" s="313"/>
      <c r="Z9" s="313"/>
      <c r="AA9" s="313"/>
      <c r="AB9" s="313"/>
      <c r="AC9" s="313"/>
      <c r="AD9" s="314"/>
      <c r="AE9" s="37"/>
      <c r="AF9" s="36"/>
    </row>
    <row r="10" spans="2:39" ht="15" customHeight="1" x14ac:dyDescent="0.15">
      <c r="B10" s="35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07"/>
      <c r="R10" s="315" t="s">
        <v>80</v>
      </c>
      <c r="S10" s="316"/>
      <c r="T10" s="317"/>
      <c r="U10" s="42" t="s">
        <v>81</v>
      </c>
      <c r="V10" s="320"/>
      <c r="W10" s="320"/>
      <c r="X10" s="320"/>
      <c r="Y10" s="320"/>
      <c r="Z10" s="320"/>
      <c r="AA10" s="320"/>
      <c r="AB10" s="320"/>
      <c r="AC10" s="320"/>
      <c r="AD10" s="321"/>
      <c r="AE10" s="37"/>
      <c r="AF10" s="36"/>
    </row>
    <row r="11" spans="2:39" ht="15" customHeight="1" x14ac:dyDescent="0.15">
      <c r="B11" s="35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07"/>
      <c r="R11" s="307"/>
      <c r="S11" s="318"/>
      <c r="T11" s="319"/>
      <c r="U11" s="322"/>
      <c r="V11" s="323"/>
      <c r="W11" s="323"/>
      <c r="X11" s="323"/>
      <c r="Y11" s="323"/>
      <c r="Z11" s="323"/>
      <c r="AA11" s="323"/>
      <c r="AB11" s="323"/>
      <c r="AC11" s="323"/>
      <c r="AD11" s="324"/>
      <c r="AE11" s="37"/>
      <c r="AF11" s="36"/>
    </row>
    <row r="12" spans="2:39" ht="15" customHeight="1" x14ac:dyDescent="0.15">
      <c r="B12" s="35"/>
      <c r="C12" s="37"/>
      <c r="D12" s="37"/>
      <c r="E12" s="37"/>
      <c r="F12" s="37"/>
      <c r="G12" s="38" t="s">
        <v>82</v>
      </c>
      <c r="H12" s="37"/>
      <c r="I12" s="37"/>
      <c r="J12" s="37"/>
      <c r="K12" s="37"/>
      <c r="L12" s="37"/>
      <c r="M12" s="37"/>
      <c r="N12" s="38"/>
      <c r="O12" s="37"/>
      <c r="P12" s="37"/>
      <c r="Q12" s="307"/>
      <c r="R12" s="307"/>
      <c r="S12" s="318"/>
      <c r="T12" s="319"/>
      <c r="U12" s="322"/>
      <c r="V12" s="323"/>
      <c r="W12" s="323"/>
      <c r="X12" s="323"/>
      <c r="Y12" s="323"/>
      <c r="Z12" s="323"/>
      <c r="AA12" s="323"/>
      <c r="AB12" s="323"/>
      <c r="AC12" s="323"/>
      <c r="AD12" s="324"/>
      <c r="AE12" s="37"/>
      <c r="AF12" s="36"/>
    </row>
    <row r="13" spans="2:39" ht="15" customHeight="1" x14ac:dyDescent="0.15">
      <c r="B13" s="35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07"/>
      <c r="R13" s="307"/>
      <c r="S13" s="318"/>
      <c r="T13" s="319"/>
      <c r="U13" s="325"/>
      <c r="V13" s="326"/>
      <c r="W13" s="326"/>
      <c r="X13" s="326"/>
      <c r="Y13" s="326"/>
      <c r="Z13" s="326"/>
      <c r="AA13" s="326"/>
      <c r="AB13" s="326"/>
      <c r="AC13" s="326"/>
      <c r="AD13" s="327"/>
      <c r="AE13" s="37"/>
      <c r="AF13" s="36"/>
    </row>
    <row r="14" spans="2:39" ht="17.25" customHeight="1" x14ac:dyDescent="0.15">
      <c r="B14" s="35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07"/>
      <c r="R14" s="268" t="s">
        <v>83</v>
      </c>
      <c r="S14" s="269"/>
      <c r="T14" s="270"/>
      <c r="U14" s="265"/>
      <c r="V14" s="266"/>
      <c r="W14" s="266"/>
      <c r="X14" s="266"/>
      <c r="Y14" s="266"/>
      <c r="Z14" s="266"/>
      <c r="AA14" s="266"/>
      <c r="AB14" s="266"/>
      <c r="AC14" s="266"/>
      <c r="AD14" s="267"/>
      <c r="AE14" s="37"/>
      <c r="AF14" s="36"/>
    </row>
    <row r="15" spans="2:39" ht="12.75" customHeight="1" x14ac:dyDescent="0.15">
      <c r="B15" s="35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07"/>
      <c r="R15" s="268" t="s">
        <v>84</v>
      </c>
      <c r="S15" s="269"/>
      <c r="T15" s="270"/>
      <c r="U15" s="271"/>
      <c r="V15" s="272"/>
      <c r="W15" s="272"/>
      <c r="X15" s="272"/>
      <c r="Y15" s="272"/>
      <c r="Z15" s="272"/>
      <c r="AA15" s="272"/>
      <c r="AB15" s="272"/>
      <c r="AC15" s="272"/>
      <c r="AD15" s="273"/>
      <c r="AE15" s="37"/>
      <c r="AF15" s="36"/>
    </row>
    <row r="16" spans="2:39" ht="10.5" customHeight="1" x14ac:dyDescent="0.15">
      <c r="B16" s="35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07"/>
      <c r="R16" s="268"/>
      <c r="S16" s="269"/>
      <c r="T16" s="270"/>
      <c r="U16" s="274"/>
      <c r="V16" s="275"/>
      <c r="W16" s="275"/>
      <c r="X16" s="275"/>
      <c r="Y16" s="275"/>
      <c r="Z16" s="275"/>
      <c r="AA16" s="275"/>
      <c r="AB16" s="275"/>
      <c r="AC16" s="275"/>
      <c r="AD16" s="276"/>
      <c r="AE16" s="37"/>
      <c r="AF16" s="36"/>
    </row>
    <row r="17" spans="2:32" ht="17.25" customHeight="1" x14ac:dyDescent="0.15">
      <c r="B17" s="35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07"/>
      <c r="R17" s="268"/>
      <c r="S17" s="269"/>
      <c r="T17" s="270"/>
      <c r="U17" s="277"/>
      <c r="V17" s="278"/>
      <c r="W17" s="278"/>
      <c r="X17" s="278"/>
      <c r="Y17" s="278"/>
      <c r="Z17" s="278"/>
      <c r="AA17" s="278"/>
      <c r="AB17" s="278"/>
      <c r="AC17" s="278"/>
      <c r="AD17" s="279"/>
      <c r="AE17" s="37"/>
      <c r="AF17" s="36"/>
    </row>
    <row r="18" spans="2:32" ht="17.25" customHeight="1" x14ac:dyDescent="0.15">
      <c r="B18" s="35"/>
      <c r="C18" s="37"/>
      <c r="D18" s="37" t="s">
        <v>85</v>
      </c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07"/>
      <c r="R18" s="268" t="s">
        <v>86</v>
      </c>
      <c r="S18" s="269"/>
      <c r="T18" s="270"/>
      <c r="U18" s="283"/>
      <c r="V18" s="284"/>
      <c r="W18" s="284"/>
      <c r="X18" s="284"/>
      <c r="Y18" s="284"/>
      <c r="Z18" s="284"/>
      <c r="AA18" s="284"/>
      <c r="AB18" s="284"/>
      <c r="AC18" s="284"/>
      <c r="AD18" s="285"/>
      <c r="AE18" s="37"/>
      <c r="AF18" s="36"/>
    </row>
    <row r="19" spans="2:32" ht="17.25" customHeight="1" thickBot="1" x14ac:dyDescent="0.2">
      <c r="B19" s="35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08"/>
      <c r="R19" s="280"/>
      <c r="S19" s="281"/>
      <c r="T19" s="282"/>
      <c r="U19" s="286"/>
      <c r="V19" s="287"/>
      <c r="W19" s="287"/>
      <c r="X19" s="287"/>
      <c r="Y19" s="287"/>
      <c r="Z19" s="287"/>
      <c r="AA19" s="287"/>
      <c r="AB19" s="287"/>
      <c r="AC19" s="287"/>
      <c r="AD19" s="288"/>
      <c r="AE19" s="37"/>
      <c r="AF19" s="36"/>
    </row>
    <row r="20" spans="2:32" ht="10.5" customHeight="1" thickBot="1" x14ac:dyDescent="0.2">
      <c r="B20" s="35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14"/>
      <c r="R20" s="14"/>
      <c r="S20" s="14"/>
      <c r="T20" s="14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37"/>
      <c r="AF20" s="36"/>
    </row>
    <row r="21" spans="2:32" ht="17.25" customHeight="1" x14ac:dyDescent="0.15">
      <c r="B21" s="35"/>
      <c r="C21" s="37"/>
      <c r="D21" s="289" t="str">
        <f>IF(F21="","",IF(F21&lt;DATE(2019,5,31),"平成",IF(F21="","",F21)))</f>
        <v/>
      </c>
      <c r="E21" s="290"/>
      <c r="F21" s="293"/>
      <c r="G21" s="294"/>
      <c r="H21" s="247" t="s">
        <v>75</v>
      </c>
      <c r="I21" s="247"/>
      <c r="J21" s="297" t="str">
        <f>IF(F21="","",F21)</f>
        <v/>
      </c>
      <c r="K21" s="298"/>
      <c r="L21" s="247" t="s">
        <v>87</v>
      </c>
      <c r="M21" s="301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6"/>
    </row>
    <row r="22" spans="2:32" ht="17.25" customHeight="1" thickBot="1" x14ac:dyDescent="0.2">
      <c r="B22" s="35"/>
      <c r="C22" s="37"/>
      <c r="D22" s="291"/>
      <c r="E22" s="292"/>
      <c r="F22" s="295"/>
      <c r="G22" s="296"/>
      <c r="H22" s="249"/>
      <c r="I22" s="249"/>
      <c r="J22" s="299"/>
      <c r="K22" s="300"/>
      <c r="L22" s="249"/>
      <c r="M22" s="302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6"/>
    </row>
    <row r="23" spans="2:32" ht="9.75" customHeight="1" thickBot="1" x14ac:dyDescent="0.2">
      <c r="B23" s="35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6"/>
    </row>
    <row r="24" spans="2:32" ht="17.25" customHeight="1" x14ac:dyDescent="0.15">
      <c r="B24" s="35"/>
      <c r="C24" s="37"/>
      <c r="D24" s="246" t="s">
        <v>88</v>
      </c>
      <c r="E24" s="247"/>
      <c r="F24" s="247"/>
      <c r="G24" s="247"/>
      <c r="H24" s="250">
        <f>IF(T39="","",T39)</f>
        <v>0</v>
      </c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2"/>
      <c r="Z24" s="37"/>
      <c r="AA24" s="37"/>
      <c r="AB24" s="37"/>
      <c r="AC24" s="37"/>
      <c r="AD24" s="37"/>
      <c r="AE24" s="37"/>
      <c r="AF24" s="36"/>
    </row>
    <row r="25" spans="2:32" ht="29.25" customHeight="1" thickBot="1" x14ac:dyDescent="0.2">
      <c r="B25" s="35"/>
      <c r="C25" s="37"/>
      <c r="D25" s="248"/>
      <c r="E25" s="249"/>
      <c r="F25" s="249"/>
      <c r="G25" s="249"/>
      <c r="H25" s="253"/>
      <c r="I25" s="254"/>
      <c r="J25" s="254"/>
      <c r="K25" s="254"/>
      <c r="L25" s="254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5"/>
      <c r="Z25" s="37"/>
      <c r="AA25" s="37"/>
      <c r="AB25" s="37"/>
      <c r="AC25" s="37"/>
      <c r="AD25" s="37"/>
      <c r="AE25" s="37"/>
      <c r="AF25" s="36"/>
    </row>
    <row r="26" spans="2:32" ht="9" customHeight="1" thickBot="1" x14ac:dyDescent="0.2">
      <c r="B26" s="35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6"/>
    </row>
    <row r="27" spans="2:32" ht="30" customHeight="1" thickBot="1" x14ac:dyDescent="0.2">
      <c r="B27" s="35"/>
      <c r="C27" s="37"/>
      <c r="D27" s="256" t="s">
        <v>89</v>
      </c>
      <c r="E27" s="257"/>
      <c r="F27" s="257"/>
      <c r="G27" s="257"/>
      <c r="H27" s="257"/>
      <c r="I27" s="257"/>
      <c r="J27" s="258"/>
      <c r="K27" s="259" t="s">
        <v>90</v>
      </c>
      <c r="L27" s="260"/>
      <c r="M27" s="260"/>
      <c r="N27" s="260" t="s">
        <v>91</v>
      </c>
      <c r="O27" s="260"/>
      <c r="P27" s="260"/>
      <c r="Q27" s="260" t="s">
        <v>92</v>
      </c>
      <c r="R27" s="260"/>
      <c r="S27" s="260"/>
      <c r="T27" s="261" t="s">
        <v>93</v>
      </c>
      <c r="U27" s="262"/>
      <c r="V27" s="263"/>
      <c r="W27" s="264" t="s">
        <v>94</v>
      </c>
      <c r="X27" s="264"/>
      <c r="Y27" s="264"/>
      <c r="Z27" s="240" t="s">
        <v>95</v>
      </c>
      <c r="AA27" s="240"/>
      <c r="AB27" s="240"/>
      <c r="AC27" s="241" t="s">
        <v>96</v>
      </c>
      <c r="AD27" s="241"/>
      <c r="AE27" s="242"/>
      <c r="AF27" s="36"/>
    </row>
    <row r="28" spans="2:32" ht="24" customHeight="1" x14ac:dyDescent="0.15">
      <c r="B28" s="35"/>
      <c r="C28" s="37"/>
      <c r="D28" s="243" t="s">
        <v>97</v>
      </c>
      <c r="E28" s="234" t="s">
        <v>175</v>
      </c>
      <c r="F28" s="234"/>
      <c r="G28" s="234"/>
      <c r="H28" s="234"/>
      <c r="I28" s="234"/>
      <c r="J28" s="235"/>
      <c r="K28" s="236">
        <f>AK8</f>
        <v>0</v>
      </c>
      <c r="L28" s="237"/>
      <c r="M28" s="237"/>
      <c r="N28" s="218">
        <f>AL8/10</f>
        <v>0</v>
      </c>
      <c r="O28" s="218"/>
      <c r="P28" s="218"/>
      <c r="Q28" s="238">
        <f>IF(N28="","",N28*10)</f>
        <v>0</v>
      </c>
      <c r="R28" s="238"/>
      <c r="S28" s="238"/>
      <c r="T28" s="238">
        <f>IF(Z28="","",Q28-Z28)</f>
        <v>0</v>
      </c>
      <c r="U28" s="238"/>
      <c r="V28" s="238"/>
      <c r="W28" s="239"/>
      <c r="X28" s="239"/>
      <c r="Y28" s="239"/>
      <c r="Z28" s="218">
        <f>AM8</f>
        <v>0</v>
      </c>
      <c r="AA28" s="218"/>
      <c r="AB28" s="219"/>
      <c r="AC28" s="220"/>
      <c r="AD28" s="221"/>
      <c r="AE28" s="222"/>
      <c r="AF28" s="36"/>
    </row>
    <row r="29" spans="2:32" ht="24" customHeight="1" x14ac:dyDescent="0.15">
      <c r="B29" s="35"/>
      <c r="C29" s="37"/>
      <c r="D29" s="244"/>
      <c r="E29" s="223"/>
      <c r="F29" s="223"/>
      <c r="G29" s="223"/>
      <c r="H29" s="223"/>
      <c r="I29" s="223"/>
      <c r="J29" s="224"/>
      <c r="K29" s="225"/>
      <c r="L29" s="226"/>
      <c r="M29" s="226"/>
      <c r="N29" s="227"/>
      <c r="O29" s="227"/>
      <c r="P29" s="227"/>
      <c r="Q29" s="228" t="str">
        <f t="shared" ref="Q29:Q36" si="0">IF(N29="","",N29*10)</f>
        <v/>
      </c>
      <c r="R29" s="228"/>
      <c r="S29" s="228"/>
      <c r="T29" s="228" t="str">
        <f t="shared" ref="T29:T36" si="1">IF(Z29="","",Q29-Z29)</f>
        <v/>
      </c>
      <c r="U29" s="228"/>
      <c r="V29" s="228"/>
      <c r="W29" s="229"/>
      <c r="X29" s="229"/>
      <c r="Y29" s="229"/>
      <c r="Z29" s="227"/>
      <c r="AA29" s="227"/>
      <c r="AB29" s="230"/>
      <c r="AC29" s="231"/>
      <c r="AD29" s="232"/>
      <c r="AE29" s="233"/>
      <c r="AF29" s="36"/>
    </row>
    <row r="30" spans="2:32" ht="24" customHeight="1" x14ac:dyDescent="0.15">
      <c r="B30" s="35"/>
      <c r="C30" s="37"/>
      <c r="D30" s="244"/>
      <c r="E30" s="223"/>
      <c r="F30" s="223"/>
      <c r="G30" s="223"/>
      <c r="H30" s="223"/>
      <c r="I30" s="223"/>
      <c r="J30" s="224"/>
      <c r="K30" s="225"/>
      <c r="L30" s="226"/>
      <c r="M30" s="226"/>
      <c r="N30" s="227"/>
      <c r="O30" s="227"/>
      <c r="P30" s="227"/>
      <c r="Q30" s="228" t="str">
        <f t="shared" si="0"/>
        <v/>
      </c>
      <c r="R30" s="228"/>
      <c r="S30" s="228"/>
      <c r="T30" s="228" t="str">
        <f t="shared" si="1"/>
        <v/>
      </c>
      <c r="U30" s="228"/>
      <c r="V30" s="228"/>
      <c r="W30" s="229"/>
      <c r="X30" s="229"/>
      <c r="Y30" s="229"/>
      <c r="Z30" s="227"/>
      <c r="AA30" s="227"/>
      <c r="AB30" s="230"/>
      <c r="AC30" s="231"/>
      <c r="AD30" s="232"/>
      <c r="AE30" s="233"/>
      <c r="AF30" s="36"/>
    </row>
    <row r="31" spans="2:32" ht="24" customHeight="1" x14ac:dyDescent="0.15">
      <c r="B31" s="35"/>
      <c r="C31" s="37"/>
      <c r="D31" s="244"/>
      <c r="E31" s="223"/>
      <c r="F31" s="223"/>
      <c r="G31" s="223"/>
      <c r="H31" s="223"/>
      <c r="I31" s="223"/>
      <c r="J31" s="224"/>
      <c r="K31" s="225"/>
      <c r="L31" s="226"/>
      <c r="M31" s="226"/>
      <c r="N31" s="227"/>
      <c r="O31" s="227"/>
      <c r="P31" s="227"/>
      <c r="Q31" s="228" t="str">
        <f t="shared" si="0"/>
        <v/>
      </c>
      <c r="R31" s="228"/>
      <c r="S31" s="228"/>
      <c r="T31" s="228" t="str">
        <f t="shared" si="1"/>
        <v/>
      </c>
      <c r="U31" s="228"/>
      <c r="V31" s="228"/>
      <c r="W31" s="229"/>
      <c r="X31" s="229"/>
      <c r="Y31" s="229"/>
      <c r="Z31" s="227"/>
      <c r="AA31" s="227"/>
      <c r="AB31" s="230"/>
      <c r="AC31" s="231"/>
      <c r="AD31" s="232"/>
      <c r="AE31" s="233"/>
      <c r="AF31" s="36"/>
    </row>
    <row r="32" spans="2:32" ht="24" customHeight="1" x14ac:dyDescent="0.15">
      <c r="B32" s="35"/>
      <c r="C32" s="37"/>
      <c r="D32" s="244"/>
      <c r="E32" s="223"/>
      <c r="F32" s="223"/>
      <c r="G32" s="223"/>
      <c r="H32" s="223"/>
      <c r="I32" s="223"/>
      <c r="J32" s="224"/>
      <c r="K32" s="225"/>
      <c r="L32" s="226"/>
      <c r="M32" s="226"/>
      <c r="N32" s="227"/>
      <c r="O32" s="227"/>
      <c r="P32" s="227"/>
      <c r="Q32" s="228" t="str">
        <f t="shared" si="0"/>
        <v/>
      </c>
      <c r="R32" s="228"/>
      <c r="S32" s="228"/>
      <c r="T32" s="228" t="str">
        <f t="shared" si="1"/>
        <v/>
      </c>
      <c r="U32" s="228"/>
      <c r="V32" s="228"/>
      <c r="W32" s="229"/>
      <c r="X32" s="229"/>
      <c r="Y32" s="229"/>
      <c r="Z32" s="227"/>
      <c r="AA32" s="227"/>
      <c r="AB32" s="230"/>
      <c r="AC32" s="231"/>
      <c r="AD32" s="232"/>
      <c r="AE32" s="233"/>
      <c r="AF32" s="36"/>
    </row>
    <row r="33" spans="2:32" ht="24" customHeight="1" x14ac:dyDescent="0.15">
      <c r="B33" s="35"/>
      <c r="C33" s="37"/>
      <c r="D33" s="244"/>
      <c r="E33" s="223"/>
      <c r="F33" s="223"/>
      <c r="G33" s="223"/>
      <c r="H33" s="223"/>
      <c r="I33" s="223"/>
      <c r="J33" s="224"/>
      <c r="K33" s="225"/>
      <c r="L33" s="226"/>
      <c r="M33" s="226"/>
      <c r="N33" s="227"/>
      <c r="O33" s="227"/>
      <c r="P33" s="227"/>
      <c r="Q33" s="228" t="str">
        <f t="shared" si="0"/>
        <v/>
      </c>
      <c r="R33" s="228"/>
      <c r="S33" s="228"/>
      <c r="T33" s="228" t="str">
        <f t="shared" si="1"/>
        <v/>
      </c>
      <c r="U33" s="228"/>
      <c r="V33" s="228"/>
      <c r="W33" s="229"/>
      <c r="X33" s="229"/>
      <c r="Y33" s="229"/>
      <c r="Z33" s="227"/>
      <c r="AA33" s="227"/>
      <c r="AB33" s="230"/>
      <c r="AC33" s="231"/>
      <c r="AD33" s="232"/>
      <c r="AE33" s="233"/>
      <c r="AF33" s="36"/>
    </row>
    <row r="34" spans="2:32" ht="24" customHeight="1" x14ac:dyDescent="0.15">
      <c r="B34" s="35"/>
      <c r="C34" s="37"/>
      <c r="D34" s="244"/>
      <c r="E34" s="234"/>
      <c r="F34" s="234"/>
      <c r="G34" s="234"/>
      <c r="H34" s="234"/>
      <c r="I34" s="234"/>
      <c r="J34" s="235"/>
      <c r="K34" s="236"/>
      <c r="L34" s="237"/>
      <c r="M34" s="237"/>
      <c r="N34" s="218"/>
      <c r="O34" s="218"/>
      <c r="P34" s="218"/>
      <c r="Q34" s="238" t="str">
        <f t="shared" si="0"/>
        <v/>
      </c>
      <c r="R34" s="238"/>
      <c r="S34" s="238"/>
      <c r="T34" s="238" t="str">
        <f t="shared" si="1"/>
        <v/>
      </c>
      <c r="U34" s="238"/>
      <c r="V34" s="238"/>
      <c r="W34" s="239"/>
      <c r="X34" s="239"/>
      <c r="Y34" s="239"/>
      <c r="Z34" s="218"/>
      <c r="AA34" s="218"/>
      <c r="AB34" s="219"/>
      <c r="AC34" s="220"/>
      <c r="AD34" s="221"/>
      <c r="AE34" s="222"/>
      <c r="AF34" s="36"/>
    </row>
    <row r="35" spans="2:32" ht="24" customHeight="1" x14ac:dyDescent="0.15">
      <c r="B35" s="35"/>
      <c r="C35" s="37"/>
      <c r="D35" s="244"/>
      <c r="E35" s="223"/>
      <c r="F35" s="223"/>
      <c r="G35" s="223"/>
      <c r="H35" s="223"/>
      <c r="I35" s="223"/>
      <c r="J35" s="224"/>
      <c r="K35" s="225"/>
      <c r="L35" s="226"/>
      <c r="M35" s="226"/>
      <c r="N35" s="227"/>
      <c r="O35" s="227"/>
      <c r="P35" s="227"/>
      <c r="Q35" s="228" t="str">
        <f t="shared" si="0"/>
        <v/>
      </c>
      <c r="R35" s="228"/>
      <c r="S35" s="228"/>
      <c r="T35" s="228" t="str">
        <f t="shared" si="1"/>
        <v/>
      </c>
      <c r="U35" s="228"/>
      <c r="V35" s="228"/>
      <c r="W35" s="229"/>
      <c r="X35" s="229"/>
      <c r="Y35" s="229"/>
      <c r="Z35" s="227"/>
      <c r="AA35" s="227"/>
      <c r="AB35" s="230"/>
      <c r="AC35" s="231"/>
      <c r="AD35" s="232"/>
      <c r="AE35" s="233"/>
      <c r="AF35" s="36"/>
    </row>
    <row r="36" spans="2:32" ht="24" customHeight="1" thickBot="1" x14ac:dyDescent="0.2">
      <c r="B36" s="35"/>
      <c r="C36" s="37"/>
      <c r="D36" s="245"/>
      <c r="E36" s="212"/>
      <c r="F36" s="212"/>
      <c r="G36" s="212"/>
      <c r="H36" s="212"/>
      <c r="I36" s="212"/>
      <c r="J36" s="213"/>
      <c r="K36" s="214"/>
      <c r="L36" s="215"/>
      <c r="M36" s="215"/>
      <c r="N36" s="196"/>
      <c r="O36" s="196"/>
      <c r="P36" s="196"/>
      <c r="Q36" s="216" t="str">
        <f t="shared" si="0"/>
        <v/>
      </c>
      <c r="R36" s="216"/>
      <c r="S36" s="216"/>
      <c r="T36" s="216" t="str">
        <f t="shared" si="1"/>
        <v/>
      </c>
      <c r="U36" s="216"/>
      <c r="V36" s="216"/>
      <c r="W36" s="217"/>
      <c r="X36" s="217"/>
      <c r="Y36" s="217"/>
      <c r="Z36" s="196"/>
      <c r="AA36" s="196"/>
      <c r="AB36" s="197"/>
      <c r="AC36" s="198"/>
      <c r="AD36" s="199"/>
      <c r="AE36" s="200"/>
      <c r="AF36" s="36"/>
    </row>
    <row r="37" spans="2:32" ht="24.75" customHeight="1" thickBot="1" x14ac:dyDescent="0.2">
      <c r="B37" s="35"/>
      <c r="C37" s="37"/>
      <c r="D37" s="201" t="s">
        <v>98</v>
      </c>
      <c r="E37" s="202"/>
      <c r="F37" s="202"/>
      <c r="G37" s="202"/>
      <c r="H37" s="202"/>
      <c r="I37" s="202"/>
      <c r="J37" s="203"/>
      <c r="K37" s="204">
        <f>IF(K28="","",SUM(K28:M36))</f>
        <v>0</v>
      </c>
      <c r="L37" s="205"/>
      <c r="M37" s="205"/>
      <c r="N37" s="206">
        <f>IF(N28="","",SUM(N28:P36))</f>
        <v>0</v>
      </c>
      <c r="O37" s="206"/>
      <c r="P37" s="206"/>
      <c r="Q37" s="206">
        <f>IF(Q28="","",SUM(Q28:S36))</f>
        <v>0</v>
      </c>
      <c r="R37" s="206"/>
      <c r="S37" s="206"/>
      <c r="T37" s="206">
        <f>IF(T28="","",SUM(T28:V36))</f>
        <v>0</v>
      </c>
      <c r="U37" s="206"/>
      <c r="V37" s="206"/>
      <c r="W37" s="207"/>
      <c r="X37" s="207"/>
      <c r="Y37" s="207"/>
      <c r="Z37" s="206">
        <f>IF(Z28="","",SUM(Z28:AB36))</f>
        <v>0</v>
      </c>
      <c r="AA37" s="206"/>
      <c r="AB37" s="208"/>
      <c r="AC37" s="209"/>
      <c r="AD37" s="210"/>
      <c r="AE37" s="211"/>
      <c r="AF37" s="36"/>
    </row>
    <row r="38" spans="2:32" ht="24.75" customHeight="1" thickBot="1" x14ac:dyDescent="0.2">
      <c r="B38" s="35"/>
      <c r="C38" s="37"/>
      <c r="D38" s="191" t="s">
        <v>99</v>
      </c>
      <c r="E38" s="192"/>
      <c r="F38" s="192"/>
      <c r="G38" s="192"/>
      <c r="H38" s="192"/>
      <c r="I38" s="192"/>
      <c r="J38" s="193"/>
      <c r="K38" s="194"/>
      <c r="L38" s="195"/>
      <c r="M38" s="195"/>
      <c r="N38" s="178"/>
      <c r="O38" s="178"/>
      <c r="P38" s="178"/>
      <c r="Q38" s="179"/>
      <c r="R38" s="179"/>
      <c r="S38" s="179"/>
      <c r="T38" s="179"/>
      <c r="U38" s="179"/>
      <c r="V38" s="179"/>
      <c r="W38" s="178"/>
      <c r="X38" s="178"/>
      <c r="Y38" s="178"/>
      <c r="Z38" s="178"/>
      <c r="AA38" s="178"/>
      <c r="AB38" s="178"/>
      <c r="AC38" s="179"/>
      <c r="AD38" s="179"/>
      <c r="AE38" s="180"/>
      <c r="AF38" s="36"/>
    </row>
    <row r="39" spans="2:32" ht="24.75" customHeight="1" thickBot="1" x14ac:dyDescent="0.2">
      <c r="B39" s="35"/>
      <c r="C39" s="37"/>
      <c r="D39" s="181" t="s">
        <v>100</v>
      </c>
      <c r="E39" s="182"/>
      <c r="F39" s="182"/>
      <c r="G39" s="182"/>
      <c r="H39" s="182"/>
      <c r="I39" s="182"/>
      <c r="J39" s="183"/>
      <c r="K39" s="184">
        <f>K37</f>
        <v>0</v>
      </c>
      <c r="L39" s="185"/>
      <c r="M39" s="185"/>
      <c r="N39" s="186">
        <f>N37</f>
        <v>0</v>
      </c>
      <c r="O39" s="186"/>
      <c r="P39" s="186"/>
      <c r="Q39" s="186">
        <f>Q37</f>
        <v>0</v>
      </c>
      <c r="R39" s="186"/>
      <c r="S39" s="186"/>
      <c r="T39" s="186">
        <f>T37</f>
        <v>0</v>
      </c>
      <c r="U39" s="186"/>
      <c r="V39" s="186"/>
      <c r="W39" s="187"/>
      <c r="X39" s="187"/>
      <c r="Y39" s="187"/>
      <c r="Z39" s="186">
        <f>Z37</f>
        <v>0</v>
      </c>
      <c r="AA39" s="186"/>
      <c r="AB39" s="186"/>
      <c r="AC39" s="188"/>
      <c r="AD39" s="189"/>
      <c r="AE39" s="190"/>
      <c r="AF39" s="36"/>
    </row>
    <row r="40" spans="2:32" ht="17.25" customHeight="1" x14ac:dyDescent="0.15">
      <c r="B40" s="35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6"/>
    </row>
    <row r="41" spans="2:32" ht="11.25" customHeight="1" x14ac:dyDescent="0.15">
      <c r="B41" s="35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6"/>
    </row>
    <row r="42" spans="2:32" ht="17.25" customHeight="1" x14ac:dyDescent="0.15">
      <c r="B42" s="35"/>
      <c r="C42" s="37"/>
      <c r="D42" s="37" t="s">
        <v>101</v>
      </c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6"/>
    </row>
    <row r="43" spans="2:32" ht="14.1" customHeight="1" x14ac:dyDescent="0.15">
      <c r="B43" s="35"/>
      <c r="C43" s="37"/>
      <c r="D43" s="142" t="s">
        <v>102</v>
      </c>
      <c r="E43" s="143"/>
      <c r="F43" s="143"/>
      <c r="G43" s="143"/>
      <c r="H43" s="144"/>
      <c r="I43" s="151"/>
      <c r="J43" s="152"/>
      <c r="K43" s="152"/>
      <c r="L43" s="152"/>
      <c r="M43" s="152"/>
      <c r="N43" s="152"/>
      <c r="O43" s="44"/>
      <c r="P43" s="157"/>
      <c r="Q43" s="158"/>
      <c r="R43" s="151"/>
      <c r="S43" s="152"/>
      <c r="T43" s="152"/>
      <c r="U43" s="152"/>
      <c r="V43" s="152"/>
      <c r="W43" s="44"/>
      <c r="X43" s="163"/>
      <c r="Y43" s="163"/>
      <c r="Z43" s="164"/>
      <c r="AA43" s="169" t="s">
        <v>103</v>
      </c>
      <c r="AB43" s="170"/>
      <c r="AC43" s="170"/>
      <c r="AD43" s="171"/>
      <c r="AE43" s="35"/>
      <c r="AF43" s="36"/>
    </row>
    <row r="44" spans="2:32" ht="14.1" customHeight="1" x14ac:dyDescent="0.15">
      <c r="B44" s="35"/>
      <c r="C44" s="37"/>
      <c r="D44" s="145"/>
      <c r="E44" s="146"/>
      <c r="F44" s="146"/>
      <c r="G44" s="146"/>
      <c r="H44" s="147"/>
      <c r="I44" s="153"/>
      <c r="J44" s="154"/>
      <c r="K44" s="154"/>
      <c r="L44" s="154"/>
      <c r="M44" s="154"/>
      <c r="N44" s="154"/>
      <c r="O44" s="45"/>
      <c r="P44" s="159"/>
      <c r="Q44" s="160"/>
      <c r="R44" s="153"/>
      <c r="S44" s="154"/>
      <c r="T44" s="154"/>
      <c r="U44" s="154"/>
      <c r="V44" s="154"/>
      <c r="W44" s="45"/>
      <c r="X44" s="165"/>
      <c r="Y44" s="165"/>
      <c r="Z44" s="166"/>
      <c r="AA44" s="172"/>
      <c r="AB44" s="173"/>
      <c r="AC44" s="173"/>
      <c r="AD44" s="174"/>
      <c r="AE44" s="35"/>
      <c r="AF44" s="36"/>
    </row>
    <row r="45" spans="2:32" ht="14.1" customHeight="1" x14ac:dyDescent="0.15">
      <c r="B45" s="35"/>
      <c r="C45" s="37"/>
      <c r="D45" s="148"/>
      <c r="E45" s="149"/>
      <c r="F45" s="149"/>
      <c r="G45" s="149"/>
      <c r="H45" s="150"/>
      <c r="I45" s="155"/>
      <c r="J45" s="156"/>
      <c r="K45" s="156"/>
      <c r="L45" s="156"/>
      <c r="M45" s="156"/>
      <c r="N45" s="156"/>
      <c r="O45" s="46"/>
      <c r="P45" s="161"/>
      <c r="Q45" s="162"/>
      <c r="R45" s="155"/>
      <c r="S45" s="156"/>
      <c r="T45" s="156"/>
      <c r="U45" s="156"/>
      <c r="V45" s="156"/>
      <c r="W45" s="46"/>
      <c r="X45" s="167"/>
      <c r="Y45" s="167"/>
      <c r="Z45" s="168"/>
      <c r="AA45" s="175"/>
      <c r="AB45" s="176"/>
      <c r="AC45" s="176"/>
      <c r="AD45" s="177"/>
      <c r="AE45" s="35"/>
      <c r="AF45" s="36"/>
    </row>
    <row r="46" spans="2:32" ht="17.25" customHeight="1" x14ac:dyDescent="0.15">
      <c r="B46" s="35"/>
      <c r="C46" s="37"/>
      <c r="D46" s="131" t="s">
        <v>104</v>
      </c>
      <c r="E46" s="132"/>
      <c r="F46" s="132"/>
      <c r="G46" s="132"/>
      <c r="H46" s="133"/>
      <c r="I46" s="137"/>
      <c r="J46" s="138"/>
      <c r="K46" s="138"/>
      <c r="L46" s="138"/>
      <c r="M46" s="138"/>
      <c r="N46" s="138"/>
      <c r="O46" s="138"/>
      <c r="P46" s="138"/>
      <c r="Q46" s="138"/>
      <c r="R46" s="131" t="s">
        <v>105</v>
      </c>
      <c r="S46" s="132"/>
      <c r="T46" s="132"/>
      <c r="U46" s="133"/>
      <c r="V46" s="139"/>
      <c r="W46" s="140"/>
      <c r="X46" s="140"/>
      <c r="Y46" s="140"/>
      <c r="Z46" s="140"/>
      <c r="AA46" s="140"/>
      <c r="AB46" s="140"/>
      <c r="AC46" s="140"/>
      <c r="AD46" s="141"/>
      <c r="AE46" s="35"/>
      <c r="AF46" s="36"/>
    </row>
    <row r="47" spans="2:32" ht="17.25" customHeight="1" x14ac:dyDescent="0.15">
      <c r="B47" s="35"/>
      <c r="C47" s="37"/>
      <c r="D47" s="131" t="s">
        <v>106</v>
      </c>
      <c r="E47" s="132"/>
      <c r="F47" s="132"/>
      <c r="G47" s="132"/>
      <c r="H47" s="133"/>
      <c r="I47" s="134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6"/>
      <c r="AE47" s="35"/>
      <c r="AF47" s="36"/>
    </row>
    <row r="48" spans="2:32" ht="33.75" customHeight="1" x14ac:dyDescent="0.15">
      <c r="B48" s="35"/>
      <c r="C48" s="37"/>
      <c r="D48" s="131" t="s">
        <v>107</v>
      </c>
      <c r="E48" s="132"/>
      <c r="F48" s="132"/>
      <c r="G48" s="132"/>
      <c r="H48" s="133"/>
      <c r="I48" s="134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6"/>
      <c r="AE48" s="35"/>
      <c r="AF48" s="36"/>
    </row>
    <row r="49" spans="2:32" ht="17.25" customHeight="1" x14ac:dyDescent="0.1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9"/>
    </row>
    <row r="50" spans="2:32" ht="9.9499999999999993" customHeight="1" x14ac:dyDescent="0.15"/>
  </sheetData>
  <sheetProtection password="CCDD" sheet="1"/>
  <mergeCells count="143">
    <mergeCell ref="B1:AF1"/>
    <mergeCell ref="C3:AE4"/>
    <mergeCell ref="V7:X7"/>
    <mergeCell ref="Q9:Q19"/>
    <mergeCell ref="R9:T9"/>
    <mergeCell ref="U9:AD9"/>
    <mergeCell ref="R10:T13"/>
    <mergeCell ref="V10:AD10"/>
    <mergeCell ref="U11:AD13"/>
    <mergeCell ref="R14:T14"/>
    <mergeCell ref="U14:AD14"/>
    <mergeCell ref="R15:T17"/>
    <mergeCell ref="U15:AD17"/>
    <mergeCell ref="R18:T19"/>
    <mergeCell ref="U18:AD19"/>
    <mergeCell ref="D21:E22"/>
    <mergeCell ref="F21:G22"/>
    <mergeCell ref="H21:I22"/>
    <mergeCell ref="J21:K22"/>
    <mergeCell ref="L21:M22"/>
    <mergeCell ref="D24:G25"/>
    <mergeCell ref="H24:Y25"/>
    <mergeCell ref="D27:J27"/>
    <mergeCell ref="K27:M27"/>
    <mergeCell ref="N27:P27"/>
    <mergeCell ref="Q27:S27"/>
    <mergeCell ref="T27:V27"/>
    <mergeCell ref="W27:Y27"/>
    <mergeCell ref="Z27:AB27"/>
    <mergeCell ref="AC27:AE27"/>
    <mergeCell ref="D28:D36"/>
    <mergeCell ref="E28:J28"/>
    <mergeCell ref="K28:M28"/>
    <mergeCell ref="N28:P28"/>
    <mergeCell ref="Q28:S28"/>
    <mergeCell ref="T28:V28"/>
    <mergeCell ref="W28:Y28"/>
    <mergeCell ref="Z28:AB28"/>
    <mergeCell ref="AC28:AE28"/>
    <mergeCell ref="E29:J29"/>
    <mergeCell ref="K29:M29"/>
    <mergeCell ref="N29:P29"/>
    <mergeCell ref="Q29:S29"/>
    <mergeCell ref="T29:V29"/>
    <mergeCell ref="W29:Y29"/>
    <mergeCell ref="Z29:AB29"/>
    <mergeCell ref="AC29:AE29"/>
    <mergeCell ref="E30:J30"/>
    <mergeCell ref="K30:M30"/>
    <mergeCell ref="N30:P30"/>
    <mergeCell ref="Q30:S30"/>
    <mergeCell ref="T30:V30"/>
    <mergeCell ref="W30:Y30"/>
    <mergeCell ref="Z30:AB30"/>
    <mergeCell ref="AC30:AE30"/>
    <mergeCell ref="E31:J31"/>
    <mergeCell ref="K31:M31"/>
    <mergeCell ref="N31:P31"/>
    <mergeCell ref="Q31:S31"/>
    <mergeCell ref="T31:V31"/>
    <mergeCell ref="W31:Y31"/>
    <mergeCell ref="Z31:AB31"/>
    <mergeCell ref="AC31:AE31"/>
    <mergeCell ref="E32:J32"/>
    <mergeCell ref="K32:M32"/>
    <mergeCell ref="N32:P32"/>
    <mergeCell ref="Q32:S32"/>
    <mergeCell ref="T32:V32"/>
    <mergeCell ref="W32:Y32"/>
    <mergeCell ref="Z32:AB32"/>
    <mergeCell ref="AC32:AE32"/>
    <mergeCell ref="E33:J33"/>
    <mergeCell ref="K33:M33"/>
    <mergeCell ref="N33:P33"/>
    <mergeCell ref="Q33:S33"/>
    <mergeCell ref="T33:V33"/>
    <mergeCell ref="W33:Y33"/>
    <mergeCell ref="Z33:AB33"/>
    <mergeCell ref="AC33:AE33"/>
    <mergeCell ref="E34:J34"/>
    <mergeCell ref="K34:M34"/>
    <mergeCell ref="N34:P34"/>
    <mergeCell ref="Q34:S34"/>
    <mergeCell ref="T34:V34"/>
    <mergeCell ref="W34:Y34"/>
    <mergeCell ref="Z34:AB34"/>
    <mergeCell ref="AC34:AE34"/>
    <mergeCell ref="E35:J35"/>
    <mergeCell ref="K35:M35"/>
    <mergeCell ref="N35:P35"/>
    <mergeCell ref="Q35:S35"/>
    <mergeCell ref="T35:V35"/>
    <mergeCell ref="W35:Y35"/>
    <mergeCell ref="Z35:AB35"/>
    <mergeCell ref="AC35:AE35"/>
    <mergeCell ref="E36:J36"/>
    <mergeCell ref="K36:M36"/>
    <mergeCell ref="N36:P36"/>
    <mergeCell ref="Q36:S36"/>
    <mergeCell ref="T36:V36"/>
    <mergeCell ref="W36:Y36"/>
    <mergeCell ref="Z36:AB36"/>
    <mergeCell ref="AC36:AE36"/>
    <mergeCell ref="D37:J37"/>
    <mergeCell ref="K37:M37"/>
    <mergeCell ref="N37:P37"/>
    <mergeCell ref="Q37:S37"/>
    <mergeCell ref="T37:V37"/>
    <mergeCell ref="W37:Y37"/>
    <mergeCell ref="Z37:AB37"/>
    <mergeCell ref="AC37:AE37"/>
    <mergeCell ref="D38:J38"/>
    <mergeCell ref="K38:M38"/>
    <mergeCell ref="N38:P38"/>
    <mergeCell ref="Q38:S38"/>
    <mergeCell ref="T38:V38"/>
    <mergeCell ref="W38:Y38"/>
    <mergeCell ref="Z38:AB38"/>
    <mergeCell ref="AC38:AE38"/>
    <mergeCell ref="D39:J39"/>
    <mergeCell ref="K39:M39"/>
    <mergeCell ref="N39:P39"/>
    <mergeCell ref="Q39:S39"/>
    <mergeCell ref="T39:V39"/>
    <mergeCell ref="W39:Y39"/>
    <mergeCell ref="Z39:AB39"/>
    <mergeCell ref="AC39:AE39"/>
    <mergeCell ref="D43:H45"/>
    <mergeCell ref="I43:N45"/>
    <mergeCell ref="P43:Q45"/>
    <mergeCell ref="R43:V45"/>
    <mergeCell ref="X43:Z45"/>
    <mergeCell ref="AA43:AD43"/>
    <mergeCell ref="AA44:AD44"/>
    <mergeCell ref="AA45:AD45"/>
    <mergeCell ref="D48:H48"/>
    <mergeCell ref="I48:AD48"/>
    <mergeCell ref="D46:H46"/>
    <mergeCell ref="I46:Q46"/>
    <mergeCell ref="R46:U46"/>
    <mergeCell ref="V46:AD46"/>
    <mergeCell ref="D47:H47"/>
    <mergeCell ref="I47:AD47"/>
  </mergeCells>
  <phoneticPr fontId="19"/>
  <dataValidations count="20">
    <dataValidation allowBlank="1" showInputMessage="1" promptTitle="「口座名義」の入力" prompt="口座名義を入力ください。" sqref="I48:AD48"/>
    <dataValidation type="textLength" operator="lessThanOrEqual" allowBlank="1" showInputMessage="1" showErrorMessage="1" errorTitle="「口座番号」の入力誤り" error="口座番号は、7桁以内で入力ください。" promptTitle="「口座番号」の入力" prompt="口座番号を7桁以内で入力ください。" sqref="V46:AD46">
      <formula1>7</formula1>
    </dataValidation>
    <dataValidation type="list" showInputMessage="1" promptTitle="「預金種別」の入力" prompt="「普通」「当座」のいずれかを、ドロップダウンリストから選択ください。" sqref="I46:Q46">
      <formula1>"普通,当座"</formula1>
    </dataValidation>
    <dataValidation type="textLength" operator="lessThanOrEqual" allowBlank="1" showInputMessage="1" showErrorMessage="1" errorTitle="「支店コード」の入力誤り" error="支店コードは、3桁以内で入力ください。" promptTitle="「支店コード」の入力" prompt="支店コードを3桁で入力ください。" sqref="AA45:AD45">
      <formula1>3</formula1>
    </dataValidation>
    <dataValidation type="textLength" operator="lessThanOrEqual" allowBlank="1" showInputMessage="1" showErrorMessage="1" errorTitle="「銀行コード」の入力誤り" error="銀行コードは4桁で入力ください。" promptTitle="「銀行コード」の入力" prompt="銀行コードを4桁で入力ください。" sqref="AA44:AD44">
      <formula1>4</formula1>
    </dataValidation>
    <dataValidation type="list" allowBlank="1" showInputMessage="1" promptTitle="「支店名」の選択" prompt="「本店」「支店」「支所」「出張所」のいずれかを選択ください。" sqref="X43:Z45">
      <formula1>"本店,支店,支所,出張所"</formula1>
    </dataValidation>
    <dataValidation type="list" showInputMessage="1" promptTitle="「銀行名」の選択" prompt="「銀行」「金庫」「組合」をドロップダウンリストから選択ください。" sqref="P43:Q45">
      <formula1>"銀行,金庫,組合"</formula1>
    </dataValidation>
    <dataValidation allowBlank="1" showInputMessage="1" promptTitle="銀行名の入力" prompt="銀行名を入力ください。" sqref="O43:O45 I43"/>
    <dataValidation type="whole" operator="greaterThanOrEqual" allowBlank="1" showInputMessage="1" sqref="Z28:AB36">
      <formula1>0</formula1>
    </dataValidation>
    <dataValidation allowBlank="1" showDropDown="1" sqref="E28:J36"/>
    <dataValidation allowBlank="1" showInputMessage="1" promptTitle="「職・氏名」の入力" prompt="請求事業者の職・氏名を入力ください。" sqref="U18"/>
    <dataValidation allowBlank="1" showInputMessage="1" promptTitle="「名称」の入力" prompt="事業所の名称を入力ください。" sqref="U15:AD17"/>
    <dataValidation allowBlank="1" showInputMessage="1" promptTitle="「住所(所在地)」の入力" prompt="事業所の所在地を入力ください。" sqref="U11:AD13"/>
    <dataValidation type="textLength" allowBlank="1" showInputMessage="1" showErrorMessage="1" errorTitle="「電話番号」の入力誤り" error="電話番号は、ハイフンを除き7桁または10桁で入力ください。" promptTitle="「電話番号」の入力" prompt="電話番号をハイフンを除き7桁または10桁で入力ください。" sqref="U14:AD14">
      <formula1>7</formula1>
      <formula2>10</formula2>
    </dataValidation>
    <dataValidation type="textLength" operator="equal" showInputMessage="1" showErrorMessage="1" errorTitle="「郵便番号」の入力誤り" error="郵便番号は、ハイフンを除く7桁で入力ください。" promptTitle="「郵便番号」の入力" prompt="郵便番号をハイフンを除き7桁で入力ください。" sqref="V10:AD10">
      <formula1>7</formula1>
    </dataValidation>
    <dataValidation type="textLength" showInputMessage="1" showErrorMessage="1" errorTitle="「指定事業所番号」の入力誤り" error="指定事業所番号は10桁で入力ください。" promptTitle="「指定事業所番号」の入力" prompt="指定事業所番号を入力ください。" sqref="U9:AD9">
      <formula1>9</formula1>
      <formula2>10</formula2>
    </dataValidation>
    <dataValidation allowBlank="1" showInputMessage="1" promptTitle="「口座名義(フリガナ)」の入力" prompt="口座名義を半角カタカナで入力ください。" sqref="I47:AD47"/>
    <dataValidation allowBlank="1" showInputMessage="1" showErrorMessage="1" sqref="R43 W43:W45 Z7 AB7 Q37:V39 Z37:AB39 H24 J21:K22 K37:P39 AC28:AE39 W28:Y39"/>
    <dataValidation type="date" operator="greaterThanOrEqual" showInputMessage="1" showErrorMessage="1" errorTitle="「請求年月日」の入力" error="西暦で入力ください。_x000a__x000a_ex:令和3年10月10日請求の場合→&quot;2021/10/10&quot;と入力" promptTitle="「請求年月日」の入力" prompt="請求年月日を西暦で入力ください。_x000a__x000a_ex:令和3年10月10日請求の場合→&quot;2021/10/10&quot;と入力" sqref="V7:X7">
      <formula1>38991</formula1>
    </dataValidation>
    <dataValidation type="date" operator="greaterThanOrEqual" allowBlank="1" showInputMessage="1" showErrorMessage="1" errorTitle="「サービス提供年月（日）」の入力" error="西暦で入力ください。_x000a__x000a_ex:令和3年10月分請求の場合→&quot;2021/10/1&quot;と入力" promptTitle="「サービス提供年月（日）」の入力" prompt="サービス提供年月を西暦で入力ください。_x000a_（日）は１日を記入ください。_x000a__x000a_ex:令和3年10月10日請求の場合→&quot;2021/10/1&quot;と入力" sqref="F21:G22">
      <formula1>43831</formula1>
    </dataValidation>
  </dataValidations>
  <pageMargins left="0.7" right="0.7" top="0.75" bottom="0.75" header="0.3" footer="0.3"/>
  <pageSetup paperSize="9" scale="86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>
      <selection activeCell="I26" sqref="I26"/>
    </sheetView>
  </sheetViews>
  <sheetFormatPr defaultRowHeight="13.5" x14ac:dyDescent="0.15"/>
  <sheetData/>
  <sheetProtection password="C4D6" sheet="1"/>
  <phoneticPr fontId="19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DB77"/>
  <sheetViews>
    <sheetView showGridLines="0" tabSelected="1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44" si="0">IF(AND(B13&gt;B14,B14&lt;&gt;""),"日付の順番を確認下さい","")</f>
        <v/>
      </c>
      <c r="R13" s="106" t="str">
        <f t="shared" ref="R13:R44" si="1">IF(OR(AND(B13="",H13=""),AND(B13&lt;&gt;"",H13&lt;&gt;"")),"","日付又は時間を確認下さい")</f>
        <v/>
      </c>
      <c r="S13" s="101" t="str">
        <f t="shared" ref="S13:S44" si="2">IF(B13="","","R"&amp;$E$3&amp;"."&amp;$G$3&amp;"."&amp;B13)</f>
        <v/>
      </c>
      <c r="T13" s="100" t="str">
        <f>IF(S13="","",VALUE(S13))</f>
        <v/>
      </c>
      <c r="U13" s="99" t="str">
        <f t="shared" ref="U13:U44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ref="Q45:Q72" si="12">IF(AND(B45&gt;B46,B46&lt;&gt;""),"日付の順番を確認下さい","")</f>
        <v/>
      </c>
      <c r="R45" s="106" t="str">
        <f t="shared" ref="R45:R72" si="13">IF(OR(AND(B45="",H45=""),AND(B45&lt;&gt;"",H45&lt;&gt;"")),"","日付又は時間を確認下さい")</f>
        <v/>
      </c>
      <c r="S45" s="101" t="str">
        <f t="shared" ref="S45:S72" si="14">IF(B45="","","R"&amp;$E$3&amp;"."&amp;$G$3&amp;"."&amp;B45)</f>
        <v/>
      </c>
      <c r="T45" s="100" t="str">
        <f t="shared" si="6"/>
        <v/>
      </c>
      <c r="U45" s="99" t="str">
        <f t="shared" ref="U45:U72" si="15">IF(AND(B45&lt;&gt;"",H45&lt;&gt;""),T45,"")</f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12"/>
        <v/>
      </c>
      <c r="R46" s="106" t="str">
        <f t="shared" si="13"/>
        <v/>
      </c>
      <c r="S46" s="101" t="str">
        <f t="shared" si="14"/>
        <v/>
      </c>
      <c r="T46" s="100" t="str">
        <f t="shared" si="6"/>
        <v/>
      </c>
      <c r="U46" s="99" t="str">
        <f t="shared" si="15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12"/>
        <v/>
      </c>
      <c r="R47" s="106" t="str">
        <f t="shared" si="13"/>
        <v/>
      </c>
      <c r="S47" s="101" t="str">
        <f t="shared" si="14"/>
        <v/>
      </c>
      <c r="T47" s="100" t="str">
        <f t="shared" si="6"/>
        <v/>
      </c>
      <c r="U47" s="99" t="str">
        <f t="shared" si="15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12"/>
        <v/>
      </c>
      <c r="R48" s="106" t="str">
        <f t="shared" si="13"/>
        <v/>
      </c>
      <c r="S48" s="101" t="str">
        <f t="shared" si="14"/>
        <v/>
      </c>
      <c r="T48" s="100" t="str">
        <f t="shared" si="6"/>
        <v/>
      </c>
      <c r="U48" s="99" t="str">
        <f t="shared" si="15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12"/>
        <v/>
      </c>
      <c r="R49" s="106" t="str">
        <f t="shared" si="13"/>
        <v/>
      </c>
      <c r="S49" s="101" t="str">
        <f t="shared" si="14"/>
        <v/>
      </c>
      <c r="T49" s="100" t="str">
        <f t="shared" si="6"/>
        <v/>
      </c>
      <c r="U49" s="99" t="str">
        <f t="shared" si="15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12"/>
        <v/>
      </c>
      <c r="R50" s="106" t="str">
        <f t="shared" si="13"/>
        <v/>
      </c>
      <c r="S50" s="101" t="str">
        <f t="shared" si="14"/>
        <v/>
      </c>
      <c r="T50" s="100" t="str">
        <f t="shared" si="6"/>
        <v/>
      </c>
      <c r="U50" s="99" t="str">
        <f t="shared" si="15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12"/>
        <v/>
      </c>
      <c r="R51" s="106" t="str">
        <f t="shared" si="13"/>
        <v/>
      </c>
      <c r="S51" s="101" t="str">
        <f t="shared" si="14"/>
        <v/>
      </c>
      <c r="T51" s="100" t="str">
        <f t="shared" si="6"/>
        <v/>
      </c>
      <c r="U51" s="99" t="str">
        <f t="shared" si="15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12"/>
        <v/>
      </c>
      <c r="R52" s="106" t="str">
        <f t="shared" si="13"/>
        <v/>
      </c>
      <c r="S52" s="101" t="str">
        <f t="shared" si="14"/>
        <v/>
      </c>
      <c r="T52" s="100" t="str">
        <f t="shared" si="6"/>
        <v/>
      </c>
      <c r="U52" s="99" t="str">
        <f t="shared" si="15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12"/>
        <v/>
      </c>
      <c r="R53" s="106" t="str">
        <f t="shared" si="13"/>
        <v/>
      </c>
      <c r="S53" s="101" t="str">
        <f t="shared" si="14"/>
        <v/>
      </c>
      <c r="T53" s="100" t="str">
        <f t="shared" si="6"/>
        <v/>
      </c>
      <c r="U53" s="99" t="str">
        <f t="shared" si="15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12"/>
        <v/>
      </c>
      <c r="R54" s="106" t="str">
        <f t="shared" si="13"/>
        <v/>
      </c>
      <c r="S54" s="101" t="str">
        <f t="shared" si="14"/>
        <v/>
      </c>
      <c r="T54" s="100" t="str">
        <f t="shared" si="6"/>
        <v/>
      </c>
      <c r="U54" s="99" t="str">
        <f t="shared" si="15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12"/>
        <v/>
      </c>
      <c r="R55" s="106" t="str">
        <f t="shared" si="13"/>
        <v/>
      </c>
      <c r="S55" s="101" t="str">
        <f t="shared" si="14"/>
        <v/>
      </c>
      <c r="T55" s="100" t="str">
        <f t="shared" si="6"/>
        <v/>
      </c>
      <c r="U55" s="99" t="str">
        <f t="shared" si="15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12"/>
        <v/>
      </c>
      <c r="R56" s="106" t="str">
        <f t="shared" si="13"/>
        <v/>
      </c>
      <c r="S56" s="101" t="str">
        <f t="shared" si="14"/>
        <v/>
      </c>
      <c r="T56" s="100" t="str">
        <f t="shared" si="6"/>
        <v/>
      </c>
      <c r="U56" s="99" t="str">
        <f t="shared" si="15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12"/>
        <v/>
      </c>
      <c r="R57" s="106" t="str">
        <f t="shared" si="13"/>
        <v/>
      </c>
      <c r="S57" s="101" t="str">
        <f t="shared" si="14"/>
        <v/>
      </c>
      <c r="T57" s="100" t="str">
        <f t="shared" si="6"/>
        <v/>
      </c>
      <c r="U57" s="99" t="str">
        <f t="shared" si="15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12"/>
        <v/>
      </c>
      <c r="R58" s="106" t="str">
        <f t="shared" si="13"/>
        <v/>
      </c>
      <c r="S58" s="101" t="str">
        <f t="shared" si="14"/>
        <v/>
      </c>
      <c r="T58" s="100" t="str">
        <f t="shared" si="6"/>
        <v/>
      </c>
      <c r="U58" s="99" t="str">
        <f t="shared" si="15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12"/>
        <v/>
      </c>
      <c r="R59" s="106" t="str">
        <f t="shared" si="13"/>
        <v/>
      </c>
      <c r="S59" s="101" t="str">
        <f t="shared" si="14"/>
        <v/>
      </c>
      <c r="T59" s="100" t="str">
        <f t="shared" si="6"/>
        <v/>
      </c>
      <c r="U59" s="99" t="str">
        <f t="shared" si="15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12"/>
        <v/>
      </c>
      <c r="R60" s="106" t="str">
        <f t="shared" si="13"/>
        <v/>
      </c>
      <c r="S60" s="101" t="str">
        <f t="shared" si="14"/>
        <v/>
      </c>
      <c r="T60" s="100" t="str">
        <f t="shared" si="6"/>
        <v/>
      </c>
      <c r="U60" s="99" t="str">
        <f t="shared" si="15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12"/>
        <v/>
      </c>
      <c r="R61" s="106" t="str">
        <f t="shared" si="13"/>
        <v/>
      </c>
      <c r="S61" s="101" t="str">
        <f t="shared" si="14"/>
        <v/>
      </c>
      <c r="T61" s="100" t="str">
        <f t="shared" si="6"/>
        <v/>
      </c>
      <c r="U61" s="99" t="str">
        <f t="shared" si="15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12"/>
        <v/>
      </c>
      <c r="R62" s="106" t="str">
        <f t="shared" si="13"/>
        <v/>
      </c>
      <c r="S62" s="101" t="str">
        <f t="shared" si="14"/>
        <v/>
      </c>
      <c r="T62" s="100" t="str">
        <f t="shared" si="6"/>
        <v/>
      </c>
      <c r="U62" s="99" t="str">
        <f t="shared" si="15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12"/>
        <v/>
      </c>
      <c r="R63" s="106" t="str">
        <f t="shared" si="13"/>
        <v/>
      </c>
      <c r="S63" s="101" t="str">
        <f t="shared" si="14"/>
        <v/>
      </c>
      <c r="T63" s="100" t="str">
        <f t="shared" si="6"/>
        <v/>
      </c>
      <c r="U63" s="99" t="str">
        <f t="shared" si="15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12"/>
        <v/>
      </c>
      <c r="R64" s="106" t="str">
        <f t="shared" si="13"/>
        <v/>
      </c>
      <c r="S64" s="101" t="str">
        <f t="shared" si="14"/>
        <v/>
      </c>
      <c r="T64" s="100" t="str">
        <f t="shared" si="6"/>
        <v/>
      </c>
      <c r="U64" s="99" t="str">
        <f t="shared" si="15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12"/>
        <v/>
      </c>
      <c r="R65" s="106" t="str">
        <f t="shared" si="13"/>
        <v/>
      </c>
      <c r="S65" s="101" t="str">
        <f t="shared" si="14"/>
        <v/>
      </c>
      <c r="T65" s="100" t="str">
        <f t="shared" si="6"/>
        <v/>
      </c>
      <c r="U65" s="99" t="str">
        <f t="shared" si="15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12"/>
        <v/>
      </c>
      <c r="R66" s="106" t="str">
        <f t="shared" si="13"/>
        <v/>
      </c>
      <c r="S66" s="101" t="str">
        <f t="shared" si="14"/>
        <v/>
      </c>
      <c r="T66" s="100" t="str">
        <f t="shared" si="6"/>
        <v/>
      </c>
      <c r="U66" s="99" t="str">
        <f t="shared" si="15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12"/>
        <v/>
      </c>
      <c r="R67" s="106" t="str">
        <f t="shared" si="13"/>
        <v/>
      </c>
      <c r="S67" s="101" t="str">
        <f t="shared" si="14"/>
        <v/>
      </c>
      <c r="T67" s="100" t="str">
        <f t="shared" si="6"/>
        <v/>
      </c>
      <c r="U67" s="99" t="str">
        <f t="shared" si="15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12"/>
        <v/>
      </c>
      <c r="R68" s="106" t="str">
        <f t="shared" si="13"/>
        <v/>
      </c>
      <c r="S68" s="101" t="str">
        <f t="shared" si="14"/>
        <v/>
      </c>
      <c r="T68" s="100" t="str">
        <f t="shared" si="6"/>
        <v/>
      </c>
      <c r="U68" s="99" t="str">
        <f t="shared" si="15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12"/>
        <v/>
      </c>
      <c r="R69" s="106" t="str">
        <f t="shared" si="13"/>
        <v/>
      </c>
      <c r="S69" s="101" t="str">
        <f t="shared" si="14"/>
        <v/>
      </c>
      <c r="T69" s="100" t="str">
        <f t="shared" si="6"/>
        <v/>
      </c>
      <c r="U69" s="99" t="str">
        <f t="shared" si="15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12"/>
        <v/>
      </c>
      <c r="R70" s="106" t="str">
        <f t="shared" si="13"/>
        <v/>
      </c>
      <c r="S70" s="101" t="str">
        <f t="shared" si="14"/>
        <v/>
      </c>
      <c r="T70" s="100" t="str">
        <f t="shared" si="6"/>
        <v/>
      </c>
      <c r="U70" s="99" t="str">
        <f t="shared" si="15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12"/>
        <v/>
      </c>
      <c r="R71" s="106" t="str">
        <f t="shared" si="13"/>
        <v/>
      </c>
      <c r="S71" s="101" t="str">
        <f t="shared" si="14"/>
        <v/>
      </c>
      <c r="T71" s="100" t="str">
        <f t="shared" si="6"/>
        <v/>
      </c>
      <c r="U71" s="99" t="str">
        <f t="shared" si="15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12"/>
        <v/>
      </c>
      <c r="R72" s="106" t="str">
        <f t="shared" si="13"/>
        <v/>
      </c>
      <c r="S72" s="101" t="str">
        <f t="shared" si="14"/>
        <v/>
      </c>
      <c r="T72" s="100" t="str">
        <f t="shared" si="6"/>
        <v/>
      </c>
      <c r="U72" s="99" t="str">
        <f t="shared" si="15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6">IF(SUM(F13:F72)=0,"",SUM(F13:F72))</f>
        <v/>
      </c>
      <c r="G73" s="104" t="str">
        <f t="shared" si="16"/>
        <v/>
      </c>
      <c r="H73" s="105" t="str">
        <f t="shared" si="16"/>
        <v/>
      </c>
      <c r="I73" s="85" t="str">
        <f t="shared" si="16"/>
        <v/>
      </c>
      <c r="J73" s="86" t="str">
        <f t="shared" si="16"/>
        <v/>
      </c>
      <c r="K73" s="87" t="str">
        <f t="shared" si="16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BD28:BK28"/>
    <mergeCell ref="BL28:BO28"/>
    <mergeCell ref="BP28:BY28"/>
    <mergeCell ref="BZ28:CU28"/>
    <mergeCell ref="AA29:AQ29"/>
    <mergeCell ref="AR29:BC29"/>
    <mergeCell ref="BD29:BK29"/>
    <mergeCell ref="BL29:BO29"/>
    <mergeCell ref="BP29:BY29"/>
    <mergeCell ref="BZ29:CU29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AA28:AQ28"/>
    <mergeCell ref="AR28:BC28"/>
    <mergeCell ref="BX25:BY25"/>
    <mergeCell ref="BZ25:CC25"/>
    <mergeCell ref="CD25:CE25"/>
    <mergeCell ref="CF25:CI25"/>
    <mergeCell ref="CJ25:CM25"/>
    <mergeCell ref="CN25:CQ25"/>
    <mergeCell ref="BE25:BF25"/>
    <mergeCell ref="BG25:BJ25"/>
    <mergeCell ref="BK25:BM25"/>
    <mergeCell ref="BN25:BQ25"/>
    <mergeCell ref="BR25:BS25"/>
    <mergeCell ref="BT25:BW25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AY25:AZ25"/>
    <mergeCell ref="BA25:BD25"/>
    <mergeCell ref="BT24:BW24"/>
    <mergeCell ref="BX24:BY24"/>
    <mergeCell ref="BZ24:CC24"/>
    <mergeCell ref="CD24:CE24"/>
    <mergeCell ref="CF24:CI24"/>
    <mergeCell ref="CJ24:CM24"/>
    <mergeCell ref="BA24:BD24"/>
    <mergeCell ref="BE24:BF24"/>
    <mergeCell ref="BG24:BJ24"/>
    <mergeCell ref="BK24:BM24"/>
    <mergeCell ref="BN24:BQ24"/>
    <mergeCell ref="BR24:BS24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AU24:AX24"/>
    <mergeCell ref="AY24:AZ24"/>
    <mergeCell ref="BR23:BS23"/>
    <mergeCell ref="BT23:BW23"/>
    <mergeCell ref="BX23:BY23"/>
    <mergeCell ref="BZ23:CC23"/>
    <mergeCell ref="CD23:CE23"/>
    <mergeCell ref="CF23:CI23"/>
    <mergeCell ref="AY23:AZ23"/>
    <mergeCell ref="BA23:BD23"/>
    <mergeCell ref="BE23:BF23"/>
    <mergeCell ref="BG23:BJ23"/>
    <mergeCell ref="BK23:BM23"/>
    <mergeCell ref="BN23:BQ23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AS23:AT23"/>
    <mergeCell ref="AU23:AX23"/>
    <mergeCell ref="Y20:AL21"/>
    <mergeCell ref="AM20:AX20"/>
    <mergeCell ref="AY20:BR20"/>
    <mergeCell ref="BS20:BZ20"/>
    <mergeCell ref="CA20:CB20"/>
    <mergeCell ref="CC20:CK20"/>
    <mergeCell ref="CA15:CU15"/>
    <mergeCell ref="Y16:AK16"/>
    <mergeCell ref="BI16:CI16"/>
    <mergeCell ref="CJ16:CU16"/>
    <mergeCell ref="Y18:AO18"/>
    <mergeCell ref="AP18:AY18"/>
    <mergeCell ref="AZ18:BP18"/>
    <mergeCell ref="BQ18:BT18"/>
    <mergeCell ref="BR11:CU14"/>
    <mergeCell ref="Y13:AK13"/>
    <mergeCell ref="AL13:BE14"/>
    <mergeCell ref="Y14:AK14"/>
    <mergeCell ref="BG9:BH16"/>
    <mergeCell ref="BI9:BQ10"/>
    <mergeCell ref="BR9:CU10"/>
    <mergeCell ref="Y15:AK15"/>
    <mergeCell ref="AL15:BE16"/>
    <mergeCell ref="BR15:BZ15"/>
    <mergeCell ref="AL11:BE12"/>
    <mergeCell ref="BI11:BQ15"/>
    <mergeCell ref="J10:J12"/>
    <mergeCell ref="K10:K12"/>
    <mergeCell ref="L10:L12"/>
    <mergeCell ref="M10:M12"/>
    <mergeCell ref="O10:O12"/>
    <mergeCell ref="AS9:AU9"/>
    <mergeCell ref="B10:B12"/>
    <mergeCell ref="C10:C12"/>
    <mergeCell ref="D10:G10"/>
    <mergeCell ref="H10:H12"/>
    <mergeCell ref="I10:I11"/>
    <mergeCell ref="N10:N12"/>
    <mergeCell ref="D11:D12"/>
    <mergeCell ref="E11:E12"/>
    <mergeCell ref="Y11:AK12"/>
    <mergeCell ref="Y7:AI7"/>
    <mergeCell ref="AJ7:BA7"/>
    <mergeCell ref="L6:M8"/>
    <mergeCell ref="F6:G6"/>
    <mergeCell ref="AV9:AX9"/>
    <mergeCell ref="AY9:BA9"/>
    <mergeCell ref="Y9:AI9"/>
    <mergeCell ref="AJ9:AL9"/>
    <mergeCell ref="AM9:AO9"/>
    <mergeCell ref="AP9:AR9"/>
    <mergeCell ref="L5:M5"/>
    <mergeCell ref="N5:O5"/>
    <mergeCell ref="CR7:CU7"/>
    <mergeCell ref="N6:O8"/>
    <mergeCell ref="B8:D8"/>
    <mergeCell ref="I8:K8"/>
    <mergeCell ref="Y8:AI8"/>
    <mergeCell ref="AJ8:BA8"/>
    <mergeCell ref="E8:H8"/>
    <mergeCell ref="B7:C7"/>
    <mergeCell ref="CC7:CH7"/>
    <mergeCell ref="B1:O1"/>
    <mergeCell ref="X1:CV1"/>
    <mergeCell ref="B2:D2"/>
    <mergeCell ref="J3:O3"/>
    <mergeCell ref="X3:CV3"/>
    <mergeCell ref="X4:CV5"/>
    <mergeCell ref="CI7:CK7"/>
    <mergeCell ref="CL7:CQ7"/>
    <mergeCell ref="BW7:CB7"/>
    <mergeCell ref="B5:C6"/>
    <mergeCell ref="D5:E6"/>
    <mergeCell ref="H5:K5"/>
    <mergeCell ref="H6:K6"/>
    <mergeCell ref="F5:G5"/>
    <mergeCell ref="F7:G7"/>
    <mergeCell ref="H7:K7"/>
  </mergeCells>
  <phoneticPr fontId="27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  <dataValidation allowBlank="1" showInputMessage="1" promptTitle="「事業者及びその事業所の名称」の入力" prompt="事業者及びその事業所の名称を入力ください。" sqref="N6:O8"/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promptTitle="「支給決定障害者等氏名」の入力" prompt="支給決定障害者等氏名を入力ください。" sqref="H5"/>
    <dataValidation allowBlank="1" showInputMessage="1" promptTitle="「児童氏名」の入力" prompt="児童名を入力ください。_x000a__x000a_※児童名を入力すると、括弧は自動で表示されます。" sqref="H6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ErrorMessage="1" sqref="Y7:CU18"/>
    <dataValidation type="whole" sqref="AN43:AQ43">
      <formula1>1</formula1>
      <formula2>31</formula2>
    </dataValidation>
    <dataValidation allowBlank="1" sqref="AR28:BC33 K13:K72"/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operator="greaterThanOrEqual" allowBlank="1" showInputMessage="1" promptTitle="「開始時刻」の入力" prompt="サービス提供の開始時刻を入力ください。" sqref="D13:D72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DB77"/>
  <sheetViews>
    <sheetView showGridLines="0" zoomScale="90" zoomScaleNormal="90" workbookViewId="0">
      <selection activeCell="B13" sqref="B13"/>
    </sheetView>
  </sheetViews>
  <sheetFormatPr defaultRowHeight="13.5" x14ac:dyDescent="0.15"/>
  <cols>
    <col min="1" max="1" width="1.625" style="2" customWidth="1"/>
    <col min="2" max="3" width="4.75" style="2" customWidth="1"/>
    <col min="4" max="7" width="8" style="2" customWidth="1"/>
    <col min="8" max="8" width="8.375" style="2" customWidth="1"/>
    <col min="9" max="9" width="8" style="2" customWidth="1"/>
    <col min="10" max="12" width="4.75" style="2" customWidth="1"/>
    <col min="13" max="14" width="8" style="2" customWidth="1"/>
    <col min="15" max="15" width="12.875" style="2" customWidth="1"/>
    <col min="16" max="17" width="6.75" style="2" customWidth="1"/>
    <col min="18" max="18" width="8.125" style="2" customWidth="1"/>
    <col min="19" max="20" width="8.125" style="2" hidden="1" customWidth="1"/>
    <col min="21" max="21" width="9" style="2" hidden="1" customWidth="1"/>
    <col min="23" max="23" width="1.625" style="8" customWidth="1"/>
    <col min="24" max="106" width="1.25" style="8" customWidth="1"/>
  </cols>
  <sheetData>
    <row r="1" spans="1:106" ht="17.25" x14ac:dyDescent="0.15">
      <c r="A1" s="57"/>
      <c r="B1" s="351" t="s">
        <v>119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126"/>
      <c r="Q1" s="1"/>
      <c r="R1" s="1"/>
      <c r="S1" s="1"/>
      <c r="T1" s="1"/>
      <c r="U1" s="1"/>
      <c r="W1" s="7"/>
      <c r="X1" s="352" t="s">
        <v>0</v>
      </c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2"/>
      <c r="CH1" s="352"/>
      <c r="CI1" s="352"/>
      <c r="CJ1" s="352"/>
      <c r="CK1" s="352"/>
      <c r="CL1" s="352"/>
      <c r="CM1" s="352"/>
      <c r="CN1" s="352"/>
      <c r="CO1" s="352"/>
      <c r="CP1" s="352"/>
      <c r="CQ1" s="352"/>
      <c r="CR1" s="352"/>
      <c r="CS1" s="352"/>
      <c r="CT1" s="352"/>
      <c r="CU1" s="352"/>
      <c r="CV1" s="352"/>
      <c r="CW1" s="7"/>
      <c r="CX1" s="7"/>
      <c r="CY1" s="7"/>
      <c r="CZ1" s="7"/>
      <c r="DA1" s="7"/>
      <c r="DB1" s="7"/>
    </row>
    <row r="2" spans="1:106" ht="18" customHeight="1" x14ac:dyDescent="0.15">
      <c r="A2" s="58"/>
      <c r="B2" s="353"/>
      <c r="C2" s="353"/>
      <c r="D2" s="353"/>
      <c r="X2" s="9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1"/>
    </row>
    <row r="3" spans="1:106" ht="18" customHeight="1" x14ac:dyDescent="0.15">
      <c r="A3" s="59"/>
      <c r="B3" s="60"/>
      <c r="C3" s="60"/>
      <c r="D3" s="61" t="s">
        <v>120</v>
      </c>
      <c r="E3" s="107"/>
      <c r="F3" s="62" t="s">
        <v>75</v>
      </c>
      <c r="G3" s="107"/>
      <c r="H3" s="102" t="s">
        <v>173</v>
      </c>
      <c r="I3" s="3"/>
      <c r="J3" s="354" t="s">
        <v>121</v>
      </c>
      <c r="K3" s="354"/>
      <c r="L3" s="354"/>
      <c r="M3" s="354"/>
      <c r="N3" s="354"/>
      <c r="O3" s="354"/>
      <c r="P3" s="60"/>
      <c r="Q3" s="3"/>
      <c r="R3" s="3"/>
      <c r="S3" s="3"/>
      <c r="T3" s="3"/>
      <c r="U3" s="3"/>
      <c r="X3" s="355" t="s">
        <v>7</v>
      </c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  <c r="AM3" s="356"/>
      <c r="AN3" s="356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7"/>
      <c r="CY3" s="12"/>
      <c r="CZ3" s="12"/>
      <c r="DA3" s="12"/>
      <c r="DB3" s="13"/>
    </row>
    <row r="4" spans="1:106" ht="18" customHeight="1" thickBot="1" x14ac:dyDescent="0.2">
      <c r="A4" s="59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3"/>
      <c r="R4" s="3"/>
      <c r="S4" s="3"/>
      <c r="T4" s="3"/>
      <c r="U4" s="3"/>
      <c r="X4" s="358" t="s">
        <v>8</v>
      </c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  <c r="BS4" s="318"/>
      <c r="BT4" s="318"/>
      <c r="BU4" s="318"/>
      <c r="BV4" s="318"/>
      <c r="BW4" s="318"/>
      <c r="BX4" s="318"/>
      <c r="BY4" s="318"/>
      <c r="BZ4" s="318"/>
      <c r="CA4" s="318"/>
      <c r="CB4" s="318"/>
      <c r="CC4" s="318"/>
      <c r="CD4" s="318"/>
      <c r="CE4" s="318"/>
      <c r="CF4" s="318"/>
      <c r="CG4" s="318"/>
      <c r="CH4" s="318"/>
      <c r="CI4" s="318"/>
      <c r="CJ4" s="318"/>
      <c r="CK4" s="318"/>
      <c r="CL4" s="318"/>
      <c r="CM4" s="318"/>
      <c r="CN4" s="318"/>
      <c r="CO4" s="318"/>
      <c r="CP4" s="318"/>
      <c r="CQ4" s="318"/>
      <c r="CR4" s="318"/>
      <c r="CS4" s="318"/>
      <c r="CT4" s="318"/>
      <c r="CU4" s="318"/>
      <c r="CV4" s="359"/>
    </row>
    <row r="5" spans="1:106" ht="18" customHeight="1" x14ac:dyDescent="0.15">
      <c r="A5" s="58"/>
      <c r="B5" s="328" t="s">
        <v>122</v>
      </c>
      <c r="C5" s="329"/>
      <c r="D5" s="332"/>
      <c r="E5" s="333"/>
      <c r="F5" s="342" t="s">
        <v>123</v>
      </c>
      <c r="G5" s="343"/>
      <c r="H5" s="336"/>
      <c r="I5" s="337"/>
      <c r="J5" s="337"/>
      <c r="K5" s="338"/>
      <c r="L5" s="364" t="s">
        <v>133</v>
      </c>
      <c r="M5" s="365"/>
      <c r="N5" s="366"/>
      <c r="O5" s="367"/>
      <c r="P5" s="129"/>
      <c r="X5" s="35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18"/>
      <c r="AP5" s="318"/>
      <c r="AQ5" s="318"/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8"/>
      <c r="BF5" s="318"/>
      <c r="BG5" s="318"/>
      <c r="BH5" s="318"/>
      <c r="BI5" s="318"/>
      <c r="BJ5" s="318"/>
      <c r="BK5" s="318"/>
      <c r="BL5" s="318"/>
      <c r="BM5" s="318"/>
      <c r="BN5" s="318"/>
      <c r="BO5" s="318"/>
      <c r="BP5" s="318"/>
      <c r="BQ5" s="318"/>
      <c r="BR5" s="318"/>
      <c r="BS5" s="318"/>
      <c r="BT5" s="318"/>
      <c r="BU5" s="318"/>
      <c r="BV5" s="318"/>
      <c r="BW5" s="318"/>
      <c r="BX5" s="318"/>
      <c r="BY5" s="318"/>
      <c r="BZ5" s="318"/>
      <c r="CA5" s="318"/>
      <c r="CB5" s="318"/>
      <c r="CC5" s="318"/>
      <c r="CD5" s="318"/>
      <c r="CE5" s="318"/>
      <c r="CF5" s="318"/>
      <c r="CG5" s="318"/>
      <c r="CH5" s="318"/>
      <c r="CI5" s="318"/>
      <c r="CJ5" s="318"/>
      <c r="CK5" s="318"/>
      <c r="CL5" s="318"/>
      <c r="CM5" s="318"/>
      <c r="CN5" s="318"/>
      <c r="CO5" s="318"/>
      <c r="CP5" s="318"/>
      <c r="CQ5" s="318"/>
      <c r="CR5" s="318"/>
      <c r="CS5" s="318"/>
      <c r="CT5" s="318"/>
      <c r="CU5" s="318"/>
      <c r="CV5" s="359"/>
    </row>
    <row r="6" spans="1:106" ht="18" customHeight="1" thickBot="1" x14ac:dyDescent="0.2">
      <c r="A6" s="58"/>
      <c r="B6" s="330"/>
      <c r="C6" s="331"/>
      <c r="D6" s="334"/>
      <c r="E6" s="335"/>
      <c r="F6" s="395" t="s">
        <v>134</v>
      </c>
      <c r="G6" s="396"/>
      <c r="H6" s="339"/>
      <c r="I6" s="340"/>
      <c r="J6" s="340"/>
      <c r="K6" s="341"/>
      <c r="L6" s="391" t="s">
        <v>135</v>
      </c>
      <c r="M6" s="392"/>
      <c r="N6" s="369"/>
      <c r="O6" s="370"/>
      <c r="P6" s="130"/>
      <c r="X6" s="15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CV6" s="17"/>
    </row>
    <row r="7" spans="1:106" ht="18" customHeight="1" thickBot="1" x14ac:dyDescent="0.2">
      <c r="A7" s="58"/>
      <c r="B7" s="330" t="s">
        <v>124</v>
      </c>
      <c r="C7" s="331"/>
      <c r="D7" s="109"/>
      <c r="E7" s="63" t="s">
        <v>125</v>
      </c>
      <c r="F7" s="344" t="s">
        <v>126</v>
      </c>
      <c r="G7" s="344"/>
      <c r="H7" s="345"/>
      <c r="I7" s="346"/>
      <c r="J7" s="346"/>
      <c r="K7" s="347"/>
      <c r="L7" s="391"/>
      <c r="M7" s="392"/>
      <c r="N7" s="371"/>
      <c r="O7" s="372"/>
      <c r="P7" s="130"/>
      <c r="V7" s="29"/>
      <c r="X7" s="15"/>
      <c r="Y7" s="386" t="s">
        <v>9</v>
      </c>
      <c r="Z7" s="387"/>
      <c r="AA7" s="387"/>
      <c r="AB7" s="387"/>
      <c r="AC7" s="387"/>
      <c r="AD7" s="387"/>
      <c r="AE7" s="387"/>
      <c r="AF7" s="387"/>
      <c r="AG7" s="387"/>
      <c r="AH7" s="387"/>
      <c r="AI7" s="387"/>
      <c r="AJ7" s="388">
        <v>72010</v>
      </c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90"/>
      <c r="BW7" s="361" t="str">
        <f>IF(CC7="","","令和")</f>
        <v/>
      </c>
      <c r="BX7" s="362"/>
      <c r="BY7" s="362"/>
      <c r="BZ7" s="362"/>
      <c r="CA7" s="362"/>
      <c r="CB7" s="363"/>
      <c r="CC7" s="348" t="str">
        <f>IF(E3="","",E3)</f>
        <v/>
      </c>
      <c r="CD7" s="349"/>
      <c r="CE7" s="349"/>
      <c r="CF7" s="349"/>
      <c r="CG7" s="349"/>
      <c r="CH7" s="350"/>
      <c r="CI7" s="360" t="s">
        <v>2</v>
      </c>
      <c r="CJ7" s="360"/>
      <c r="CK7" s="360"/>
      <c r="CL7" s="348" t="str">
        <f>IF(G3="","",G3)</f>
        <v/>
      </c>
      <c r="CM7" s="349"/>
      <c r="CN7" s="349"/>
      <c r="CO7" s="349"/>
      <c r="CP7" s="349"/>
      <c r="CQ7" s="350"/>
      <c r="CR7" s="260" t="s">
        <v>10</v>
      </c>
      <c r="CS7" s="260"/>
      <c r="CT7" s="260"/>
      <c r="CU7" s="368"/>
      <c r="CV7" s="17"/>
    </row>
    <row r="8" spans="1:106" ht="18" customHeight="1" thickBot="1" x14ac:dyDescent="0.2">
      <c r="A8" s="58"/>
      <c r="B8" s="375" t="s">
        <v>127</v>
      </c>
      <c r="C8" s="376"/>
      <c r="D8" s="376"/>
      <c r="E8" s="384"/>
      <c r="F8" s="385"/>
      <c r="G8" s="385"/>
      <c r="H8" s="385"/>
      <c r="I8" s="377" t="s">
        <v>128</v>
      </c>
      <c r="J8" s="377"/>
      <c r="K8" s="378"/>
      <c r="L8" s="393"/>
      <c r="M8" s="394"/>
      <c r="N8" s="373"/>
      <c r="O8" s="374"/>
      <c r="P8" s="130"/>
      <c r="X8" s="18"/>
      <c r="Y8" s="379" t="s">
        <v>11</v>
      </c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1"/>
      <c r="AK8" s="382"/>
      <c r="AL8" s="382"/>
      <c r="AM8" s="382"/>
      <c r="AN8" s="382"/>
      <c r="AO8" s="382"/>
      <c r="AP8" s="382"/>
      <c r="AQ8" s="382"/>
      <c r="AR8" s="382"/>
      <c r="AS8" s="382"/>
      <c r="AT8" s="382"/>
      <c r="AU8" s="382"/>
      <c r="AV8" s="382"/>
      <c r="AW8" s="382"/>
      <c r="AX8" s="382"/>
      <c r="AY8" s="382"/>
      <c r="AZ8" s="382"/>
      <c r="BA8" s="383"/>
      <c r="CV8" s="17"/>
    </row>
    <row r="9" spans="1:106" ht="18" customHeight="1" thickBot="1" x14ac:dyDescent="0.2">
      <c r="A9" s="58"/>
      <c r="B9" s="98"/>
      <c r="R9" s="97"/>
      <c r="S9" s="4"/>
      <c r="T9" s="4"/>
      <c r="U9" s="4"/>
      <c r="X9" s="1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7"/>
      <c r="AK9" s="397"/>
      <c r="AL9" s="397"/>
      <c r="AM9" s="397"/>
      <c r="AN9" s="397"/>
      <c r="AO9" s="397"/>
      <c r="AP9" s="397"/>
      <c r="AQ9" s="397"/>
      <c r="AR9" s="397"/>
      <c r="AS9" s="397"/>
      <c r="AT9" s="397"/>
      <c r="AU9" s="397"/>
      <c r="AV9" s="397"/>
      <c r="AW9" s="397"/>
      <c r="AX9" s="397"/>
      <c r="AY9" s="397"/>
      <c r="AZ9" s="397"/>
      <c r="BA9" s="397"/>
      <c r="BG9" s="449" t="s">
        <v>12</v>
      </c>
      <c r="BH9" s="450"/>
      <c r="BI9" s="455" t="s">
        <v>13</v>
      </c>
      <c r="BJ9" s="456"/>
      <c r="BK9" s="456"/>
      <c r="BL9" s="456"/>
      <c r="BM9" s="456"/>
      <c r="BN9" s="456"/>
      <c r="BO9" s="456"/>
      <c r="BP9" s="456"/>
      <c r="BQ9" s="457"/>
      <c r="BR9" s="461" t="str">
        <f>IF(N5="","",N5)</f>
        <v/>
      </c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  <c r="CO9" s="462"/>
      <c r="CP9" s="462"/>
      <c r="CQ9" s="462"/>
      <c r="CR9" s="462"/>
      <c r="CS9" s="462"/>
      <c r="CT9" s="462"/>
      <c r="CU9" s="463"/>
      <c r="CV9" s="17"/>
    </row>
    <row r="10" spans="1:106" ht="18" customHeight="1" thickBot="1" x14ac:dyDescent="0.2">
      <c r="A10" s="64"/>
      <c r="B10" s="399" t="s">
        <v>129</v>
      </c>
      <c r="C10" s="402" t="s">
        <v>3</v>
      </c>
      <c r="D10" s="405" t="s">
        <v>130</v>
      </c>
      <c r="E10" s="405"/>
      <c r="F10" s="405"/>
      <c r="G10" s="406"/>
      <c r="H10" s="407" t="s">
        <v>131</v>
      </c>
      <c r="I10" s="410" t="s">
        <v>136</v>
      </c>
      <c r="J10" s="428" t="s">
        <v>137</v>
      </c>
      <c r="K10" s="431" t="s">
        <v>138</v>
      </c>
      <c r="L10" s="405" t="s">
        <v>139</v>
      </c>
      <c r="M10" s="434" t="s">
        <v>140</v>
      </c>
      <c r="N10" s="405" t="s">
        <v>6</v>
      </c>
      <c r="O10" s="437" t="s">
        <v>174</v>
      </c>
      <c r="P10" s="95"/>
      <c r="Q10" s="95"/>
      <c r="R10" s="95"/>
      <c r="S10" s="95"/>
      <c r="T10" s="95"/>
      <c r="X10" s="18"/>
      <c r="BG10" s="451"/>
      <c r="BH10" s="452"/>
      <c r="BI10" s="458"/>
      <c r="BJ10" s="459"/>
      <c r="BK10" s="459"/>
      <c r="BL10" s="459"/>
      <c r="BM10" s="459"/>
      <c r="BN10" s="459"/>
      <c r="BO10" s="459"/>
      <c r="BP10" s="459"/>
      <c r="BQ10" s="460"/>
      <c r="BR10" s="464"/>
      <c r="BS10" s="465"/>
      <c r="BT10" s="465"/>
      <c r="BU10" s="465"/>
      <c r="BV10" s="465"/>
      <c r="BW10" s="465"/>
      <c r="BX10" s="465"/>
      <c r="BY10" s="465"/>
      <c r="BZ10" s="465"/>
      <c r="CA10" s="465"/>
      <c r="CB10" s="465"/>
      <c r="CC10" s="465"/>
      <c r="CD10" s="465"/>
      <c r="CE10" s="465"/>
      <c r="CF10" s="465"/>
      <c r="CG10" s="465"/>
      <c r="CH10" s="465"/>
      <c r="CI10" s="465"/>
      <c r="CJ10" s="465"/>
      <c r="CK10" s="465"/>
      <c r="CL10" s="465"/>
      <c r="CM10" s="465"/>
      <c r="CN10" s="465"/>
      <c r="CO10" s="465"/>
      <c r="CP10" s="465"/>
      <c r="CQ10" s="465"/>
      <c r="CR10" s="465"/>
      <c r="CS10" s="465"/>
      <c r="CT10" s="465"/>
      <c r="CU10" s="466"/>
      <c r="CV10" s="17"/>
    </row>
    <row r="11" spans="1:106" ht="18" customHeight="1" x14ac:dyDescent="0.15">
      <c r="A11" s="64"/>
      <c r="B11" s="400"/>
      <c r="C11" s="403"/>
      <c r="D11" s="412" t="s">
        <v>4</v>
      </c>
      <c r="E11" s="412" t="s">
        <v>5</v>
      </c>
      <c r="F11" s="65" t="s">
        <v>141</v>
      </c>
      <c r="G11" s="66" t="s">
        <v>142</v>
      </c>
      <c r="H11" s="408"/>
      <c r="I11" s="411"/>
      <c r="J11" s="429"/>
      <c r="K11" s="432"/>
      <c r="L11" s="412"/>
      <c r="M11" s="435"/>
      <c r="N11" s="412"/>
      <c r="O11" s="438"/>
      <c r="P11" s="95"/>
      <c r="Q11" s="95"/>
      <c r="R11" s="95"/>
      <c r="S11" s="95"/>
      <c r="T11" s="95"/>
      <c r="U11" s="28"/>
      <c r="V11" s="29"/>
      <c r="X11" s="18"/>
      <c r="Y11" s="414" t="s">
        <v>14</v>
      </c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6"/>
      <c r="AL11" s="420" t="str">
        <f>IF(D5="","",D5)</f>
        <v/>
      </c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2"/>
      <c r="BG11" s="451"/>
      <c r="BH11" s="452"/>
      <c r="BI11" s="426" t="s">
        <v>15</v>
      </c>
      <c r="BJ11" s="427"/>
      <c r="BK11" s="427"/>
      <c r="BL11" s="427"/>
      <c r="BM11" s="427"/>
      <c r="BN11" s="427"/>
      <c r="BO11" s="427"/>
      <c r="BP11" s="427"/>
      <c r="BQ11" s="427"/>
      <c r="BR11" s="440" t="str">
        <f>IF(N6="","",N6)</f>
        <v/>
      </c>
      <c r="BS11" s="441"/>
      <c r="BT11" s="441"/>
      <c r="BU11" s="441"/>
      <c r="BV11" s="441"/>
      <c r="BW11" s="441"/>
      <c r="BX11" s="441"/>
      <c r="BY11" s="441"/>
      <c r="BZ11" s="441"/>
      <c r="CA11" s="441"/>
      <c r="CB11" s="441"/>
      <c r="CC11" s="441"/>
      <c r="CD11" s="441"/>
      <c r="CE11" s="441"/>
      <c r="CF11" s="441"/>
      <c r="CG11" s="441"/>
      <c r="CH11" s="441"/>
      <c r="CI11" s="441"/>
      <c r="CJ11" s="441"/>
      <c r="CK11" s="441"/>
      <c r="CL11" s="441"/>
      <c r="CM11" s="441"/>
      <c r="CN11" s="441"/>
      <c r="CO11" s="441"/>
      <c r="CP11" s="441"/>
      <c r="CQ11" s="441"/>
      <c r="CR11" s="441"/>
      <c r="CS11" s="441"/>
      <c r="CT11" s="441"/>
      <c r="CU11" s="442"/>
      <c r="CV11" s="17"/>
    </row>
    <row r="12" spans="1:106" ht="18" customHeight="1" thickBot="1" x14ac:dyDescent="0.2">
      <c r="A12" s="64"/>
      <c r="B12" s="401"/>
      <c r="C12" s="404"/>
      <c r="D12" s="413"/>
      <c r="E12" s="413"/>
      <c r="F12" s="67" t="s">
        <v>143</v>
      </c>
      <c r="G12" s="68" t="s">
        <v>144</v>
      </c>
      <c r="H12" s="409"/>
      <c r="I12" s="69" t="s">
        <v>145</v>
      </c>
      <c r="J12" s="430"/>
      <c r="K12" s="433"/>
      <c r="L12" s="413"/>
      <c r="M12" s="436"/>
      <c r="N12" s="413"/>
      <c r="O12" s="439"/>
      <c r="P12" s="95"/>
      <c r="Q12" s="95"/>
      <c r="R12" s="95"/>
      <c r="S12" s="95"/>
      <c r="T12" s="95"/>
      <c r="U12" s="28"/>
      <c r="X12" s="18"/>
      <c r="Y12" s="417"/>
      <c r="Z12" s="418"/>
      <c r="AA12" s="418"/>
      <c r="AB12" s="418"/>
      <c r="AC12" s="418"/>
      <c r="AD12" s="418"/>
      <c r="AE12" s="418"/>
      <c r="AF12" s="418"/>
      <c r="AG12" s="418"/>
      <c r="AH12" s="418"/>
      <c r="AI12" s="418"/>
      <c r="AJ12" s="418"/>
      <c r="AK12" s="419"/>
      <c r="AL12" s="423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5"/>
      <c r="BG12" s="451"/>
      <c r="BH12" s="452"/>
      <c r="BI12" s="427"/>
      <c r="BJ12" s="427"/>
      <c r="BK12" s="427"/>
      <c r="BL12" s="427"/>
      <c r="BM12" s="427"/>
      <c r="BN12" s="427"/>
      <c r="BO12" s="427"/>
      <c r="BP12" s="427"/>
      <c r="BQ12" s="427"/>
      <c r="BR12" s="443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5"/>
      <c r="CV12" s="17"/>
    </row>
    <row r="13" spans="1:106" ht="18" customHeight="1" x14ac:dyDescent="0.15">
      <c r="A13" s="70"/>
      <c r="B13" s="110"/>
      <c r="C13" s="71" t="str">
        <f>IF(B13="","",MID("日月火水木金土",WEEKDAY(S13),1))</f>
        <v/>
      </c>
      <c r="D13" s="111"/>
      <c r="E13" s="111"/>
      <c r="F13" s="72" t="str">
        <f>IF(E13="","",E13-D13)</f>
        <v/>
      </c>
      <c r="G13" s="115"/>
      <c r="H13" s="73" t="str">
        <f>IF(F13="","",F13-G13)</f>
        <v/>
      </c>
      <c r="I13" s="74" t="str">
        <f>IF(H13="","",ROUNDUP((HOUR(H13)*60+MINUTE(H13))/30,0)/2)</f>
        <v/>
      </c>
      <c r="J13" s="75" t="str">
        <f>IF(I13="","",I13*2)</f>
        <v/>
      </c>
      <c r="K13" s="76" t="str">
        <f>IF($H$7&lt;1,"",IF(I13="","",ROUNDUP(I13/3,0)))</f>
        <v/>
      </c>
      <c r="L13" s="119"/>
      <c r="M13" s="120"/>
      <c r="N13" s="121"/>
      <c r="O13" s="77"/>
      <c r="P13" s="127"/>
      <c r="Q13" s="106" t="str">
        <f t="shared" ref="Q13:Q72" si="0">IF(AND(B13&gt;B14,B14&lt;&gt;""),"日付の順番を確認下さい","")</f>
        <v/>
      </c>
      <c r="R13" s="106" t="str">
        <f t="shared" ref="R13:R72" si="1">IF(OR(AND(B13="",H13=""),AND(B13&lt;&gt;"",H13&lt;&gt;"")),"","日付又は時間を確認下さい")</f>
        <v/>
      </c>
      <c r="S13" s="101" t="str">
        <f t="shared" ref="S13:S72" si="2">IF(B13="","","R"&amp;$E$3&amp;"."&amp;$G$3&amp;"."&amp;B13)</f>
        <v/>
      </c>
      <c r="T13" s="100" t="str">
        <f>IF(S13="","",VALUE(S13))</f>
        <v/>
      </c>
      <c r="U13" s="99" t="str">
        <f t="shared" ref="U13:U72" si="3">IF(AND(B13&lt;&gt;"",H13&lt;&gt;""),T13,"")</f>
        <v/>
      </c>
      <c r="X13" s="18"/>
      <c r="Y13" s="446" t="s">
        <v>16</v>
      </c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8"/>
      <c r="AL13" s="440" t="str">
        <f>IF(H5="","",H5)</f>
        <v/>
      </c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2"/>
      <c r="BG13" s="451"/>
      <c r="BH13" s="452"/>
      <c r="BI13" s="427"/>
      <c r="BJ13" s="427"/>
      <c r="BK13" s="427"/>
      <c r="BL13" s="427"/>
      <c r="BM13" s="427"/>
      <c r="BN13" s="427"/>
      <c r="BO13" s="427"/>
      <c r="BP13" s="427"/>
      <c r="BQ13" s="427"/>
      <c r="BR13" s="443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5"/>
      <c r="CV13" s="17"/>
    </row>
    <row r="14" spans="1:106" ht="18" customHeight="1" x14ac:dyDescent="0.15">
      <c r="A14" s="58"/>
      <c r="B14" s="110"/>
      <c r="C14" s="5" t="str">
        <f>IF(B14="","",MID("日月火水木金土",WEEKDAY(S14),1))</f>
        <v/>
      </c>
      <c r="D14" s="112"/>
      <c r="E14" s="112"/>
      <c r="F14" s="78" t="str">
        <f>IF(E14="","",E14-D14)</f>
        <v/>
      </c>
      <c r="G14" s="116"/>
      <c r="H14" s="79" t="str">
        <f t="shared" ref="H14:H72" si="4">IF(F14="","",F14-G14)</f>
        <v/>
      </c>
      <c r="I14" s="80" t="str">
        <f t="shared" ref="I14:I72" si="5">IF(H14="","",ROUNDUP((HOUR(H14)*60+MINUTE(H14))/30,0)/2)</f>
        <v/>
      </c>
      <c r="J14" s="81" t="str">
        <f>IF(I14="","",I14*2)</f>
        <v/>
      </c>
      <c r="K14" s="82" t="str">
        <f>IF($H$7&lt;1,"",IF(I14="","",ROUNDUP(I14/3,0)))</f>
        <v/>
      </c>
      <c r="L14" s="122"/>
      <c r="M14" s="123"/>
      <c r="N14" s="123"/>
      <c r="O14" s="83"/>
      <c r="P14" s="128"/>
      <c r="Q14" s="106" t="str">
        <f t="shared" si="0"/>
        <v/>
      </c>
      <c r="R14" s="106" t="str">
        <f t="shared" si="1"/>
        <v/>
      </c>
      <c r="S14" s="101" t="str">
        <f t="shared" si="2"/>
        <v/>
      </c>
      <c r="T14" s="100" t="str">
        <f t="shared" ref="T14:T72" si="6">IF(S14="","",VALUE(S14))</f>
        <v/>
      </c>
      <c r="U14" s="99" t="str">
        <f t="shared" si="3"/>
        <v/>
      </c>
      <c r="X14" s="18"/>
      <c r="Y14" s="446" t="s">
        <v>17</v>
      </c>
      <c r="Z14" s="447"/>
      <c r="AA14" s="447"/>
      <c r="AB14" s="447"/>
      <c r="AC14" s="447"/>
      <c r="AD14" s="447"/>
      <c r="AE14" s="447"/>
      <c r="AF14" s="447"/>
      <c r="AG14" s="447"/>
      <c r="AH14" s="447"/>
      <c r="AI14" s="447"/>
      <c r="AJ14" s="447"/>
      <c r="AK14" s="448"/>
      <c r="AL14" s="423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  <c r="AZ14" s="424"/>
      <c r="BA14" s="424"/>
      <c r="BB14" s="424"/>
      <c r="BC14" s="424"/>
      <c r="BD14" s="424"/>
      <c r="BE14" s="425"/>
      <c r="BG14" s="451"/>
      <c r="BH14" s="452"/>
      <c r="BI14" s="427"/>
      <c r="BJ14" s="427"/>
      <c r="BK14" s="427"/>
      <c r="BL14" s="427"/>
      <c r="BM14" s="427"/>
      <c r="BN14" s="427"/>
      <c r="BO14" s="427"/>
      <c r="BP14" s="427"/>
      <c r="BQ14" s="427"/>
      <c r="BR14" s="423"/>
      <c r="BS14" s="424"/>
      <c r="BT14" s="424"/>
      <c r="BU14" s="424"/>
      <c r="BV14" s="424"/>
      <c r="BW14" s="424"/>
      <c r="BX14" s="424"/>
      <c r="BY14" s="424"/>
      <c r="BZ14" s="424"/>
      <c r="CA14" s="424"/>
      <c r="CB14" s="424"/>
      <c r="CC14" s="424"/>
      <c r="CD14" s="424"/>
      <c r="CE14" s="424"/>
      <c r="CF14" s="424"/>
      <c r="CG14" s="424"/>
      <c r="CH14" s="424"/>
      <c r="CI14" s="424"/>
      <c r="CJ14" s="424"/>
      <c r="CK14" s="424"/>
      <c r="CL14" s="424"/>
      <c r="CM14" s="424"/>
      <c r="CN14" s="424"/>
      <c r="CO14" s="424"/>
      <c r="CP14" s="424"/>
      <c r="CQ14" s="424"/>
      <c r="CR14" s="424"/>
      <c r="CS14" s="424"/>
      <c r="CT14" s="424"/>
      <c r="CU14" s="425"/>
      <c r="CV14" s="17"/>
    </row>
    <row r="15" spans="1:106" ht="18" customHeight="1" x14ac:dyDescent="0.15">
      <c r="A15" s="58"/>
      <c r="B15" s="110"/>
      <c r="C15" s="5" t="str">
        <f t="shared" ref="C15:C72" si="7">IF(B15="","",MID("日月火水木金土",WEEKDAY(S15),1))</f>
        <v/>
      </c>
      <c r="D15" s="113"/>
      <c r="E15" s="113"/>
      <c r="F15" s="78" t="str">
        <f t="shared" ref="F15:F72" si="8">IF(E15="","",E15-D15)</f>
        <v/>
      </c>
      <c r="G15" s="117"/>
      <c r="H15" s="79" t="str">
        <f t="shared" si="4"/>
        <v/>
      </c>
      <c r="I15" s="80" t="str">
        <f t="shared" si="5"/>
        <v/>
      </c>
      <c r="J15" s="81" t="str">
        <f>IF(I15="","",I15*2)</f>
        <v/>
      </c>
      <c r="K15" s="82" t="str">
        <f t="shared" ref="K15:K72" si="9">IF($H$7&lt;1,"",IF(I15="","",ROUNDUP(I15/3,0)))</f>
        <v/>
      </c>
      <c r="L15" s="122"/>
      <c r="M15" s="123"/>
      <c r="N15" s="123"/>
      <c r="O15" s="83"/>
      <c r="P15" s="128"/>
      <c r="Q15" s="106" t="str">
        <f t="shared" si="0"/>
        <v/>
      </c>
      <c r="R15" s="106" t="str">
        <f t="shared" si="1"/>
        <v/>
      </c>
      <c r="S15" s="101" t="str">
        <f t="shared" si="2"/>
        <v/>
      </c>
      <c r="T15" s="100" t="str">
        <f t="shared" si="6"/>
        <v/>
      </c>
      <c r="U15" s="99" t="str">
        <f t="shared" si="3"/>
        <v/>
      </c>
      <c r="X15" s="18"/>
      <c r="Y15" s="467" t="s">
        <v>18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9"/>
      <c r="AL15" s="440" t="str">
        <f>IF(H6="","",H6)</f>
        <v/>
      </c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2"/>
      <c r="BG15" s="451"/>
      <c r="BH15" s="452"/>
      <c r="BI15" s="427"/>
      <c r="BJ15" s="427"/>
      <c r="BK15" s="427"/>
      <c r="BL15" s="427"/>
      <c r="BM15" s="427"/>
      <c r="BN15" s="427"/>
      <c r="BO15" s="427"/>
      <c r="BP15" s="427"/>
      <c r="BQ15" s="427"/>
      <c r="BR15" s="473" t="s">
        <v>19</v>
      </c>
      <c r="BS15" s="473"/>
      <c r="BT15" s="473"/>
      <c r="BU15" s="473"/>
      <c r="BV15" s="473"/>
      <c r="BW15" s="473"/>
      <c r="BX15" s="473"/>
      <c r="BY15" s="473"/>
      <c r="BZ15" s="473"/>
      <c r="CA15" s="474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5"/>
      <c r="CV15" s="17"/>
    </row>
    <row r="16" spans="1:106" ht="18" customHeight="1" thickBot="1" x14ac:dyDescent="0.2">
      <c r="A16" s="58"/>
      <c r="B16" s="110"/>
      <c r="C16" s="5" t="str">
        <f t="shared" si="7"/>
        <v/>
      </c>
      <c r="D16" s="113"/>
      <c r="E16" s="113"/>
      <c r="F16" s="78" t="str">
        <f>IF(E16="","",E16-D16)</f>
        <v/>
      </c>
      <c r="G16" s="117"/>
      <c r="H16" s="79" t="str">
        <f t="shared" si="4"/>
        <v/>
      </c>
      <c r="I16" s="80" t="str">
        <f t="shared" si="5"/>
        <v/>
      </c>
      <c r="J16" s="81" t="str">
        <f>IF(I16="","",I16*2)</f>
        <v/>
      </c>
      <c r="K16" s="82" t="str">
        <f>IF($H$7&lt;1,"",IF(I16="","",ROUNDUP(I16/3,0)))</f>
        <v/>
      </c>
      <c r="L16" s="122"/>
      <c r="M16" s="123"/>
      <c r="N16" s="123"/>
      <c r="O16" s="83"/>
      <c r="P16" s="128"/>
      <c r="Q16" s="106" t="str">
        <f t="shared" si="0"/>
        <v/>
      </c>
      <c r="R16" s="106" t="str">
        <f t="shared" si="1"/>
        <v/>
      </c>
      <c r="S16" s="101" t="str">
        <f t="shared" si="2"/>
        <v/>
      </c>
      <c r="T16" s="100" t="str">
        <f t="shared" si="6"/>
        <v/>
      </c>
      <c r="U16" s="99" t="str">
        <f t="shared" si="3"/>
        <v/>
      </c>
      <c r="X16" s="18"/>
      <c r="Y16" s="476" t="s">
        <v>20</v>
      </c>
      <c r="Z16" s="477"/>
      <c r="AA16" s="477"/>
      <c r="AB16" s="477"/>
      <c r="AC16" s="477"/>
      <c r="AD16" s="477"/>
      <c r="AE16" s="477"/>
      <c r="AF16" s="477"/>
      <c r="AG16" s="477"/>
      <c r="AH16" s="477"/>
      <c r="AI16" s="477"/>
      <c r="AJ16" s="477"/>
      <c r="AK16" s="478"/>
      <c r="AL16" s="470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2"/>
      <c r="BG16" s="453"/>
      <c r="BH16" s="454"/>
      <c r="BI16" s="479" t="s">
        <v>21</v>
      </c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1"/>
      <c r="CJ16" s="482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4"/>
      <c r="CV16" s="17"/>
    </row>
    <row r="17" spans="1:100" ht="18" customHeight="1" thickBot="1" x14ac:dyDescent="0.2">
      <c r="A17" s="58"/>
      <c r="B17" s="110"/>
      <c r="C17" s="5" t="str">
        <f t="shared" si="7"/>
        <v/>
      </c>
      <c r="D17" s="113"/>
      <c r="E17" s="113"/>
      <c r="F17" s="78" t="str">
        <f t="shared" si="8"/>
        <v/>
      </c>
      <c r="G17" s="117"/>
      <c r="H17" s="79" t="str">
        <f t="shared" si="4"/>
        <v/>
      </c>
      <c r="I17" s="80" t="str">
        <f t="shared" si="5"/>
        <v/>
      </c>
      <c r="J17" s="81" t="str">
        <f>IF(I17="","",I17*2)</f>
        <v/>
      </c>
      <c r="K17" s="82" t="str">
        <f t="shared" si="9"/>
        <v/>
      </c>
      <c r="L17" s="122"/>
      <c r="M17" s="123"/>
      <c r="N17" s="123"/>
      <c r="O17" s="83"/>
      <c r="P17" s="128"/>
      <c r="Q17" s="106" t="str">
        <f t="shared" si="0"/>
        <v/>
      </c>
      <c r="R17" s="106" t="str">
        <f t="shared" si="1"/>
        <v/>
      </c>
      <c r="S17" s="101" t="str">
        <f t="shared" si="2"/>
        <v/>
      </c>
      <c r="T17" s="100" t="str">
        <f>IF(S17="","",VALUE(S17))</f>
        <v/>
      </c>
      <c r="U17" s="99" t="str">
        <f t="shared" si="3"/>
        <v/>
      </c>
      <c r="X17" s="18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BG17" s="21"/>
      <c r="BH17" s="21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7"/>
    </row>
    <row r="18" spans="1:100" ht="18" customHeight="1" thickBot="1" x14ac:dyDescent="0.2">
      <c r="A18" s="58"/>
      <c r="B18" s="110"/>
      <c r="C18" s="5" t="str">
        <f t="shared" si="7"/>
        <v/>
      </c>
      <c r="D18" s="113"/>
      <c r="E18" s="113"/>
      <c r="F18" s="78" t="str">
        <f t="shared" si="8"/>
        <v/>
      </c>
      <c r="G18" s="117"/>
      <c r="H18" s="79" t="str">
        <f t="shared" si="4"/>
        <v/>
      </c>
      <c r="I18" s="80" t="str">
        <f t="shared" si="5"/>
        <v/>
      </c>
      <c r="J18" s="81" t="str">
        <f t="shared" ref="J18:J72" si="10">IF(I18="","",I18*2)</f>
        <v/>
      </c>
      <c r="K18" s="82" t="str">
        <f t="shared" si="9"/>
        <v/>
      </c>
      <c r="L18" s="122"/>
      <c r="M18" s="123"/>
      <c r="N18" s="123"/>
      <c r="O18" s="83"/>
      <c r="P18" s="128"/>
      <c r="Q18" s="106" t="str">
        <f t="shared" si="0"/>
        <v/>
      </c>
      <c r="R18" s="106" t="str">
        <f t="shared" si="1"/>
        <v/>
      </c>
      <c r="S18" s="101" t="str">
        <f t="shared" si="2"/>
        <v/>
      </c>
      <c r="T18" s="100" t="str">
        <f t="shared" si="6"/>
        <v/>
      </c>
      <c r="U18" s="99" t="str">
        <f t="shared" si="3"/>
        <v/>
      </c>
      <c r="X18" s="18"/>
      <c r="Y18" s="485" t="s">
        <v>22</v>
      </c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7"/>
      <c r="AP18" s="488" t="str">
        <f>IF(E8="","",E8)</f>
        <v/>
      </c>
      <c r="AQ18" s="489"/>
      <c r="AR18" s="489"/>
      <c r="AS18" s="489"/>
      <c r="AT18" s="489"/>
      <c r="AU18" s="489"/>
      <c r="AV18" s="489"/>
      <c r="AW18" s="489"/>
      <c r="AX18" s="489"/>
      <c r="AY18" s="490"/>
      <c r="AZ18" s="491" t="s">
        <v>23</v>
      </c>
      <c r="BA18" s="492"/>
      <c r="BB18" s="492"/>
      <c r="BC18" s="492"/>
      <c r="BD18" s="492"/>
      <c r="BE18" s="492"/>
      <c r="BF18" s="492"/>
      <c r="BG18" s="492"/>
      <c r="BH18" s="492"/>
      <c r="BI18" s="492"/>
      <c r="BJ18" s="492"/>
      <c r="BK18" s="492"/>
      <c r="BL18" s="492"/>
      <c r="BM18" s="492"/>
      <c r="BN18" s="492"/>
      <c r="BO18" s="492"/>
      <c r="BP18" s="493"/>
      <c r="BQ18" s="381"/>
      <c r="BR18" s="382"/>
      <c r="BS18" s="382"/>
      <c r="BT18" s="383"/>
      <c r="CV18" s="17"/>
    </row>
    <row r="19" spans="1:100" ht="18" customHeight="1" thickBot="1" x14ac:dyDescent="0.2">
      <c r="A19" s="58"/>
      <c r="B19" s="110"/>
      <c r="C19" s="5" t="str">
        <f t="shared" si="7"/>
        <v/>
      </c>
      <c r="D19" s="113"/>
      <c r="E19" s="113"/>
      <c r="F19" s="78" t="str">
        <f t="shared" si="8"/>
        <v/>
      </c>
      <c r="G19" s="117"/>
      <c r="H19" s="79" t="str">
        <f t="shared" si="4"/>
        <v/>
      </c>
      <c r="I19" s="80" t="str">
        <f t="shared" si="5"/>
        <v/>
      </c>
      <c r="J19" s="81" t="str">
        <f t="shared" si="10"/>
        <v/>
      </c>
      <c r="K19" s="82" t="str">
        <f t="shared" si="9"/>
        <v/>
      </c>
      <c r="L19" s="122"/>
      <c r="M19" s="123"/>
      <c r="N19" s="123"/>
      <c r="O19" s="83"/>
      <c r="P19" s="128"/>
      <c r="Q19" s="106" t="str">
        <f t="shared" si="0"/>
        <v/>
      </c>
      <c r="R19" s="106" t="str">
        <f t="shared" si="1"/>
        <v/>
      </c>
      <c r="S19" s="101" t="str">
        <f t="shared" si="2"/>
        <v/>
      </c>
      <c r="T19" s="100" t="str">
        <f t="shared" si="6"/>
        <v/>
      </c>
      <c r="U19" s="99" t="str">
        <f t="shared" si="3"/>
        <v/>
      </c>
      <c r="X19" s="18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BG19" s="21"/>
      <c r="BH19" s="21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7"/>
    </row>
    <row r="20" spans="1:100" ht="18" customHeight="1" thickBot="1" x14ac:dyDescent="0.2">
      <c r="A20" s="58"/>
      <c r="B20" s="110"/>
      <c r="C20" s="5" t="str">
        <f t="shared" si="7"/>
        <v/>
      </c>
      <c r="D20" s="112"/>
      <c r="E20" s="112"/>
      <c r="F20" s="78" t="str">
        <f t="shared" si="8"/>
        <v/>
      </c>
      <c r="G20" s="118"/>
      <c r="H20" s="79" t="str">
        <f t="shared" si="4"/>
        <v/>
      </c>
      <c r="I20" s="80" t="str">
        <f t="shared" si="5"/>
        <v/>
      </c>
      <c r="J20" s="81" t="str">
        <f t="shared" si="10"/>
        <v/>
      </c>
      <c r="K20" s="82" t="str">
        <f>IF($H$7&lt;1,"",IF(I20="","",ROUNDUP(I20/3,0)))</f>
        <v/>
      </c>
      <c r="L20" s="122"/>
      <c r="M20" s="123"/>
      <c r="N20" s="123"/>
      <c r="O20" s="83"/>
      <c r="P20" s="128"/>
      <c r="Q20" s="106" t="str">
        <f t="shared" si="0"/>
        <v/>
      </c>
      <c r="R20" s="106" t="str">
        <f t="shared" si="1"/>
        <v/>
      </c>
      <c r="S20" s="101" t="str">
        <f t="shared" si="2"/>
        <v/>
      </c>
      <c r="T20" s="100" t="str">
        <f t="shared" si="6"/>
        <v/>
      </c>
      <c r="U20" s="99" t="str">
        <f t="shared" si="3"/>
        <v/>
      </c>
      <c r="X20" s="18"/>
      <c r="Y20" s="494" t="s">
        <v>24</v>
      </c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6"/>
      <c r="AM20" s="259" t="s">
        <v>13</v>
      </c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500"/>
      <c r="AZ20" s="501"/>
      <c r="BA20" s="501"/>
      <c r="BB20" s="501"/>
      <c r="BC20" s="501"/>
      <c r="BD20" s="501"/>
      <c r="BE20" s="501"/>
      <c r="BF20" s="501"/>
      <c r="BG20" s="501"/>
      <c r="BH20" s="501"/>
      <c r="BI20" s="501"/>
      <c r="BJ20" s="501"/>
      <c r="BK20" s="501"/>
      <c r="BL20" s="501"/>
      <c r="BM20" s="501"/>
      <c r="BN20" s="501"/>
      <c r="BO20" s="501"/>
      <c r="BP20" s="501"/>
      <c r="BQ20" s="501"/>
      <c r="BR20" s="502"/>
      <c r="BS20" s="485" t="s">
        <v>25</v>
      </c>
      <c r="BT20" s="486"/>
      <c r="BU20" s="486"/>
      <c r="BV20" s="486"/>
      <c r="BW20" s="486"/>
      <c r="BX20" s="486"/>
      <c r="BY20" s="486"/>
      <c r="BZ20" s="487"/>
      <c r="CA20" s="503"/>
      <c r="CB20" s="504"/>
      <c r="CC20" s="487" t="s">
        <v>26</v>
      </c>
      <c r="CD20" s="260"/>
      <c r="CE20" s="260"/>
      <c r="CF20" s="260"/>
      <c r="CG20" s="260"/>
      <c r="CH20" s="260"/>
      <c r="CI20" s="260"/>
      <c r="CJ20" s="260"/>
      <c r="CK20" s="260"/>
      <c r="CL20" s="505"/>
      <c r="CM20" s="506"/>
      <c r="CN20" s="506"/>
      <c r="CO20" s="506"/>
      <c r="CP20" s="506"/>
      <c r="CQ20" s="506"/>
      <c r="CR20" s="506"/>
      <c r="CS20" s="506"/>
      <c r="CT20" s="506"/>
      <c r="CU20" s="507"/>
      <c r="CV20" s="17"/>
    </row>
    <row r="21" spans="1:100" ht="18" customHeight="1" thickBot="1" x14ac:dyDescent="0.2">
      <c r="A21" s="58"/>
      <c r="B21" s="110"/>
      <c r="C21" s="5" t="str">
        <f t="shared" si="7"/>
        <v/>
      </c>
      <c r="D21" s="113"/>
      <c r="E21" s="113"/>
      <c r="F21" s="78" t="str">
        <f t="shared" si="8"/>
        <v/>
      </c>
      <c r="G21" s="117"/>
      <c r="H21" s="79" t="str">
        <f t="shared" si="4"/>
        <v/>
      </c>
      <c r="I21" s="80" t="str">
        <f t="shared" si="5"/>
        <v/>
      </c>
      <c r="J21" s="81" t="str">
        <f t="shared" si="10"/>
        <v/>
      </c>
      <c r="K21" s="82" t="str">
        <f t="shared" si="9"/>
        <v/>
      </c>
      <c r="L21" s="122"/>
      <c r="M21" s="123"/>
      <c r="N21" s="123"/>
      <c r="O21" s="83"/>
      <c r="P21" s="128"/>
      <c r="Q21" s="106" t="str">
        <f t="shared" si="0"/>
        <v/>
      </c>
      <c r="R21" s="106" t="str">
        <f t="shared" si="1"/>
        <v/>
      </c>
      <c r="S21" s="101" t="str">
        <f t="shared" si="2"/>
        <v/>
      </c>
      <c r="T21" s="100" t="str">
        <f t="shared" si="6"/>
        <v/>
      </c>
      <c r="U21" s="99" t="str">
        <f t="shared" si="3"/>
        <v/>
      </c>
      <c r="X21" s="18"/>
      <c r="Y21" s="497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9"/>
      <c r="AM21" s="508" t="s">
        <v>27</v>
      </c>
      <c r="AN21" s="509"/>
      <c r="AO21" s="509"/>
      <c r="AP21" s="509"/>
      <c r="AQ21" s="509"/>
      <c r="AR21" s="509"/>
      <c r="AS21" s="509"/>
      <c r="AT21" s="509"/>
      <c r="AU21" s="509"/>
      <c r="AV21" s="510"/>
      <c r="AW21" s="511"/>
      <c r="AX21" s="511"/>
      <c r="AY21" s="511"/>
      <c r="AZ21" s="511"/>
      <c r="BA21" s="511"/>
      <c r="BB21" s="511"/>
      <c r="BC21" s="511"/>
      <c r="BD21" s="511"/>
      <c r="BE21" s="511"/>
      <c r="BF21" s="511"/>
      <c r="BG21" s="511"/>
      <c r="BH21" s="511"/>
      <c r="BI21" s="511"/>
      <c r="BJ21" s="511"/>
      <c r="BK21" s="511"/>
      <c r="BL21" s="511"/>
      <c r="BM21" s="511"/>
      <c r="BN21" s="511"/>
      <c r="BO21" s="511"/>
      <c r="BP21" s="511"/>
      <c r="BQ21" s="511"/>
      <c r="BR21" s="511"/>
      <c r="BS21" s="511"/>
      <c r="BT21" s="511"/>
      <c r="BU21" s="511"/>
      <c r="BV21" s="511"/>
      <c r="BW21" s="511"/>
      <c r="BX21" s="511"/>
      <c r="BY21" s="511"/>
      <c r="BZ21" s="511"/>
      <c r="CA21" s="511"/>
      <c r="CB21" s="511"/>
      <c r="CC21" s="511"/>
      <c r="CD21" s="511"/>
      <c r="CE21" s="511"/>
      <c r="CF21" s="511"/>
      <c r="CG21" s="511"/>
      <c r="CH21" s="511"/>
      <c r="CI21" s="511"/>
      <c r="CJ21" s="511"/>
      <c r="CK21" s="511"/>
      <c r="CL21" s="511"/>
      <c r="CM21" s="511"/>
      <c r="CN21" s="511"/>
      <c r="CO21" s="511"/>
      <c r="CP21" s="511"/>
      <c r="CQ21" s="511"/>
      <c r="CR21" s="511"/>
      <c r="CS21" s="511"/>
      <c r="CT21" s="511"/>
      <c r="CU21" s="512"/>
      <c r="CV21" s="17"/>
    </row>
    <row r="22" spans="1:100" ht="18" customHeight="1" thickBot="1" x14ac:dyDescent="0.2">
      <c r="A22" s="58"/>
      <c r="B22" s="110"/>
      <c r="C22" s="5" t="str">
        <f t="shared" si="7"/>
        <v/>
      </c>
      <c r="D22" s="113"/>
      <c r="E22" s="113"/>
      <c r="F22" s="78" t="str">
        <f t="shared" si="8"/>
        <v/>
      </c>
      <c r="G22" s="117"/>
      <c r="H22" s="79" t="str">
        <f t="shared" si="4"/>
        <v/>
      </c>
      <c r="I22" s="80" t="str">
        <f t="shared" si="5"/>
        <v/>
      </c>
      <c r="J22" s="81" t="str">
        <f t="shared" si="10"/>
        <v/>
      </c>
      <c r="K22" s="82" t="str">
        <f t="shared" si="9"/>
        <v/>
      </c>
      <c r="L22" s="122"/>
      <c r="M22" s="123"/>
      <c r="N22" s="123"/>
      <c r="O22" s="83"/>
      <c r="P22" s="128"/>
      <c r="Q22" s="106" t="str">
        <f t="shared" si="0"/>
        <v/>
      </c>
      <c r="R22" s="106" t="str">
        <f t="shared" si="1"/>
        <v/>
      </c>
      <c r="S22" s="101" t="str">
        <f t="shared" si="2"/>
        <v/>
      </c>
      <c r="T22" s="100" t="str">
        <f t="shared" si="6"/>
        <v/>
      </c>
      <c r="U22" s="99" t="str">
        <f t="shared" si="3"/>
        <v/>
      </c>
      <c r="X22" s="18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BG22" s="21"/>
      <c r="BH22" s="21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7"/>
    </row>
    <row r="23" spans="1:100" ht="18" customHeight="1" thickBot="1" x14ac:dyDescent="0.2">
      <c r="A23" s="58"/>
      <c r="B23" s="110"/>
      <c r="C23" s="5" t="str">
        <f t="shared" si="7"/>
        <v/>
      </c>
      <c r="D23" s="113"/>
      <c r="E23" s="113"/>
      <c r="F23" s="78" t="str">
        <f t="shared" si="8"/>
        <v/>
      </c>
      <c r="G23" s="117"/>
      <c r="H23" s="79" t="str">
        <f t="shared" si="4"/>
        <v/>
      </c>
      <c r="I23" s="80" t="str">
        <f t="shared" si="5"/>
        <v/>
      </c>
      <c r="J23" s="81" t="str">
        <f t="shared" si="10"/>
        <v/>
      </c>
      <c r="K23" s="82" t="str">
        <f t="shared" si="9"/>
        <v/>
      </c>
      <c r="L23" s="122"/>
      <c r="M23" s="123"/>
      <c r="N23" s="123"/>
      <c r="O23" s="83"/>
      <c r="P23" s="128"/>
      <c r="Q23" s="106" t="str">
        <f t="shared" si="0"/>
        <v/>
      </c>
      <c r="R23" s="106" t="str">
        <f t="shared" si="1"/>
        <v/>
      </c>
      <c r="S23" s="101" t="str">
        <f t="shared" si="2"/>
        <v/>
      </c>
      <c r="T23" s="100" t="str">
        <f t="shared" si="6"/>
        <v/>
      </c>
      <c r="U23" s="99" t="str">
        <f t="shared" si="3"/>
        <v/>
      </c>
      <c r="X23" s="18"/>
      <c r="Y23" s="513" t="s">
        <v>28</v>
      </c>
      <c r="Z23" s="514"/>
      <c r="AA23" s="514"/>
      <c r="AB23" s="514"/>
      <c r="AC23" s="515"/>
      <c r="AD23" s="381"/>
      <c r="AE23" s="382"/>
      <c r="AF23" s="382"/>
      <c r="AG23" s="383"/>
      <c r="AH23" s="522" t="s">
        <v>29</v>
      </c>
      <c r="AI23" s="523"/>
      <c r="AJ23" s="523"/>
      <c r="AK23" s="524"/>
      <c r="AL23" s="525" t="s">
        <v>1</v>
      </c>
      <c r="AM23" s="525"/>
      <c r="AN23" s="525"/>
      <c r="AO23" s="381"/>
      <c r="AP23" s="382"/>
      <c r="AQ23" s="382"/>
      <c r="AR23" s="526"/>
      <c r="AS23" s="527" t="s">
        <v>2</v>
      </c>
      <c r="AT23" s="527"/>
      <c r="AU23" s="381"/>
      <c r="AV23" s="382"/>
      <c r="AW23" s="382"/>
      <c r="AX23" s="526"/>
      <c r="AY23" s="527" t="s">
        <v>30</v>
      </c>
      <c r="AZ23" s="527"/>
      <c r="BA23" s="381"/>
      <c r="BB23" s="382"/>
      <c r="BC23" s="382"/>
      <c r="BD23" s="526"/>
      <c r="BE23" s="527" t="s">
        <v>31</v>
      </c>
      <c r="BF23" s="527"/>
      <c r="BG23" s="522" t="s">
        <v>32</v>
      </c>
      <c r="BH23" s="523"/>
      <c r="BI23" s="523"/>
      <c r="BJ23" s="524"/>
      <c r="BK23" s="525" t="s">
        <v>1</v>
      </c>
      <c r="BL23" s="525"/>
      <c r="BM23" s="525"/>
      <c r="BN23" s="381"/>
      <c r="BO23" s="382"/>
      <c r="BP23" s="382"/>
      <c r="BQ23" s="526"/>
      <c r="BR23" s="527" t="s">
        <v>2</v>
      </c>
      <c r="BS23" s="527"/>
      <c r="BT23" s="381"/>
      <c r="BU23" s="382"/>
      <c r="BV23" s="382"/>
      <c r="BW23" s="526"/>
      <c r="BX23" s="527" t="s">
        <v>30</v>
      </c>
      <c r="BY23" s="527"/>
      <c r="BZ23" s="381"/>
      <c r="CA23" s="382"/>
      <c r="CB23" s="382"/>
      <c r="CC23" s="526"/>
      <c r="CD23" s="527" t="s">
        <v>31</v>
      </c>
      <c r="CE23" s="527"/>
      <c r="CF23" s="522" t="s">
        <v>33</v>
      </c>
      <c r="CG23" s="523"/>
      <c r="CH23" s="523"/>
      <c r="CI23" s="524"/>
      <c r="CJ23" s="381"/>
      <c r="CK23" s="382"/>
      <c r="CL23" s="382"/>
      <c r="CM23" s="383"/>
      <c r="CN23" s="528" t="s">
        <v>34</v>
      </c>
      <c r="CO23" s="529"/>
      <c r="CP23" s="529"/>
      <c r="CQ23" s="530"/>
      <c r="CR23" s="531"/>
      <c r="CS23" s="382"/>
      <c r="CT23" s="382"/>
      <c r="CU23" s="383"/>
      <c r="CV23" s="17"/>
    </row>
    <row r="24" spans="1:100" ht="18" customHeight="1" thickBot="1" x14ac:dyDescent="0.2">
      <c r="A24" s="58"/>
      <c r="B24" s="110"/>
      <c r="C24" s="5" t="str">
        <f t="shared" si="7"/>
        <v/>
      </c>
      <c r="D24" s="113"/>
      <c r="E24" s="113"/>
      <c r="F24" s="78" t="str">
        <f t="shared" si="8"/>
        <v/>
      </c>
      <c r="G24" s="117"/>
      <c r="H24" s="79" t="str">
        <f t="shared" si="4"/>
        <v/>
      </c>
      <c r="I24" s="80" t="str">
        <f t="shared" si="5"/>
        <v/>
      </c>
      <c r="J24" s="81" t="str">
        <f t="shared" si="10"/>
        <v/>
      </c>
      <c r="K24" s="82" t="str">
        <f t="shared" si="9"/>
        <v/>
      </c>
      <c r="L24" s="122"/>
      <c r="M24" s="123"/>
      <c r="N24" s="123"/>
      <c r="O24" s="83"/>
      <c r="P24" s="128"/>
      <c r="Q24" s="106" t="str">
        <f t="shared" si="0"/>
        <v/>
      </c>
      <c r="R24" s="106" t="str">
        <f t="shared" si="1"/>
        <v/>
      </c>
      <c r="S24" s="101" t="str">
        <f t="shared" si="2"/>
        <v/>
      </c>
      <c r="T24" s="100" t="str">
        <f t="shared" si="6"/>
        <v/>
      </c>
      <c r="U24" s="99" t="str">
        <f t="shared" si="3"/>
        <v/>
      </c>
      <c r="X24" s="18"/>
      <c r="Y24" s="516"/>
      <c r="Z24" s="517"/>
      <c r="AA24" s="517"/>
      <c r="AB24" s="517"/>
      <c r="AC24" s="518"/>
      <c r="AD24" s="381"/>
      <c r="AE24" s="382"/>
      <c r="AF24" s="382"/>
      <c r="AG24" s="383"/>
      <c r="AH24" s="522" t="s">
        <v>29</v>
      </c>
      <c r="AI24" s="523"/>
      <c r="AJ24" s="523"/>
      <c r="AK24" s="524"/>
      <c r="AL24" s="525" t="s">
        <v>1</v>
      </c>
      <c r="AM24" s="525"/>
      <c r="AN24" s="525"/>
      <c r="AO24" s="381"/>
      <c r="AP24" s="382"/>
      <c r="AQ24" s="382"/>
      <c r="AR24" s="526"/>
      <c r="AS24" s="527" t="s">
        <v>2</v>
      </c>
      <c r="AT24" s="527"/>
      <c r="AU24" s="381"/>
      <c r="AV24" s="382"/>
      <c r="AW24" s="382"/>
      <c r="AX24" s="526"/>
      <c r="AY24" s="527" t="s">
        <v>30</v>
      </c>
      <c r="AZ24" s="527"/>
      <c r="BA24" s="381"/>
      <c r="BB24" s="382"/>
      <c r="BC24" s="382"/>
      <c r="BD24" s="526"/>
      <c r="BE24" s="527" t="s">
        <v>31</v>
      </c>
      <c r="BF24" s="527"/>
      <c r="BG24" s="522" t="s">
        <v>32</v>
      </c>
      <c r="BH24" s="523"/>
      <c r="BI24" s="523"/>
      <c r="BJ24" s="524"/>
      <c r="BK24" s="525" t="s">
        <v>1</v>
      </c>
      <c r="BL24" s="525"/>
      <c r="BM24" s="525"/>
      <c r="BN24" s="381"/>
      <c r="BO24" s="382"/>
      <c r="BP24" s="382"/>
      <c r="BQ24" s="526"/>
      <c r="BR24" s="527" t="s">
        <v>2</v>
      </c>
      <c r="BS24" s="527"/>
      <c r="BT24" s="381"/>
      <c r="BU24" s="382"/>
      <c r="BV24" s="382"/>
      <c r="BW24" s="526"/>
      <c r="BX24" s="527" t="s">
        <v>30</v>
      </c>
      <c r="BY24" s="527"/>
      <c r="BZ24" s="381"/>
      <c r="CA24" s="382"/>
      <c r="CB24" s="382"/>
      <c r="CC24" s="526"/>
      <c r="CD24" s="527" t="s">
        <v>31</v>
      </c>
      <c r="CE24" s="527"/>
      <c r="CF24" s="522" t="s">
        <v>33</v>
      </c>
      <c r="CG24" s="523"/>
      <c r="CH24" s="523"/>
      <c r="CI24" s="524"/>
      <c r="CJ24" s="381"/>
      <c r="CK24" s="382"/>
      <c r="CL24" s="382"/>
      <c r="CM24" s="383"/>
      <c r="CN24" s="528" t="s">
        <v>34</v>
      </c>
      <c r="CO24" s="529"/>
      <c r="CP24" s="529"/>
      <c r="CQ24" s="530"/>
      <c r="CR24" s="531"/>
      <c r="CS24" s="382"/>
      <c r="CT24" s="382"/>
      <c r="CU24" s="383"/>
      <c r="CV24" s="17"/>
    </row>
    <row r="25" spans="1:100" ht="18" customHeight="1" thickBot="1" x14ac:dyDescent="0.2">
      <c r="A25" s="58"/>
      <c r="B25" s="110"/>
      <c r="C25" s="5" t="str">
        <f t="shared" si="7"/>
        <v/>
      </c>
      <c r="D25" s="113"/>
      <c r="E25" s="113"/>
      <c r="F25" s="78" t="str">
        <f t="shared" si="8"/>
        <v/>
      </c>
      <c r="G25" s="117"/>
      <c r="H25" s="79" t="str">
        <f t="shared" si="4"/>
        <v/>
      </c>
      <c r="I25" s="80" t="str">
        <f t="shared" si="5"/>
        <v/>
      </c>
      <c r="J25" s="81" t="str">
        <f t="shared" si="10"/>
        <v/>
      </c>
      <c r="K25" s="82" t="str">
        <f t="shared" si="9"/>
        <v/>
      </c>
      <c r="L25" s="122"/>
      <c r="M25" s="123"/>
      <c r="N25" s="123"/>
      <c r="O25" s="83"/>
      <c r="P25" s="128"/>
      <c r="Q25" s="106" t="str">
        <f t="shared" si="0"/>
        <v/>
      </c>
      <c r="R25" s="106" t="str">
        <f t="shared" si="1"/>
        <v/>
      </c>
      <c r="S25" s="101" t="str">
        <f t="shared" si="2"/>
        <v/>
      </c>
      <c r="T25" s="100" t="str">
        <f t="shared" si="6"/>
        <v/>
      </c>
      <c r="U25" s="99" t="str">
        <f t="shared" si="3"/>
        <v/>
      </c>
      <c r="X25" s="18"/>
      <c r="Y25" s="519"/>
      <c r="Z25" s="520"/>
      <c r="AA25" s="520"/>
      <c r="AB25" s="520"/>
      <c r="AC25" s="521"/>
      <c r="AD25" s="381"/>
      <c r="AE25" s="382"/>
      <c r="AF25" s="382"/>
      <c r="AG25" s="383"/>
      <c r="AH25" s="522" t="s">
        <v>29</v>
      </c>
      <c r="AI25" s="523"/>
      <c r="AJ25" s="523"/>
      <c r="AK25" s="524"/>
      <c r="AL25" s="525" t="s">
        <v>1</v>
      </c>
      <c r="AM25" s="525"/>
      <c r="AN25" s="525"/>
      <c r="AO25" s="381"/>
      <c r="AP25" s="382"/>
      <c r="AQ25" s="382"/>
      <c r="AR25" s="526"/>
      <c r="AS25" s="527" t="s">
        <v>2</v>
      </c>
      <c r="AT25" s="527"/>
      <c r="AU25" s="381"/>
      <c r="AV25" s="382"/>
      <c r="AW25" s="382"/>
      <c r="AX25" s="526"/>
      <c r="AY25" s="527" t="s">
        <v>30</v>
      </c>
      <c r="AZ25" s="527"/>
      <c r="BA25" s="381"/>
      <c r="BB25" s="382"/>
      <c r="BC25" s="382"/>
      <c r="BD25" s="526"/>
      <c r="BE25" s="527" t="s">
        <v>31</v>
      </c>
      <c r="BF25" s="527"/>
      <c r="BG25" s="522" t="s">
        <v>32</v>
      </c>
      <c r="BH25" s="523"/>
      <c r="BI25" s="523"/>
      <c r="BJ25" s="524"/>
      <c r="BK25" s="525" t="s">
        <v>1</v>
      </c>
      <c r="BL25" s="525"/>
      <c r="BM25" s="525"/>
      <c r="BN25" s="381"/>
      <c r="BO25" s="382"/>
      <c r="BP25" s="382"/>
      <c r="BQ25" s="526"/>
      <c r="BR25" s="527" t="s">
        <v>2</v>
      </c>
      <c r="BS25" s="527"/>
      <c r="BT25" s="381"/>
      <c r="BU25" s="382"/>
      <c r="BV25" s="382"/>
      <c r="BW25" s="526"/>
      <c r="BX25" s="527" t="s">
        <v>30</v>
      </c>
      <c r="BY25" s="527"/>
      <c r="BZ25" s="381"/>
      <c r="CA25" s="382"/>
      <c r="CB25" s="382"/>
      <c r="CC25" s="526"/>
      <c r="CD25" s="527" t="s">
        <v>31</v>
      </c>
      <c r="CE25" s="527"/>
      <c r="CF25" s="522" t="s">
        <v>33</v>
      </c>
      <c r="CG25" s="523"/>
      <c r="CH25" s="523"/>
      <c r="CI25" s="524"/>
      <c r="CJ25" s="381"/>
      <c r="CK25" s="382"/>
      <c r="CL25" s="382"/>
      <c r="CM25" s="383"/>
      <c r="CN25" s="528" t="s">
        <v>34</v>
      </c>
      <c r="CO25" s="529"/>
      <c r="CP25" s="529"/>
      <c r="CQ25" s="530"/>
      <c r="CR25" s="531"/>
      <c r="CS25" s="382"/>
      <c r="CT25" s="382"/>
      <c r="CU25" s="383"/>
      <c r="CV25" s="17"/>
    </row>
    <row r="26" spans="1:100" ht="18" customHeight="1" thickBot="1" x14ac:dyDescent="0.2">
      <c r="A26" s="58"/>
      <c r="B26" s="110"/>
      <c r="C26" s="5" t="str">
        <f t="shared" si="7"/>
        <v/>
      </c>
      <c r="D26" s="113"/>
      <c r="E26" s="113"/>
      <c r="F26" s="78" t="str">
        <f t="shared" si="8"/>
        <v/>
      </c>
      <c r="G26" s="117"/>
      <c r="H26" s="79" t="str">
        <f t="shared" si="4"/>
        <v/>
      </c>
      <c r="I26" s="80" t="str">
        <f t="shared" si="5"/>
        <v/>
      </c>
      <c r="J26" s="81" t="str">
        <f t="shared" si="10"/>
        <v/>
      </c>
      <c r="K26" s="82" t="str">
        <f t="shared" si="9"/>
        <v/>
      </c>
      <c r="L26" s="122"/>
      <c r="M26" s="123"/>
      <c r="N26" s="123"/>
      <c r="O26" s="83"/>
      <c r="P26" s="128"/>
      <c r="Q26" s="106" t="str">
        <f t="shared" si="0"/>
        <v/>
      </c>
      <c r="R26" s="106" t="str">
        <f t="shared" si="1"/>
        <v/>
      </c>
      <c r="S26" s="101" t="str">
        <f t="shared" si="2"/>
        <v/>
      </c>
      <c r="T26" s="100" t="str">
        <f t="shared" si="6"/>
        <v/>
      </c>
      <c r="U26" s="99" t="str">
        <f t="shared" si="3"/>
        <v/>
      </c>
      <c r="X26" s="18"/>
      <c r="CV26" s="17"/>
    </row>
    <row r="27" spans="1:100" ht="18" customHeight="1" thickBot="1" x14ac:dyDescent="0.2">
      <c r="A27" s="58"/>
      <c r="B27" s="110"/>
      <c r="C27" s="5" t="str">
        <f t="shared" si="7"/>
        <v/>
      </c>
      <c r="D27" s="113"/>
      <c r="E27" s="113"/>
      <c r="F27" s="78" t="str">
        <f t="shared" si="8"/>
        <v/>
      </c>
      <c r="G27" s="117"/>
      <c r="H27" s="79" t="str">
        <f t="shared" si="4"/>
        <v/>
      </c>
      <c r="I27" s="80" t="str">
        <f t="shared" si="5"/>
        <v/>
      </c>
      <c r="J27" s="81" t="str">
        <f t="shared" si="10"/>
        <v/>
      </c>
      <c r="K27" s="82" t="str">
        <f t="shared" si="9"/>
        <v/>
      </c>
      <c r="L27" s="122"/>
      <c r="M27" s="123"/>
      <c r="N27" s="123"/>
      <c r="O27" s="83"/>
      <c r="P27" s="128"/>
      <c r="Q27" s="106" t="str">
        <f t="shared" si="0"/>
        <v/>
      </c>
      <c r="R27" s="106" t="str">
        <f t="shared" si="1"/>
        <v/>
      </c>
      <c r="S27" s="101" t="str">
        <f t="shared" si="2"/>
        <v/>
      </c>
      <c r="T27" s="100" t="str">
        <f t="shared" si="6"/>
        <v/>
      </c>
      <c r="U27" s="99" t="str">
        <f t="shared" si="3"/>
        <v/>
      </c>
      <c r="X27" s="18"/>
      <c r="Y27" s="532" t="s">
        <v>35</v>
      </c>
      <c r="Z27" s="533"/>
      <c r="AA27" s="538" t="s">
        <v>36</v>
      </c>
      <c r="AB27" s="539"/>
      <c r="AC27" s="539"/>
      <c r="AD27" s="539"/>
      <c r="AE27" s="539"/>
      <c r="AF27" s="539"/>
      <c r="AG27" s="539"/>
      <c r="AH27" s="539"/>
      <c r="AI27" s="539"/>
      <c r="AJ27" s="539"/>
      <c r="AK27" s="539"/>
      <c r="AL27" s="539"/>
      <c r="AM27" s="539"/>
      <c r="AN27" s="539"/>
      <c r="AO27" s="539"/>
      <c r="AP27" s="539"/>
      <c r="AQ27" s="540"/>
      <c r="AR27" s="538" t="s">
        <v>68</v>
      </c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40"/>
      <c r="BD27" s="538" t="s">
        <v>37</v>
      </c>
      <c r="BE27" s="539"/>
      <c r="BF27" s="539"/>
      <c r="BG27" s="539"/>
      <c r="BH27" s="539"/>
      <c r="BI27" s="539"/>
      <c r="BJ27" s="539"/>
      <c r="BK27" s="540"/>
      <c r="BL27" s="538" t="s">
        <v>38</v>
      </c>
      <c r="BM27" s="539"/>
      <c r="BN27" s="539"/>
      <c r="BO27" s="540"/>
      <c r="BP27" s="538" t="s">
        <v>39</v>
      </c>
      <c r="BQ27" s="539"/>
      <c r="BR27" s="539"/>
      <c r="BS27" s="539"/>
      <c r="BT27" s="539"/>
      <c r="BU27" s="539"/>
      <c r="BV27" s="539"/>
      <c r="BW27" s="539"/>
      <c r="BX27" s="539"/>
      <c r="BY27" s="540"/>
      <c r="BZ27" s="538" t="s">
        <v>40</v>
      </c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539"/>
      <c r="CQ27" s="539"/>
      <c r="CR27" s="539"/>
      <c r="CS27" s="539"/>
      <c r="CT27" s="539"/>
      <c r="CU27" s="540"/>
      <c r="CV27" s="17"/>
    </row>
    <row r="28" spans="1:100" ht="18" customHeight="1" x14ac:dyDescent="0.15">
      <c r="A28" s="58"/>
      <c r="B28" s="110"/>
      <c r="C28" s="5" t="str">
        <f t="shared" si="7"/>
        <v/>
      </c>
      <c r="D28" s="113"/>
      <c r="E28" s="113"/>
      <c r="F28" s="78" t="str">
        <f t="shared" si="8"/>
        <v/>
      </c>
      <c r="G28" s="117"/>
      <c r="H28" s="79" t="str">
        <f t="shared" si="4"/>
        <v/>
      </c>
      <c r="I28" s="80" t="str">
        <f t="shared" si="5"/>
        <v/>
      </c>
      <c r="J28" s="81" t="str">
        <f t="shared" si="10"/>
        <v/>
      </c>
      <c r="K28" s="82" t="str">
        <f t="shared" si="9"/>
        <v/>
      </c>
      <c r="L28" s="122"/>
      <c r="M28" s="123"/>
      <c r="N28" s="123"/>
      <c r="O28" s="83"/>
      <c r="P28" s="128"/>
      <c r="Q28" s="106" t="str">
        <f t="shared" si="0"/>
        <v/>
      </c>
      <c r="R28" s="106" t="str">
        <f t="shared" si="1"/>
        <v/>
      </c>
      <c r="S28" s="101" t="str">
        <f t="shared" si="2"/>
        <v/>
      </c>
      <c r="T28" s="100" t="str">
        <f t="shared" si="6"/>
        <v/>
      </c>
      <c r="U28" s="99" t="str">
        <f t="shared" si="3"/>
        <v/>
      </c>
      <c r="X28" s="18"/>
      <c r="Y28" s="534"/>
      <c r="Z28" s="535"/>
      <c r="AA28" s="541" t="str">
        <f>IF(BL28="","","移動支援 0.5")</f>
        <v/>
      </c>
      <c r="AB28" s="542"/>
      <c r="AC28" s="542"/>
      <c r="AD28" s="542"/>
      <c r="AE28" s="542"/>
      <c r="AF28" s="542"/>
      <c r="AG28" s="542"/>
      <c r="AH28" s="542"/>
      <c r="AI28" s="542"/>
      <c r="AJ28" s="542"/>
      <c r="AK28" s="542"/>
      <c r="AL28" s="542"/>
      <c r="AM28" s="542"/>
      <c r="AN28" s="542"/>
      <c r="AO28" s="542"/>
      <c r="AP28" s="542"/>
      <c r="AQ28" s="543"/>
      <c r="AR28" s="544" t="str">
        <f>IF(AA28="","","022001")</f>
        <v/>
      </c>
      <c r="AS28" s="545"/>
      <c r="AT28" s="545"/>
      <c r="AU28" s="545"/>
      <c r="AV28" s="545"/>
      <c r="AW28" s="545"/>
      <c r="AX28" s="545"/>
      <c r="AY28" s="545"/>
      <c r="AZ28" s="545"/>
      <c r="BA28" s="545"/>
      <c r="BB28" s="545"/>
      <c r="BC28" s="546"/>
      <c r="BD28" s="547" t="str">
        <f>IF(BL28="","",110)</f>
        <v/>
      </c>
      <c r="BE28" s="548"/>
      <c r="BF28" s="548"/>
      <c r="BG28" s="548"/>
      <c r="BH28" s="548"/>
      <c r="BI28" s="548"/>
      <c r="BJ28" s="548"/>
      <c r="BK28" s="549"/>
      <c r="BL28" s="547" t="str">
        <f>J73</f>
        <v/>
      </c>
      <c r="BM28" s="548"/>
      <c r="BN28" s="548"/>
      <c r="BO28" s="549"/>
      <c r="BP28" s="547" t="str">
        <f t="shared" ref="BP28:BP40" si="11">IF(BL28="","",BD28*BL28)</f>
        <v/>
      </c>
      <c r="BQ28" s="548"/>
      <c r="BR28" s="548"/>
      <c r="BS28" s="548"/>
      <c r="BT28" s="548"/>
      <c r="BU28" s="548"/>
      <c r="BV28" s="548"/>
      <c r="BW28" s="548"/>
      <c r="BX28" s="548"/>
      <c r="BY28" s="549"/>
      <c r="BZ28" s="550"/>
      <c r="CA28" s="551"/>
      <c r="CB28" s="551"/>
      <c r="CC28" s="551"/>
      <c r="CD28" s="551"/>
      <c r="CE28" s="551"/>
      <c r="CF28" s="551"/>
      <c r="CG28" s="551"/>
      <c r="CH28" s="551"/>
      <c r="CI28" s="551"/>
      <c r="CJ28" s="551"/>
      <c r="CK28" s="551"/>
      <c r="CL28" s="551"/>
      <c r="CM28" s="551"/>
      <c r="CN28" s="551"/>
      <c r="CO28" s="551"/>
      <c r="CP28" s="551"/>
      <c r="CQ28" s="551"/>
      <c r="CR28" s="551"/>
      <c r="CS28" s="551"/>
      <c r="CT28" s="551"/>
      <c r="CU28" s="552"/>
      <c r="CV28" s="17"/>
    </row>
    <row r="29" spans="1:100" ht="18" customHeight="1" x14ac:dyDescent="0.15">
      <c r="A29" s="58"/>
      <c r="B29" s="110"/>
      <c r="C29" s="5" t="str">
        <f t="shared" si="7"/>
        <v/>
      </c>
      <c r="D29" s="113"/>
      <c r="E29" s="113"/>
      <c r="F29" s="78" t="str">
        <f t="shared" si="8"/>
        <v/>
      </c>
      <c r="G29" s="117"/>
      <c r="H29" s="79" t="str">
        <f t="shared" si="4"/>
        <v/>
      </c>
      <c r="I29" s="80" t="str">
        <f t="shared" si="5"/>
        <v/>
      </c>
      <c r="J29" s="81" t="str">
        <f t="shared" si="10"/>
        <v/>
      </c>
      <c r="K29" s="82" t="str">
        <f t="shared" si="9"/>
        <v/>
      </c>
      <c r="L29" s="122"/>
      <c r="M29" s="123"/>
      <c r="N29" s="123"/>
      <c r="O29" s="83"/>
      <c r="P29" s="128"/>
      <c r="Q29" s="106" t="str">
        <f t="shared" si="0"/>
        <v/>
      </c>
      <c r="R29" s="106" t="str">
        <f t="shared" si="1"/>
        <v/>
      </c>
      <c r="S29" s="101" t="str">
        <f t="shared" si="2"/>
        <v/>
      </c>
      <c r="T29" s="100" t="str">
        <f t="shared" si="6"/>
        <v/>
      </c>
      <c r="U29" s="99" t="str">
        <f t="shared" si="3"/>
        <v/>
      </c>
      <c r="X29" s="18"/>
      <c r="Y29" s="534"/>
      <c r="Z29" s="535"/>
      <c r="AA29" s="553" t="str">
        <f>IF(BL29="","","移動支援・介護加算　（3時間ごと）")</f>
        <v/>
      </c>
      <c r="AB29" s="554"/>
      <c r="AC29" s="554"/>
      <c r="AD29" s="554"/>
      <c r="AE29" s="554"/>
      <c r="AF29" s="554"/>
      <c r="AG29" s="554"/>
      <c r="AH29" s="554"/>
      <c r="AI29" s="554"/>
      <c r="AJ29" s="554"/>
      <c r="AK29" s="554"/>
      <c r="AL29" s="554"/>
      <c r="AM29" s="554"/>
      <c r="AN29" s="554"/>
      <c r="AO29" s="554"/>
      <c r="AP29" s="554"/>
      <c r="AQ29" s="555"/>
      <c r="AR29" s="556" t="str">
        <f>IF(AA29="","","022100")</f>
        <v/>
      </c>
      <c r="AS29" s="557"/>
      <c r="AT29" s="557"/>
      <c r="AU29" s="557"/>
      <c r="AV29" s="557"/>
      <c r="AW29" s="557"/>
      <c r="AX29" s="557"/>
      <c r="AY29" s="557"/>
      <c r="AZ29" s="557"/>
      <c r="BA29" s="557"/>
      <c r="BB29" s="557"/>
      <c r="BC29" s="558"/>
      <c r="BD29" s="559" t="str">
        <f>IF(BL29="","",110)</f>
        <v/>
      </c>
      <c r="BE29" s="560"/>
      <c r="BF29" s="560"/>
      <c r="BG29" s="560"/>
      <c r="BH29" s="560"/>
      <c r="BI29" s="560"/>
      <c r="BJ29" s="560"/>
      <c r="BK29" s="561"/>
      <c r="BL29" s="559" t="str">
        <f>K73</f>
        <v/>
      </c>
      <c r="BM29" s="560"/>
      <c r="BN29" s="560"/>
      <c r="BO29" s="561"/>
      <c r="BP29" s="559" t="str">
        <f t="shared" si="11"/>
        <v/>
      </c>
      <c r="BQ29" s="560"/>
      <c r="BR29" s="560"/>
      <c r="BS29" s="560"/>
      <c r="BT29" s="560"/>
      <c r="BU29" s="560"/>
      <c r="BV29" s="560"/>
      <c r="BW29" s="560"/>
      <c r="BX29" s="560"/>
      <c r="BY29" s="561"/>
      <c r="BZ29" s="562"/>
      <c r="CA29" s="563"/>
      <c r="CB29" s="563"/>
      <c r="CC29" s="563"/>
      <c r="CD29" s="563"/>
      <c r="CE29" s="563"/>
      <c r="CF29" s="563"/>
      <c r="CG29" s="563"/>
      <c r="CH29" s="563"/>
      <c r="CI29" s="563"/>
      <c r="CJ29" s="563"/>
      <c r="CK29" s="563"/>
      <c r="CL29" s="563"/>
      <c r="CM29" s="563"/>
      <c r="CN29" s="563"/>
      <c r="CO29" s="563"/>
      <c r="CP29" s="563"/>
      <c r="CQ29" s="563"/>
      <c r="CR29" s="563"/>
      <c r="CS29" s="563"/>
      <c r="CT29" s="563"/>
      <c r="CU29" s="564"/>
      <c r="CV29" s="17"/>
    </row>
    <row r="30" spans="1:100" ht="18" customHeight="1" x14ac:dyDescent="0.15">
      <c r="A30" s="58"/>
      <c r="B30" s="110"/>
      <c r="C30" s="5" t="str">
        <f t="shared" si="7"/>
        <v/>
      </c>
      <c r="D30" s="113"/>
      <c r="E30" s="113"/>
      <c r="F30" s="78" t="str">
        <f t="shared" si="8"/>
        <v/>
      </c>
      <c r="G30" s="117"/>
      <c r="H30" s="79" t="str">
        <f t="shared" si="4"/>
        <v/>
      </c>
      <c r="I30" s="80" t="str">
        <f t="shared" si="5"/>
        <v/>
      </c>
      <c r="J30" s="81" t="str">
        <f t="shared" si="10"/>
        <v/>
      </c>
      <c r="K30" s="82" t="str">
        <f t="shared" si="9"/>
        <v/>
      </c>
      <c r="L30" s="122"/>
      <c r="M30" s="123"/>
      <c r="N30" s="123"/>
      <c r="O30" s="83"/>
      <c r="P30" s="128"/>
      <c r="Q30" s="106" t="str">
        <f t="shared" si="0"/>
        <v/>
      </c>
      <c r="R30" s="106" t="str">
        <f t="shared" si="1"/>
        <v/>
      </c>
      <c r="S30" s="101" t="str">
        <f t="shared" si="2"/>
        <v/>
      </c>
      <c r="T30" s="100" t="str">
        <f t="shared" si="6"/>
        <v/>
      </c>
      <c r="U30" s="99" t="str">
        <f t="shared" si="3"/>
        <v/>
      </c>
      <c r="X30" s="18"/>
      <c r="Y30" s="534"/>
      <c r="Z30" s="535"/>
      <c r="AA30" s="553" t="str">
        <f>IF(BL30="","","移動支援・利用者負担上限額管理加算")</f>
        <v/>
      </c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5"/>
      <c r="AR30" s="556" t="str">
        <f>IF(BL30="","","025010")</f>
        <v/>
      </c>
      <c r="AS30" s="557"/>
      <c r="AT30" s="557"/>
      <c r="AU30" s="557"/>
      <c r="AV30" s="557"/>
      <c r="AW30" s="557"/>
      <c r="AX30" s="557"/>
      <c r="AY30" s="557"/>
      <c r="AZ30" s="557"/>
      <c r="BA30" s="557"/>
      <c r="BB30" s="557"/>
      <c r="BC30" s="558"/>
      <c r="BD30" s="559" t="str">
        <f>IF(BL30="","",150)</f>
        <v/>
      </c>
      <c r="BE30" s="560"/>
      <c r="BF30" s="560"/>
      <c r="BG30" s="560"/>
      <c r="BH30" s="560"/>
      <c r="BI30" s="560"/>
      <c r="BJ30" s="560"/>
      <c r="BK30" s="561"/>
      <c r="BL30" s="565"/>
      <c r="BM30" s="566"/>
      <c r="BN30" s="566"/>
      <c r="BO30" s="567"/>
      <c r="BP30" s="559" t="str">
        <f>IF(BL30="","",BD30*BL30)</f>
        <v/>
      </c>
      <c r="BQ30" s="560"/>
      <c r="BR30" s="560"/>
      <c r="BS30" s="560"/>
      <c r="BT30" s="560"/>
      <c r="BU30" s="560"/>
      <c r="BV30" s="560"/>
      <c r="BW30" s="560"/>
      <c r="BX30" s="560"/>
      <c r="BY30" s="561"/>
      <c r="BZ30" s="562"/>
      <c r="CA30" s="563"/>
      <c r="CB30" s="563"/>
      <c r="CC30" s="563"/>
      <c r="CD30" s="563"/>
      <c r="CE30" s="563"/>
      <c r="CF30" s="563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63"/>
      <c r="CR30" s="563"/>
      <c r="CS30" s="563"/>
      <c r="CT30" s="563"/>
      <c r="CU30" s="564"/>
      <c r="CV30" s="17"/>
    </row>
    <row r="31" spans="1:100" ht="18" customHeight="1" x14ac:dyDescent="0.15">
      <c r="A31" s="58"/>
      <c r="B31" s="110"/>
      <c r="C31" s="5" t="str">
        <f t="shared" si="7"/>
        <v/>
      </c>
      <c r="D31" s="113"/>
      <c r="E31" s="113"/>
      <c r="F31" s="78" t="str">
        <f t="shared" si="8"/>
        <v/>
      </c>
      <c r="G31" s="117"/>
      <c r="H31" s="79" t="str">
        <f t="shared" si="4"/>
        <v/>
      </c>
      <c r="I31" s="80" t="str">
        <f t="shared" si="5"/>
        <v/>
      </c>
      <c r="J31" s="81" t="str">
        <f t="shared" si="10"/>
        <v/>
      </c>
      <c r="K31" s="82" t="str">
        <f t="shared" si="9"/>
        <v/>
      </c>
      <c r="L31" s="122"/>
      <c r="M31" s="123"/>
      <c r="N31" s="123"/>
      <c r="O31" s="83"/>
      <c r="P31" s="128"/>
      <c r="Q31" s="106" t="str">
        <f t="shared" si="0"/>
        <v/>
      </c>
      <c r="R31" s="106" t="str">
        <f t="shared" si="1"/>
        <v/>
      </c>
      <c r="S31" s="101" t="str">
        <f t="shared" si="2"/>
        <v/>
      </c>
      <c r="T31" s="100" t="str">
        <f t="shared" si="6"/>
        <v/>
      </c>
      <c r="U31" s="99" t="str">
        <f t="shared" si="3"/>
        <v/>
      </c>
      <c r="X31" s="18"/>
      <c r="Y31" s="534"/>
      <c r="Z31" s="535"/>
      <c r="AA31" s="568"/>
      <c r="AB31" s="569"/>
      <c r="AC31" s="569"/>
      <c r="AD31" s="569"/>
      <c r="AE31" s="569"/>
      <c r="AF31" s="569"/>
      <c r="AG31" s="569"/>
      <c r="AH31" s="569"/>
      <c r="AI31" s="569"/>
      <c r="AJ31" s="569"/>
      <c r="AK31" s="569"/>
      <c r="AL31" s="569"/>
      <c r="AM31" s="569"/>
      <c r="AN31" s="569"/>
      <c r="AO31" s="569"/>
      <c r="AP31" s="569"/>
      <c r="AQ31" s="570"/>
      <c r="AR31" s="571"/>
      <c r="AS31" s="572"/>
      <c r="AT31" s="572"/>
      <c r="AU31" s="572"/>
      <c r="AV31" s="572"/>
      <c r="AW31" s="572"/>
      <c r="AX31" s="572"/>
      <c r="AY31" s="572"/>
      <c r="AZ31" s="572"/>
      <c r="BA31" s="572"/>
      <c r="BB31" s="572"/>
      <c r="BC31" s="573"/>
      <c r="BD31" s="574"/>
      <c r="BE31" s="575"/>
      <c r="BF31" s="575"/>
      <c r="BG31" s="575"/>
      <c r="BH31" s="575"/>
      <c r="BI31" s="575"/>
      <c r="BJ31" s="575"/>
      <c r="BK31" s="576"/>
      <c r="BL31" s="574"/>
      <c r="BM31" s="575"/>
      <c r="BN31" s="575"/>
      <c r="BO31" s="576"/>
      <c r="BP31" s="574"/>
      <c r="BQ31" s="575"/>
      <c r="BR31" s="575"/>
      <c r="BS31" s="575"/>
      <c r="BT31" s="575"/>
      <c r="BU31" s="575"/>
      <c r="BV31" s="575"/>
      <c r="BW31" s="575"/>
      <c r="BX31" s="575"/>
      <c r="BY31" s="576"/>
      <c r="BZ31" s="568"/>
      <c r="CA31" s="569"/>
      <c r="CB31" s="569"/>
      <c r="CC31" s="569"/>
      <c r="CD31" s="569"/>
      <c r="CE31" s="569"/>
      <c r="CF31" s="569"/>
      <c r="CG31" s="569"/>
      <c r="CH31" s="569"/>
      <c r="CI31" s="569"/>
      <c r="CJ31" s="569"/>
      <c r="CK31" s="569"/>
      <c r="CL31" s="569"/>
      <c r="CM31" s="569"/>
      <c r="CN31" s="569"/>
      <c r="CO31" s="569"/>
      <c r="CP31" s="569"/>
      <c r="CQ31" s="569"/>
      <c r="CR31" s="569"/>
      <c r="CS31" s="569"/>
      <c r="CT31" s="569"/>
      <c r="CU31" s="570"/>
      <c r="CV31" s="17"/>
    </row>
    <row r="32" spans="1:100" ht="18" customHeight="1" x14ac:dyDescent="0.15">
      <c r="A32" s="58"/>
      <c r="B32" s="110"/>
      <c r="C32" s="5" t="str">
        <f t="shared" si="7"/>
        <v/>
      </c>
      <c r="D32" s="113"/>
      <c r="E32" s="113"/>
      <c r="F32" s="78" t="str">
        <f t="shared" si="8"/>
        <v/>
      </c>
      <c r="G32" s="117"/>
      <c r="H32" s="79" t="str">
        <f t="shared" si="4"/>
        <v/>
      </c>
      <c r="I32" s="80" t="str">
        <f t="shared" si="5"/>
        <v/>
      </c>
      <c r="J32" s="81" t="str">
        <f t="shared" si="10"/>
        <v/>
      </c>
      <c r="K32" s="82" t="str">
        <f t="shared" si="9"/>
        <v/>
      </c>
      <c r="L32" s="122"/>
      <c r="M32" s="123"/>
      <c r="N32" s="123"/>
      <c r="O32" s="83"/>
      <c r="P32" s="128"/>
      <c r="Q32" s="106" t="str">
        <f t="shared" si="0"/>
        <v/>
      </c>
      <c r="R32" s="106" t="str">
        <f t="shared" si="1"/>
        <v/>
      </c>
      <c r="S32" s="101" t="str">
        <f t="shared" si="2"/>
        <v/>
      </c>
      <c r="T32" s="100" t="str">
        <f t="shared" si="6"/>
        <v/>
      </c>
      <c r="U32" s="99" t="str">
        <f t="shared" si="3"/>
        <v/>
      </c>
      <c r="X32" s="18"/>
      <c r="Y32" s="534"/>
      <c r="Z32" s="535"/>
      <c r="AA32" s="568"/>
      <c r="AB32" s="569"/>
      <c r="AC32" s="569"/>
      <c r="AD32" s="569"/>
      <c r="AE32" s="569"/>
      <c r="AF32" s="569"/>
      <c r="AG32" s="569"/>
      <c r="AH32" s="569"/>
      <c r="AI32" s="569"/>
      <c r="AJ32" s="569"/>
      <c r="AK32" s="569"/>
      <c r="AL32" s="569"/>
      <c r="AM32" s="569"/>
      <c r="AN32" s="569"/>
      <c r="AO32" s="569"/>
      <c r="AP32" s="569"/>
      <c r="AQ32" s="570"/>
      <c r="AR32" s="571"/>
      <c r="AS32" s="572"/>
      <c r="AT32" s="572"/>
      <c r="AU32" s="572"/>
      <c r="AV32" s="572"/>
      <c r="AW32" s="572"/>
      <c r="AX32" s="572"/>
      <c r="AY32" s="572"/>
      <c r="AZ32" s="572"/>
      <c r="BA32" s="572"/>
      <c r="BB32" s="572"/>
      <c r="BC32" s="573"/>
      <c r="BD32" s="574"/>
      <c r="BE32" s="575"/>
      <c r="BF32" s="575"/>
      <c r="BG32" s="575"/>
      <c r="BH32" s="575"/>
      <c r="BI32" s="575"/>
      <c r="BJ32" s="575"/>
      <c r="BK32" s="576"/>
      <c r="BL32" s="574"/>
      <c r="BM32" s="575"/>
      <c r="BN32" s="575"/>
      <c r="BO32" s="576"/>
      <c r="BP32" s="574"/>
      <c r="BQ32" s="575"/>
      <c r="BR32" s="575"/>
      <c r="BS32" s="575"/>
      <c r="BT32" s="575"/>
      <c r="BU32" s="575"/>
      <c r="BV32" s="575"/>
      <c r="BW32" s="575"/>
      <c r="BX32" s="575"/>
      <c r="BY32" s="576"/>
      <c r="BZ32" s="568"/>
      <c r="CA32" s="569"/>
      <c r="CB32" s="569"/>
      <c r="CC32" s="569"/>
      <c r="CD32" s="569"/>
      <c r="CE32" s="569"/>
      <c r="CF32" s="569"/>
      <c r="CG32" s="569"/>
      <c r="CH32" s="569"/>
      <c r="CI32" s="569"/>
      <c r="CJ32" s="569"/>
      <c r="CK32" s="569"/>
      <c r="CL32" s="569"/>
      <c r="CM32" s="569"/>
      <c r="CN32" s="569"/>
      <c r="CO32" s="569"/>
      <c r="CP32" s="569"/>
      <c r="CQ32" s="569"/>
      <c r="CR32" s="569"/>
      <c r="CS32" s="569"/>
      <c r="CT32" s="569"/>
      <c r="CU32" s="570"/>
      <c r="CV32" s="17"/>
    </row>
    <row r="33" spans="1:106" ht="18" customHeight="1" x14ac:dyDescent="0.15">
      <c r="A33" s="58"/>
      <c r="B33" s="110"/>
      <c r="C33" s="5" t="str">
        <f t="shared" si="7"/>
        <v/>
      </c>
      <c r="D33" s="113"/>
      <c r="E33" s="113"/>
      <c r="F33" s="78" t="str">
        <f t="shared" si="8"/>
        <v/>
      </c>
      <c r="G33" s="117"/>
      <c r="H33" s="79" t="str">
        <f t="shared" si="4"/>
        <v/>
      </c>
      <c r="I33" s="80" t="str">
        <f t="shared" si="5"/>
        <v/>
      </c>
      <c r="J33" s="81" t="str">
        <f t="shared" si="10"/>
        <v/>
      </c>
      <c r="K33" s="82" t="str">
        <f t="shared" si="9"/>
        <v/>
      </c>
      <c r="L33" s="122"/>
      <c r="M33" s="123"/>
      <c r="N33" s="123"/>
      <c r="O33" s="83"/>
      <c r="P33" s="128"/>
      <c r="Q33" s="106" t="str">
        <f t="shared" si="0"/>
        <v/>
      </c>
      <c r="R33" s="106" t="str">
        <f t="shared" si="1"/>
        <v/>
      </c>
      <c r="S33" s="101" t="str">
        <f t="shared" si="2"/>
        <v/>
      </c>
      <c r="T33" s="100" t="str">
        <f t="shared" si="6"/>
        <v/>
      </c>
      <c r="U33" s="99" t="str">
        <f t="shared" si="3"/>
        <v/>
      </c>
      <c r="X33" s="18"/>
      <c r="Y33" s="534"/>
      <c r="Z33" s="535"/>
      <c r="AA33" s="568"/>
      <c r="AB33" s="569"/>
      <c r="AC33" s="569"/>
      <c r="AD33" s="569"/>
      <c r="AE33" s="569"/>
      <c r="AF33" s="569"/>
      <c r="AG33" s="569"/>
      <c r="AH33" s="569"/>
      <c r="AI33" s="569"/>
      <c r="AJ33" s="569"/>
      <c r="AK33" s="569"/>
      <c r="AL33" s="569"/>
      <c r="AM33" s="569"/>
      <c r="AN33" s="569"/>
      <c r="AO33" s="569"/>
      <c r="AP33" s="569"/>
      <c r="AQ33" s="570"/>
      <c r="AR33" s="571"/>
      <c r="AS33" s="572"/>
      <c r="AT33" s="572"/>
      <c r="AU33" s="572"/>
      <c r="AV33" s="572"/>
      <c r="AW33" s="572"/>
      <c r="AX33" s="572"/>
      <c r="AY33" s="572"/>
      <c r="AZ33" s="572"/>
      <c r="BA33" s="572"/>
      <c r="BB33" s="572"/>
      <c r="BC33" s="573"/>
      <c r="BD33" s="574"/>
      <c r="BE33" s="575"/>
      <c r="BF33" s="575"/>
      <c r="BG33" s="575"/>
      <c r="BH33" s="575"/>
      <c r="BI33" s="575"/>
      <c r="BJ33" s="575"/>
      <c r="BK33" s="576"/>
      <c r="BL33" s="574"/>
      <c r="BM33" s="575"/>
      <c r="BN33" s="575"/>
      <c r="BO33" s="576"/>
      <c r="BP33" s="574"/>
      <c r="BQ33" s="575"/>
      <c r="BR33" s="575"/>
      <c r="BS33" s="575"/>
      <c r="BT33" s="575"/>
      <c r="BU33" s="575"/>
      <c r="BV33" s="575"/>
      <c r="BW33" s="575"/>
      <c r="BX33" s="575"/>
      <c r="BY33" s="576"/>
      <c r="BZ33" s="568"/>
      <c r="CA33" s="569"/>
      <c r="CB33" s="569"/>
      <c r="CC33" s="569"/>
      <c r="CD33" s="569"/>
      <c r="CE33" s="569"/>
      <c r="CF33" s="569"/>
      <c r="CG33" s="569"/>
      <c r="CH33" s="569"/>
      <c r="CI33" s="569"/>
      <c r="CJ33" s="569"/>
      <c r="CK33" s="569"/>
      <c r="CL33" s="569"/>
      <c r="CM33" s="569"/>
      <c r="CN33" s="569"/>
      <c r="CO33" s="569"/>
      <c r="CP33" s="569"/>
      <c r="CQ33" s="569"/>
      <c r="CR33" s="569"/>
      <c r="CS33" s="569"/>
      <c r="CT33" s="569"/>
      <c r="CU33" s="570"/>
      <c r="CV33" s="17"/>
    </row>
    <row r="34" spans="1:106" ht="18" customHeight="1" x14ac:dyDescent="0.15">
      <c r="A34" s="58"/>
      <c r="B34" s="110"/>
      <c r="C34" s="5" t="str">
        <f t="shared" si="7"/>
        <v/>
      </c>
      <c r="D34" s="113"/>
      <c r="E34" s="113"/>
      <c r="F34" s="78" t="str">
        <f t="shared" si="8"/>
        <v/>
      </c>
      <c r="G34" s="117"/>
      <c r="H34" s="79" t="str">
        <f t="shared" si="4"/>
        <v/>
      </c>
      <c r="I34" s="80" t="str">
        <f t="shared" si="5"/>
        <v/>
      </c>
      <c r="J34" s="81" t="str">
        <f t="shared" si="10"/>
        <v/>
      </c>
      <c r="K34" s="82" t="str">
        <f t="shared" si="9"/>
        <v/>
      </c>
      <c r="L34" s="122"/>
      <c r="M34" s="123"/>
      <c r="N34" s="123"/>
      <c r="O34" s="83"/>
      <c r="P34" s="128"/>
      <c r="Q34" s="106" t="str">
        <f t="shared" si="0"/>
        <v/>
      </c>
      <c r="R34" s="106" t="str">
        <f t="shared" si="1"/>
        <v/>
      </c>
      <c r="S34" s="101" t="str">
        <f t="shared" si="2"/>
        <v/>
      </c>
      <c r="T34" s="100" t="str">
        <f t="shared" si="6"/>
        <v/>
      </c>
      <c r="U34" s="99" t="str">
        <f t="shared" si="3"/>
        <v/>
      </c>
      <c r="X34" s="18"/>
      <c r="Y34" s="534"/>
      <c r="Z34" s="535"/>
      <c r="AA34" s="577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578"/>
      <c r="AM34" s="578"/>
      <c r="AN34" s="578"/>
      <c r="AO34" s="578"/>
      <c r="AP34" s="578"/>
      <c r="AQ34" s="579"/>
      <c r="AR34" s="580"/>
      <c r="AS34" s="581"/>
      <c r="AT34" s="581"/>
      <c r="AU34" s="581"/>
      <c r="AV34" s="581"/>
      <c r="AW34" s="581"/>
      <c r="AX34" s="581"/>
      <c r="AY34" s="581"/>
      <c r="AZ34" s="581"/>
      <c r="BA34" s="581"/>
      <c r="BB34" s="581"/>
      <c r="BC34" s="582"/>
      <c r="BD34" s="574"/>
      <c r="BE34" s="575"/>
      <c r="BF34" s="575"/>
      <c r="BG34" s="575"/>
      <c r="BH34" s="575"/>
      <c r="BI34" s="575"/>
      <c r="BJ34" s="575"/>
      <c r="BK34" s="576"/>
      <c r="BL34" s="574"/>
      <c r="BM34" s="575"/>
      <c r="BN34" s="575"/>
      <c r="BO34" s="576"/>
      <c r="BP34" s="574" t="str">
        <f t="shared" si="11"/>
        <v/>
      </c>
      <c r="BQ34" s="575"/>
      <c r="BR34" s="575"/>
      <c r="BS34" s="575"/>
      <c r="BT34" s="575"/>
      <c r="BU34" s="575"/>
      <c r="BV34" s="575"/>
      <c r="BW34" s="575"/>
      <c r="BX34" s="575"/>
      <c r="BY34" s="576"/>
      <c r="BZ34" s="568"/>
      <c r="CA34" s="569"/>
      <c r="CB34" s="569"/>
      <c r="CC34" s="569"/>
      <c r="CD34" s="569"/>
      <c r="CE34" s="569"/>
      <c r="CF34" s="569"/>
      <c r="CG34" s="569"/>
      <c r="CH34" s="569"/>
      <c r="CI34" s="569"/>
      <c r="CJ34" s="569"/>
      <c r="CK34" s="569"/>
      <c r="CL34" s="569"/>
      <c r="CM34" s="569"/>
      <c r="CN34" s="569"/>
      <c r="CO34" s="569"/>
      <c r="CP34" s="569"/>
      <c r="CQ34" s="569"/>
      <c r="CR34" s="569"/>
      <c r="CS34" s="569"/>
      <c r="CT34" s="569"/>
      <c r="CU34" s="570"/>
      <c r="CV34" s="17"/>
    </row>
    <row r="35" spans="1:106" ht="18" customHeight="1" x14ac:dyDescent="0.15">
      <c r="A35" s="58"/>
      <c r="B35" s="110"/>
      <c r="C35" s="5" t="str">
        <f t="shared" si="7"/>
        <v/>
      </c>
      <c r="D35" s="113"/>
      <c r="E35" s="113"/>
      <c r="F35" s="78" t="str">
        <f t="shared" si="8"/>
        <v/>
      </c>
      <c r="G35" s="117"/>
      <c r="H35" s="79" t="str">
        <f t="shared" si="4"/>
        <v/>
      </c>
      <c r="I35" s="80" t="str">
        <f t="shared" si="5"/>
        <v/>
      </c>
      <c r="J35" s="81" t="str">
        <f t="shared" si="10"/>
        <v/>
      </c>
      <c r="K35" s="82" t="str">
        <f t="shared" si="9"/>
        <v/>
      </c>
      <c r="L35" s="122"/>
      <c r="M35" s="123"/>
      <c r="N35" s="123"/>
      <c r="O35" s="83"/>
      <c r="P35" s="128"/>
      <c r="Q35" s="106" t="str">
        <f t="shared" si="0"/>
        <v/>
      </c>
      <c r="R35" s="106" t="str">
        <f t="shared" si="1"/>
        <v/>
      </c>
      <c r="S35" s="101" t="str">
        <f t="shared" si="2"/>
        <v/>
      </c>
      <c r="T35" s="100" t="str">
        <f t="shared" si="6"/>
        <v/>
      </c>
      <c r="U35" s="99" t="str">
        <f t="shared" si="3"/>
        <v/>
      </c>
      <c r="X35" s="18"/>
      <c r="Y35" s="534"/>
      <c r="Z35" s="535"/>
      <c r="AA35" s="577"/>
      <c r="AB35" s="578"/>
      <c r="AC35" s="578"/>
      <c r="AD35" s="578"/>
      <c r="AE35" s="578"/>
      <c r="AF35" s="578"/>
      <c r="AG35" s="578"/>
      <c r="AH35" s="578"/>
      <c r="AI35" s="578"/>
      <c r="AJ35" s="578"/>
      <c r="AK35" s="578"/>
      <c r="AL35" s="578"/>
      <c r="AM35" s="578"/>
      <c r="AN35" s="578"/>
      <c r="AO35" s="578"/>
      <c r="AP35" s="578"/>
      <c r="AQ35" s="579"/>
      <c r="AR35" s="580"/>
      <c r="AS35" s="581"/>
      <c r="AT35" s="581"/>
      <c r="AU35" s="581"/>
      <c r="AV35" s="581"/>
      <c r="AW35" s="581"/>
      <c r="AX35" s="581"/>
      <c r="AY35" s="581"/>
      <c r="AZ35" s="581"/>
      <c r="BA35" s="581"/>
      <c r="BB35" s="581"/>
      <c r="BC35" s="582"/>
      <c r="BD35" s="574"/>
      <c r="BE35" s="575"/>
      <c r="BF35" s="575"/>
      <c r="BG35" s="575"/>
      <c r="BH35" s="575"/>
      <c r="BI35" s="575"/>
      <c r="BJ35" s="575"/>
      <c r="BK35" s="576"/>
      <c r="BL35" s="574"/>
      <c r="BM35" s="575"/>
      <c r="BN35" s="575"/>
      <c r="BO35" s="576"/>
      <c r="BP35" s="574" t="str">
        <f t="shared" si="11"/>
        <v/>
      </c>
      <c r="BQ35" s="575"/>
      <c r="BR35" s="575"/>
      <c r="BS35" s="575"/>
      <c r="BT35" s="575"/>
      <c r="BU35" s="575"/>
      <c r="BV35" s="575"/>
      <c r="BW35" s="575"/>
      <c r="BX35" s="575"/>
      <c r="BY35" s="576"/>
      <c r="BZ35" s="568"/>
      <c r="CA35" s="569"/>
      <c r="CB35" s="569"/>
      <c r="CC35" s="569"/>
      <c r="CD35" s="569"/>
      <c r="CE35" s="569"/>
      <c r="CF35" s="569"/>
      <c r="CG35" s="569"/>
      <c r="CH35" s="569"/>
      <c r="CI35" s="569"/>
      <c r="CJ35" s="569"/>
      <c r="CK35" s="569"/>
      <c r="CL35" s="569"/>
      <c r="CM35" s="569"/>
      <c r="CN35" s="569"/>
      <c r="CO35" s="569"/>
      <c r="CP35" s="569"/>
      <c r="CQ35" s="569"/>
      <c r="CR35" s="569"/>
      <c r="CS35" s="569"/>
      <c r="CT35" s="569"/>
      <c r="CU35" s="570"/>
      <c r="CV35" s="17"/>
    </row>
    <row r="36" spans="1:106" ht="18" customHeight="1" x14ac:dyDescent="0.15">
      <c r="A36" s="58"/>
      <c r="B36" s="110"/>
      <c r="C36" s="5" t="str">
        <f t="shared" si="7"/>
        <v/>
      </c>
      <c r="D36" s="113"/>
      <c r="E36" s="113"/>
      <c r="F36" s="78" t="str">
        <f t="shared" si="8"/>
        <v/>
      </c>
      <c r="G36" s="117"/>
      <c r="H36" s="79" t="str">
        <f t="shared" si="4"/>
        <v/>
      </c>
      <c r="I36" s="80" t="str">
        <f t="shared" si="5"/>
        <v/>
      </c>
      <c r="J36" s="81" t="str">
        <f t="shared" si="10"/>
        <v/>
      </c>
      <c r="K36" s="82" t="str">
        <f t="shared" si="9"/>
        <v/>
      </c>
      <c r="L36" s="122"/>
      <c r="M36" s="123"/>
      <c r="N36" s="123"/>
      <c r="O36" s="83"/>
      <c r="P36" s="128"/>
      <c r="Q36" s="106" t="str">
        <f t="shared" si="0"/>
        <v/>
      </c>
      <c r="R36" s="106" t="str">
        <f t="shared" si="1"/>
        <v/>
      </c>
      <c r="S36" s="101" t="str">
        <f t="shared" si="2"/>
        <v/>
      </c>
      <c r="T36" s="100" t="str">
        <f t="shared" si="6"/>
        <v/>
      </c>
      <c r="U36" s="99" t="str">
        <f t="shared" si="3"/>
        <v/>
      </c>
      <c r="X36" s="18"/>
      <c r="Y36" s="534"/>
      <c r="Z36" s="535"/>
      <c r="AA36" s="577"/>
      <c r="AB36" s="578"/>
      <c r="AC36" s="578"/>
      <c r="AD36" s="578"/>
      <c r="AE36" s="578"/>
      <c r="AF36" s="578"/>
      <c r="AG36" s="578"/>
      <c r="AH36" s="578"/>
      <c r="AI36" s="578"/>
      <c r="AJ36" s="578"/>
      <c r="AK36" s="578"/>
      <c r="AL36" s="578"/>
      <c r="AM36" s="578"/>
      <c r="AN36" s="578"/>
      <c r="AO36" s="578"/>
      <c r="AP36" s="578"/>
      <c r="AQ36" s="579"/>
      <c r="AR36" s="580"/>
      <c r="AS36" s="581"/>
      <c r="AT36" s="581"/>
      <c r="AU36" s="581"/>
      <c r="AV36" s="581"/>
      <c r="AW36" s="581"/>
      <c r="AX36" s="581"/>
      <c r="AY36" s="581"/>
      <c r="AZ36" s="581"/>
      <c r="BA36" s="581"/>
      <c r="BB36" s="581"/>
      <c r="BC36" s="582"/>
      <c r="BD36" s="574"/>
      <c r="BE36" s="575"/>
      <c r="BF36" s="575"/>
      <c r="BG36" s="575"/>
      <c r="BH36" s="575"/>
      <c r="BI36" s="575"/>
      <c r="BJ36" s="575"/>
      <c r="BK36" s="576"/>
      <c r="BL36" s="574"/>
      <c r="BM36" s="575"/>
      <c r="BN36" s="575"/>
      <c r="BO36" s="576"/>
      <c r="BP36" s="574" t="str">
        <f t="shared" si="11"/>
        <v/>
      </c>
      <c r="BQ36" s="575"/>
      <c r="BR36" s="575"/>
      <c r="BS36" s="575"/>
      <c r="BT36" s="575"/>
      <c r="BU36" s="575"/>
      <c r="BV36" s="575"/>
      <c r="BW36" s="575"/>
      <c r="BX36" s="575"/>
      <c r="BY36" s="576"/>
      <c r="BZ36" s="568"/>
      <c r="CA36" s="569"/>
      <c r="CB36" s="569"/>
      <c r="CC36" s="569"/>
      <c r="CD36" s="569"/>
      <c r="CE36" s="569"/>
      <c r="CF36" s="569"/>
      <c r="CG36" s="569"/>
      <c r="CH36" s="569"/>
      <c r="CI36" s="569"/>
      <c r="CJ36" s="569"/>
      <c r="CK36" s="569"/>
      <c r="CL36" s="569"/>
      <c r="CM36" s="569"/>
      <c r="CN36" s="569"/>
      <c r="CO36" s="569"/>
      <c r="CP36" s="569"/>
      <c r="CQ36" s="569"/>
      <c r="CR36" s="569"/>
      <c r="CS36" s="569"/>
      <c r="CT36" s="569"/>
      <c r="CU36" s="570"/>
      <c r="CV36" s="17"/>
    </row>
    <row r="37" spans="1:106" ht="18" customHeight="1" x14ac:dyDescent="0.15">
      <c r="A37" s="58"/>
      <c r="B37" s="110"/>
      <c r="C37" s="5" t="str">
        <f t="shared" si="7"/>
        <v/>
      </c>
      <c r="D37" s="113"/>
      <c r="E37" s="113"/>
      <c r="F37" s="78" t="str">
        <f t="shared" si="8"/>
        <v/>
      </c>
      <c r="G37" s="117"/>
      <c r="H37" s="79" t="str">
        <f t="shared" si="4"/>
        <v/>
      </c>
      <c r="I37" s="80" t="str">
        <f t="shared" si="5"/>
        <v/>
      </c>
      <c r="J37" s="81" t="str">
        <f t="shared" si="10"/>
        <v/>
      </c>
      <c r="K37" s="82" t="str">
        <f t="shared" si="9"/>
        <v/>
      </c>
      <c r="L37" s="122"/>
      <c r="M37" s="123"/>
      <c r="N37" s="123"/>
      <c r="O37" s="83"/>
      <c r="P37" s="128"/>
      <c r="Q37" s="106" t="str">
        <f t="shared" si="0"/>
        <v/>
      </c>
      <c r="R37" s="106" t="str">
        <f t="shared" si="1"/>
        <v/>
      </c>
      <c r="S37" s="101" t="str">
        <f t="shared" si="2"/>
        <v/>
      </c>
      <c r="T37" s="100" t="str">
        <f t="shared" si="6"/>
        <v/>
      </c>
      <c r="U37" s="99" t="str">
        <f t="shared" si="3"/>
        <v/>
      </c>
      <c r="X37" s="18"/>
      <c r="Y37" s="534"/>
      <c r="Z37" s="535"/>
      <c r="AA37" s="577"/>
      <c r="AB37" s="578"/>
      <c r="AC37" s="578"/>
      <c r="AD37" s="578"/>
      <c r="AE37" s="578"/>
      <c r="AF37" s="578"/>
      <c r="AG37" s="578"/>
      <c r="AH37" s="578"/>
      <c r="AI37" s="578"/>
      <c r="AJ37" s="578"/>
      <c r="AK37" s="578"/>
      <c r="AL37" s="578"/>
      <c r="AM37" s="578"/>
      <c r="AN37" s="578"/>
      <c r="AO37" s="578"/>
      <c r="AP37" s="578"/>
      <c r="AQ37" s="579"/>
      <c r="AR37" s="580"/>
      <c r="AS37" s="581"/>
      <c r="AT37" s="581"/>
      <c r="AU37" s="581"/>
      <c r="AV37" s="581"/>
      <c r="AW37" s="581"/>
      <c r="AX37" s="581"/>
      <c r="AY37" s="581"/>
      <c r="AZ37" s="581"/>
      <c r="BA37" s="581"/>
      <c r="BB37" s="581"/>
      <c r="BC37" s="582"/>
      <c r="BD37" s="574"/>
      <c r="BE37" s="575"/>
      <c r="BF37" s="575"/>
      <c r="BG37" s="575"/>
      <c r="BH37" s="575"/>
      <c r="BI37" s="575"/>
      <c r="BJ37" s="575"/>
      <c r="BK37" s="576"/>
      <c r="BL37" s="574"/>
      <c r="BM37" s="575"/>
      <c r="BN37" s="575"/>
      <c r="BO37" s="576"/>
      <c r="BP37" s="574" t="str">
        <f t="shared" si="11"/>
        <v/>
      </c>
      <c r="BQ37" s="575"/>
      <c r="BR37" s="575"/>
      <c r="BS37" s="575"/>
      <c r="BT37" s="575"/>
      <c r="BU37" s="575"/>
      <c r="BV37" s="575"/>
      <c r="BW37" s="575"/>
      <c r="BX37" s="575"/>
      <c r="BY37" s="576"/>
      <c r="BZ37" s="568"/>
      <c r="CA37" s="569"/>
      <c r="CB37" s="569"/>
      <c r="CC37" s="569"/>
      <c r="CD37" s="569"/>
      <c r="CE37" s="569"/>
      <c r="CF37" s="569"/>
      <c r="CG37" s="569"/>
      <c r="CH37" s="569"/>
      <c r="CI37" s="569"/>
      <c r="CJ37" s="569"/>
      <c r="CK37" s="569"/>
      <c r="CL37" s="569"/>
      <c r="CM37" s="569"/>
      <c r="CN37" s="569"/>
      <c r="CO37" s="569"/>
      <c r="CP37" s="569"/>
      <c r="CQ37" s="569"/>
      <c r="CR37" s="569"/>
      <c r="CS37" s="569"/>
      <c r="CT37" s="569"/>
      <c r="CU37" s="570"/>
      <c r="CV37" s="17"/>
    </row>
    <row r="38" spans="1:106" ht="18" customHeight="1" x14ac:dyDescent="0.15">
      <c r="A38" s="58"/>
      <c r="B38" s="110"/>
      <c r="C38" s="5" t="str">
        <f t="shared" si="7"/>
        <v/>
      </c>
      <c r="D38" s="113"/>
      <c r="E38" s="113"/>
      <c r="F38" s="78" t="str">
        <f t="shared" si="8"/>
        <v/>
      </c>
      <c r="G38" s="117"/>
      <c r="H38" s="79" t="str">
        <f t="shared" si="4"/>
        <v/>
      </c>
      <c r="I38" s="80" t="str">
        <f t="shared" si="5"/>
        <v/>
      </c>
      <c r="J38" s="81" t="str">
        <f t="shared" si="10"/>
        <v/>
      </c>
      <c r="K38" s="82" t="str">
        <f t="shared" si="9"/>
        <v/>
      </c>
      <c r="L38" s="122"/>
      <c r="M38" s="123"/>
      <c r="N38" s="123"/>
      <c r="O38" s="83"/>
      <c r="P38" s="128"/>
      <c r="Q38" s="106" t="str">
        <f t="shared" si="0"/>
        <v/>
      </c>
      <c r="R38" s="106" t="str">
        <f t="shared" si="1"/>
        <v/>
      </c>
      <c r="S38" s="101" t="str">
        <f t="shared" si="2"/>
        <v/>
      </c>
      <c r="T38" s="100" t="str">
        <f t="shared" si="6"/>
        <v/>
      </c>
      <c r="U38" s="99" t="str">
        <f t="shared" si="3"/>
        <v/>
      </c>
      <c r="X38" s="18"/>
      <c r="Y38" s="534"/>
      <c r="Z38" s="535"/>
      <c r="AA38" s="577"/>
      <c r="AB38" s="578"/>
      <c r="AC38" s="578"/>
      <c r="AD38" s="578"/>
      <c r="AE38" s="578"/>
      <c r="AF38" s="578"/>
      <c r="AG38" s="578"/>
      <c r="AH38" s="578"/>
      <c r="AI38" s="578"/>
      <c r="AJ38" s="578"/>
      <c r="AK38" s="578"/>
      <c r="AL38" s="578"/>
      <c r="AM38" s="578"/>
      <c r="AN38" s="578"/>
      <c r="AO38" s="578"/>
      <c r="AP38" s="578"/>
      <c r="AQ38" s="579"/>
      <c r="AR38" s="580"/>
      <c r="AS38" s="581"/>
      <c r="AT38" s="581"/>
      <c r="AU38" s="581"/>
      <c r="AV38" s="581"/>
      <c r="AW38" s="581"/>
      <c r="AX38" s="581"/>
      <c r="AY38" s="581"/>
      <c r="AZ38" s="581"/>
      <c r="BA38" s="581"/>
      <c r="BB38" s="581"/>
      <c r="BC38" s="582"/>
      <c r="BD38" s="574"/>
      <c r="BE38" s="575"/>
      <c r="BF38" s="575"/>
      <c r="BG38" s="575"/>
      <c r="BH38" s="575"/>
      <c r="BI38" s="575"/>
      <c r="BJ38" s="575"/>
      <c r="BK38" s="576"/>
      <c r="BL38" s="574"/>
      <c r="BM38" s="575"/>
      <c r="BN38" s="575"/>
      <c r="BO38" s="576"/>
      <c r="BP38" s="574" t="str">
        <f t="shared" si="11"/>
        <v/>
      </c>
      <c r="BQ38" s="575"/>
      <c r="BR38" s="575"/>
      <c r="BS38" s="575"/>
      <c r="BT38" s="575"/>
      <c r="BU38" s="575"/>
      <c r="BV38" s="575"/>
      <c r="BW38" s="575"/>
      <c r="BX38" s="575"/>
      <c r="BY38" s="576"/>
      <c r="BZ38" s="568"/>
      <c r="CA38" s="569"/>
      <c r="CB38" s="569"/>
      <c r="CC38" s="569"/>
      <c r="CD38" s="569"/>
      <c r="CE38" s="569"/>
      <c r="CF38" s="569"/>
      <c r="CG38" s="569"/>
      <c r="CH38" s="569"/>
      <c r="CI38" s="569"/>
      <c r="CJ38" s="569"/>
      <c r="CK38" s="569"/>
      <c r="CL38" s="569"/>
      <c r="CM38" s="569"/>
      <c r="CN38" s="569"/>
      <c r="CO38" s="569"/>
      <c r="CP38" s="569"/>
      <c r="CQ38" s="569"/>
      <c r="CR38" s="569"/>
      <c r="CS38" s="569"/>
      <c r="CT38" s="569"/>
      <c r="CU38" s="570"/>
      <c r="CV38" s="17"/>
    </row>
    <row r="39" spans="1:106" ht="18" customHeight="1" x14ac:dyDescent="0.15">
      <c r="A39" s="58"/>
      <c r="B39" s="110"/>
      <c r="C39" s="5" t="str">
        <f t="shared" si="7"/>
        <v/>
      </c>
      <c r="D39" s="113"/>
      <c r="E39" s="113"/>
      <c r="F39" s="78" t="str">
        <f t="shared" si="8"/>
        <v/>
      </c>
      <c r="G39" s="117"/>
      <c r="H39" s="79" t="str">
        <f t="shared" si="4"/>
        <v/>
      </c>
      <c r="I39" s="80" t="str">
        <f t="shared" si="5"/>
        <v/>
      </c>
      <c r="J39" s="81" t="str">
        <f t="shared" si="10"/>
        <v/>
      </c>
      <c r="K39" s="82" t="str">
        <f t="shared" si="9"/>
        <v/>
      </c>
      <c r="L39" s="122"/>
      <c r="M39" s="123"/>
      <c r="N39" s="123"/>
      <c r="O39" s="83"/>
      <c r="P39" s="128"/>
      <c r="Q39" s="106" t="str">
        <f t="shared" si="0"/>
        <v/>
      </c>
      <c r="R39" s="106" t="str">
        <f t="shared" si="1"/>
        <v/>
      </c>
      <c r="S39" s="101" t="str">
        <f t="shared" si="2"/>
        <v/>
      </c>
      <c r="T39" s="100" t="str">
        <f t="shared" si="6"/>
        <v/>
      </c>
      <c r="U39" s="99" t="str">
        <f t="shared" si="3"/>
        <v/>
      </c>
      <c r="X39" s="18"/>
      <c r="Y39" s="534"/>
      <c r="Z39" s="535"/>
      <c r="AA39" s="577"/>
      <c r="AB39" s="578"/>
      <c r="AC39" s="578"/>
      <c r="AD39" s="578"/>
      <c r="AE39" s="578"/>
      <c r="AF39" s="578"/>
      <c r="AG39" s="578"/>
      <c r="AH39" s="578"/>
      <c r="AI39" s="578"/>
      <c r="AJ39" s="578"/>
      <c r="AK39" s="578"/>
      <c r="AL39" s="578"/>
      <c r="AM39" s="578"/>
      <c r="AN39" s="578"/>
      <c r="AO39" s="578"/>
      <c r="AP39" s="578"/>
      <c r="AQ39" s="579"/>
      <c r="AR39" s="580"/>
      <c r="AS39" s="581"/>
      <c r="AT39" s="581"/>
      <c r="AU39" s="581"/>
      <c r="AV39" s="581"/>
      <c r="AW39" s="581"/>
      <c r="AX39" s="581"/>
      <c r="AY39" s="581"/>
      <c r="AZ39" s="581"/>
      <c r="BA39" s="581"/>
      <c r="BB39" s="581"/>
      <c r="BC39" s="582"/>
      <c r="BD39" s="574"/>
      <c r="BE39" s="575"/>
      <c r="BF39" s="575"/>
      <c r="BG39" s="575"/>
      <c r="BH39" s="575"/>
      <c r="BI39" s="575"/>
      <c r="BJ39" s="575"/>
      <c r="BK39" s="576"/>
      <c r="BL39" s="574"/>
      <c r="BM39" s="575"/>
      <c r="BN39" s="575"/>
      <c r="BO39" s="576"/>
      <c r="BP39" s="574" t="str">
        <f t="shared" si="11"/>
        <v/>
      </c>
      <c r="BQ39" s="575"/>
      <c r="BR39" s="575"/>
      <c r="BS39" s="575"/>
      <c r="BT39" s="575"/>
      <c r="BU39" s="575"/>
      <c r="BV39" s="575"/>
      <c r="BW39" s="575"/>
      <c r="BX39" s="575"/>
      <c r="BY39" s="576"/>
      <c r="BZ39" s="568"/>
      <c r="CA39" s="569"/>
      <c r="CB39" s="569"/>
      <c r="CC39" s="569"/>
      <c r="CD39" s="569"/>
      <c r="CE39" s="569"/>
      <c r="CF39" s="569"/>
      <c r="CG39" s="569"/>
      <c r="CH39" s="569"/>
      <c r="CI39" s="569"/>
      <c r="CJ39" s="569"/>
      <c r="CK39" s="569"/>
      <c r="CL39" s="569"/>
      <c r="CM39" s="569"/>
      <c r="CN39" s="569"/>
      <c r="CO39" s="569"/>
      <c r="CP39" s="569"/>
      <c r="CQ39" s="569"/>
      <c r="CR39" s="569"/>
      <c r="CS39" s="569"/>
      <c r="CT39" s="569"/>
      <c r="CU39" s="570"/>
      <c r="CV39" s="17"/>
    </row>
    <row r="40" spans="1:106" ht="18" customHeight="1" thickBot="1" x14ac:dyDescent="0.2">
      <c r="A40" s="58"/>
      <c r="B40" s="110"/>
      <c r="C40" s="5" t="str">
        <f t="shared" si="7"/>
        <v/>
      </c>
      <c r="D40" s="113"/>
      <c r="E40" s="113"/>
      <c r="F40" s="78" t="str">
        <f t="shared" si="8"/>
        <v/>
      </c>
      <c r="G40" s="117"/>
      <c r="H40" s="79" t="str">
        <f t="shared" si="4"/>
        <v/>
      </c>
      <c r="I40" s="80" t="str">
        <f t="shared" si="5"/>
        <v/>
      </c>
      <c r="J40" s="81" t="str">
        <f t="shared" si="10"/>
        <v/>
      </c>
      <c r="K40" s="82" t="str">
        <f t="shared" si="9"/>
        <v/>
      </c>
      <c r="L40" s="122"/>
      <c r="M40" s="123"/>
      <c r="N40" s="123"/>
      <c r="O40" s="83"/>
      <c r="P40" s="128"/>
      <c r="Q40" s="106" t="str">
        <f t="shared" si="0"/>
        <v/>
      </c>
      <c r="R40" s="106" t="str">
        <f t="shared" si="1"/>
        <v/>
      </c>
      <c r="S40" s="101" t="str">
        <f t="shared" si="2"/>
        <v/>
      </c>
      <c r="T40" s="100" t="str">
        <f t="shared" si="6"/>
        <v/>
      </c>
      <c r="U40" s="99" t="str">
        <f t="shared" si="3"/>
        <v/>
      </c>
      <c r="X40" s="18"/>
      <c r="Y40" s="536"/>
      <c r="Z40" s="537"/>
      <c r="AA40" s="583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5"/>
      <c r="AR40" s="586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8"/>
      <c r="BD40" s="589"/>
      <c r="BE40" s="590"/>
      <c r="BF40" s="590"/>
      <c r="BG40" s="590"/>
      <c r="BH40" s="590"/>
      <c r="BI40" s="590"/>
      <c r="BJ40" s="590"/>
      <c r="BK40" s="591"/>
      <c r="BL40" s="589"/>
      <c r="BM40" s="590"/>
      <c r="BN40" s="590"/>
      <c r="BO40" s="591"/>
      <c r="BP40" s="589" t="str">
        <f t="shared" si="11"/>
        <v/>
      </c>
      <c r="BQ40" s="590"/>
      <c r="BR40" s="590"/>
      <c r="BS40" s="590"/>
      <c r="BT40" s="590"/>
      <c r="BU40" s="590"/>
      <c r="BV40" s="590"/>
      <c r="BW40" s="590"/>
      <c r="BX40" s="590"/>
      <c r="BY40" s="591"/>
      <c r="BZ40" s="592"/>
      <c r="CA40" s="593"/>
      <c r="CB40" s="593"/>
      <c r="CC40" s="593"/>
      <c r="CD40" s="593"/>
      <c r="CE40" s="593"/>
      <c r="CF40" s="593"/>
      <c r="CG40" s="593"/>
      <c r="CH40" s="593"/>
      <c r="CI40" s="593"/>
      <c r="CJ40" s="593"/>
      <c r="CK40" s="593"/>
      <c r="CL40" s="593"/>
      <c r="CM40" s="593"/>
      <c r="CN40" s="593"/>
      <c r="CO40" s="593"/>
      <c r="CP40" s="593"/>
      <c r="CQ40" s="593"/>
      <c r="CR40" s="593"/>
      <c r="CS40" s="593"/>
      <c r="CT40" s="593"/>
      <c r="CU40" s="594"/>
      <c r="CV40" s="17"/>
    </row>
    <row r="41" spans="1:106" ht="18" customHeight="1" thickBot="1" x14ac:dyDescent="0.2">
      <c r="A41" s="58"/>
      <c r="B41" s="110"/>
      <c r="C41" s="5" t="str">
        <f t="shared" si="7"/>
        <v/>
      </c>
      <c r="D41" s="113"/>
      <c r="E41" s="113"/>
      <c r="F41" s="78" t="str">
        <f t="shared" si="8"/>
        <v/>
      </c>
      <c r="G41" s="117"/>
      <c r="H41" s="79" t="str">
        <f t="shared" si="4"/>
        <v/>
      </c>
      <c r="I41" s="80" t="str">
        <f t="shared" si="5"/>
        <v/>
      </c>
      <c r="J41" s="81" t="str">
        <f t="shared" si="10"/>
        <v/>
      </c>
      <c r="K41" s="82" t="str">
        <f t="shared" si="9"/>
        <v/>
      </c>
      <c r="L41" s="122"/>
      <c r="M41" s="123"/>
      <c r="N41" s="123"/>
      <c r="O41" s="83"/>
      <c r="P41" s="128"/>
      <c r="Q41" s="106" t="str">
        <f t="shared" si="0"/>
        <v/>
      </c>
      <c r="R41" s="106" t="str">
        <f t="shared" si="1"/>
        <v/>
      </c>
      <c r="S41" s="101" t="str">
        <f t="shared" si="2"/>
        <v/>
      </c>
      <c r="T41" s="100" t="str">
        <f t="shared" si="6"/>
        <v/>
      </c>
      <c r="U41" s="99" t="str">
        <f t="shared" si="3"/>
        <v/>
      </c>
      <c r="X41" s="18"/>
      <c r="CV41" s="17"/>
    </row>
    <row r="42" spans="1:106" ht="18" customHeight="1" x14ac:dyDescent="0.15">
      <c r="A42" s="58"/>
      <c r="B42" s="110"/>
      <c r="C42" s="5" t="str">
        <f t="shared" si="7"/>
        <v/>
      </c>
      <c r="D42" s="113"/>
      <c r="E42" s="113"/>
      <c r="F42" s="78" t="str">
        <f t="shared" si="8"/>
        <v/>
      </c>
      <c r="G42" s="117"/>
      <c r="H42" s="79" t="str">
        <f t="shared" si="4"/>
        <v/>
      </c>
      <c r="I42" s="80" t="str">
        <f t="shared" si="5"/>
        <v/>
      </c>
      <c r="J42" s="81" t="str">
        <f t="shared" si="10"/>
        <v/>
      </c>
      <c r="K42" s="82" t="str">
        <f t="shared" si="9"/>
        <v/>
      </c>
      <c r="L42" s="122"/>
      <c r="M42" s="123"/>
      <c r="N42" s="123"/>
      <c r="O42" s="83"/>
      <c r="P42" s="128"/>
      <c r="Q42" s="106" t="str">
        <f t="shared" si="0"/>
        <v/>
      </c>
      <c r="R42" s="106" t="str">
        <f t="shared" si="1"/>
        <v/>
      </c>
      <c r="S42" s="101" t="str">
        <f t="shared" si="2"/>
        <v/>
      </c>
      <c r="T42" s="100" t="str">
        <f t="shared" si="6"/>
        <v/>
      </c>
      <c r="U42" s="99" t="str">
        <f t="shared" si="3"/>
        <v/>
      </c>
      <c r="X42" s="18"/>
      <c r="Y42" s="532" t="s">
        <v>41</v>
      </c>
      <c r="Z42" s="533"/>
      <c r="AA42" s="595" t="s">
        <v>42</v>
      </c>
      <c r="AB42" s="596"/>
      <c r="AC42" s="596"/>
      <c r="AD42" s="596"/>
      <c r="AE42" s="596"/>
      <c r="AF42" s="596"/>
      <c r="AG42" s="596"/>
      <c r="AH42" s="596"/>
      <c r="AI42" s="596"/>
      <c r="AJ42" s="596"/>
      <c r="AK42" s="596"/>
      <c r="AL42" s="596"/>
      <c r="AM42" s="597"/>
      <c r="AN42" s="598">
        <v>2</v>
      </c>
      <c r="AO42" s="599"/>
      <c r="AP42" s="599"/>
      <c r="AQ42" s="600"/>
      <c r="AR42" s="601" t="s">
        <v>146</v>
      </c>
      <c r="AS42" s="602"/>
      <c r="AT42" s="602"/>
      <c r="AU42" s="602"/>
      <c r="AV42" s="602"/>
      <c r="AW42" s="602"/>
      <c r="AX42" s="602"/>
      <c r="AY42" s="603"/>
      <c r="AZ42" s="604"/>
      <c r="BA42" s="605"/>
      <c r="BB42" s="605"/>
      <c r="BC42" s="606"/>
      <c r="BD42" s="607"/>
      <c r="BE42" s="605"/>
      <c r="BF42" s="605"/>
      <c r="BG42" s="605"/>
      <c r="BH42" s="605"/>
      <c r="BI42" s="605"/>
      <c r="BJ42" s="605"/>
      <c r="BK42" s="608"/>
      <c r="BL42" s="604"/>
      <c r="BM42" s="605"/>
      <c r="BN42" s="605"/>
      <c r="BO42" s="606"/>
      <c r="BP42" s="607"/>
      <c r="BQ42" s="605"/>
      <c r="BR42" s="605"/>
      <c r="BS42" s="605"/>
      <c r="BT42" s="605"/>
      <c r="BU42" s="605"/>
      <c r="BV42" s="605"/>
      <c r="BW42" s="608"/>
      <c r="BX42" s="604"/>
      <c r="BY42" s="605"/>
      <c r="BZ42" s="605"/>
      <c r="CA42" s="606"/>
      <c r="CB42" s="607"/>
      <c r="CC42" s="605"/>
      <c r="CD42" s="605"/>
      <c r="CE42" s="605"/>
      <c r="CF42" s="605"/>
      <c r="CG42" s="605"/>
      <c r="CH42" s="605"/>
      <c r="CI42" s="608"/>
      <c r="CJ42" s="621"/>
      <c r="CK42" s="622"/>
      <c r="CL42" s="622"/>
      <c r="CM42" s="622"/>
      <c r="CN42" s="622"/>
      <c r="CO42" s="622"/>
      <c r="CP42" s="622"/>
      <c r="CQ42" s="622"/>
      <c r="CR42" s="622"/>
      <c r="CS42" s="622"/>
      <c r="CT42" s="622"/>
      <c r="CU42" s="623"/>
      <c r="CV42" s="17"/>
    </row>
    <row r="43" spans="1:106" ht="18" customHeight="1" x14ac:dyDescent="0.15">
      <c r="A43" s="58"/>
      <c r="B43" s="110"/>
      <c r="C43" s="5" t="str">
        <f t="shared" si="7"/>
        <v/>
      </c>
      <c r="D43" s="112"/>
      <c r="E43" s="112"/>
      <c r="F43" s="78" t="str">
        <f t="shared" si="8"/>
        <v/>
      </c>
      <c r="G43" s="117"/>
      <c r="H43" s="79" t="str">
        <f t="shared" si="4"/>
        <v/>
      </c>
      <c r="I43" s="80" t="str">
        <f t="shared" si="5"/>
        <v/>
      </c>
      <c r="J43" s="81" t="str">
        <f t="shared" si="10"/>
        <v/>
      </c>
      <c r="K43" s="82" t="str">
        <f t="shared" si="9"/>
        <v/>
      </c>
      <c r="L43" s="122"/>
      <c r="M43" s="123"/>
      <c r="N43" s="123"/>
      <c r="O43" s="83"/>
      <c r="P43" s="128"/>
      <c r="Q43" s="106" t="str">
        <f t="shared" si="0"/>
        <v/>
      </c>
      <c r="R43" s="106" t="str">
        <f t="shared" si="1"/>
        <v/>
      </c>
      <c r="S43" s="101" t="str">
        <f t="shared" si="2"/>
        <v/>
      </c>
      <c r="T43" s="100" t="str">
        <f t="shared" si="6"/>
        <v/>
      </c>
      <c r="U43" s="99" t="str">
        <f t="shared" si="3"/>
        <v/>
      </c>
      <c r="X43" s="18"/>
      <c r="Y43" s="534"/>
      <c r="Z43" s="535"/>
      <c r="AA43" s="627" t="s">
        <v>43</v>
      </c>
      <c r="AB43" s="628"/>
      <c r="AC43" s="628"/>
      <c r="AD43" s="628"/>
      <c r="AE43" s="628"/>
      <c r="AF43" s="628"/>
      <c r="AG43" s="628"/>
      <c r="AH43" s="628"/>
      <c r="AI43" s="628"/>
      <c r="AJ43" s="628"/>
      <c r="AK43" s="628"/>
      <c r="AL43" s="628"/>
      <c r="AM43" s="629"/>
      <c r="AN43" s="630" t="str">
        <f>U74</f>
        <v/>
      </c>
      <c r="AO43" s="631"/>
      <c r="AP43" s="631"/>
      <c r="AQ43" s="632"/>
      <c r="AR43" s="633" t="s">
        <v>31</v>
      </c>
      <c r="AS43" s="634"/>
      <c r="AT43" s="634"/>
      <c r="AU43" s="634"/>
      <c r="AV43" s="634"/>
      <c r="AW43" s="634"/>
      <c r="AX43" s="634"/>
      <c r="AY43" s="635"/>
      <c r="AZ43" s="636"/>
      <c r="BA43" s="637"/>
      <c r="BB43" s="637"/>
      <c r="BC43" s="638"/>
      <c r="BD43" s="639"/>
      <c r="BE43" s="640"/>
      <c r="BF43" s="640"/>
      <c r="BG43" s="640"/>
      <c r="BH43" s="640"/>
      <c r="BI43" s="640"/>
      <c r="BJ43" s="640"/>
      <c r="BK43" s="641"/>
      <c r="BL43" s="636"/>
      <c r="BM43" s="637"/>
      <c r="BN43" s="637"/>
      <c r="BO43" s="638"/>
      <c r="BP43" s="639"/>
      <c r="BQ43" s="640"/>
      <c r="BR43" s="640"/>
      <c r="BS43" s="640"/>
      <c r="BT43" s="640"/>
      <c r="BU43" s="640"/>
      <c r="BV43" s="640"/>
      <c r="BW43" s="641"/>
      <c r="BX43" s="636"/>
      <c r="BY43" s="637"/>
      <c r="BZ43" s="637"/>
      <c r="CA43" s="638"/>
      <c r="CB43" s="639"/>
      <c r="CC43" s="640"/>
      <c r="CD43" s="640"/>
      <c r="CE43" s="640"/>
      <c r="CF43" s="640"/>
      <c r="CG43" s="640"/>
      <c r="CH43" s="640"/>
      <c r="CI43" s="641"/>
      <c r="CJ43" s="624"/>
      <c r="CK43" s="625"/>
      <c r="CL43" s="625"/>
      <c r="CM43" s="625"/>
      <c r="CN43" s="625"/>
      <c r="CO43" s="625"/>
      <c r="CP43" s="625"/>
      <c r="CQ43" s="625"/>
      <c r="CR43" s="625"/>
      <c r="CS43" s="625"/>
      <c r="CT43" s="625"/>
      <c r="CU43" s="626"/>
      <c r="CV43" s="17"/>
    </row>
    <row r="44" spans="1:106" ht="18" customHeight="1" x14ac:dyDescent="0.15">
      <c r="A44" s="58"/>
      <c r="B44" s="110"/>
      <c r="C44" s="5" t="str">
        <f t="shared" si="7"/>
        <v/>
      </c>
      <c r="D44" s="113"/>
      <c r="E44" s="113"/>
      <c r="F44" s="78" t="str">
        <f t="shared" si="8"/>
        <v/>
      </c>
      <c r="G44" s="117"/>
      <c r="H44" s="79" t="str">
        <f t="shared" si="4"/>
        <v/>
      </c>
      <c r="I44" s="80" t="str">
        <f t="shared" si="5"/>
        <v/>
      </c>
      <c r="J44" s="81" t="str">
        <f t="shared" si="10"/>
        <v/>
      </c>
      <c r="K44" s="82" t="str">
        <f t="shared" si="9"/>
        <v/>
      </c>
      <c r="L44" s="122"/>
      <c r="M44" s="123"/>
      <c r="N44" s="123"/>
      <c r="O44" s="83"/>
      <c r="P44" s="128"/>
      <c r="Q44" s="106" t="str">
        <f t="shared" si="0"/>
        <v/>
      </c>
      <c r="R44" s="106" t="str">
        <f t="shared" si="1"/>
        <v/>
      </c>
      <c r="S44" s="101" t="str">
        <f t="shared" si="2"/>
        <v/>
      </c>
      <c r="T44" s="100" t="str">
        <f t="shared" si="6"/>
        <v/>
      </c>
      <c r="U44" s="99" t="str">
        <f t="shared" si="3"/>
        <v/>
      </c>
      <c r="X44" s="18"/>
      <c r="Y44" s="534"/>
      <c r="Z44" s="535"/>
      <c r="AA44" s="627" t="s">
        <v>44</v>
      </c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9"/>
      <c r="AN44" s="642" t="str">
        <f>IF(SUM(BP28:BY30)=0,"",SUM(BP28:BY30))</f>
        <v/>
      </c>
      <c r="AO44" s="643"/>
      <c r="AP44" s="643"/>
      <c r="AQ44" s="643"/>
      <c r="AR44" s="643"/>
      <c r="AS44" s="643"/>
      <c r="AT44" s="643"/>
      <c r="AU44" s="643"/>
      <c r="AV44" s="643"/>
      <c r="AW44" s="643"/>
      <c r="AX44" s="643"/>
      <c r="AY44" s="644"/>
      <c r="AZ44" s="645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  <c r="BK44" s="647"/>
      <c r="BL44" s="645"/>
      <c r="BM44" s="646"/>
      <c r="BN44" s="646"/>
      <c r="BO44" s="646"/>
      <c r="BP44" s="646"/>
      <c r="BQ44" s="646"/>
      <c r="BR44" s="646"/>
      <c r="BS44" s="646"/>
      <c r="BT44" s="646"/>
      <c r="BU44" s="646"/>
      <c r="BV44" s="646"/>
      <c r="BW44" s="647"/>
      <c r="BX44" s="645"/>
      <c r="BY44" s="646"/>
      <c r="BZ44" s="646"/>
      <c r="CA44" s="646"/>
      <c r="CB44" s="646"/>
      <c r="CC44" s="646"/>
      <c r="CD44" s="646"/>
      <c r="CE44" s="646"/>
      <c r="CF44" s="646"/>
      <c r="CG44" s="646"/>
      <c r="CH44" s="646"/>
      <c r="CI44" s="647"/>
      <c r="CJ44" s="636"/>
      <c r="CK44" s="637"/>
      <c r="CL44" s="637"/>
      <c r="CM44" s="637"/>
      <c r="CN44" s="637"/>
      <c r="CO44" s="637"/>
      <c r="CP44" s="637"/>
      <c r="CQ44" s="637"/>
      <c r="CR44" s="637"/>
      <c r="CS44" s="637"/>
      <c r="CT44" s="637"/>
      <c r="CU44" s="648"/>
      <c r="CV44" s="17"/>
    </row>
    <row r="45" spans="1:106" ht="18" customHeight="1" x14ac:dyDescent="0.15">
      <c r="B45" s="110"/>
      <c r="C45" s="5" t="str">
        <f t="shared" si="7"/>
        <v/>
      </c>
      <c r="D45" s="113"/>
      <c r="E45" s="113"/>
      <c r="F45" s="78" t="str">
        <f t="shared" si="8"/>
        <v/>
      </c>
      <c r="G45" s="117"/>
      <c r="H45" s="79" t="str">
        <f t="shared" si="4"/>
        <v/>
      </c>
      <c r="I45" s="80" t="str">
        <f t="shared" si="5"/>
        <v/>
      </c>
      <c r="J45" s="81" t="str">
        <f t="shared" si="10"/>
        <v/>
      </c>
      <c r="K45" s="82" t="str">
        <f t="shared" si="9"/>
        <v/>
      </c>
      <c r="L45" s="122"/>
      <c r="M45" s="123"/>
      <c r="N45" s="123"/>
      <c r="O45" s="83"/>
      <c r="P45" s="128"/>
      <c r="Q45" s="106" t="str">
        <f t="shared" si="0"/>
        <v/>
      </c>
      <c r="R45" s="106" t="str">
        <f t="shared" si="1"/>
        <v/>
      </c>
      <c r="S45" s="101" t="str">
        <f t="shared" si="2"/>
        <v/>
      </c>
      <c r="T45" s="100" t="str">
        <f t="shared" si="6"/>
        <v/>
      </c>
      <c r="U45" s="99" t="str">
        <f t="shared" si="3"/>
        <v/>
      </c>
      <c r="X45" s="18"/>
      <c r="Y45" s="534"/>
      <c r="Z45" s="535"/>
      <c r="AA45" s="627" t="s">
        <v>45</v>
      </c>
      <c r="AB45" s="628"/>
      <c r="AC45" s="628"/>
      <c r="AD45" s="628"/>
      <c r="AE45" s="628"/>
      <c r="AF45" s="628"/>
      <c r="AG45" s="628"/>
      <c r="AH45" s="628"/>
      <c r="AI45" s="628"/>
      <c r="AJ45" s="628"/>
      <c r="AK45" s="628"/>
      <c r="AL45" s="628"/>
      <c r="AM45" s="629"/>
      <c r="AN45" s="649">
        <v>10</v>
      </c>
      <c r="AO45" s="650"/>
      <c r="AP45" s="650"/>
      <c r="AQ45" s="650"/>
      <c r="AR45" s="650"/>
      <c r="AS45" s="650"/>
      <c r="AT45" s="650"/>
      <c r="AU45" s="650"/>
      <c r="AV45" s="651" t="s">
        <v>46</v>
      </c>
      <c r="AW45" s="652"/>
      <c r="AX45" s="652"/>
      <c r="AY45" s="653"/>
      <c r="AZ45" s="636"/>
      <c r="BA45" s="637"/>
      <c r="BB45" s="637"/>
      <c r="BC45" s="637"/>
      <c r="BD45" s="637"/>
      <c r="BE45" s="637"/>
      <c r="BF45" s="637"/>
      <c r="BG45" s="638"/>
      <c r="BH45" s="654"/>
      <c r="BI45" s="655"/>
      <c r="BJ45" s="655"/>
      <c r="BK45" s="656"/>
      <c r="BL45" s="636"/>
      <c r="BM45" s="637"/>
      <c r="BN45" s="637"/>
      <c r="BO45" s="637"/>
      <c r="BP45" s="637"/>
      <c r="BQ45" s="637"/>
      <c r="BR45" s="637"/>
      <c r="BS45" s="638"/>
      <c r="BT45" s="654"/>
      <c r="BU45" s="655"/>
      <c r="BV45" s="655"/>
      <c r="BW45" s="656"/>
      <c r="BX45" s="636"/>
      <c r="BY45" s="637"/>
      <c r="BZ45" s="637"/>
      <c r="CA45" s="637"/>
      <c r="CB45" s="637"/>
      <c r="CC45" s="637"/>
      <c r="CD45" s="637"/>
      <c r="CE45" s="638"/>
      <c r="CF45" s="654"/>
      <c r="CG45" s="655"/>
      <c r="CH45" s="655"/>
      <c r="CI45" s="656"/>
      <c r="CJ45" s="657"/>
      <c r="CK45" s="658"/>
      <c r="CL45" s="658"/>
      <c r="CM45" s="658"/>
      <c r="CN45" s="658"/>
      <c r="CO45" s="658"/>
      <c r="CP45" s="658"/>
      <c r="CQ45" s="658"/>
      <c r="CR45" s="658"/>
      <c r="CS45" s="658"/>
      <c r="CT45" s="658"/>
      <c r="CU45" s="659"/>
      <c r="CV45" s="17"/>
    </row>
    <row r="46" spans="1:106" ht="18" customHeight="1" thickBot="1" x14ac:dyDescent="0.2">
      <c r="B46" s="110"/>
      <c r="C46" s="5" t="str">
        <f t="shared" si="7"/>
        <v/>
      </c>
      <c r="D46" s="113"/>
      <c r="E46" s="113"/>
      <c r="F46" s="78" t="str">
        <f t="shared" si="8"/>
        <v/>
      </c>
      <c r="G46" s="117"/>
      <c r="H46" s="79" t="str">
        <f t="shared" si="4"/>
        <v/>
      </c>
      <c r="I46" s="80" t="str">
        <f t="shared" si="5"/>
        <v/>
      </c>
      <c r="J46" s="81" t="str">
        <f t="shared" si="10"/>
        <v/>
      </c>
      <c r="K46" s="82" t="str">
        <f t="shared" si="9"/>
        <v/>
      </c>
      <c r="L46" s="122"/>
      <c r="M46" s="123"/>
      <c r="N46" s="123"/>
      <c r="O46" s="83"/>
      <c r="P46" s="128"/>
      <c r="Q46" s="106" t="str">
        <f t="shared" si="0"/>
        <v/>
      </c>
      <c r="R46" s="106" t="str">
        <f t="shared" si="1"/>
        <v/>
      </c>
      <c r="S46" s="101" t="str">
        <f t="shared" si="2"/>
        <v/>
      </c>
      <c r="T46" s="100" t="str">
        <f t="shared" si="6"/>
        <v/>
      </c>
      <c r="U46" s="99" t="str">
        <f t="shared" si="3"/>
        <v/>
      </c>
      <c r="X46" s="18"/>
      <c r="Y46" s="534"/>
      <c r="Z46" s="535"/>
      <c r="AA46" s="660" t="s">
        <v>47</v>
      </c>
      <c r="AB46" s="661"/>
      <c r="AC46" s="661"/>
      <c r="AD46" s="661"/>
      <c r="AE46" s="661"/>
      <c r="AF46" s="661"/>
      <c r="AG46" s="661"/>
      <c r="AH46" s="661"/>
      <c r="AI46" s="661"/>
      <c r="AJ46" s="661"/>
      <c r="AK46" s="661"/>
      <c r="AL46" s="661"/>
      <c r="AM46" s="662"/>
      <c r="AN46" s="663" t="str">
        <f>IF(SUM(BP28:BY30)=0,"",PRODUCT(AN44,AN45))</f>
        <v/>
      </c>
      <c r="AO46" s="664"/>
      <c r="AP46" s="664"/>
      <c r="AQ46" s="664"/>
      <c r="AR46" s="664"/>
      <c r="AS46" s="664"/>
      <c r="AT46" s="664"/>
      <c r="AU46" s="664"/>
      <c r="AV46" s="664"/>
      <c r="AW46" s="664"/>
      <c r="AX46" s="664"/>
      <c r="AY46" s="665"/>
      <c r="AZ46" s="666"/>
      <c r="BA46" s="667"/>
      <c r="BB46" s="667"/>
      <c r="BC46" s="667"/>
      <c r="BD46" s="667"/>
      <c r="BE46" s="667"/>
      <c r="BF46" s="667"/>
      <c r="BG46" s="667"/>
      <c r="BH46" s="667"/>
      <c r="BI46" s="667"/>
      <c r="BJ46" s="667"/>
      <c r="BK46" s="668"/>
      <c r="BL46" s="666"/>
      <c r="BM46" s="667"/>
      <c r="BN46" s="667"/>
      <c r="BO46" s="667"/>
      <c r="BP46" s="667"/>
      <c r="BQ46" s="667"/>
      <c r="BR46" s="667"/>
      <c r="BS46" s="667"/>
      <c r="BT46" s="667"/>
      <c r="BU46" s="667"/>
      <c r="BV46" s="667"/>
      <c r="BW46" s="668"/>
      <c r="BX46" s="666"/>
      <c r="BY46" s="667"/>
      <c r="BZ46" s="667"/>
      <c r="CA46" s="667"/>
      <c r="CB46" s="667"/>
      <c r="CC46" s="667"/>
      <c r="CD46" s="667"/>
      <c r="CE46" s="667"/>
      <c r="CF46" s="667"/>
      <c r="CG46" s="667"/>
      <c r="CH46" s="667"/>
      <c r="CI46" s="668"/>
      <c r="CJ46" s="666"/>
      <c r="CK46" s="667"/>
      <c r="CL46" s="667"/>
      <c r="CM46" s="667"/>
      <c r="CN46" s="667"/>
      <c r="CO46" s="667"/>
      <c r="CP46" s="667"/>
      <c r="CQ46" s="667"/>
      <c r="CR46" s="667"/>
      <c r="CS46" s="667"/>
      <c r="CT46" s="667"/>
      <c r="CU46" s="668"/>
      <c r="CV46" s="17"/>
    </row>
    <row r="47" spans="1:106" ht="18" customHeight="1" x14ac:dyDescent="0.15">
      <c r="B47" s="110"/>
      <c r="C47" s="5" t="str">
        <f t="shared" si="7"/>
        <v/>
      </c>
      <c r="D47" s="113"/>
      <c r="E47" s="113"/>
      <c r="F47" s="78" t="str">
        <f t="shared" si="8"/>
        <v/>
      </c>
      <c r="G47" s="117"/>
      <c r="H47" s="79" t="str">
        <f t="shared" si="4"/>
        <v/>
      </c>
      <c r="I47" s="80" t="str">
        <f t="shared" si="5"/>
        <v/>
      </c>
      <c r="J47" s="81" t="str">
        <f t="shared" si="10"/>
        <v/>
      </c>
      <c r="K47" s="82" t="str">
        <f t="shared" si="9"/>
        <v/>
      </c>
      <c r="L47" s="122"/>
      <c r="M47" s="123"/>
      <c r="N47" s="123"/>
      <c r="O47" s="83"/>
      <c r="P47" s="128"/>
      <c r="Q47" s="106" t="str">
        <f t="shared" si="0"/>
        <v/>
      </c>
      <c r="R47" s="106" t="str">
        <f t="shared" si="1"/>
        <v/>
      </c>
      <c r="S47" s="101" t="str">
        <f t="shared" si="2"/>
        <v/>
      </c>
      <c r="T47" s="100" t="str">
        <f t="shared" si="6"/>
        <v/>
      </c>
      <c r="U47" s="99" t="str">
        <f t="shared" si="3"/>
        <v/>
      </c>
      <c r="X47" s="18"/>
      <c r="Y47" s="534"/>
      <c r="Z47" s="535"/>
      <c r="AA47" s="609" t="s">
        <v>48</v>
      </c>
      <c r="AB47" s="610"/>
      <c r="AC47" s="610"/>
      <c r="AD47" s="610"/>
      <c r="AE47" s="610"/>
      <c r="AF47" s="610"/>
      <c r="AG47" s="610"/>
      <c r="AH47" s="610"/>
      <c r="AI47" s="610"/>
      <c r="AJ47" s="610"/>
      <c r="AK47" s="610"/>
      <c r="AL47" s="610"/>
      <c r="AM47" s="611"/>
      <c r="AN47" s="612" t="str">
        <f>IF(SUM(BP28:BY30)=0,"",AN46*10/100)</f>
        <v/>
      </c>
      <c r="AO47" s="613"/>
      <c r="AP47" s="613"/>
      <c r="AQ47" s="613"/>
      <c r="AR47" s="613"/>
      <c r="AS47" s="613"/>
      <c r="AT47" s="613"/>
      <c r="AU47" s="613"/>
      <c r="AV47" s="613"/>
      <c r="AW47" s="613"/>
      <c r="AX47" s="613"/>
      <c r="AY47" s="614"/>
      <c r="AZ47" s="615"/>
      <c r="BA47" s="616"/>
      <c r="BB47" s="616"/>
      <c r="BC47" s="616"/>
      <c r="BD47" s="616"/>
      <c r="BE47" s="616"/>
      <c r="BF47" s="616"/>
      <c r="BG47" s="616"/>
      <c r="BH47" s="616"/>
      <c r="BI47" s="616"/>
      <c r="BJ47" s="616"/>
      <c r="BK47" s="617"/>
      <c r="BL47" s="615"/>
      <c r="BM47" s="616"/>
      <c r="BN47" s="616"/>
      <c r="BO47" s="616"/>
      <c r="BP47" s="616"/>
      <c r="BQ47" s="616"/>
      <c r="BR47" s="616"/>
      <c r="BS47" s="616"/>
      <c r="BT47" s="616"/>
      <c r="BU47" s="616"/>
      <c r="BV47" s="616"/>
      <c r="BW47" s="617"/>
      <c r="BX47" s="615"/>
      <c r="BY47" s="616"/>
      <c r="BZ47" s="616"/>
      <c r="CA47" s="616"/>
      <c r="CB47" s="616"/>
      <c r="CC47" s="616"/>
      <c r="CD47" s="616"/>
      <c r="CE47" s="616"/>
      <c r="CF47" s="616"/>
      <c r="CG47" s="616"/>
      <c r="CH47" s="616"/>
      <c r="CI47" s="617"/>
      <c r="CJ47" s="669"/>
      <c r="CK47" s="670"/>
      <c r="CL47" s="670"/>
      <c r="CM47" s="670"/>
      <c r="CN47" s="670"/>
      <c r="CO47" s="670"/>
      <c r="CP47" s="670"/>
      <c r="CQ47" s="670"/>
      <c r="CR47" s="670"/>
      <c r="CS47" s="670"/>
      <c r="CT47" s="670"/>
      <c r="CU47" s="671"/>
      <c r="CV47" s="17"/>
      <c r="DA47" s="22"/>
      <c r="DB47" s="22"/>
    </row>
    <row r="48" spans="1:106" ht="18" customHeight="1" x14ac:dyDescent="0.15">
      <c r="B48" s="110"/>
      <c r="C48" s="5" t="str">
        <f t="shared" si="7"/>
        <v/>
      </c>
      <c r="D48" s="113"/>
      <c r="E48" s="113"/>
      <c r="F48" s="78" t="str">
        <f t="shared" si="8"/>
        <v/>
      </c>
      <c r="G48" s="117"/>
      <c r="H48" s="79" t="str">
        <f t="shared" si="4"/>
        <v/>
      </c>
      <c r="I48" s="80" t="str">
        <f t="shared" si="5"/>
        <v/>
      </c>
      <c r="J48" s="81" t="str">
        <f t="shared" si="10"/>
        <v/>
      </c>
      <c r="K48" s="82" t="str">
        <f t="shared" si="9"/>
        <v/>
      </c>
      <c r="L48" s="122"/>
      <c r="M48" s="123"/>
      <c r="N48" s="123"/>
      <c r="O48" s="83"/>
      <c r="P48" s="128"/>
      <c r="Q48" s="106" t="str">
        <f t="shared" si="0"/>
        <v/>
      </c>
      <c r="R48" s="106" t="str">
        <f t="shared" si="1"/>
        <v/>
      </c>
      <c r="S48" s="101" t="str">
        <f t="shared" si="2"/>
        <v/>
      </c>
      <c r="T48" s="100" t="str">
        <f t="shared" si="6"/>
        <v/>
      </c>
      <c r="U48" s="99" t="str">
        <f t="shared" si="3"/>
        <v/>
      </c>
      <c r="X48" s="18"/>
      <c r="Y48" s="534"/>
      <c r="Z48" s="535"/>
      <c r="AA48" s="672" t="s">
        <v>49</v>
      </c>
      <c r="AB48" s="673"/>
      <c r="AC48" s="673"/>
      <c r="AD48" s="673"/>
      <c r="AE48" s="673"/>
      <c r="AF48" s="673"/>
      <c r="AG48" s="673"/>
      <c r="AH48" s="673"/>
      <c r="AI48" s="673"/>
      <c r="AJ48" s="673"/>
      <c r="AK48" s="673"/>
      <c r="AL48" s="673"/>
      <c r="AM48" s="674"/>
      <c r="AN48" s="642" t="str">
        <f>IF(SUM(BP28:BY30)=0,"",AN47)</f>
        <v/>
      </c>
      <c r="AO48" s="643"/>
      <c r="AP48" s="643"/>
      <c r="AQ48" s="643"/>
      <c r="AR48" s="643"/>
      <c r="AS48" s="643"/>
      <c r="AT48" s="643"/>
      <c r="AU48" s="643"/>
      <c r="AV48" s="643"/>
      <c r="AW48" s="643"/>
      <c r="AX48" s="643"/>
      <c r="AY48" s="644"/>
      <c r="AZ48" s="675"/>
      <c r="BA48" s="676"/>
      <c r="BB48" s="676"/>
      <c r="BC48" s="676"/>
      <c r="BD48" s="676"/>
      <c r="BE48" s="676"/>
      <c r="BF48" s="676"/>
      <c r="BG48" s="676"/>
      <c r="BH48" s="676"/>
      <c r="BI48" s="676"/>
      <c r="BJ48" s="676"/>
      <c r="BK48" s="677"/>
      <c r="BL48" s="675"/>
      <c r="BM48" s="676"/>
      <c r="BN48" s="676"/>
      <c r="BO48" s="676"/>
      <c r="BP48" s="676"/>
      <c r="BQ48" s="676"/>
      <c r="BR48" s="676"/>
      <c r="BS48" s="676"/>
      <c r="BT48" s="676"/>
      <c r="BU48" s="676"/>
      <c r="BV48" s="676"/>
      <c r="BW48" s="677"/>
      <c r="BX48" s="675"/>
      <c r="BY48" s="676"/>
      <c r="BZ48" s="676"/>
      <c r="CA48" s="676"/>
      <c r="CB48" s="676"/>
      <c r="CC48" s="676"/>
      <c r="CD48" s="676"/>
      <c r="CE48" s="676"/>
      <c r="CF48" s="676"/>
      <c r="CG48" s="676"/>
      <c r="CH48" s="676"/>
      <c r="CI48" s="677"/>
      <c r="CJ48" s="657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9"/>
      <c r="CV48" s="17"/>
    </row>
    <row r="49" spans="2:106" ht="18" customHeight="1" thickBot="1" x14ac:dyDescent="0.2">
      <c r="B49" s="110"/>
      <c r="C49" s="5" t="str">
        <f t="shared" si="7"/>
        <v/>
      </c>
      <c r="D49" s="113"/>
      <c r="E49" s="113"/>
      <c r="F49" s="78" t="str">
        <f t="shared" si="8"/>
        <v/>
      </c>
      <c r="G49" s="117"/>
      <c r="H49" s="79" t="str">
        <f t="shared" si="4"/>
        <v/>
      </c>
      <c r="I49" s="80" t="str">
        <f t="shared" si="5"/>
        <v/>
      </c>
      <c r="J49" s="81" t="str">
        <f t="shared" si="10"/>
        <v/>
      </c>
      <c r="K49" s="82" t="str">
        <f t="shared" si="9"/>
        <v/>
      </c>
      <c r="L49" s="122"/>
      <c r="M49" s="123"/>
      <c r="N49" s="123"/>
      <c r="O49" s="83"/>
      <c r="P49" s="128"/>
      <c r="Q49" s="106" t="str">
        <f t="shared" si="0"/>
        <v/>
      </c>
      <c r="R49" s="106" t="str">
        <f t="shared" si="1"/>
        <v/>
      </c>
      <c r="S49" s="101" t="str">
        <f t="shared" si="2"/>
        <v/>
      </c>
      <c r="T49" s="100" t="str">
        <f t="shared" si="6"/>
        <v/>
      </c>
      <c r="U49" s="99" t="str">
        <f t="shared" si="3"/>
        <v/>
      </c>
      <c r="X49" s="18"/>
      <c r="Y49" s="534"/>
      <c r="Z49" s="535"/>
      <c r="AA49" s="618" t="s">
        <v>50</v>
      </c>
      <c r="AB49" s="619"/>
      <c r="AC49" s="619"/>
      <c r="AD49" s="619"/>
      <c r="AE49" s="619"/>
      <c r="AF49" s="619"/>
      <c r="AG49" s="619"/>
      <c r="AH49" s="619"/>
      <c r="AI49" s="619"/>
      <c r="AJ49" s="619"/>
      <c r="AK49" s="619"/>
      <c r="AL49" s="619"/>
      <c r="AM49" s="620"/>
      <c r="AN49" s="663" t="str">
        <f>IF(SUM(BP28:BY30)=0,"",MIN(AP18,AN48))</f>
        <v/>
      </c>
      <c r="AO49" s="664"/>
      <c r="AP49" s="664"/>
      <c r="AQ49" s="664"/>
      <c r="AR49" s="664"/>
      <c r="AS49" s="664"/>
      <c r="AT49" s="664"/>
      <c r="AU49" s="664"/>
      <c r="AV49" s="664"/>
      <c r="AW49" s="664"/>
      <c r="AX49" s="664"/>
      <c r="AY49" s="665"/>
      <c r="AZ49" s="678"/>
      <c r="BA49" s="679"/>
      <c r="BB49" s="679"/>
      <c r="BC49" s="679"/>
      <c r="BD49" s="679"/>
      <c r="BE49" s="679"/>
      <c r="BF49" s="679"/>
      <c r="BG49" s="679"/>
      <c r="BH49" s="679"/>
      <c r="BI49" s="679"/>
      <c r="BJ49" s="679"/>
      <c r="BK49" s="680"/>
      <c r="BL49" s="678"/>
      <c r="BM49" s="679"/>
      <c r="BN49" s="679"/>
      <c r="BO49" s="679"/>
      <c r="BP49" s="679"/>
      <c r="BQ49" s="679"/>
      <c r="BR49" s="679"/>
      <c r="BS49" s="679"/>
      <c r="BT49" s="679"/>
      <c r="BU49" s="679"/>
      <c r="BV49" s="679"/>
      <c r="BW49" s="680"/>
      <c r="BX49" s="678"/>
      <c r="BY49" s="679"/>
      <c r="BZ49" s="679"/>
      <c r="CA49" s="679"/>
      <c r="CB49" s="679"/>
      <c r="CC49" s="679"/>
      <c r="CD49" s="679"/>
      <c r="CE49" s="679"/>
      <c r="CF49" s="679"/>
      <c r="CG49" s="679"/>
      <c r="CH49" s="679"/>
      <c r="CI49" s="680"/>
      <c r="CJ49" s="666"/>
      <c r="CK49" s="667"/>
      <c r="CL49" s="667"/>
      <c r="CM49" s="667"/>
      <c r="CN49" s="667"/>
      <c r="CO49" s="667"/>
      <c r="CP49" s="667"/>
      <c r="CQ49" s="667"/>
      <c r="CR49" s="667"/>
      <c r="CS49" s="667"/>
      <c r="CT49" s="667"/>
      <c r="CU49" s="668"/>
      <c r="CV49" s="17"/>
    </row>
    <row r="50" spans="2:106" ht="18" customHeight="1" x14ac:dyDescent="0.15">
      <c r="B50" s="110"/>
      <c r="C50" s="5" t="str">
        <f t="shared" si="7"/>
        <v/>
      </c>
      <c r="D50" s="113"/>
      <c r="E50" s="113"/>
      <c r="F50" s="78" t="str">
        <f t="shared" si="8"/>
        <v/>
      </c>
      <c r="G50" s="117"/>
      <c r="H50" s="79" t="str">
        <f t="shared" si="4"/>
        <v/>
      </c>
      <c r="I50" s="80" t="str">
        <f t="shared" si="5"/>
        <v/>
      </c>
      <c r="J50" s="81" t="str">
        <f t="shared" si="10"/>
        <v/>
      </c>
      <c r="K50" s="82" t="str">
        <f t="shared" si="9"/>
        <v/>
      </c>
      <c r="L50" s="122"/>
      <c r="M50" s="123"/>
      <c r="N50" s="123"/>
      <c r="O50" s="83"/>
      <c r="P50" s="128"/>
      <c r="Q50" s="106" t="str">
        <f t="shared" si="0"/>
        <v/>
      </c>
      <c r="R50" s="106" t="str">
        <f t="shared" si="1"/>
        <v/>
      </c>
      <c r="S50" s="101" t="str">
        <f t="shared" si="2"/>
        <v/>
      </c>
      <c r="T50" s="100" t="str">
        <f t="shared" si="6"/>
        <v/>
      </c>
      <c r="U50" s="99" t="str">
        <f t="shared" si="3"/>
        <v/>
      </c>
      <c r="X50" s="18"/>
      <c r="Y50" s="534"/>
      <c r="Z50" s="535"/>
      <c r="AA50" s="681" t="s">
        <v>51</v>
      </c>
      <c r="AB50" s="514"/>
      <c r="AC50" s="514"/>
      <c r="AD50" s="514"/>
      <c r="AE50" s="514"/>
      <c r="AF50" s="682" t="s">
        <v>52</v>
      </c>
      <c r="AG50" s="683"/>
      <c r="AH50" s="683"/>
      <c r="AI50" s="683"/>
      <c r="AJ50" s="683"/>
      <c r="AK50" s="683"/>
      <c r="AL50" s="683"/>
      <c r="AM50" s="684"/>
      <c r="AN50" s="685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7"/>
      <c r="AZ50" s="685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7"/>
      <c r="BL50" s="685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7"/>
      <c r="BX50" s="685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7"/>
      <c r="CJ50" s="685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7"/>
      <c r="CV50" s="17"/>
    </row>
    <row r="51" spans="2:106" ht="18" customHeight="1" thickBot="1" x14ac:dyDescent="0.2">
      <c r="B51" s="110"/>
      <c r="C51" s="5" t="str">
        <f t="shared" si="7"/>
        <v/>
      </c>
      <c r="D51" s="113"/>
      <c r="E51" s="113"/>
      <c r="F51" s="78" t="str">
        <f t="shared" si="8"/>
        <v/>
      </c>
      <c r="G51" s="117"/>
      <c r="H51" s="79" t="str">
        <f t="shared" si="4"/>
        <v/>
      </c>
      <c r="I51" s="80" t="str">
        <f t="shared" si="5"/>
        <v/>
      </c>
      <c r="J51" s="81" t="str">
        <f t="shared" si="10"/>
        <v/>
      </c>
      <c r="K51" s="82" t="str">
        <f t="shared" si="9"/>
        <v/>
      </c>
      <c r="L51" s="122"/>
      <c r="M51" s="123"/>
      <c r="N51" s="123"/>
      <c r="O51" s="83"/>
      <c r="P51" s="128"/>
      <c r="Q51" s="106" t="str">
        <f t="shared" si="0"/>
        <v/>
      </c>
      <c r="R51" s="106" t="str">
        <f t="shared" si="1"/>
        <v/>
      </c>
      <c r="S51" s="101" t="str">
        <f t="shared" si="2"/>
        <v/>
      </c>
      <c r="T51" s="100" t="str">
        <f t="shared" si="6"/>
        <v/>
      </c>
      <c r="U51" s="99" t="str">
        <f t="shared" si="3"/>
        <v/>
      </c>
      <c r="X51" s="18"/>
      <c r="Y51" s="534"/>
      <c r="Z51" s="535"/>
      <c r="AA51" s="519"/>
      <c r="AB51" s="520"/>
      <c r="AC51" s="520"/>
      <c r="AD51" s="520"/>
      <c r="AE51" s="520"/>
      <c r="AF51" s="688" t="s">
        <v>53</v>
      </c>
      <c r="AG51" s="689"/>
      <c r="AH51" s="689"/>
      <c r="AI51" s="689"/>
      <c r="AJ51" s="689"/>
      <c r="AK51" s="689"/>
      <c r="AL51" s="689"/>
      <c r="AM51" s="690"/>
      <c r="AN51" s="691"/>
      <c r="AO51" s="692"/>
      <c r="AP51" s="692"/>
      <c r="AQ51" s="692"/>
      <c r="AR51" s="692"/>
      <c r="AS51" s="692"/>
      <c r="AT51" s="692"/>
      <c r="AU51" s="692"/>
      <c r="AV51" s="692"/>
      <c r="AW51" s="692"/>
      <c r="AX51" s="692"/>
      <c r="AY51" s="693"/>
      <c r="AZ51" s="691"/>
      <c r="BA51" s="692"/>
      <c r="BB51" s="692"/>
      <c r="BC51" s="692"/>
      <c r="BD51" s="692"/>
      <c r="BE51" s="692"/>
      <c r="BF51" s="692"/>
      <c r="BG51" s="692"/>
      <c r="BH51" s="692"/>
      <c r="BI51" s="692"/>
      <c r="BJ51" s="692"/>
      <c r="BK51" s="693"/>
      <c r="BL51" s="691"/>
      <c r="BM51" s="692"/>
      <c r="BN51" s="692"/>
      <c r="BO51" s="692"/>
      <c r="BP51" s="692"/>
      <c r="BQ51" s="692"/>
      <c r="BR51" s="692"/>
      <c r="BS51" s="692"/>
      <c r="BT51" s="692"/>
      <c r="BU51" s="692"/>
      <c r="BV51" s="692"/>
      <c r="BW51" s="693"/>
      <c r="BX51" s="691"/>
      <c r="BY51" s="692"/>
      <c r="BZ51" s="692"/>
      <c r="CA51" s="692"/>
      <c r="CB51" s="692"/>
      <c r="CC51" s="692"/>
      <c r="CD51" s="692"/>
      <c r="CE51" s="692"/>
      <c r="CF51" s="692"/>
      <c r="CG51" s="692"/>
      <c r="CH51" s="692"/>
      <c r="CI51" s="693"/>
      <c r="CJ51" s="691"/>
      <c r="CK51" s="692"/>
      <c r="CL51" s="692"/>
      <c r="CM51" s="692"/>
      <c r="CN51" s="692"/>
      <c r="CO51" s="692"/>
      <c r="CP51" s="692"/>
      <c r="CQ51" s="692"/>
      <c r="CR51" s="692"/>
      <c r="CS51" s="692"/>
      <c r="CT51" s="692"/>
      <c r="CU51" s="693"/>
      <c r="CV51" s="17"/>
    </row>
    <row r="52" spans="2:106" ht="18" customHeight="1" thickBot="1" x14ac:dyDescent="0.2">
      <c r="B52" s="110"/>
      <c r="C52" s="5" t="str">
        <f t="shared" si="7"/>
        <v/>
      </c>
      <c r="D52" s="113"/>
      <c r="E52" s="113"/>
      <c r="F52" s="78" t="str">
        <f t="shared" si="8"/>
        <v/>
      </c>
      <c r="G52" s="117"/>
      <c r="H52" s="79" t="str">
        <f t="shared" si="4"/>
        <v/>
      </c>
      <c r="I52" s="80" t="str">
        <f t="shared" si="5"/>
        <v/>
      </c>
      <c r="J52" s="81" t="str">
        <f t="shared" si="10"/>
        <v/>
      </c>
      <c r="K52" s="82" t="str">
        <f t="shared" si="9"/>
        <v/>
      </c>
      <c r="L52" s="122"/>
      <c r="M52" s="123"/>
      <c r="N52" s="123"/>
      <c r="O52" s="83"/>
      <c r="P52" s="128"/>
      <c r="Q52" s="106" t="str">
        <f t="shared" si="0"/>
        <v/>
      </c>
      <c r="R52" s="106" t="str">
        <f t="shared" si="1"/>
        <v/>
      </c>
      <c r="S52" s="101" t="str">
        <f t="shared" si="2"/>
        <v/>
      </c>
      <c r="T52" s="100" t="str">
        <f t="shared" si="6"/>
        <v/>
      </c>
      <c r="U52" s="99" t="str">
        <f t="shared" si="3"/>
        <v/>
      </c>
      <c r="X52" s="18"/>
      <c r="Y52" s="534"/>
      <c r="Z52" s="535"/>
      <c r="AA52" s="694" t="s">
        <v>54</v>
      </c>
      <c r="AB52" s="695"/>
      <c r="AC52" s="695"/>
      <c r="AD52" s="695"/>
      <c r="AE52" s="695"/>
      <c r="AF52" s="695"/>
      <c r="AG52" s="695"/>
      <c r="AH52" s="695"/>
      <c r="AI52" s="695"/>
      <c r="AJ52" s="695"/>
      <c r="AK52" s="695"/>
      <c r="AL52" s="695"/>
      <c r="AM52" s="695"/>
      <c r="AN52" s="696"/>
      <c r="AO52" s="697"/>
      <c r="AP52" s="697"/>
      <c r="AQ52" s="697"/>
      <c r="AR52" s="697"/>
      <c r="AS52" s="697"/>
      <c r="AT52" s="697"/>
      <c r="AU52" s="697"/>
      <c r="AV52" s="697"/>
      <c r="AW52" s="697"/>
      <c r="AX52" s="697"/>
      <c r="AY52" s="698"/>
      <c r="AZ52" s="696"/>
      <c r="BA52" s="697"/>
      <c r="BB52" s="697"/>
      <c r="BC52" s="697"/>
      <c r="BD52" s="697"/>
      <c r="BE52" s="697"/>
      <c r="BF52" s="697"/>
      <c r="BG52" s="697"/>
      <c r="BH52" s="697"/>
      <c r="BI52" s="697"/>
      <c r="BJ52" s="697"/>
      <c r="BK52" s="698"/>
      <c r="BL52" s="696"/>
      <c r="BM52" s="697"/>
      <c r="BN52" s="697"/>
      <c r="BO52" s="697"/>
      <c r="BP52" s="697"/>
      <c r="BQ52" s="697"/>
      <c r="BR52" s="697"/>
      <c r="BS52" s="697"/>
      <c r="BT52" s="697"/>
      <c r="BU52" s="697"/>
      <c r="BV52" s="697"/>
      <c r="BW52" s="698"/>
      <c r="BX52" s="696"/>
      <c r="BY52" s="697"/>
      <c r="BZ52" s="697"/>
      <c r="CA52" s="697"/>
      <c r="CB52" s="697"/>
      <c r="CC52" s="697"/>
      <c r="CD52" s="697"/>
      <c r="CE52" s="697"/>
      <c r="CF52" s="697"/>
      <c r="CG52" s="697"/>
      <c r="CH52" s="697"/>
      <c r="CI52" s="698"/>
      <c r="CJ52" s="696"/>
      <c r="CK52" s="697"/>
      <c r="CL52" s="697"/>
      <c r="CM52" s="697"/>
      <c r="CN52" s="697"/>
      <c r="CO52" s="697"/>
      <c r="CP52" s="697"/>
      <c r="CQ52" s="697"/>
      <c r="CR52" s="697"/>
      <c r="CS52" s="697"/>
      <c r="CT52" s="697"/>
      <c r="CU52" s="698"/>
      <c r="CV52" s="17"/>
    </row>
    <row r="53" spans="2:106" ht="18" customHeight="1" thickBot="1" x14ac:dyDescent="0.2">
      <c r="B53" s="110"/>
      <c r="C53" s="5" t="str">
        <f t="shared" si="7"/>
        <v/>
      </c>
      <c r="D53" s="113"/>
      <c r="E53" s="113"/>
      <c r="F53" s="78" t="str">
        <f t="shared" si="8"/>
        <v/>
      </c>
      <c r="G53" s="117"/>
      <c r="H53" s="79" t="str">
        <f t="shared" si="4"/>
        <v/>
      </c>
      <c r="I53" s="80" t="str">
        <f t="shared" si="5"/>
        <v/>
      </c>
      <c r="J53" s="81" t="str">
        <f t="shared" si="10"/>
        <v/>
      </c>
      <c r="K53" s="82" t="str">
        <f t="shared" si="9"/>
        <v/>
      </c>
      <c r="L53" s="122"/>
      <c r="M53" s="123"/>
      <c r="N53" s="123"/>
      <c r="O53" s="83"/>
      <c r="P53" s="128"/>
      <c r="Q53" s="106" t="str">
        <f t="shared" si="0"/>
        <v/>
      </c>
      <c r="R53" s="106" t="str">
        <f t="shared" si="1"/>
        <v/>
      </c>
      <c r="S53" s="101" t="str">
        <f t="shared" si="2"/>
        <v/>
      </c>
      <c r="T53" s="100" t="str">
        <f t="shared" si="6"/>
        <v/>
      </c>
      <c r="U53" s="99" t="str">
        <f t="shared" si="3"/>
        <v/>
      </c>
      <c r="X53" s="18"/>
      <c r="Y53" s="534"/>
      <c r="Z53" s="535"/>
      <c r="AA53" s="699" t="s">
        <v>55</v>
      </c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1"/>
      <c r="AN53" s="702" t="str">
        <f>IF(SUM(BP28:BY30)=0,"",IF(CL20="","",CL20))</f>
        <v/>
      </c>
      <c r="AO53" s="703"/>
      <c r="AP53" s="703"/>
      <c r="AQ53" s="703"/>
      <c r="AR53" s="703"/>
      <c r="AS53" s="703"/>
      <c r="AT53" s="703"/>
      <c r="AU53" s="703"/>
      <c r="AV53" s="703"/>
      <c r="AW53" s="703"/>
      <c r="AX53" s="703"/>
      <c r="AY53" s="704"/>
      <c r="AZ53" s="696"/>
      <c r="BA53" s="697"/>
      <c r="BB53" s="697"/>
      <c r="BC53" s="697"/>
      <c r="BD53" s="697"/>
      <c r="BE53" s="697"/>
      <c r="BF53" s="697"/>
      <c r="BG53" s="697"/>
      <c r="BH53" s="697"/>
      <c r="BI53" s="697"/>
      <c r="BJ53" s="697"/>
      <c r="BK53" s="698"/>
      <c r="BL53" s="696"/>
      <c r="BM53" s="697"/>
      <c r="BN53" s="697"/>
      <c r="BO53" s="697"/>
      <c r="BP53" s="697"/>
      <c r="BQ53" s="697"/>
      <c r="BR53" s="697"/>
      <c r="BS53" s="697"/>
      <c r="BT53" s="697"/>
      <c r="BU53" s="697"/>
      <c r="BV53" s="697"/>
      <c r="BW53" s="698"/>
      <c r="BX53" s="696"/>
      <c r="BY53" s="697"/>
      <c r="BZ53" s="697"/>
      <c r="CA53" s="697"/>
      <c r="CB53" s="697"/>
      <c r="CC53" s="697"/>
      <c r="CD53" s="697"/>
      <c r="CE53" s="697"/>
      <c r="CF53" s="697"/>
      <c r="CG53" s="697"/>
      <c r="CH53" s="697"/>
      <c r="CI53" s="698"/>
      <c r="CJ53" s="696"/>
      <c r="CK53" s="697"/>
      <c r="CL53" s="697"/>
      <c r="CM53" s="697"/>
      <c r="CN53" s="697"/>
      <c r="CO53" s="697"/>
      <c r="CP53" s="697"/>
      <c r="CQ53" s="697"/>
      <c r="CR53" s="697"/>
      <c r="CS53" s="697"/>
      <c r="CT53" s="697"/>
      <c r="CU53" s="698"/>
      <c r="CV53" s="17"/>
    </row>
    <row r="54" spans="2:106" ht="18" customHeight="1" thickBot="1" x14ac:dyDescent="0.2">
      <c r="B54" s="110"/>
      <c r="C54" s="5" t="str">
        <f t="shared" si="7"/>
        <v/>
      </c>
      <c r="D54" s="113"/>
      <c r="E54" s="113"/>
      <c r="F54" s="78" t="str">
        <f t="shared" si="8"/>
        <v/>
      </c>
      <c r="G54" s="117"/>
      <c r="H54" s="79" t="str">
        <f t="shared" si="4"/>
        <v/>
      </c>
      <c r="I54" s="80" t="str">
        <f t="shared" si="5"/>
        <v/>
      </c>
      <c r="J54" s="81" t="str">
        <f t="shared" si="10"/>
        <v/>
      </c>
      <c r="K54" s="82" t="str">
        <f t="shared" si="9"/>
        <v/>
      </c>
      <c r="L54" s="122"/>
      <c r="M54" s="123"/>
      <c r="N54" s="123"/>
      <c r="O54" s="83"/>
      <c r="P54" s="128"/>
      <c r="Q54" s="106" t="str">
        <f t="shared" si="0"/>
        <v/>
      </c>
      <c r="R54" s="106" t="str">
        <f t="shared" si="1"/>
        <v/>
      </c>
      <c r="S54" s="101" t="str">
        <f t="shared" si="2"/>
        <v/>
      </c>
      <c r="T54" s="100" t="str">
        <f t="shared" si="6"/>
        <v/>
      </c>
      <c r="U54" s="99" t="str">
        <f t="shared" si="3"/>
        <v/>
      </c>
      <c r="X54" s="18"/>
      <c r="Y54" s="534"/>
      <c r="Z54" s="535"/>
      <c r="AA54" s="705" t="s">
        <v>56</v>
      </c>
      <c r="AB54" s="706"/>
      <c r="AC54" s="706"/>
      <c r="AD54" s="706"/>
      <c r="AE54" s="706"/>
      <c r="AF54" s="706"/>
      <c r="AG54" s="706"/>
      <c r="AH54" s="706"/>
      <c r="AI54" s="706"/>
      <c r="AJ54" s="706"/>
      <c r="AK54" s="706"/>
      <c r="AL54" s="706"/>
      <c r="AM54" s="707"/>
      <c r="AN54" s="702" t="str">
        <f>IF(SUM(BP28:BY30)=0,"",MIN(AN49,AN53))</f>
        <v/>
      </c>
      <c r="AO54" s="703"/>
      <c r="AP54" s="703"/>
      <c r="AQ54" s="703"/>
      <c r="AR54" s="703"/>
      <c r="AS54" s="703"/>
      <c r="AT54" s="703"/>
      <c r="AU54" s="703"/>
      <c r="AV54" s="703"/>
      <c r="AW54" s="703"/>
      <c r="AX54" s="703"/>
      <c r="AY54" s="704"/>
      <c r="AZ54" s="696"/>
      <c r="BA54" s="697"/>
      <c r="BB54" s="697"/>
      <c r="BC54" s="697"/>
      <c r="BD54" s="697"/>
      <c r="BE54" s="697"/>
      <c r="BF54" s="697"/>
      <c r="BG54" s="697"/>
      <c r="BH54" s="697"/>
      <c r="BI54" s="697"/>
      <c r="BJ54" s="697"/>
      <c r="BK54" s="698"/>
      <c r="BL54" s="696"/>
      <c r="BM54" s="697"/>
      <c r="BN54" s="697"/>
      <c r="BO54" s="697"/>
      <c r="BP54" s="697"/>
      <c r="BQ54" s="697"/>
      <c r="BR54" s="697"/>
      <c r="BS54" s="697"/>
      <c r="BT54" s="697"/>
      <c r="BU54" s="697"/>
      <c r="BV54" s="697"/>
      <c r="BW54" s="698"/>
      <c r="BX54" s="696"/>
      <c r="BY54" s="697"/>
      <c r="BZ54" s="697"/>
      <c r="CA54" s="697"/>
      <c r="CB54" s="697"/>
      <c r="CC54" s="697"/>
      <c r="CD54" s="697"/>
      <c r="CE54" s="697"/>
      <c r="CF54" s="697"/>
      <c r="CG54" s="697"/>
      <c r="CH54" s="697"/>
      <c r="CI54" s="698"/>
      <c r="CJ54" s="696"/>
      <c r="CK54" s="697"/>
      <c r="CL54" s="697"/>
      <c r="CM54" s="697"/>
      <c r="CN54" s="697"/>
      <c r="CO54" s="697"/>
      <c r="CP54" s="697"/>
      <c r="CQ54" s="697"/>
      <c r="CR54" s="697"/>
      <c r="CS54" s="697"/>
      <c r="CT54" s="697"/>
      <c r="CU54" s="698"/>
      <c r="CV54" s="17"/>
    </row>
    <row r="55" spans="2:106" ht="18" customHeight="1" x14ac:dyDescent="0.15">
      <c r="B55" s="110"/>
      <c r="C55" s="5" t="str">
        <f t="shared" si="7"/>
        <v/>
      </c>
      <c r="D55" s="113"/>
      <c r="E55" s="113"/>
      <c r="F55" s="78" t="str">
        <f t="shared" si="8"/>
        <v/>
      </c>
      <c r="G55" s="117"/>
      <c r="H55" s="79" t="str">
        <f t="shared" si="4"/>
        <v/>
      </c>
      <c r="I55" s="80" t="str">
        <f t="shared" si="5"/>
        <v/>
      </c>
      <c r="J55" s="81" t="str">
        <f t="shared" si="10"/>
        <v/>
      </c>
      <c r="K55" s="82" t="str">
        <f t="shared" si="9"/>
        <v/>
      </c>
      <c r="L55" s="122"/>
      <c r="M55" s="123"/>
      <c r="N55" s="123"/>
      <c r="O55" s="83"/>
      <c r="P55" s="128"/>
      <c r="Q55" s="106" t="str">
        <f t="shared" si="0"/>
        <v/>
      </c>
      <c r="R55" s="106" t="str">
        <f t="shared" si="1"/>
        <v/>
      </c>
      <c r="S55" s="101" t="str">
        <f t="shared" si="2"/>
        <v/>
      </c>
      <c r="T55" s="100" t="str">
        <f t="shared" si="6"/>
        <v/>
      </c>
      <c r="U55" s="99" t="str">
        <f t="shared" si="3"/>
        <v/>
      </c>
      <c r="X55" s="18"/>
      <c r="Y55" s="534"/>
      <c r="Z55" s="535"/>
      <c r="AA55" s="708" t="s">
        <v>57</v>
      </c>
      <c r="AB55" s="709"/>
      <c r="AC55" s="709"/>
      <c r="AD55" s="709"/>
      <c r="AE55" s="709"/>
      <c r="AF55" s="712" t="s">
        <v>58</v>
      </c>
      <c r="AG55" s="709"/>
      <c r="AH55" s="709"/>
      <c r="AI55" s="709"/>
      <c r="AJ55" s="709"/>
      <c r="AK55" s="709"/>
      <c r="AL55" s="709"/>
      <c r="AM55" s="713"/>
      <c r="AN55" s="714" t="str">
        <f>IF(SUM(BP28:BY30)=0,"",AN46-AN54)</f>
        <v/>
      </c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6"/>
      <c r="AZ55" s="717"/>
      <c r="BA55" s="718"/>
      <c r="BB55" s="718"/>
      <c r="BC55" s="718"/>
      <c r="BD55" s="718"/>
      <c r="BE55" s="718"/>
      <c r="BF55" s="718"/>
      <c r="BG55" s="718"/>
      <c r="BH55" s="718"/>
      <c r="BI55" s="718"/>
      <c r="BJ55" s="718"/>
      <c r="BK55" s="719"/>
      <c r="BL55" s="717"/>
      <c r="BM55" s="718"/>
      <c r="BN55" s="718"/>
      <c r="BO55" s="718"/>
      <c r="BP55" s="718"/>
      <c r="BQ55" s="718"/>
      <c r="BR55" s="718"/>
      <c r="BS55" s="718"/>
      <c r="BT55" s="718"/>
      <c r="BU55" s="718"/>
      <c r="BV55" s="718"/>
      <c r="BW55" s="719"/>
      <c r="BX55" s="717"/>
      <c r="BY55" s="718"/>
      <c r="BZ55" s="718"/>
      <c r="CA55" s="718"/>
      <c r="CB55" s="718"/>
      <c r="CC55" s="718"/>
      <c r="CD55" s="718"/>
      <c r="CE55" s="718"/>
      <c r="CF55" s="718"/>
      <c r="CG55" s="718"/>
      <c r="CH55" s="718"/>
      <c r="CI55" s="719"/>
      <c r="CJ55" s="717"/>
      <c r="CK55" s="718"/>
      <c r="CL55" s="718"/>
      <c r="CM55" s="718"/>
      <c r="CN55" s="718"/>
      <c r="CO55" s="718"/>
      <c r="CP55" s="718"/>
      <c r="CQ55" s="718"/>
      <c r="CR55" s="718"/>
      <c r="CS55" s="718"/>
      <c r="CT55" s="718"/>
      <c r="CU55" s="719"/>
      <c r="CV55" s="17"/>
    </row>
    <row r="56" spans="2:106" ht="18" customHeight="1" thickBot="1" x14ac:dyDescent="0.2">
      <c r="B56" s="110"/>
      <c r="C56" s="5" t="str">
        <f t="shared" si="7"/>
        <v/>
      </c>
      <c r="D56" s="113"/>
      <c r="E56" s="113"/>
      <c r="F56" s="78" t="str">
        <f t="shared" si="8"/>
        <v/>
      </c>
      <c r="G56" s="117"/>
      <c r="H56" s="79" t="str">
        <f t="shared" si="4"/>
        <v/>
      </c>
      <c r="I56" s="80" t="str">
        <f t="shared" si="5"/>
        <v/>
      </c>
      <c r="J56" s="81" t="str">
        <f t="shared" si="10"/>
        <v/>
      </c>
      <c r="K56" s="82" t="str">
        <f t="shared" si="9"/>
        <v/>
      </c>
      <c r="L56" s="122"/>
      <c r="M56" s="123"/>
      <c r="N56" s="123"/>
      <c r="O56" s="83"/>
      <c r="P56" s="128"/>
      <c r="Q56" s="106" t="str">
        <f t="shared" si="0"/>
        <v/>
      </c>
      <c r="R56" s="106" t="str">
        <f t="shared" si="1"/>
        <v/>
      </c>
      <c r="S56" s="101" t="str">
        <f t="shared" si="2"/>
        <v/>
      </c>
      <c r="T56" s="100" t="str">
        <f t="shared" si="6"/>
        <v/>
      </c>
      <c r="U56" s="99" t="str">
        <f t="shared" si="3"/>
        <v/>
      </c>
      <c r="X56" s="18"/>
      <c r="Y56" s="534"/>
      <c r="Z56" s="535"/>
      <c r="AA56" s="710"/>
      <c r="AB56" s="711"/>
      <c r="AC56" s="711"/>
      <c r="AD56" s="711"/>
      <c r="AE56" s="711"/>
      <c r="AF56" s="720" t="s">
        <v>59</v>
      </c>
      <c r="AG56" s="721"/>
      <c r="AH56" s="721"/>
      <c r="AI56" s="721"/>
      <c r="AJ56" s="721"/>
      <c r="AK56" s="721"/>
      <c r="AL56" s="721"/>
      <c r="AM56" s="722"/>
      <c r="AN56" s="723"/>
      <c r="AO56" s="724"/>
      <c r="AP56" s="724"/>
      <c r="AQ56" s="724"/>
      <c r="AR56" s="724"/>
      <c r="AS56" s="724"/>
      <c r="AT56" s="724"/>
      <c r="AU56" s="724"/>
      <c r="AV56" s="724"/>
      <c r="AW56" s="724"/>
      <c r="AX56" s="724"/>
      <c r="AY56" s="725"/>
      <c r="AZ56" s="723"/>
      <c r="BA56" s="724"/>
      <c r="BB56" s="724"/>
      <c r="BC56" s="724"/>
      <c r="BD56" s="724"/>
      <c r="BE56" s="724"/>
      <c r="BF56" s="724"/>
      <c r="BG56" s="724"/>
      <c r="BH56" s="724"/>
      <c r="BI56" s="724"/>
      <c r="BJ56" s="724"/>
      <c r="BK56" s="725"/>
      <c r="BL56" s="723"/>
      <c r="BM56" s="724"/>
      <c r="BN56" s="724"/>
      <c r="BO56" s="724"/>
      <c r="BP56" s="724"/>
      <c r="BQ56" s="724"/>
      <c r="BR56" s="724"/>
      <c r="BS56" s="724"/>
      <c r="BT56" s="724"/>
      <c r="BU56" s="724"/>
      <c r="BV56" s="724"/>
      <c r="BW56" s="725"/>
      <c r="BX56" s="723"/>
      <c r="BY56" s="724"/>
      <c r="BZ56" s="724"/>
      <c r="CA56" s="724"/>
      <c r="CB56" s="724"/>
      <c r="CC56" s="724"/>
      <c r="CD56" s="724"/>
      <c r="CE56" s="724"/>
      <c r="CF56" s="724"/>
      <c r="CG56" s="724"/>
      <c r="CH56" s="724"/>
      <c r="CI56" s="725"/>
      <c r="CJ56" s="723"/>
      <c r="CK56" s="724"/>
      <c r="CL56" s="724"/>
      <c r="CM56" s="724"/>
      <c r="CN56" s="724"/>
      <c r="CO56" s="724"/>
      <c r="CP56" s="724"/>
      <c r="CQ56" s="724"/>
      <c r="CR56" s="724"/>
      <c r="CS56" s="724"/>
      <c r="CT56" s="724"/>
      <c r="CU56" s="725"/>
      <c r="CV56" s="17"/>
    </row>
    <row r="57" spans="2:106" ht="18" customHeight="1" thickTop="1" thickBot="1" x14ac:dyDescent="0.2">
      <c r="B57" s="110"/>
      <c r="C57" s="5" t="str">
        <f t="shared" si="7"/>
        <v/>
      </c>
      <c r="D57" s="113"/>
      <c r="E57" s="113"/>
      <c r="F57" s="78" t="str">
        <f t="shared" si="8"/>
        <v/>
      </c>
      <c r="G57" s="117"/>
      <c r="H57" s="79" t="str">
        <f t="shared" si="4"/>
        <v/>
      </c>
      <c r="I57" s="80" t="str">
        <f t="shared" si="5"/>
        <v/>
      </c>
      <c r="J57" s="81" t="str">
        <f t="shared" si="10"/>
        <v/>
      </c>
      <c r="K57" s="82" t="str">
        <f t="shared" si="9"/>
        <v/>
      </c>
      <c r="L57" s="122"/>
      <c r="M57" s="123"/>
      <c r="N57" s="123"/>
      <c r="O57" s="83"/>
      <c r="P57" s="128"/>
      <c r="Q57" s="106" t="str">
        <f t="shared" si="0"/>
        <v/>
      </c>
      <c r="R57" s="106" t="str">
        <f t="shared" si="1"/>
        <v/>
      </c>
      <c r="S57" s="101" t="str">
        <f t="shared" si="2"/>
        <v/>
      </c>
      <c r="T57" s="100" t="str">
        <f t="shared" si="6"/>
        <v/>
      </c>
      <c r="U57" s="99" t="str">
        <f t="shared" si="3"/>
        <v/>
      </c>
      <c r="X57" s="18"/>
      <c r="Y57" s="536"/>
      <c r="Z57" s="537"/>
      <c r="AA57" s="519" t="s">
        <v>60</v>
      </c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726"/>
      <c r="AO57" s="727"/>
      <c r="AP57" s="727"/>
      <c r="AQ57" s="727"/>
      <c r="AR57" s="727"/>
      <c r="AS57" s="727"/>
      <c r="AT57" s="727"/>
      <c r="AU57" s="727"/>
      <c r="AV57" s="727"/>
      <c r="AW57" s="727"/>
      <c r="AX57" s="727"/>
      <c r="AY57" s="728"/>
      <c r="AZ57" s="726"/>
      <c r="BA57" s="727"/>
      <c r="BB57" s="727"/>
      <c r="BC57" s="727"/>
      <c r="BD57" s="727"/>
      <c r="BE57" s="727"/>
      <c r="BF57" s="727"/>
      <c r="BG57" s="727"/>
      <c r="BH57" s="727"/>
      <c r="BI57" s="727"/>
      <c r="BJ57" s="727"/>
      <c r="BK57" s="728"/>
      <c r="BL57" s="726"/>
      <c r="BM57" s="727"/>
      <c r="BN57" s="727"/>
      <c r="BO57" s="727"/>
      <c r="BP57" s="727"/>
      <c r="BQ57" s="727"/>
      <c r="BR57" s="727"/>
      <c r="BS57" s="727"/>
      <c r="BT57" s="727"/>
      <c r="BU57" s="727"/>
      <c r="BV57" s="727"/>
      <c r="BW57" s="728"/>
      <c r="BX57" s="726"/>
      <c r="BY57" s="727"/>
      <c r="BZ57" s="727"/>
      <c r="CA57" s="727"/>
      <c r="CB57" s="727"/>
      <c r="CC57" s="727"/>
      <c r="CD57" s="727"/>
      <c r="CE57" s="727"/>
      <c r="CF57" s="727"/>
      <c r="CG57" s="727"/>
      <c r="CH57" s="727"/>
      <c r="CI57" s="728"/>
      <c r="CJ57" s="726"/>
      <c r="CK57" s="727"/>
      <c r="CL57" s="727"/>
      <c r="CM57" s="727"/>
      <c r="CN57" s="727"/>
      <c r="CO57" s="727"/>
      <c r="CP57" s="727"/>
      <c r="CQ57" s="727"/>
      <c r="CR57" s="727"/>
      <c r="CS57" s="727"/>
      <c r="CT57" s="727"/>
      <c r="CU57" s="728"/>
      <c r="CV57" s="17"/>
    </row>
    <row r="58" spans="2:106" ht="18" customHeight="1" thickBot="1" x14ac:dyDescent="0.2">
      <c r="B58" s="110"/>
      <c r="C58" s="5" t="str">
        <f t="shared" si="7"/>
        <v/>
      </c>
      <c r="D58" s="113"/>
      <c r="E58" s="113"/>
      <c r="F58" s="78" t="str">
        <f t="shared" si="8"/>
        <v/>
      </c>
      <c r="G58" s="117"/>
      <c r="H58" s="79" t="str">
        <f t="shared" si="4"/>
        <v/>
      </c>
      <c r="I58" s="80" t="str">
        <f t="shared" si="5"/>
        <v/>
      </c>
      <c r="J58" s="81" t="str">
        <f t="shared" si="10"/>
        <v/>
      </c>
      <c r="K58" s="82" t="str">
        <f t="shared" si="9"/>
        <v/>
      </c>
      <c r="L58" s="122"/>
      <c r="M58" s="123"/>
      <c r="N58" s="123"/>
      <c r="O58" s="83"/>
      <c r="P58" s="128"/>
      <c r="Q58" s="106" t="str">
        <f t="shared" si="0"/>
        <v/>
      </c>
      <c r="R58" s="106" t="str">
        <f t="shared" si="1"/>
        <v/>
      </c>
      <c r="S58" s="101" t="str">
        <f t="shared" si="2"/>
        <v/>
      </c>
      <c r="T58" s="100" t="str">
        <f t="shared" si="6"/>
        <v/>
      </c>
      <c r="U58" s="99" t="str">
        <f t="shared" si="3"/>
        <v/>
      </c>
      <c r="W58" s="22"/>
      <c r="X58" s="18"/>
      <c r="Y58" s="23"/>
      <c r="Z58" s="23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CV58" s="17"/>
      <c r="CW58" s="22"/>
      <c r="CX58" s="22"/>
      <c r="CY58" s="22"/>
      <c r="CZ58" s="22"/>
      <c r="DA58" s="22"/>
      <c r="DB58" s="22"/>
    </row>
    <row r="59" spans="2:106" ht="18" customHeight="1" thickBot="1" x14ac:dyDescent="0.2">
      <c r="B59" s="110"/>
      <c r="C59" s="5" t="str">
        <f t="shared" si="7"/>
        <v/>
      </c>
      <c r="D59" s="113"/>
      <c r="E59" s="113"/>
      <c r="F59" s="78" t="str">
        <f t="shared" si="8"/>
        <v/>
      </c>
      <c r="G59" s="117"/>
      <c r="H59" s="79" t="str">
        <f t="shared" si="4"/>
        <v/>
      </c>
      <c r="I59" s="80" t="str">
        <f t="shared" si="5"/>
        <v/>
      </c>
      <c r="J59" s="81" t="str">
        <f t="shared" si="10"/>
        <v/>
      </c>
      <c r="K59" s="82" t="str">
        <f t="shared" si="9"/>
        <v/>
      </c>
      <c r="L59" s="122"/>
      <c r="M59" s="123"/>
      <c r="N59" s="123"/>
      <c r="O59" s="83"/>
      <c r="P59" s="128"/>
      <c r="Q59" s="106" t="str">
        <f t="shared" si="0"/>
        <v/>
      </c>
      <c r="R59" s="106" t="str">
        <f t="shared" si="1"/>
        <v/>
      </c>
      <c r="S59" s="101" t="str">
        <f t="shared" si="2"/>
        <v/>
      </c>
      <c r="T59" s="100" t="str">
        <f t="shared" si="6"/>
        <v/>
      </c>
      <c r="U59" s="99" t="str">
        <f t="shared" si="3"/>
        <v/>
      </c>
      <c r="W59" s="22"/>
      <c r="X59" s="18"/>
      <c r="Y59" s="750" t="s">
        <v>61</v>
      </c>
      <c r="Z59" s="751"/>
      <c r="AA59" s="751"/>
      <c r="AB59" s="751"/>
      <c r="AC59" s="751"/>
      <c r="AD59" s="751"/>
      <c r="AE59" s="751"/>
      <c r="AF59" s="751"/>
      <c r="AG59" s="751"/>
      <c r="AH59" s="751"/>
      <c r="AI59" s="751"/>
      <c r="AJ59" s="751"/>
      <c r="AK59" s="751"/>
      <c r="AL59" s="751"/>
      <c r="AM59" s="752"/>
      <c r="AN59" s="729" t="s">
        <v>62</v>
      </c>
      <c r="AO59" s="730"/>
      <c r="AP59" s="730"/>
      <c r="AQ59" s="730"/>
      <c r="AR59" s="730"/>
      <c r="AS59" s="730"/>
      <c r="AT59" s="730"/>
      <c r="AU59" s="731"/>
      <c r="AV59" s="729" t="s">
        <v>63</v>
      </c>
      <c r="AW59" s="730"/>
      <c r="AX59" s="730"/>
      <c r="AY59" s="731"/>
      <c r="AZ59" s="729" t="s">
        <v>64</v>
      </c>
      <c r="BA59" s="730"/>
      <c r="BB59" s="730"/>
      <c r="BC59" s="730"/>
      <c r="BD59" s="730"/>
      <c r="BE59" s="730"/>
      <c r="BF59" s="730"/>
      <c r="BG59" s="730"/>
      <c r="BH59" s="730"/>
      <c r="BI59" s="731"/>
      <c r="BJ59" s="729" t="s">
        <v>65</v>
      </c>
      <c r="BK59" s="730"/>
      <c r="BL59" s="730"/>
      <c r="BM59" s="730"/>
      <c r="BN59" s="730"/>
      <c r="BO59" s="730"/>
      <c r="BP59" s="730"/>
      <c r="BQ59" s="730"/>
      <c r="BR59" s="730"/>
      <c r="BS59" s="731"/>
      <c r="CV59" s="17"/>
      <c r="CW59" s="22"/>
      <c r="CX59" s="22"/>
      <c r="CY59" s="22"/>
      <c r="CZ59" s="22"/>
      <c r="DA59" s="22"/>
      <c r="DB59" s="22"/>
    </row>
    <row r="60" spans="2:106" ht="18" customHeight="1" thickBot="1" x14ac:dyDescent="0.2">
      <c r="B60" s="110"/>
      <c r="C60" s="5" t="str">
        <f t="shared" si="7"/>
        <v/>
      </c>
      <c r="D60" s="113"/>
      <c r="E60" s="113"/>
      <c r="F60" s="78" t="str">
        <f t="shared" si="8"/>
        <v/>
      </c>
      <c r="G60" s="117"/>
      <c r="H60" s="79" t="str">
        <f t="shared" si="4"/>
        <v/>
      </c>
      <c r="I60" s="80" t="str">
        <f t="shared" si="5"/>
        <v/>
      </c>
      <c r="J60" s="81" t="str">
        <f t="shared" si="10"/>
        <v/>
      </c>
      <c r="K60" s="82" t="str">
        <f t="shared" si="9"/>
        <v/>
      </c>
      <c r="L60" s="122"/>
      <c r="M60" s="123"/>
      <c r="N60" s="123"/>
      <c r="O60" s="83"/>
      <c r="P60" s="128"/>
      <c r="Q60" s="106" t="str">
        <f t="shared" si="0"/>
        <v/>
      </c>
      <c r="R60" s="106" t="str">
        <f t="shared" si="1"/>
        <v/>
      </c>
      <c r="S60" s="101" t="str">
        <f t="shared" si="2"/>
        <v/>
      </c>
      <c r="T60" s="100" t="str">
        <f t="shared" si="6"/>
        <v/>
      </c>
      <c r="U60" s="99" t="str">
        <f t="shared" si="3"/>
        <v/>
      </c>
      <c r="W60" s="22"/>
      <c r="X60" s="18"/>
      <c r="Y60" s="753"/>
      <c r="Z60" s="754"/>
      <c r="AA60" s="754"/>
      <c r="AB60" s="754"/>
      <c r="AC60" s="754"/>
      <c r="AD60" s="754"/>
      <c r="AE60" s="754"/>
      <c r="AF60" s="754"/>
      <c r="AG60" s="754"/>
      <c r="AH60" s="754"/>
      <c r="AI60" s="754"/>
      <c r="AJ60" s="754"/>
      <c r="AK60" s="754"/>
      <c r="AL60" s="754"/>
      <c r="AM60" s="755"/>
      <c r="AN60" s="732"/>
      <c r="AO60" s="733"/>
      <c r="AP60" s="733"/>
      <c r="AQ60" s="733"/>
      <c r="AR60" s="733"/>
      <c r="AS60" s="733"/>
      <c r="AT60" s="733"/>
      <c r="AU60" s="734"/>
      <c r="AV60" s="732"/>
      <c r="AW60" s="733"/>
      <c r="AX60" s="733"/>
      <c r="AY60" s="734"/>
      <c r="AZ60" s="732"/>
      <c r="BA60" s="733"/>
      <c r="BB60" s="733"/>
      <c r="BC60" s="733"/>
      <c r="BD60" s="733"/>
      <c r="BE60" s="733"/>
      <c r="BF60" s="733"/>
      <c r="BG60" s="733"/>
      <c r="BH60" s="733"/>
      <c r="BI60" s="734"/>
      <c r="BJ60" s="732"/>
      <c r="BK60" s="733"/>
      <c r="BL60" s="733"/>
      <c r="BM60" s="733"/>
      <c r="BN60" s="733"/>
      <c r="BO60" s="733"/>
      <c r="BP60" s="733"/>
      <c r="BQ60" s="733"/>
      <c r="BR60" s="733"/>
      <c r="BS60" s="734"/>
      <c r="CF60" s="736">
        <v>1</v>
      </c>
      <c r="CG60" s="737"/>
      <c r="CH60" s="737"/>
      <c r="CI60" s="738"/>
      <c r="CJ60" s="739" t="s">
        <v>66</v>
      </c>
      <c r="CK60" s="740"/>
      <c r="CL60" s="740"/>
      <c r="CM60" s="741"/>
      <c r="CN60" s="742">
        <v>1</v>
      </c>
      <c r="CO60" s="737"/>
      <c r="CP60" s="737"/>
      <c r="CQ60" s="743"/>
      <c r="CR60" s="744" t="s">
        <v>67</v>
      </c>
      <c r="CS60" s="740"/>
      <c r="CT60" s="740"/>
      <c r="CU60" s="745"/>
      <c r="CV60" s="17"/>
      <c r="CW60" s="22"/>
      <c r="CX60" s="22"/>
      <c r="CY60" s="22"/>
      <c r="CZ60" s="22"/>
      <c r="DA60" s="22"/>
      <c r="DB60" s="22"/>
    </row>
    <row r="61" spans="2:106" ht="18" customHeight="1" x14ac:dyDescent="0.15">
      <c r="B61" s="110"/>
      <c r="C61" s="5" t="str">
        <f t="shared" si="7"/>
        <v/>
      </c>
      <c r="D61" s="113"/>
      <c r="E61" s="113"/>
      <c r="F61" s="78" t="str">
        <f t="shared" si="8"/>
        <v/>
      </c>
      <c r="G61" s="117"/>
      <c r="H61" s="79" t="str">
        <f t="shared" si="4"/>
        <v/>
      </c>
      <c r="I61" s="80" t="str">
        <f t="shared" si="5"/>
        <v/>
      </c>
      <c r="J61" s="81" t="str">
        <f t="shared" si="10"/>
        <v/>
      </c>
      <c r="K61" s="82" t="str">
        <f t="shared" si="9"/>
        <v/>
      </c>
      <c r="L61" s="122"/>
      <c r="M61" s="123"/>
      <c r="N61" s="123"/>
      <c r="O61" s="83"/>
      <c r="P61" s="128"/>
      <c r="Q61" s="106" t="str">
        <f t="shared" si="0"/>
        <v/>
      </c>
      <c r="R61" s="106" t="str">
        <f t="shared" si="1"/>
        <v/>
      </c>
      <c r="S61" s="101" t="str">
        <f t="shared" si="2"/>
        <v/>
      </c>
      <c r="T61" s="100" t="str">
        <f t="shared" si="6"/>
        <v/>
      </c>
      <c r="U61" s="99" t="str">
        <f t="shared" si="3"/>
        <v/>
      </c>
      <c r="X61" s="25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7"/>
    </row>
    <row r="62" spans="2:106" ht="18" customHeight="1" x14ac:dyDescent="0.15">
      <c r="B62" s="110"/>
      <c r="C62" s="5" t="str">
        <f t="shared" si="7"/>
        <v/>
      </c>
      <c r="D62" s="113"/>
      <c r="E62" s="113"/>
      <c r="F62" s="78" t="str">
        <f t="shared" si="8"/>
        <v/>
      </c>
      <c r="G62" s="117"/>
      <c r="H62" s="79" t="str">
        <f t="shared" si="4"/>
        <v/>
      </c>
      <c r="I62" s="80" t="str">
        <f t="shared" si="5"/>
        <v/>
      </c>
      <c r="J62" s="81" t="str">
        <f t="shared" si="10"/>
        <v/>
      </c>
      <c r="K62" s="82" t="str">
        <f t="shared" si="9"/>
        <v/>
      </c>
      <c r="L62" s="122"/>
      <c r="M62" s="123"/>
      <c r="N62" s="123"/>
      <c r="O62" s="83"/>
      <c r="P62" s="128"/>
      <c r="Q62" s="106" t="str">
        <f t="shared" si="0"/>
        <v/>
      </c>
      <c r="R62" s="106" t="str">
        <f t="shared" si="1"/>
        <v/>
      </c>
      <c r="S62" s="101" t="str">
        <f t="shared" si="2"/>
        <v/>
      </c>
      <c r="T62" s="100" t="str">
        <f t="shared" si="6"/>
        <v/>
      </c>
      <c r="U62" s="99" t="str">
        <f t="shared" si="3"/>
        <v/>
      </c>
    </row>
    <row r="63" spans="2:106" ht="18" customHeight="1" x14ac:dyDescent="0.15">
      <c r="B63" s="110"/>
      <c r="C63" s="5" t="str">
        <f t="shared" si="7"/>
        <v/>
      </c>
      <c r="D63" s="113"/>
      <c r="E63" s="113"/>
      <c r="F63" s="78" t="str">
        <f t="shared" si="8"/>
        <v/>
      </c>
      <c r="G63" s="117"/>
      <c r="H63" s="79" t="str">
        <f t="shared" si="4"/>
        <v/>
      </c>
      <c r="I63" s="80" t="str">
        <f t="shared" si="5"/>
        <v/>
      </c>
      <c r="J63" s="81" t="str">
        <f t="shared" si="10"/>
        <v/>
      </c>
      <c r="K63" s="82" t="str">
        <f t="shared" si="9"/>
        <v/>
      </c>
      <c r="L63" s="122"/>
      <c r="M63" s="123"/>
      <c r="N63" s="123"/>
      <c r="O63" s="83"/>
      <c r="P63" s="128"/>
      <c r="Q63" s="106" t="str">
        <f t="shared" si="0"/>
        <v/>
      </c>
      <c r="R63" s="106" t="str">
        <f t="shared" si="1"/>
        <v/>
      </c>
      <c r="S63" s="101" t="str">
        <f t="shared" si="2"/>
        <v/>
      </c>
      <c r="T63" s="100" t="str">
        <f t="shared" si="6"/>
        <v/>
      </c>
      <c r="U63" s="99" t="str">
        <f t="shared" si="3"/>
        <v/>
      </c>
    </row>
    <row r="64" spans="2:106" ht="18" customHeight="1" x14ac:dyDescent="0.15">
      <c r="B64" s="110"/>
      <c r="C64" s="5" t="str">
        <f t="shared" si="7"/>
        <v/>
      </c>
      <c r="D64" s="113"/>
      <c r="E64" s="113"/>
      <c r="F64" s="78" t="str">
        <f t="shared" si="8"/>
        <v/>
      </c>
      <c r="G64" s="117"/>
      <c r="H64" s="79" t="str">
        <f t="shared" si="4"/>
        <v/>
      </c>
      <c r="I64" s="80" t="str">
        <f t="shared" si="5"/>
        <v/>
      </c>
      <c r="J64" s="81" t="str">
        <f t="shared" si="10"/>
        <v/>
      </c>
      <c r="K64" s="82" t="str">
        <f t="shared" si="9"/>
        <v/>
      </c>
      <c r="L64" s="122"/>
      <c r="M64" s="123"/>
      <c r="N64" s="123"/>
      <c r="O64" s="83"/>
      <c r="P64" s="128"/>
      <c r="Q64" s="106" t="str">
        <f t="shared" si="0"/>
        <v/>
      </c>
      <c r="R64" s="106" t="str">
        <f t="shared" si="1"/>
        <v/>
      </c>
      <c r="S64" s="101" t="str">
        <f t="shared" si="2"/>
        <v/>
      </c>
      <c r="T64" s="100" t="str">
        <f t="shared" si="6"/>
        <v/>
      </c>
      <c r="U64" s="99" t="str">
        <f t="shared" si="3"/>
        <v/>
      </c>
    </row>
    <row r="65" spans="1:21" ht="18" customHeight="1" x14ac:dyDescent="0.15">
      <c r="B65" s="110"/>
      <c r="C65" s="5" t="str">
        <f t="shared" si="7"/>
        <v/>
      </c>
      <c r="D65" s="113"/>
      <c r="E65" s="113"/>
      <c r="F65" s="78" t="str">
        <f t="shared" si="8"/>
        <v/>
      </c>
      <c r="G65" s="117"/>
      <c r="H65" s="79" t="str">
        <f t="shared" si="4"/>
        <v/>
      </c>
      <c r="I65" s="80" t="str">
        <f t="shared" si="5"/>
        <v/>
      </c>
      <c r="J65" s="81" t="str">
        <f t="shared" si="10"/>
        <v/>
      </c>
      <c r="K65" s="82" t="str">
        <f t="shared" si="9"/>
        <v/>
      </c>
      <c r="L65" s="122"/>
      <c r="M65" s="123"/>
      <c r="N65" s="123"/>
      <c r="O65" s="83"/>
      <c r="P65" s="128"/>
      <c r="Q65" s="106" t="str">
        <f t="shared" si="0"/>
        <v/>
      </c>
      <c r="R65" s="106" t="str">
        <f t="shared" si="1"/>
        <v/>
      </c>
      <c r="S65" s="101" t="str">
        <f t="shared" si="2"/>
        <v/>
      </c>
      <c r="T65" s="100" t="str">
        <f t="shared" si="6"/>
        <v/>
      </c>
      <c r="U65" s="99" t="str">
        <f t="shared" si="3"/>
        <v/>
      </c>
    </row>
    <row r="66" spans="1:21" ht="18" customHeight="1" x14ac:dyDescent="0.15">
      <c r="B66" s="110"/>
      <c r="C66" s="5" t="str">
        <f t="shared" si="7"/>
        <v/>
      </c>
      <c r="D66" s="113"/>
      <c r="E66" s="113"/>
      <c r="F66" s="78" t="str">
        <f t="shared" si="8"/>
        <v/>
      </c>
      <c r="G66" s="117"/>
      <c r="H66" s="79" t="str">
        <f t="shared" si="4"/>
        <v/>
      </c>
      <c r="I66" s="80" t="str">
        <f t="shared" si="5"/>
        <v/>
      </c>
      <c r="J66" s="81" t="str">
        <f t="shared" si="10"/>
        <v/>
      </c>
      <c r="K66" s="82" t="str">
        <f t="shared" si="9"/>
        <v/>
      </c>
      <c r="L66" s="122"/>
      <c r="M66" s="123"/>
      <c r="N66" s="123"/>
      <c r="O66" s="83"/>
      <c r="P66" s="128"/>
      <c r="Q66" s="106" t="str">
        <f t="shared" si="0"/>
        <v/>
      </c>
      <c r="R66" s="106" t="str">
        <f t="shared" si="1"/>
        <v/>
      </c>
      <c r="S66" s="101" t="str">
        <f t="shared" si="2"/>
        <v/>
      </c>
      <c r="T66" s="100" t="str">
        <f t="shared" si="6"/>
        <v/>
      </c>
      <c r="U66" s="99" t="str">
        <f t="shared" si="3"/>
        <v/>
      </c>
    </row>
    <row r="67" spans="1:21" ht="18" customHeight="1" x14ac:dyDescent="0.15">
      <c r="B67" s="110"/>
      <c r="C67" s="5" t="str">
        <f t="shared" si="7"/>
        <v/>
      </c>
      <c r="D67" s="113"/>
      <c r="E67" s="113"/>
      <c r="F67" s="78" t="str">
        <f t="shared" si="8"/>
        <v/>
      </c>
      <c r="G67" s="117"/>
      <c r="H67" s="79" t="str">
        <f t="shared" si="4"/>
        <v/>
      </c>
      <c r="I67" s="80" t="str">
        <f t="shared" si="5"/>
        <v/>
      </c>
      <c r="J67" s="81" t="str">
        <f t="shared" si="10"/>
        <v/>
      </c>
      <c r="K67" s="82" t="str">
        <f t="shared" si="9"/>
        <v/>
      </c>
      <c r="L67" s="122"/>
      <c r="M67" s="123"/>
      <c r="N67" s="123"/>
      <c r="O67" s="83"/>
      <c r="P67" s="128"/>
      <c r="Q67" s="106" t="str">
        <f t="shared" si="0"/>
        <v/>
      </c>
      <c r="R67" s="106" t="str">
        <f t="shared" si="1"/>
        <v/>
      </c>
      <c r="S67" s="101" t="str">
        <f t="shared" si="2"/>
        <v/>
      </c>
      <c r="T67" s="100" t="str">
        <f t="shared" si="6"/>
        <v/>
      </c>
      <c r="U67" s="99" t="str">
        <f t="shared" si="3"/>
        <v/>
      </c>
    </row>
    <row r="68" spans="1:21" ht="18" customHeight="1" x14ac:dyDescent="0.15">
      <c r="B68" s="110"/>
      <c r="C68" s="5" t="str">
        <f t="shared" si="7"/>
        <v/>
      </c>
      <c r="D68" s="113"/>
      <c r="E68" s="113"/>
      <c r="F68" s="78" t="str">
        <f t="shared" si="8"/>
        <v/>
      </c>
      <c r="G68" s="117"/>
      <c r="H68" s="79" t="str">
        <f t="shared" si="4"/>
        <v/>
      </c>
      <c r="I68" s="80" t="str">
        <f t="shared" si="5"/>
        <v/>
      </c>
      <c r="J68" s="81" t="str">
        <f t="shared" si="10"/>
        <v/>
      </c>
      <c r="K68" s="82" t="str">
        <f t="shared" si="9"/>
        <v/>
      </c>
      <c r="L68" s="122"/>
      <c r="M68" s="123"/>
      <c r="N68" s="123"/>
      <c r="O68" s="83"/>
      <c r="P68" s="128"/>
      <c r="Q68" s="106" t="str">
        <f t="shared" si="0"/>
        <v/>
      </c>
      <c r="R68" s="106" t="str">
        <f t="shared" si="1"/>
        <v/>
      </c>
      <c r="S68" s="101" t="str">
        <f t="shared" si="2"/>
        <v/>
      </c>
      <c r="T68" s="100" t="str">
        <f t="shared" si="6"/>
        <v/>
      </c>
      <c r="U68" s="99" t="str">
        <f t="shared" si="3"/>
        <v/>
      </c>
    </row>
    <row r="69" spans="1:21" ht="18" customHeight="1" x14ac:dyDescent="0.15">
      <c r="B69" s="110"/>
      <c r="C69" s="5" t="str">
        <f t="shared" si="7"/>
        <v/>
      </c>
      <c r="D69" s="113"/>
      <c r="E69" s="113"/>
      <c r="F69" s="78" t="str">
        <f t="shared" si="8"/>
        <v/>
      </c>
      <c r="G69" s="117"/>
      <c r="H69" s="79" t="str">
        <f t="shared" si="4"/>
        <v/>
      </c>
      <c r="I69" s="80" t="str">
        <f t="shared" si="5"/>
        <v/>
      </c>
      <c r="J69" s="81" t="str">
        <f t="shared" si="10"/>
        <v/>
      </c>
      <c r="K69" s="82" t="str">
        <f t="shared" si="9"/>
        <v/>
      </c>
      <c r="L69" s="122"/>
      <c r="M69" s="123"/>
      <c r="N69" s="123"/>
      <c r="O69" s="83"/>
      <c r="P69" s="128"/>
      <c r="Q69" s="106" t="str">
        <f t="shared" si="0"/>
        <v/>
      </c>
      <c r="R69" s="106" t="str">
        <f t="shared" si="1"/>
        <v/>
      </c>
      <c r="S69" s="101" t="str">
        <f t="shared" si="2"/>
        <v/>
      </c>
      <c r="T69" s="100" t="str">
        <f t="shared" si="6"/>
        <v/>
      </c>
      <c r="U69" s="99" t="str">
        <f t="shared" si="3"/>
        <v/>
      </c>
    </row>
    <row r="70" spans="1:21" ht="18" customHeight="1" x14ac:dyDescent="0.15">
      <c r="B70" s="110"/>
      <c r="C70" s="5" t="str">
        <f t="shared" si="7"/>
        <v/>
      </c>
      <c r="D70" s="113"/>
      <c r="E70" s="113"/>
      <c r="F70" s="78" t="str">
        <f t="shared" si="8"/>
        <v/>
      </c>
      <c r="G70" s="117"/>
      <c r="H70" s="79" t="str">
        <f t="shared" si="4"/>
        <v/>
      </c>
      <c r="I70" s="80" t="str">
        <f t="shared" si="5"/>
        <v/>
      </c>
      <c r="J70" s="81" t="str">
        <f t="shared" si="10"/>
        <v/>
      </c>
      <c r="K70" s="82" t="str">
        <f t="shared" si="9"/>
        <v/>
      </c>
      <c r="L70" s="122"/>
      <c r="M70" s="123"/>
      <c r="N70" s="123"/>
      <c r="O70" s="83"/>
      <c r="P70" s="128"/>
      <c r="Q70" s="106" t="str">
        <f t="shared" si="0"/>
        <v/>
      </c>
      <c r="R70" s="106" t="str">
        <f t="shared" si="1"/>
        <v/>
      </c>
      <c r="S70" s="101" t="str">
        <f t="shared" si="2"/>
        <v/>
      </c>
      <c r="T70" s="100" t="str">
        <f t="shared" si="6"/>
        <v/>
      </c>
      <c r="U70" s="99" t="str">
        <f t="shared" si="3"/>
        <v/>
      </c>
    </row>
    <row r="71" spans="1:21" ht="18" customHeight="1" x14ac:dyDescent="0.15">
      <c r="B71" s="110"/>
      <c r="C71" s="5" t="str">
        <f t="shared" si="7"/>
        <v/>
      </c>
      <c r="D71" s="113"/>
      <c r="E71" s="113"/>
      <c r="F71" s="78" t="str">
        <f t="shared" si="8"/>
        <v/>
      </c>
      <c r="G71" s="117"/>
      <c r="H71" s="79" t="str">
        <f t="shared" si="4"/>
        <v/>
      </c>
      <c r="I71" s="80" t="str">
        <f t="shared" si="5"/>
        <v/>
      </c>
      <c r="J71" s="81" t="str">
        <f t="shared" si="10"/>
        <v/>
      </c>
      <c r="K71" s="82" t="str">
        <f t="shared" si="9"/>
        <v/>
      </c>
      <c r="L71" s="122"/>
      <c r="M71" s="123"/>
      <c r="N71" s="123"/>
      <c r="O71" s="83"/>
      <c r="P71" s="128"/>
      <c r="Q71" s="106" t="str">
        <f t="shared" si="0"/>
        <v/>
      </c>
      <c r="R71" s="106" t="str">
        <f t="shared" si="1"/>
        <v/>
      </c>
      <c r="S71" s="101" t="str">
        <f t="shared" si="2"/>
        <v/>
      </c>
      <c r="T71" s="100" t="str">
        <f t="shared" si="6"/>
        <v/>
      </c>
      <c r="U71" s="99" t="str">
        <f t="shared" si="3"/>
        <v/>
      </c>
    </row>
    <row r="72" spans="1:21" ht="18" customHeight="1" thickBot="1" x14ac:dyDescent="0.2">
      <c r="B72" s="110"/>
      <c r="C72" s="5" t="str">
        <f t="shared" si="7"/>
        <v/>
      </c>
      <c r="D72" s="114"/>
      <c r="E72" s="114"/>
      <c r="F72" s="78" t="str">
        <f t="shared" si="8"/>
        <v/>
      </c>
      <c r="G72" s="108"/>
      <c r="H72" s="79" t="str">
        <f t="shared" si="4"/>
        <v/>
      </c>
      <c r="I72" s="80" t="str">
        <f t="shared" si="5"/>
        <v/>
      </c>
      <c r="J72" s="81" t="str">
        <f t="shared" si="10"/>
        <v/>
      </c>
      <c r="K72" s="82" t="str">
        <f t="shared" si="9"/>
        <v/>
      </c>
      <c r="L72" s="124"/>
      <c r="M72" s="125"/>
      <c r="N72" s="125"/>
      <c r="O72" s="84"/>
      <c r="P72" s="128"/>
      <c r="Q72" s="106" t="str">
        <f t="shared" si="0"/>
        <v/>
      </c>
      <c r="R72" s="106" t="str">
        <f t="shared" si="1"/>
        <v/>
      </c>
      <c r="S72" s="101" t="str">
        <f t="shared" si="2"/>
        <v/>
      </c>
      <c r="T72" s="100" t="str">
        <f t="shared" si="6"/>
        <v/>
      </c>
      <c r="U72" s="99" t="str">
        <f t="shared" si="3"/>
        <v/>
      </c>
    </row>
    <row r="73" spans="1:21" ht="18" customHeight="1" thickBot="1" x14ac:dyDescent="0.2">
      <c r="B73" s="746" t="s">
        <v>132</v>
      </c>
      <c r="C73" s="747"/>
      <c r="D73" s="747"/>
      <c r="E73" s="748"/>
      <c r="F73" s="103" t="str">
        <f t="shared" ref="F73:K73" si="12">IF(SUM(F13:F72)=0,"",SUM(F13:F72))</f>
        <v/>
      </c>
      <c r="G73" s="104" t="str">
        <f t="shared" si="12"/>
        <v/>
      </c>
      <c r="H73" s="105" t="str">
        <f t="shared" si="12"/>
        <v/>
      </c>
      <c r="I73" s="85" t="str">
        <f t="shared" si="12"/>
        <v/>
      </c>
      <c r="J73" s="86" t="str">
        <f t="shared" si="12"/>
        <v/>
      </c>
      <c r="K73" s="87" t="str">
        <f t="shared" si="12"/>
        <v/>
      </c>
      <c r="L73" s="88"/>
      <c r="M73" s="89" t="str">
        <f>IF(ISBLANK(E8)=TRUE,"",SUM(M13:M72))</f>
        <v/>
      </c>
      <c r="N73" s="89" t="str">
        <f>IF(ISBLANK(E8)=TRUE,"",SUM(N13:N72))</f>
        <v/>
      </c>
      <c r="O73" s="90"/>
      <c r="P73" s="96"/>
      <c r="Q73" s="96"/>
      <c r="R73" s="96"/>
      <c r="S73" s="96"/>
      <c r="T73" s="96"/>
    </row>
    <row r="74" spans="1:21" ht="18" customHeight="1" x14ac:dyDescent="0.15">
      <c r="B74" s="91"/>
      <c r="C74" s="6"/>
      <c r="D74" s="749" t="str">
        <f>IF(I73="","",IF(D7&gt;=I73,"","注意:サービス利用時間の合計が契約支給量を超えています。入力に誤りがないかどうか、ご確認ください。"))</f>
        <v/>
      </c>
      <c r="E74" s="749"/>
      <c r="F74" s="749"/>
      <c r="G74" s="749"/>
      <c r="H74" s="749"/>
      <c r="I74" s="749"/>
      <c r="J74" s="749"/>
      <c r="K74" s="749"/>
      <c r="L74" s="749"/>
      <c r="M74" s="749"/>
      <c r="N74" s="749"/>
      <c r="O74" s="749"/>
      <c r="P74" s="94"/>
      <c r="Q74" s="94"/>
      <c r="R74" s="94"/>
      <c r="S74" s="94"/>
      <c r="T74" s="94"/>
      <c r="U74" s="2" t="str">
        <f>IF(J73="","",SUMPRODUCT((U13:U72&lt;&gt;"")/COUNTIF(U13:U72,U13:U72&amp;"")))</f>
        <v/>
      </c>
    </row>
    <row r="75" spans="1:21" ht="18" customHeight="1" x14ac:dyDescent="0.15">
      <c r="B75" s="92"/>
      <c r="C75" s="7"/>
      <c r="D75" s="735" t="str">
        <f>IF(M73="","",IF(E8&gt;=M73,"","注意:利用者負担額の合計が利用者負担上限月額を超えています。再度ご確認ください。"))</f>
        <v/>
      </c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94"/>
      <c r="Q75" s="94"/>
      <c r="R75" s="94"/>
      <c r="S75" s="94"/>
      <c r="T75" s="94"/>
      <c r="U75" s="93">
        <f>MIN(U13:U72)</f>
        <v>0</v>
      </c>
    </row>
    <row r="76" spans="1:21" ht="18" customHeight="1" x14ac:dyDescent="0.15">
      <c r="U76" s="2" t="str">
        <f>IF(I73="","",IF(I73&gt;0,1,""))</f>
        <v/>
      </c>
    </row>
    <row r="77" spans="1:21" x14ac:dyDescent="0.15">
      <c r="A77" s="7"/>
    </row>
  </sheetData>
  <sheetProtection password="CCDD" sheet="1"/>
  <mergeCells count="356">
    <mergeCell ref="D75:O75"/>
    <mergeCell ref="CF60:CI60"/>
    <mergeCell ref="CJ60:CM60"/>
    <mergeCell ref="CN60:CQ60"/>
    <mergeCell ref="CR60:CU60"/>
    <mergeCell ref="B73:E73"/>
    <mergeCell ref="D74:O74"/>
    <mergeCell ref="Y59:AM60"/>
    <mergeCell ref="AN59:AU59"/>
    <mergeCell ref="AV59:AY59"/>
    <mergeCell ref="AZ59:BI59"/>
    <mergeCell ref="BJ59:BS59"/>
    <mergeCell ref="AN60:AU60"/>
    <mergeCell ref="AV60:AY60"/>
    <mergeCell ref="AZ60:BI60"/>
    <mergeCell ref="BJ60:BS60"/>
    <mergeCell ref="AA57:AM57"/>
    <mergeCell ref="AN57:AY57"/>
    <mergeCell ref="AZ57:BK57"/>
    <mergeCell ref="BL57:BW57"/>
    <mergeCell ref="BX57:CI57"/>
    <mergeCell ref="CJ57:CU57"/>
    <mergeCell ref="CJ55:CU55"/>
    <mergeCell ref="AF56:AM56"/>
    <mergeCell ref="AN56:AY56"/>
    <mergeCell ref="AZ56:BK56"/>
    <mergeCell ref="BL56:BW56"/>
    <mergeCell ref="BX56:CI56"/>
    <mergeCell ref="CJ56:CU56"/>
    <mergeCell ref="AA55:AE56"/>
    <mergeCell ref="AF55:AM55"/>
    <mergeCell ref="AN55:AY55"/>
    <mergeCell ref="AZ55:BK55"/>
    <mergeCell ref="BL55:BW55"/>
    <mergeCell ref="BX55:CI55"/>
    <mergeCell ref="AA54:AM54"/>
    <mergeCell ref="AN54:AY54"/>
    <mergeCell ref="AZ54:BK54"/>
    <mergeCell ref="BL54:BW54"/>
    <mergeCell ref="BX54:CI54"/>
    <mergeCell ref="CJ54:CU54"/>
    <mergeCell ref="AA53:AM53"/>
    <mergeCell ref="AN53:AY53"/>
    <mergeCell ref="AZ53:BK53"/>
    <mergeCell ref="BL53:BW53"/>
    <mergeCell ref="BX53:CI53"/>
    <mergeCell ref="CJ53:CU53"/>
    <mergeCell ref="AA52:AM52"/>
    <mergeCell ref="AN52:AY52"/>
    <mergeCell ref="AZ52:BK52"/>
    <mergeCell ref="BL52:BW52"/>
    <mergeCell ref="BX52:CI52"/>
    <mergeCell ref="CJ52:CU52"/>
    <mergeCell ref="BX50:CI50"/>
    <mergeCell ref="CJ50:CU50"/>
    <mergeCell ref="AF51:AM51"/>
    <mergeCell ref="AN51:AY51"/>
    <mergeCell ref="AZ51:BK51"/>
    <mergeCell ref="BL51:BW51"/>
    <mergeCell ref="BX51:CI51"/>
    <mergeCell ref="CJ51:CU51"/>
    <mergeCell ref="AN49:AY49"/>
    <mergeCell ref="AZ49:BK49"/>
    <mergeCell ref="BL49:BW49"/>
    <mergeCell ref="BX49:CI49"/>
    <mergeCell ref="CJ49:CU49"/>
    <mergeCell ref="AA50:AE51"/>
    <mergeCell ref="AF50:AM50"/>
    <mergeCell ref="AN50:AY50"/>
    <mergeCell ref="AZ50:BK50"/>
    <mergeCell ref="BL50:BW50"/>
    <mergeCell ref="BL47:BW47"/>
    <mergeCell ref="BX47:CI47"/>
    <mergeCell ref="CJ47:CU47"/>
    <mergeCell ref="AA48:AM48"/>
    <mergeCell ref="AN48:AY48"/>
    <mergeCell ref="AZ48:BK48"/>
    <mergeCell ref="BL48:BW48"/>
    <mergeCell ref="BX48:CI48"/>
    <mergeCell ref="CJ48:CU48"/>
    <mergeCell ref="CJ45:CU45"/>
    <mergeCell ref="AA46:AM46"/>
    <mergeCell ref="AN46:AY46"/>
    <mergeCell ref="AZ46:BK46"/>
    <mergeCell ref="BL46:BW46"/>
    <mergeCell ref="BX46:CI46"/>
    <mergeCell ref="CJ46:CU46"/>
    <mergeCell ref="CJ44:CU44"/>
    <mergeCell ref="AA45:AM45"/>
    <mergeCell ref="AN45:AU45"/>
    <mergeCell ref="AV45:AY45"/>
    <mergeCell ref="AZ45:BG45"/>
    <mergeCell ref="BH45:BK45"/>
    <mergeCell ref="BL45:BS45"/>
    <mergeCell ref="BT45:BW45"/>
    <mergeCell ref="BX45:CE45"/>
    <mergeCell ref="CF45:CI45"/>
    <mergeCell ref="BL43:BO43"/>
    <mergeCell ref="BP43:BW43"/>
    <mergeCell ref="BX43:CA43"/>
    <mergeCell ref="CB43:CI43"/>
    <mergeCell ref="AA44:AM44"/>
    <mergeCell ref="AN44:AY44"/>
    <mergeCell ref="AZ44:BK44"/>
    <mergeCell ref="BL44:BW44"/>
    <mergeCell ref="BX44:CI44"/>
    <mergeCell ref="BL42:BO42"/>
    <mergeCell ref="BP42:BW42"/>
    <mergeCell ref="BX42:CA42"/>
    <mergeCell ref="CB42:CI42"/>
    <mergeCell ref="CJ42:CU43"/>
    <mergeCell ref="AA43:AM43"/>
    <mergeCell ref="AN43:AQ43"/>
    <mergeCell ref="AR43:AY43"/>
    <mergeCell ref="AZ43:BC43"/>
    <mergeCell ref="BD43:BK43"/>
    <mergeCell ref="Y42:Z57"/>
    <mergeCell ref="AA42:AM42"/>
    <mergeCell ref="AN42:AQ42"/>
    <mergeCell ref="AR42:AY42"/>
    <mergeCell ref="AZ42:BC42"/>
    <mergeCell ref="BD42:BK42"/>
    <mergeCell ref="AA47:AM47"/>
    <mergeCell ref="AN47:AY47"/>
    <mergeCell ref="AZ47:BK47"/>
    <mergeCell ref="AA49:AM49"/>
    <mergeCell ref="AA40:AQ40"/>
    <mergeCell ref="AR40:BC40"/>
    <mergeCell ref="BD40:BK40"/>
    <mergeCell ref="BL40:BO40"/>
    <mergeCell ref="BP40:BY40"/>
    <mergeCell ref="BZ40:CU40"/>
    <mergeCell ref="AA39:AQ39"/>
    <mergeCell ref="AR39:BC39"/>
    <mergeCell ref="BD39:BK39"/>
    <mergeCell ref="BL39:BO39"/>
    <mergeCell ref="BP39:BY39"/>
    <mergeCell ref="BZ39:CU39"/>
    <mergeCell ref="AA38:AQ38"/>
    <mergeCell ref="AR38:BC38"/>
    <mergeCell ref="BD38:BK38"/>
    <mergeCell ref="BL38:BO38"/>
    <mergeCell ref="BP38:BY38"/>
    <mergeCell ref="BZ38:CU38"/>
    <mergeCell ref="AA37:AQ37"/>
    <mergeCell ref="AR37:BC37"/>
    <mergeCell ref="BD37:BK37"/>
    <mergeCell ref="BL37:BO37"/>
    <mergeCell ref="BP37:BY37"/>
    <mergeCell ref="BZ37:CU37"/>
    <mergeCell ref="AA36:AQ36"/>
    <mergeCell ref="AR36:BC36"/>
    <mergeCell ref="BD36:BK36"/>
    <mergeCell ref="BL36:BO36"/>
    <mergeCell ref="BP36:BY36"/>
    <mergeCell ref="BZ36:CU36"/>
    <mergeCell ref="AA35:AQ35"/>
    <mergeCell ref="AR35:BC35"/>
    <mergeCell ref="BD35:BK35"/>
    <mergeCell ref="BL35:BO35"/>
    <mergeCell ref="BP35:BY35"/>
    <mergeCell ref="BZ35:CU35"/>
    <mergeCell ref="AA34:AQ34"/>
    <mergeCell ref="AR34:BC34"/>
    <mergeCell ref="BD34:BK34"/>
    <mergeCell ref="BL34:BO34"/>
    <mergeCell ref="BP34:BY34"/>
    <mergeCell ref="BZ34:CU34"/>
    <mergeCell ref="AA33:AQ33"/>
    <mergeCell ref="AR33:BC33"/>
    <mergeCell ref="BD33:BK33"/>
    <mergeCell ref="BL33:BO33"/>
    <mergeCell ref="BP33:BY33"/>
    <mergeCell ref="BZ33:CU33"/>
    <mergeCell ref="AA32:AQ32"/>
    <mergeCell ref="AR32:BC32"/>
    <mergeCell ref="BD32:BK32"/>
    <mergeCell ref="BL32:BO32"/>
    <mergeCell ref="BP32:BY32"/>
    <mergeCell ref="BZ32:CU32"/>
    <mergeCell ref="AA31:AQ31"/>
    <mergeCell ref="AR31:BC31"/>
    <mergeCell ref="BD31:BK31"/>
    <mergeCell ref="BL31:BO31"/>
    <mergeCell ref="BP31:BY31"/>
    <mergeCell ref="BZ31:CU31"/>
    <mergeCell ref="AA30:AQ30"/>
    <mergeCell ref="AR30:BC30"/>
    <mergeCell ref="BD30:BK30"/>
    <mergeCell ref="BL30:BO30"/>
    <mergeCell ref="BP30:BY30"/>
    <mergeCell ref="BZ30:CU30"/>
    <mergeCell ref="AA29:AQ29"/>
    <mergeCell ref="AR29:BC29"/>
    <mergeCell ref="BD29:BK29"/>
    <mergeCell ref="BL29:BO29"/>
    <mergeCell ref="BP29:BY29"/>
    <mergeCell ref="BZ29:CU29"/>
    <mergeCell ref="AA28:AQ28"/>
    <mergeCell ref="AR28:BC28"/>
    <mergeCell ref="BD28:BK28"/>
    <mergeCell ref="BL28:BO28"/>
    <mergeCell ref="BP28:BY28"/>
    <mergeCell ref="BZ28:CU28"/>
    <mergeCell ref="CJ25:CM25"/>
    <mergeCell ref="CN25:CQ25"/>
    <mergeCell ref="CR25:CU25"/>
    <mergeCell ref="Y27:Z40"/>
    <mergeCell ref="AA27:AQ27"/>
    <mergeCell ref="AR27:BC27"/>
    <mergeCell ref="BD27:BK27"/>
    <mergeCell ref="BL27:BO27"/>
    <mergeCell ref="BP27:BY27"/>
    <mergeCell ref="BZ27:CU27"/>
    <mergeCell ref="BR25:BS25"/>
    <mergeCell ref="BT25:BW25"/>
    <mergeCell ref="BX25:BY25"/>
    <mergeCell ref="BZ25:CC25"/>
    <mergeCell ref="CD25:CE25"/>
    <mergeCell ref="CF25:CI25"/>
    <mergeCell ref="AY25:AZ25"/>
    <mergeCell ref="BA25:BD25"/>
    <mergeCell ref="BE25:BF25"/>
    <mergeCell ref="BG25:BJ25"/>
    <mergeCell ref="BK25:BM25"/>
    <mergeCell ref="BN25:BQ25"/>
    <mergeCell ref="CF24:CI24"/>
    <mergeCell ref="CJ24:CM24"/>
    <mergeCell ref="CN24:CQ24"/>
    <mergeCell ref="CR24:CU24"/>
    <mergeCell ref="AD25:AG25"/>
    <mergeCell ref="AH25:AK25"/>
    <mergeCell ref="AL25:AN25"/>
    <mergeCell ref="AO25:AR25"/>
    <mergeCell ref="AS25:AT25"/>
    <mergeCell ref="AU25:AX25"/>
    <mergeCell ref="BN24:BQ24"/>
    <mergeCell ref="BR24:BS24"/>
    <mergeCell ref="BT24:BW24"/>
    <mergeCell ref="BX24:BY24"/>
    <mergeCell ref="BZ24:CC24"/>
    <mergeCell ref="CD24:CE24"/>
    <mergeCell ref="AU24:AX24"/>
    <mergeCell ref="AY24:AZ24"/>
    <mergeCell ref="BA24:BD24"/>
    <mergeCell ref="BE24:BF24"/>
    <mergeCell ref="BG24:BJ24"/>
    <mergeCell ref="BK24:BM24"/>
    <mergeCell ref="CD23:CE23"/>
    <mergeCell ref="CF23:CI23"/>
    <mergeCell ref="CJ23:CM23"/>
    <mergeCell ref="CN23:CQ23"/>
    <mergeCell ref="CR23:CU23"/>
    <mergeCell ref="AD24:AG24"/>
    <mergeCell ref="AH24:AK24"/>
    <mergeCell ref="AL24:AN24"/>
    <mergeCell ref="AO24:AR24"/>
    <mergeCell ref="AS24:AT24"/>
    <mergeCell ref="BK23:BM23"/>
    <mergeCell ref="BN23:BQ23"/>
    <mergeCell ref="BR23:BS23"/>
    <mergeCell ref="BT23:BW23"/>
    <mergeCell ref="BX23:BY23"/>
    <mergeCell ref="BZ23:CC23"/>
    <mergeCell ref="AS23:AT23"/>
    <mergeCell ref="AU23:AX23"/>
    <mergeCell ref="AY23:AZ23"/>
    <mergeCell ref="BA23:BD23"/>
    <mergeCell ref="BE23:BF23"/>
    <mergeCell ref="BG23:BJ23"/>
    <mergeCell ref="CA20:CB20"/>
    <mergeCell ref="CC20:CK20"/>
    <mergeCell ref="CL20:CU20"/>
    <mergeCell ref="AM21:AU21"/>
    <mergeCell ref="AV21:CU21"/>
    <mergeCell ref="Y23:AC25"/>
    <mergeCell ref="AD23:AG23"/>
    <mergeCell ref="AH23:AK23"/>
    <mergeCell ref="AL23:AN23"/>
    <mergeCell ref="AO23:AR23"/>
    <mergeCell ref="Y18:AO18"/>
    <mergeCell ref="AP18:AY18"/>
    <mergeCell ref="AZ18:BP18"/>
    <mergeCell ref="BQ18:BT18"/>
    <mergeCell ref="Y20:AL21"/>
    <mergeCell ref="AM20:AX20"/>
    <mergeCell ref="AY20:BR20"/>
    <mergeCell ref="BS20:BZ20"/>
    <mergeCell ref="AL15:BE16"/>
    <mergeCell ref="BR15:BZ15"/>
    <mergeCell ref="CA15:CU15"/>
    <mergeCell ref="Y16:AK16"/>
    <mergeCell ref="BI16:CI16"/>
    <mergeCell ref="CJ16:CU16"/>
    <mergeCell ref="D11:D12"/>
    <mergeCell ref="E11:E12"/>
    <mergeCell ref="Y11:AK12"/>
    <mergeCell ref="AL11:BE12"/>
    <mergeCell ref="BI11:BQ15"/>
    <mergeCell ref="BR11:CU14"/>
    <mergeCell ref="Y13:AK13"/>
    <mergeCell ref="AL13:BE14"/>
    <mergeCell ref="Y14:AK14"/>
    <mergeCell ref="Y15:AK15"/>
    <mergeCell ref="J10:J12"/>
    <mergeCell ref="K10:K12"/>
    <mergeCell ref="L10:L12"/>
    <mergeCell ref="M10:M12"/>
    <mergeCell ref="N10:N12"/>
    <mergeCell ref="O10:O12"/>
    <mergeCell ref="AV9:AX9"/>
    <mergeCell ref="AY9:BA9"/>
    <mergeCell ref="BG9:BH16"/>
    <mergeCell ref="BI9:BQ10"/>
    <mergeCell ref="BR9:CU10"/>
    <mergeCell ref="B10:B12"/>
    <mergeCell ref="C10:C12"/>
    <mergeCell ref="D10:G10"/>
    <mergeCell ref="H10:H12"/>
    <mergeCell ref="I10:I11"/>
    <mergeCell ref="B7:C7"/>
    <mergeCell ref="Y9:AI9"/>
    <mergeCell ref="AJ9:AL9"/>
    <mergeCell ref="AM9:AO9"/>
    <mergeCell ref="AP9:AR9"/>
    <mergeCell ref="AS9:AU9"/>
    <mergeCell ref="L6:M8"/>
    <mergeCell ref="CC7:CH7"/>
    <mergeCell ref="CI7:CK7"/>
    <mergeCell ref="CL7:CQ7"/>
    <mergeCell ref="CR7:CU7"/>
    <mergeCell ref="B8:D8"/>
    <mergeCell ref="E8:H8"/>
    <mergeCell ref="I8:K8"/>
    <mergeCell ref="Y8:AI8"/>
    <mergeCell ref="AJ8:BA8"/>
    <mergeCell ref="F5:G5"/>
    <mergeCell ref="F7:G7"/>
    <mergeCell ref="H7:K7"/>
    <mergeCell ref="Y7:AI7"/>
    <mergeCell ref="AJ7:BA7"/>
    <mergeCell ref="BW7:CB7"/>
    <mergeCell ref="L5:M5"/>
    <mergeCell ref="N5:O5"/>
    <mergeCell ref="F6:G6"/>
    <mergeCell ref="H6:K6"/>
    <mergeCell ref="H5:K5"/>
    <mergeCell ref="N6:O8"/>
    <mergeCell ref="B1:O1"/>
    <mergeCell ref="X1:CV1"/>
    <mergeCell ref="B2:D2"/>
    <mergeCell ref="J3:O3"/>
    <mergeCell ref="X3:CV3"/>
    <mergeCell ref="X4:CV5"/>
    <mergeCell ref="B5:C6"/>
    <mergeCell ref="D5:E6"/>
  </mergeCells>
  <phoneticPr fontId="28"/>
  <dataValidations count="26">
    <dataValidation type="time" operator="greaterThanOrEqual" allowBlank="1" showInputMessage="1" promptTitle="「開始時刻」の入力" prompt="サービス提供の開始時刻を入力ください。" sqref="D13:D72">
      <formula1>0</formula1>
    </dataValidation>
    <dataValidation type="time" operator="lessThanOrEqual" allowBlank="1" showInputMessage="1" showErrorMessage="1" errorTitle="「終了時刻」の入力誤り" error="23:59以下の値で入力ください。" promptTitle="「終了時刻」の入力" prompt="サービス提供の終了時間を入力ください。_x000a__x000a_※最終時刻は「23:59」です。" sqref="E13:E72">
      <formula1>0.999988425925926</formula1>
    </dataValidation>
    <dataValidation type="time" allowBlank="1" showInputMessage="1" showErrorMessage="1" errorTitle="「乗車時間」の入力誤り" error="0:01～23:59の間の値で入力ください。" promptTitle="「乗車時間」の入力" prompt="自動車で移動した場合、その乗車時間を入力ください。_x000a__x000a_※自動車乗車中は、算定時間の対象外です。" sqref="G13:G72">
      <formula1>0.000694444444444444</formula1>
      <formula2>0.999988425925926</formula2>
    </dataValidation>
    <dataValidation type="whole" errorStyle="warning" allowBlank="1" showInputMessage="1" showErrorMessage="1" errorTitle="「派遣人数」の入力値は正しいですか?" error="派遣人数の値を入力ください。" promptTitle="「派遣人数」の入力" prompt="派遣人数を入力ください。" sqref="L13:L72">
      <formula1>1</formula1>
      <formula2>4</formula2>
    </dataValidation>
    <dataValidation type="whole" allowBlank="1" showInputMessage="1" showErrorMessage="1" errorTitle="「利用者負担額」の入力誤り" error="入力した値が「利用者負担上限月額」を超えています。入力値をご確認ください。" promptTitle="「利用者負担額」の入力" prompt="利用者負担額を入力ください。" sqref="M13:M72">
      <formula1>0</formula1>
      <formula2>$E$8</formula2>
    </dataValidation>
    <dataValidation type="whole" errorStyle="warning" showInputMessage="1" showErrorMessage="1" errorTitle="「契約支給量」の値は正しいですか?" error="「契約支給量」の値は正しいですか?_x000a_ご確認ください。" promptTitle="「契約支給量」の入力" prompt="「契約支給量」を入力ください。" sqref="D7">
      <formula1>1</formula1>
      <formula2>200</formula2>
    </dataValidation>
    <dataValidation type="whole" showInputMessage="1" showErrorMessage="1" errorTitle="「介護加算対象の有無」の入力誤り" error="介護加算対象の有無は、「1」「0」のどちらかを入力ください。" promptTitle="「介護加算対象の有無」の入力" prompt="介護加算対象者の場合には「1」を、それ以外の場合には「0」を入力ください。" sqref="H7">
      <formula1>0</formula1>
      <formula2>1</formula2>
    </dataValidation>
    <dataValidation type="whole" showInputMessage="1" showErrorMessage="1" errorTitle="「利用者負担上限月額」の入力誤り" error="利用者負担上限月額は、0円～37,200円の間で入力ください。" promptTitle="「利用者負担上限月額」の入力" prompt="受給者証を確認し、利用者負担上限月額を入力ください。" sqref="E8">
      <formula1>0</formula1>
      <formula2>37200</formula2>
    </dataValidation>
    <dataValidation type="whole" allowBlank="1" showInputMessage="1" showErrorMessage="1" errorTitle="「管理結果額」の入力誤り" error="「管理結果額」は、0円～「利用者負担上限月額①」の間の値で入力ください。_x000a__x000a_※利用者負担上限額管理を行っていない場合は、入力不要です。" promptTitle="「管理結果額」の入力" prompt="利用者負担上限額管理を行っている場合は、上限額管理結果票から「管理結果額」を入力ください。_x000a__x000a_※利用者負担上限額管理を行っていない場合は、入力不要です。" sqref="CL20:CU20">
      <formula1>0</formula1>
      <formula2>AP18</formula2>
    </dataValidation>
    <dataValidation type="textLength" allowBlank="1" showInputMessage="1" showErrorMessage="1" errorTitle="「指定事業所番号」の入力誤り" error="「指定事業所番号」は、10桁で入力ください。_x000a__x000a_※利用者負担上限額管理を行っていない場合は、入力不要です。" promptTitle="「指定事業所番号」の入力" prompt="利用者負担上限額管理を行っている場合は、指定管理事業所の事業所番号を入力ください。_x000a__x000a_※利用者負担上限額管理を行っていない場合は、入力不要です。" sqref="AY20:BR20">
      <formula1>9</formula1>
      <formula2>10</formula2>
    </dataValidation>
    <dataValidation type="whole" allowBlank="1" showInputMessage="1" showErrorMessage="1" errorTitle="「管理結果」の入力誤り" error="「管理結果」は、1～3の値で入力ください。" promptTitle="「管理結果」の入力" prompt="上限額管理結果票の「管理結果」を入力ください。" sqref="CA20:CB20">
      <formula1>1</formula1>
      <formula2>3</formula2>
    </dataValidation>
    <dataValidation type="textLength" operator="greaterThan" allowBlank="1" showInputMessage="1" showErrorMessage="1" errorTitle="「事業所名称」の入力誤り" error="利用者負担上限額管理を行っている場合は、指定事業所の名称を入力ください。_x000a__x000a_※利用者負担上限額管理を行っていない場合は、入力不要です。" promptTitle="「事業所名称」の入力" prompt="利用者負担上限額管理を行っている場合は、指定事業所の名称を入力ください。_x000a__x000a_※利用者負担上限額管理を行っていない場合は、入力不要です。" sqref="AV21:CU21">
      <formula1>1</formula1>
    </dataValidation>
    <dataValidation allowBlank="1" sqref="AR28:BC33 K13:K72"/>
    <dataValidation type="whole" sqref="AN43:AQ43">
      <formula1>1</formula1>
      <formula2>31</formula2>
    </dataValidation>
    <dataValidation allowBlank="1" showErrorMessage="1" sqref="Y7:CU18"/>
    <dataValidation type="whole" errorStyle="warning" allowBlank="1" errorTitle="「回数」の入力は正しいですか?" error="入力した値をご確認ください。" promptTitle="「回数」の入力" prompt="「回数」を入力ください。" sqref="BL28:BO29 BL31:BO33">
      <formula1>1</formula1>
      <formula2>200</formula2>
    </dataValidation>
    <dataValidation allowBlank="1" showInputMessage="1" promptTitle="「児童氏名」の入力" prompt="児童名を入力ください。_x000a__x000a_※児童名を入力すると、括弧は自動で表示されます。" sqref="H6"/>
    <dataValidation allowBlank="1" showInputMessage="1" promptTitle="「支給決定障害者等氏名」の入力" prompt="支給決定障害者等氏名を入力ください。" sqref="H5"/>
    <dataValidation type="textLength" showInputMessage="1" showErrorMessage="1" errorTitle="「受給者証番号」の入力" error="受給者証番号は10桁以内で入力ください。" promptTitle="「受給者証番号」の入力" prompt="受給者証番号を10桁以内で入力ください。" sqref="D5:E6">
      <formula1>1</formula1>
      <formula2>10</formula2>
    </dataValidation>
    <dataValidation allowBlank="1" showInputMessage="1" showErrorMessage="1" sqref="CM60 AO61:AY65536 CN22:CR27 CS22:CU22 CS26:CU27 CK22:CM22 CF22:CJ27 CK26:CM27 BX23:BZ25 BR23:BT25 AE19:AG22 BK26:CE27 BK22:CE22 CD23:CE25 BE22:BJ27 BB22:BD22 AY22:BA27 BB26:BD27 AV22:AX22 AS19:AU27 AP19:AR22 AV26:AX27 AA19:AD27 Y1:CV2 X1:X4 AN41:AN42 X6:X65536 CA19:CB19 AY19:BR19 CL19:CU19 BS19:BZ20 AV19:AX20 CC19:CK20 AP26:AR27 AE26:AG27 AO41:AQ41 AR41:AY43 AV45:AY45 BT45:BW45 BP42:BW43 Y19:Z65536 BA41:BC41 BH45:BK45 BP28:CU33 CK41:CU43 CB42:CI43 BL41:CI41 CF45:CI45 BA61:CC65536 CT61:CU65536 CD61:CS62 CD64:CS65536 BL42:BL59 BX42:BX60 AZ41:AZ65536 W1:W1048576 CJ41:CJ59 CV6:CV65536 AN44:AN65536 AA41:AM46 AA47:AA48 AA49:AM65536 BK23:BN25 AB31:AQ33 AH19:AO27 Y6:CU6 BD28:BK33 BD41:BK43 AA28:AA33 CW1:DB1048576 B73:B75 K73:M75 D73:E75 G73:G75 Q73:R75 F13:F75 N13:P75 S13:T75 H13:J75 C13:C75"/>
    <dataValidation type="whole" operator="greaterThanOrEqual" showInputMessage="1" showErrorMessage="1" errorTitle="「年」の入力" error="サービス提供年月の「年」を記入してください。_x000a_※令和3年なら「３」と記入。" promptTitle="「年」の入力" prompt="サービス提供年月の「年」を記入してください。" sqref="E3">
      <formula1>3</formula1>
    </dataValidation>
    <dataValidation type="list" operator="greaterThanOrEqual" showInputMessage="1" showErrorMessage="1" errorTitle="「月」の入力" error="１～１２を選択してください。" promptTitle="「月」の入力" prompt="サービス提供年月の「月」を選択してください。" sqref="G3">
      <formula1>"1,2,3,4,5,6,7,8,9,10,11,12"</formula1>
    </dataValidation>
    <dataValidation type="whole" allowBlank="1" showInputMessage="1" showErrorMessage="1" errorTitle="「日付」の入力誤り" error="1~31で記入してください。" promptTitle="「日付」の入力" prompt="1日ならば1と記入してください。_x000a__x000a_※日付を入力すると、「曜日」が自動表示されます。" sqref="B13:B72">
      <formula1>1</formula1>
      <formula2>31</formula2>
    </dataValidation>
    <dataValidation type="whole" showInputMessage="1" showErrorMessage="1" errorTitle="「事業所番号」の入力誤り" error="事業所番号は、0760100001～0769999999の間の値で入力ください。" promptTitle="「事業所番号」の入力" prompt="地域生活支援事業の「事業所番号」を入力ください。" sqref="N5:O5">
      <formula1>76010001</formula1>
      <formula2>769999999</formula2>
    </dataValidation>
    <dataValidation allowBlank="1" showInputMessage="1" promptTitle="「事業者及びその事業所の名称」の入力" prompt="事業者及びその事業所の名称を入力ください。" sqref="N6:O8"/>
    <dataValidation type="whole" operator="equal" allowBlank="1" showInputMessage="1" showErrorMessage="1" errorTitle="「回数」の入力は正しいですか?" error="移動支援・利用者負担上限額管理加算がある場合は、「１」を入力してください。" promptTitle="「移動支援・利用者負担上限額管理加算」の入力" prompt="移動支援・利用者負担上限額管理加算がある場合は、「１」を入力してください。" sqref="BL30:BO30">
      <formula1>1</formula1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rowBreaks count="2" manualBreakCount="2">
    <brk id="40" min="22" max="99" man="1"/>
    <brk id="40" max="15" man="1"/>
  </rowBreaks>
  <colBreaks count="2" manualBreakCount="2">
    <brk id="21" max="1048575" man="1"/>
    <brk id="10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104</vt:i4>
      </vt:variant>
      <vt:variant>
        <vt:lpstr>名前付き一覧</vt:lpstr>
      </vt:variant>
      <vt:variant>
        <vt:i4>101</vt:i4>
      </vt:variant>
    </vt:vector>
  </HeadingPairs>
  <TitlesOfParts>
    <vt:vector size="205" baseType="lpstr">
      <vt:lpstr>福島市作業用RPA</vt:lpstr>
      <vt:lpstr>請求書</vt:lpstr>
      <vt:lpstr>start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end</vt:lpstr>
      <vt:lpstr>'1'!Print_Area</vt:lpstr>
      <vt:lpstr>'10'!Print_Area</vt:lpstr>
      <vt:lpstr>'100'!Print_Area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'51'!Print_Area</vt:lpstr>
      <vt:lpstr>'52'!Print_Area</vt:lpstr>
      <vt:lpstr>'53'!Print_Area</vt:lpstr>
      <vt:lpstr>'54'!Print_Area</vt:lpstr>
      <vt:lpstr>'55'!Print_Area</vt:lpstr>
      <vt:lpstr>'56'!Print_Area</vt:lpstr>
      <vt:lpstr>'57'!Print_Area</vt:lpstr>
      <vt:lpstr>'58'!Print_Area</vt:lpstr>
      <vt:lpstr>'59'!Print_Area</vt:lpstr>
      <vt:lpstr>'6'!Print_Area</vt:lpstr>
      <vt:lpstr>'60'!Print_Area</vt:lpstr>
      <vt:lpstr>'61'!Print_Area</vt:lpstr>
      <vt:lpstr>'62'!Print_Area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'7'!Print_Area</vt:lpstr>
      <vt:lpstr>'70'!Print_Area</vt:lpstr>
      <vt:lpstr>'71'!Print_Area</vt:lpstr>
      <vt:lpstr>'72'!Print_Area</vt:lpstr>
      <vt:lpstr>'73'!Print_Area</vt:lpstr>
      <vt:lpstr>'74'!Print_Area</vt:lpstr>
      <vt:lpstr>'75'!Print_Area</vt:lpstr>
      <vt:lpstr>'76'!Print_Area</vt:lpstr>
      <vt:lpstr>'77'!Print_Area</vt:lpstr>
      <vt:lpstr>'78'!Print_Area</vt:lpstr>
      <vt:lpstr>'79'!Print_Area</vt:lpstr>
      <vt:lpstr>'8'!Print_Area</vt:lpstr>
      <vt:lpstr>'80'!Print_Area</vt:lpstr>
      <vt:lpstr>'81'!Print_Area</vt:lpstr>
      <vt:lpstr>'82'!Print_Area</vt:lpstr>
      <vt:lpstr>'83'!Print_Area</vt:lpstr>
      <vt:lpstr>'84'!Print_Area</vt:lpstr>
      <vt:lpstr>'85'!Print_Area</vt:lpstr>
      <vt:lpstr>'86'!Print_Area</vt:lpstr>
      <vt:lpstr>'87'!Print_Area</vt:lpstr>
      <vt:lpstr>'88'!Print_Area</vt:lpstr>
      <vt:lpstr>'89'!Print_Area</vt:lpstr>
      <vt:lpstr>'9'!Print_Area</vt:lpstr>
      <vt:lpstr>'90'!Print_Area</vt:lpstr>
      <vt:lpstr>'91'!Print_Area</vt:lpstr>
      <vt:lpstr>'92'!Print_Area</vt:lpstr>
      <vt:lpstr>'93'!Print_Area</vt:lpstr>
      <vt:lpstr>'94'!Print_Area</vt:lpstr>
      <vt:lpstr>'95'!Print_Area</vt:lpstr>
      <vt:lpstr>'96'!Print_Area</vt:lpstr>
      <vt:lpstr>'97'!Print_Area</vt:lpstr>
      <vt:lpstr>'98'!Print_Area</vt:lpstr>
      <vt:lpstr>'99'!Print_Area</vt:lpstr>
      <vt:lpstr>請求書!Print_Area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5634</dc:creator>
  <cp:lastModifiedBy>5569</cp:lastModifiedBy>
  <cp:lastPrinted>2021-12-28T03:36:47Z</cp:lastPrinted>
  <dcterms:created xsi:type="dcterms:W3CDTF">2021-08-26T05:40:59Z</dcterms:created>
  <dcterms:modified xsi:type="dcterms:W3CDTF">2022-07-04T05:30:05Z</dcterms:modified>
</cp:coreProperties>
</file>