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医療助成係長\42地単公費化・柔道整復現物給付化\柔道整復分現物給付化（R4.1月～）\医療費請求書、連記式明細書エクセル様式\医療費請求書\"/>
    </mc:Choice>
  </mc:AlternateContent>
  <xr:revisionPtr revIDLastSave="0" documentId="13_ncr:1_{618D5031-701B-443B-9ED0-8A73C45ECE0E}" xr6:coauthVersionLast="36" xr6:coauthVersionMax="36" xr10:uidLastSave="{00000000-0000-0000-0000-000000000000}"/>
  <bookViews>
    <workbookView xWindow="0" yWindow="0" windowWidth="28800" windowHeight="12135" xr2:uid="{A1719014-C0E1-4A02-8C16-D8646DB5E95E}"/>
  </bookViews>
  <sheets>
    <sheet name="【入力用】" sheetId="3" r:id="rId1"/>
    <sheet name="【印刷用】子ども医療費請求書" sheetId="1" r:id="rId2"/>
  </sheets>
  <definedNames>
    <definedName name="_xlnm.Print_Area" localSheetId="0">【入力用】!$A$1:$M$11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" i="1" l="1"/>
  <c r="V11" i="3" l="1"/>
  <c r="AF39" i="1" s="1"/>
  <c r="U11" i="3"/>
  <c r="AE39" i="1" s="1"/>
  <c r="T11" i="3"/>
  <c r="AD39" i="1" s="1"/>
  <c r="S11" i="3"/>
  <c r="AC39" i="1" s="1"/>
  <c r="R11" i="3"/>
  <c r="AB39" i="1" s="1"/>
  <c r="Q11" i="3"/>
  <c r="AA39" i="1" s="1"/>
  <c r="P11" i="3"/>
  <c r="Z39" i="1" s="1"/>
  <c r="O11" i="3"/>
  <c r="O10" i="3"/>
  <c r="P10" i="3"/>
  <c r="L39" i="1" s="1"/>
  <c r="Q10" i="3"/>
  <c r="M39" i="1" s="1"/>
  <c r="R10" i="3"/>
  <c r="N39" i="1" s="1"/>
  <c r="S10" i="3"/>
  <c r="O39" i="1" s="1"/>
  <c r="T10" i="3"/>
  <c r="P39" i="1" s="1"/>
  <c r="U10" i="3"/>
  <c r="Q39" i="1" s="1"/>
  <c r="U9" i="3"/>
  <c r="K39" i="1" s="1"/>
  <c r="T9" i="3"/>
  <c r="J39" i="1" s="1"/>
  <c r="S9" i="3"/>
  <c r="I39" i="1" s="1"/>
  <c r="R9" i="3"/>
  <c r="H39" i="1" s="1"/>
  <c r="Q9" i="3"/>
  <c r="G39" i="1" s="1"/>
  <c r="P9" i="3"/>
  <c r="F39" i="1" s="1"/>
  <c r="O9" i="3"/>
  <c r="J33" i="1"/>
  <c r="G33" i="1"/>
  <c r="D33" i="1"/>
  <c r="T24" i="1"/>
  <c r="T25" i="1"/>
  <c r="T26" i="1"/>
  <c r="T23" i="1"/>
  <c r="AF11" i="1"/>
  <c r="AE11" i="1"/>
  <c r="AD11" i="1"/>
  <c r="AC11" i="1"/>
  <c r="AB11" i="1"/>
  <c r="AA11" i="1"/>
  <c r="Z11" i="1"/>
  <c r="P2" i="3" l="1"/>
  <c r="T5" i="1" s="1"/>
  <c r="O2" i="3"/>
  <c r="Q5" i="1" s="1"/>
  <c r="U5" i="1" l="1"/>
  <c r="P5" i="1"/>
</calcChain>
</file>

<file path=xl/sharedStrings.xml><?xml version="1.0" encoding="utf-8"?>
<sst xmlns="http://schemas.openxmlformats.org/spreadsheetml/2006/main" count="61" uniqueCount="59">
  <si>
    <t>明 細 書 枚 数</t>
    <rPh sb="0" eb="1">
      <t>アキラ</t>
    </rPh>
    <rPh sb="2" eb="3">
      <t>ホソ</t>
    </rPh>
    <rPh sb="4" eb="5">
      <t>ショ</t>
    </rPh>
    <rPh sb="6" eb="7">
      <t>マイ</t>
    </rPh>
    <rPh sb="8" eb="9">
      <t>スウ</t>
    </rPh>
    <phoneticPr fontId="1"/>
  </si>
  <si>
    <t>枚</t>
    <rPh sb="0" eb="1">
      <t>マイ</t>
    </rPh>
    <phoneticPr fontId="1"/>
  </si>
  <si>
    <t>件</t>
    <rPh sb="0" eb="1">
      <t>ケン</t>
    </rPh>
    <phoneticPr fontId="1"/>
  </si>
  <si>
    <t>点</t>
    <rPh sb="0" eb="1">
      <t>テン</t>
    </rPh>
    <phoneticPr fontId="1"/>
  </si>
  <si>
    <t>総　　点　　数</t>
    <rPh sb="0" eb="1">
      <t>ソウ</t>
    </rPh>
    <rPh sb="3" eb="4">
      <t>テン</t>
    </rPh>
    <rPh sb="6" eb="7">
      <t>スウ</t>
    </rPh>
    <phoneticPr fontId="1"/>
  </si>
  <si>
    <t>件　　　数</t>
    <rPh sb="0" eb="1">
      <t>ケン</t>
    </rPh>
    <rPh sb="4" eb="5">
      <t>スウ</t>
    </rPh>
    <phoneticPr fontId="1"/>
  </si>
  <si>
    <t>円</t>
    <rPh sb="0" eb="1">
      <t>エン</t>
    </rPh>
    <phoneticPr fontId="1"/>
  </si>
  <si>
    <t>一 部 負 担 金</t>
    <rPh sb="0" eb="1">
      <t>イチ</t>
    </rPh>
    <rPh sb="2" eb="3">
      <t>ブ</t>
    </rPh>
    <rPh sb="4" eb="5">
      <t>フ</t>
    </rPh>
    <rPh sb="6" eb="7">
      <t>タン</t>
    </rPh>
    <rPh sb="8" eb="9">
      <t>キン</t>
    </rPh>
    <phoneticPr fontId="1"/>
  </si>
  <si>
    <t>食事療養費標準負担額</t>
    <rPh sb="0" eb="5">
      <t>ショクジリョウヨウヒ</t>
    </rPh>
    <rPh sb="5" eb="7">
      <t>ヒョウジュン</t>
    </rPh>
    <rPh sb="7" eb="10">
      <t>フタンガク</t>
    </rPh>
    <phoneticPr fontId="1"/>
  </si>
  <si>
    <t>請　　　　　　求　　　　　　額</t>
    <rPh sb="0" eb="1">
      <t>ショウ</t>
    </rPh>
    <rPh sb="7" eb="8">
      <t>モトム</t>
    </rPh>
    <rPh sb="14" eb="15">
      <t>ガク</t>
    </rPh>
    <phoneticPr fontId="1"/>
  </si>
  <si>
    <t>保険医療機関等の</t>
    <rPh sb="0" eb="2">
      <t>ホケン</t>
    </rPh>
    <rPh sb="2" eb="4">
      <t>イリョウ</t>
    </rPh>
    <rPh sb="4" eb="6">
      <t>キカン</t>
    </rPh>
    <rPh sb="6" eb="7">
      <t>トウ</t>
    </rPh>
    <phoneticPr fontId="1"/>
  </si>
  <si>
    <t>所在地及び名称</t>
    <rPh sb="0" eb="3">
      <t>ショザイチ</t>
    </rPh>
    <rPh sb="3" eb="4">
      <t>オヨ</t>
    </rPh>
    <rPh sb="5" eb="7">
      <t>メイショウ</t>
    </rPh>
    <phoneticPr fontId="1"/>
  </si>
  <si>
    <t>電話番号</t>
    <rPh sb="0" eb="4">
      <t>デンワバンゴウ</t>
    </rPh>
    <phoneticPr fontId="1"/>
  </si>
  <si>
    <t>開設者氏名</t>
    <rPh sb="0" eb="5">
      <t>カイセツシャシメイ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</si>
  <si>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</si>
  <si>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</si>
  <si>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</si>
  <si>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下記のとおり請求する。</t>
    <rPh sb="0" eb="2">
      <t>カキ</t>
    </rPh>
    <rPh sb="6" eb="8">
      <t>セイキュウ</t>
    </rPh>
    <phoneticPr fontId="1"/>
  </si>
  <si>
    <t>市 町 村 番 号</t>
    <rPh sb="0" eb="1">
      <t>シ</t>
    </rPh>
    <rPh sb="2" eb="3">
      <t>マチ</t>
    </rPh>
    <rPh sb="4" eb="5">
      <t>ムラ</t>
    </rPh>
    <rPh sb="6" eb="7">
      <t>バン</t>
    </rPh>
    <rPh sb="8" eb="9">
      <t>ゴウ</t>
    </rPh>
    <phoneticPr fontId="1"/>
  </si>
  <si>
    <t>県番号</t>
    <rPh sb="0" eb="1">
      <t>ケン</t>
    </rPh>
    <rPh sb="1" eb="3">
      <t>バンゴウ</t>
    </rPh>
    <phoneticPr fontId="1"/>
  </si>
  <si>
    <t>医療機関コード</t>
    <rPh sb="0" eb="4">
      <t>イリョウキカン</t>
    </rPh>
    <phoneticPr fontId="1"/>
  </si>
  <si>
    <t>月</t>
    <rPh sb="0" eb="1">
      <t>ガツ</t>
    </rPh>
    <phoneticPr fontId="1"/>
  </si>
  <si>
    <t>分</t>
    <rPh sb="0" eb="1">
      <t>ブン</t>
    </rPh>
    <phoneticPr fontId="1"/>
  </si>
  <si>
    <t>子ども医療費請求書</t>
    <rPh sb="0" eb="1">
      <t>コ</t>
    </rPh>
    <rPh sb="3" eb="6">
      <t>イリョウヒ</t>
    </rPh>
    <rPh sb="6" eb="9">
      <t>セイキュウショ</t>
    </rPh>
    <phoneticPr fontId="1"/>
  </si>
  <si>
    <t>福島市長</t>
    <rPh sb="0" eb="4">
      <t>フクシマシチョウ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</si>
  <si>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</si>
  <si>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区分</t>
    <rPh sb="0" eb="1">
      <t>ク</t>
    </rPh>
    <rPh sb="1" eb="2">
      <t>ブン</t>
    </rPh>
    <phoneticPr fontId="1"/>
  </si>
  <si>
    <t>識別</t>
    <rPh sb="0" eb="2">
      <t>シキベツ</t>
    </rPh>
    <phoneticPr fontId="1"/>
  </si>
  <si>
    <t>社 保 等 用</t>
    <rPh sb="0" eb="1">
      <t>シャ</t>
    </rPh>
    <rPh sb="2" eb="3">
      <t>タモツ</t>
    </rPh>
    <rPh sb="4" eb="5">
      <t>トウ</t>
    </rPh>
    <rPh sb="6" eb="7">
      <t>ヨウ</t>
    </rPh>
    <phoneticPr fontId="1"/>
  </si>
  <si>
    <t>識別</t>
    <rPh sb="0" eb="2">
      <t>シキベツ</t>
    </rPh>
    <phoneticPr fontId="9"/>
  </si>
  <si>
    <t>手書きの場合は「空欄」、電算出力の場合は「1」</t>
    <rPh sb="0" eb="2">
      <t>テガ</t>
    </rPh>
    <rPh sb="4" eb="6">
      <t>バアイ</t>
    </rPh>
    <rPh sb="8" eb="10">
      <t>クウラン</t>
    </rPh>
    <rPh sb="12" eb="14">
      <t>デンサン</t>
    </rPh>
    <rPh sb="14" eb="16">
      <t>シュツリョク</t>
    </rPh>
    <rPh sb="17" eb="19">
      <t>バアイ</t>
    </rPh>
    <phoneticPr fontId="9"/>
  </si>
  <si>
    <t>診療年月</t>
    <rPh sb="0" eb="2">
      <t>シンリョウ</t>
    </rPh>
    <rPh sb="2" eb="4">
      <t>ネンゲツ</t>
    </rPh>
    <phoneticPr fontId="9"/>
  </si>
  <si>
    <t>提出する明細書の主な診療月</t>
    <rPh sb="0" eb="2">
      <t>テイシュツ</t>
    </rPh>
    <rPh sb="4" eb="7">
      <t>メイサイショ</t>
    </rPh>
    <rPh sb="8" eb="9">
      <t>オモ</t>
    </rPh>
    <rPh sb="10" eb="12">
      <t>シンリョウ</t>
    </rPh>
    <rPh sb="12" eb="13">
      <t>ツキ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</si>
  <si>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</si>
  <si>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</si>
  <si>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分</t>
    <rPh sb="0" eb="1">
      <t>ブン</t>
    </rPh>
    <phoneticPr fontId="9"/>
  </si>
  <si>
    <t>医療機関コード</t>
    <rPh sb="0" eb="2">
      <t>イリョウ</t>
    </rPh>
    <rPh sb="2" eb="4">
      <t>キカン</t>
    </rPh>
    <phoneticPr fontId="9"/>
  </si>
  <si>
    <t>県番号（07）を除いた協定番号、契約番号、登録記号番号</t>
    <rPh sb="0" eb="1">
      <t>ケン</t>
    </rPh>
    <rPh sb="1" eb="3">
      <t>バンゴウ</t>
    </rPh>
    <rPh sb="8" eb="9">
      <t>ノゾ</t>
    </rPh>
    <rPh sb="11" eb="13">
      <t>キョウテイ</t>
    </rPh>
    <rPh sb="13" eb="15">
      <t>バンゴウ</t>
    </rPh>
    <rPh sb="16" eb="18">
      <t>ケイヤク</t>
    </rPh>
    <rPh sb="18" eb="20">
      <t>バンゴウ</t>
    </rPh>
    <rPh sb="21" eb="23">
      <t>トウロク</t>
    </rPh>
    <rPh sb="23" eb="25">
      <t>キゴウ</t>
    </rPh>
    <rPh sb="25" eb="27">
      <t>バンゴウ</t>
    </rPh>
    <phoneticPr fontId="9"/>
  </si>
  <si>
    <t>（7桁）</t>
    <rPh sb="2" eb="3">
      <t>ケタ</t>
    </rPh>
    <phoneticPr fontId="9"/>
  </si>
  <si>
    <t>保険医療機関等</t>
    <rPh sb="0" eb="2">
      <t>ホケン</t>
    </rPh>
    <rPh sb="2" eb="4">
      <t>イリョウ</t>
    </rPh>
    <rPh sb="4" eb="6">
      <t>キカン</t>
    </rPh>
    <rPh sb="6" eb="7">
      <t>トウ</t>
    </rPh>
    <phoneticPr fontId="9"/>
  </si>
  <si>
    <t>所在地</t>
    <rPh sb="0" eb="3">
      <t>ショザイチ</t>
    </rPh>
    <phoneticPr fontId="9"/>
  </si>
  <si>
    <t>名称</t>
    <rPh sb="0" eb="2">
      <t>メイショウ</t>
    </rPh>
    <phoneticPr fontId="9"/>
  </si>
  <si>
    <t>電話番号</t>
    <rPh sb="0" eb="2">
      <t>デンワ</t>
    </rPh>
    <rPh sb="2" eb="4">
      <t>バンゴウ</t>
    </rPh>
    <phoneticPr fontId="9"/>
  </si>
  <si>
    <t>開設者氏名又は施術管理者氏名</t>
    <rPh sb="0" eb="3">
      <t>カイセツシャ</t>
    </rPh>
    <rPh sb="3" eb="5">
      <t>シメイ</t>
    </rPh>
    <rPh sb="5" eb="6">
      <t>マタ</t>
    </rPh>
    <rPh sb="7" eb="9">
      <t>セジュツ</t>
    </rPh>
    <rPh sb="9" eb="12">
      <t>カンリシャ</t>
    </rPh>
    <rPh sb="12" eb="14">
      <t>シメイ</t>
    </rPh>
    <phoneticPr fontId="9"/>
  </si>
  <si>
    <t>【この欄は変更しないでください。】</t>
  </si>
  <si>
    <t>日</t>
    <rPh sb="0" eb="1">
      <t>ニチ</t>
    </rPh>
    <phoneticPr fontId="1"/>
  </si>
  <si>
    <t>明細書枚数</t>
    <rPh sb="0" eb="3">
      <t>メイサイショ</t>
    </rPh>
    <rPh sb="3" eb="5">
      <t>マイスウ</t>
    </rPh>
    <phoneticPr fontId="9"/>
  </si>
  <si>
    <t>提出する明細書の総枚数</t>
    <rPh sb="0" eb="2">
      <t>テイシュツ</t>
    </rPh>
    <rPh sb="4" eb="7">
      <t>メイサイショ</t>
    </rPh>
    <rPh sb="8" eb="11">
      <t>ソウマイスウ</t>
    </rPh>
    <phoneticPr fontId="9"/>
  </si>
  <si>
    <t>枚</t>
    <rPh sb="0" eb="1">
      <t>マイ</t>
    </rPh>
    <phoneticPr fontId="1"/>
  </si>
  <si>
    <t>件</t>
    <rPh sb="0" eb="1">
      <t>ケン</t>
    </rPh>
    <phoneticPr fontId="1"/>
  </si>
  <si>
    <t>請求額</t>
    <rPh sb="0" eb="3">
      <t>セイキュウガク</t>
    </rPh>
    <phoneticPr fontId="9"/>
  </si>
  <si>
    <t>件数</t>
    <rPh sb="0" eb="2">
      <t>ケンスウ</t>
    </rPh>
    <phoneticPr fontId="9"/>
  </si>
  <si>
    <t>年月日</t>
    <rPh sb="0" eb="3">
      <t>ネンガッピ</t>
    </rPh>
    <phoneticPr fontId="1"/>
  </si>
  <si>
    <t>市に提出する日付</t>
    <rPh sb="0" eb="1">
      <t>シ</t>
    </rPh>
    <rPh sb="2" eb="4">
      <t>テイシュツ</t>
    </rPh>
    <rPh sb="6" eb="8">
      <t>ヒヅケ</t>
    </rPh>
    <phoneticPr fontId="1"/>
  </si>
  <si>
    <t>提出する明細書の総件数</t>
    <rPh sb="0" eb="2">
      <t>テイシュツ</t>
    </rPh>
    <rPh sb="4" eb="7">
      <t>メイサイショ</t>
    </rPh>
    <rPh sb="8" eb="11">
      <t>ソウケンスウ</t>
    </rPh>
    <phoneticPr fontId="9"/>
  </si>
  <si>
    <t>年</t>
    <rPh sb="0" eb="1">
      <t>ネン</t>
    </rPh>
    <phoneticPr fontId="1"/>
  </si>
  <si>
    <t>月</t>
    <rPh sb="0" eb="1">
      <t>ガツ</t>
    </rPh>
    <phoneticPr fontId="1"/>
  </si>
  <si>
    <t>円</t>
    <rPh sb="0" eb="1">
      <t>エン</t>
    </rPh>
    <phoneticPr fontId="1"/>
  </si>
  <si>
    <t>提出する明細書の一部負担金の総合計</t>
    <rPh sb="0" eb="2">
      <t>テイシュツ</t>
    </rPh>
    <rPh sb="4" eb="7">
      <t>メイサイショ</t>
    </rPh>
    <rPh sb="8" eb="13">
      <t>イチブフタンキン</t>
    </rPh>
    <rPh sb="14" eb="17">
      <t>ソウゴウケイ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</si>
</sst>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8" fillId="3" borderId="33" xfId="1" applyFill="1" applyBorder="1">
      <alignment vertical="center"/>
    </xf>
    <xf numFmtId="0" fontId="8" fillId="0" borderId="33" xfId="1" applyFill="1" applyBorder="1">
      <alignment vertical="center"/>
    </xf>
    <xf numFmtId="0" fontId="8" fillId="2" borderId="33" xfId="1" applyNumberFormat="1" applyFill="1" applyBorder="1" applyAlignment="1">
      <alignment horizontal="center" vertical="center"/>
    </xf>
    <xf numFmtId="0" fontId="8" fillId="0" borderId="0" xfId="1" applyNumberFormat="1">
      <alignment vertical="center"/>
    </xf>
    <xf numFmtId="0" fontId="8" fillId="0" borderId="0" xfId="1">
      <alignment vertical="center"/>
    </xf>
    <xf numFmtId="0" fontId="8" fillId="2" borderId="8" xfId="1" applyNumberFormat="1" applyFill="1" applyBorder="1" applyAlignment="1">
      <alignment horizontal="center" vertical="center"/>
    </xf>
    <xf numFmtId="0" fontId="8" fillId="0" borderId="0" xfId="1" applyNumberFormat="1" applyAlignment="1">
      <alignment horizontal="center" vertical="center"/>
    </xf>
    <xf numFmtId="0" fontId="8" fillId="0" borderId="0" xfId="1" applyNumberFormat="1" applyFill="1" applyBorder="1" applyAlignment="1">
      <alignment vertical="center"/>
    </xf>
    <xf numFmtId="0" fontId="8" fillId="3" borderId="8" xfId="1" applyFill="1" applyBorder="1">
      <alignment vertical="center"/>
    </xf>
    <xf numFmtId="0" fontId="8" fillId="3" borderId="9" xfId="1" applyFill="1" applyBorder="1">
      <alignment vertical="center"/>
    </xf>
    <xf numFmtId="0" fontId="8" fillId="3" borderId="10" xfId="1" applyFill="1" applyBorder="1">
      <alignment vertical="center"/>
    </xf>
    <xf numFmtId="0" fontId="8" fillId="0" borderId="0" xfId="1" applyNumberFormat="1" applyFill="1" applyBorder="1" applyAlignment="1">
      <alignment horizontal="left" vertical="center"/>
    </xf>
    <xf numFmtId="0" fontId="8" fillId="0" borderId="2" xfId="1" applyFill="1" applyBorder="1">
      <alignment vertical="center"/>
    </xf>
    <xf numFmtId="0" fontId="8" fillId="0" borderId="20" xfId="1" applyNumberFormat="1" applyFill="1" applyBorder="1" applyAlignment="1">
      <alignment horizontal="center" vertical="center"/>
    </xf>
    <xf numFmtId="49" fontId="8" fillId="0" borderId="0" xfId="1" applyNumberFormat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" xfId="0" applyFont="1" applyFill="1" applyBorder="1">
      <alignment vertical="center"/>
    </xf>
    <xf numFmtId="0" fontId="4" fillId="4" borderId="0" xfId="0" applyFont="1" applyFill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right" vertical="center"/>
    </xf>
    <xf numFmtId="49" fontId="8" fillId="2" borderId="5" xfId="1" applyNumberFormat="1" applyFill="1" applyBorder="1" applyAlignment="1">
      <alignment horizontal="center" vertical="center"/>
    </xf>
    <xf numFmtId="49" fontId="8" fillId="2" borderId="20" xfId="1" applyNumberFormat="1" applyFill="1" applyBorder="1" applyAlignment="1">
      <alignment horizontal="center" vertical="center"/>
    </xf>
    <xf numFmtId="49" fontId="8" fillId="2" borderId="21" xfId="1" applyNumberForma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8" fillId="2" borderId="33" xfId="1" applyNumberForma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38" fontId="8" fillId="2" borderId="33" xfId="2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distributed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5" fillId="4" borderId="0" xfId="0" applyNumberFormat="1" applyFont="1" applyFill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A8FBBC94-70EC-4322-8F6E-DCC335CD3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14BC-AB41-4A52-82CE-7CF452056059}">
  <sheetPr>
    <pageSetUpPr fitToPage="1"/>
  </sheetPr>
  <dimension ref="A1:V11"/>
  <sheetViews>
    <sheetView tabSelected="1" view="pageBreakPreview" zoomScaleNormal="100" zoomScaleSheetLayoutView="100" workbookViewId="0">
      <selection activeCell="M15" sqref="M15"/>
    </sheetView>
  </sheetViews>
  <sheetFormatPr defaultRowHeight="18.75" x14ac:dyDescent="0.4"/>
  <cols>
    <col min="1" max="1" width="17.375" style="5" bestFit="1" customWidth="1"/>
    <col min="2" max="2" width="56.75" style="5" bestFit="1" customWidth="1"/>
    <col min="3" max="9" width="3.75" style="4" customWidth="1"/>
    <col min="10" max="13" width="8.75" style="4" customWidth="1"/>
    <col min="14" max="14" width="9" style="5"/>
    <col min="15" max="15" width="8.5" style="5" hidden="1" customWidth="1"/>
    <col min="16" max="17" width="3.5" style="5" hidden="1" customWidth="1"/>
    <col min="18" max="18" width="4.5" style="5" hidden="1" customWidth="1"/>
    <col min="19" max="19" width="5.5" style="5" hidden="1" customWidth="1"/>
    <col min="20" max="20" width="6.5" style="5" hidden="1" customWidth="1"/>
    <col min="21" max="21" width="7.5" style="5" hidden="1" customWidth="1"/>
    <col min="22" max="22" width="8.5" style="5" hidden="1" customWidth="1"/>
    <col min="23" max="255" width="9" style="5"/>
    <col min="256" max="256" width="17.375" style="5" bestFit="1" customWidth="1"/>
    <col min="257" max="257" width="56.75" style="5" bestFit="1" customWidth="1"/>
    <col min="258" max="264" width="3.75" style="5" customWidth="1"/>
    <col min="265" max="268" width="8.75" style="5" customWidth="1"/>
    <col min="269" max="511" width="9" style="5"/>
    <col min="512" max="512" width="17.375" style="5" bestFit="1" customWidth="1"/>
    <col min="513" max="513" width="56.75" style="5" bestFit="1" customWidth="1"/>
    <col min="514" max="520" width="3.75" style="5" customWidth="1"/>
    <col min="521" max="524" width="8.75" style="5" customWidth="1"/>
    <col min="525" max="767" width="9" style="5"/>
    <col min="768" max="768" width="17.375" style="5" bestFit="1" customWidth="1"/>
    <col min="769" max="769" width="56.75" style="5" bestFit="1" customWidth="1"/>
    <col min="770" max="776" width="3.75" style="5" customWidth="1"/>
    <col min="777" max="780" width="8.75" style="5" customWidth="1"/>
    <col min="781" max="1023" width="9" style="5"/>
    <col min="1024" max="1024" width="17.375" style="5" bestFit="1" customWidth="1"/>
    <col min="1025" max="1025" width="56.75" style="5" bestFit="1" customWidth="1"/>
    <col min="1026" max="1032" width="3.75" style="5" customWidth="1"/>
    <col min="1033" max="1036" width="8.75" style="5" customWidth="1"/>
    <col min="1037" max="1279" width="9" style="5"/>
    <col min="1280" max="1280" width="17.375" style="5" bestFit="1" customWidth="1"/>
    <col min="1281" max="1281" width="56.75" style="5" bestFit="1" customWidth="1"/>
    <col min="1282" max="1288" width="3.75" style="5" customWidth="1"/>
    <col min="1289" max="1292" width="8.75" style="5" customWidth="1"/>
    <col min="1293" max="1535" width="9" style="5"/>
    <col min="1536" max="1536" width="17.375" style="5" bestFit="1" customWidth="1"/>
    <col min="1537" max="1537" width="56.75" style="5" bestFit="1" customWidth="1"/>
    <col min="1538" max="1544" width="3.75" style="5" customWidth="1"/>
    <col min="1545" max="1548" width="8.75" style="5" customWidth="1"/>
    <col min="1549" max="1791" width="9" style="5"/>
    <col min="1792" max="1792" width="17.375" style="5" bestFit="1" customWidth="1"/>
    <col min="1793" max="1793" width="56.75" style="5" bestFit="1" customWidth="1"/>
    <col min="1794" max="1800" width="3.75" style="5" customWidth="1"/>
    <col min="1801" max="1804" width="8.75" style="5" customWidth="1"/>
    <col min="1805" max="2047" width="9" style="5"/>
    <col min="2048" max="2048" width="17.375" style="5" bestFit="1" customWidth="1"/>
    <col min="2049" max="2049" width="56.75" style="5" bestFit="1" customWidth="1"/>
    <col min="2050" max="2056" width="3.75" style="5" customWidth="1"/>
    <col min="2057" max="2060" width="8.75" style="5" customWidth="1"/>
    <col min="2061" max="2303" width="9" style="5"/>
    <col min="2304" max="2304" width="17.375" style="5" bestFit="1" customWidth="1"/>
    <col min="2305" max="2305" width="56.75" style="5" bestFit="1" customWidth="1"/>
    <col min="2306" max="2312" width="3.75" style="5" customWidth="1"/>
    <col min="2313" max="2316" width="8.75" style="5" customWidth="1"/>
    <col min="2317" max="2559" width="9" style="5"/>
    <col min="2560" max="2560" width="17.375" style="5" bestFit="1" customWidth="1"/>
    <col min="2561" max="2561" width="56.75" style="5" bestFit="1" customWidth="1"/>
    <col min="2562" max="2568" width="3.75" style="5" customWidth="1"/>
    <col min="2569" max="2572" width="8.75" style="5" customWidth="1"/>
    <col min="2573" max="2815" width="9" style="5"/>
    <col min="2816" max="2816" width="17.375" style="5" bestFit="1" customWidth="1"/>
    <col min="2817" max="2817" width="56.75" style="5" bestFit="1" customWidth="1"/>
    <col min="2818" max="2824" width="3.75" style="5" customWidth="1"/>
    <col min="2825" max="2828" width="8.75" style="5" customWidth="1"/>
    <col min="2829" max="3071" width="9" style="5"/>
    <col min="3072" max="3072" width="17.375" style="5" bestFit="1" customWidth="1"/>
    <col min="3073" max="3073" width="56.75" style="5" bestFit="1" customWidth="1"/>
    <col min="3074" max="3080" width="3.75" style="5" customWidth="1"/>
    <col min="3081" max="3084" width="8.75" style="5" customWidth="1"/>
    <col min="3085" max="3327" width="9" style="5"/>
    <col min="3328" max="3328" width="17.375" style="5" bestFit="1" customWidth="1"/>
    <col min="3329" max="3329" width="56.75" style="5" bestFit="1" customWidth="1"/>
    <col min="3330" max="3336" width="3.75" style="5" customWidth="1"/>
    <col min="3337" max="3340" width="8.75" style="5" customWidth="1"/>
    <col min="3341" max="3583" width="9" style="5"/>
    <col min="3584" max="3584" width="17.375" style="5" bestFit="1" customWidth="1"/>
    <col min="3585" max="3585" width="56.75" style="5" bestFit="1" customWidth="1"/>
    <col min="3586" max="3592" width="3.75" style="5" customWidth="1"/>
    <col min="3593" max="3596" width="8.75" style="5" customWidth="1"/>
    <col min="3597" max="3839" width="9" style="5"/>
    <col min="3840" max="3840" width="17.375" style="5" bestFit="1" customWidth="1"/>
    <col min="3841" max="3841" width="56.75" style="5" bestFit="1" customWidth="1"/>
    <col min="3842" max="3848" width="3.75" style="5" customWidth="1"/>
    <col min="3849" max="3852" width="8.75" style="5" customWidth="1"/>
    <col min="3853" max="4095" width="9" style="5"/>
    <col min="4096" max="4096" width="17.375" style="5" bestFit="1" customWidth="1"/>
    <col min="4097" max="4097" width="56.75" style="5" bestFit="1" customWidth="1"/>
    <col min="4098" max="4104" width="3.75" style="5" customWidth="1"/>
    <col min="4105" max="4108" width="8.75" style="5" customWidth="1"/>
    <col min="4109" max="4351" width="9" style="5"/>
    <col min="4352" max="4352" width="17.375" style="5" bestFit="1" customWidth="1"/>
    <col min="4353" max="4353" width="56.75" style="5" bestFit="1" customWidth="1"/>
    <col min="4354" max="4360" width="3.75" style="5" customWidth="1"/>
    <col min="4361" max="4364" width="8.75" style="5" customWidth="1"/>
    <col min="4365" max="4607" width="9" style="5"/>
    <col min="4608" max="4608" width="17.375" style="5" bestFit="1" customWidth="1"/>
    <col min="4609" max="4609" width="56.75" style="5" bestFit="1" customWidth="1"/>
    <col min="4610" max="4616" width="3.75" style="5" customWidth="1"/>
    <col min="4617" max="4620" width="8.75" style="5" customWidth="1"/>
    <col min="4621" max="4863" width="9" style="5"/>
    <col min="4864" max="4864" width="17.375" style="5" bestFit="1" customWidth="1"/>
    <col min="4865" max="4865" width="56.75" style="5" bestFit="1" customWidth="1"/>
    <col min="4866" max="4872" width="3.75" style="5" customWidth="1"/>
    <col min="4873" max="4876" width="8.75" style="5" customWidth="1"/>
    <col min="4877" max="5119" width="9" style="5"/>
    <col min="5120" max="5120" width="17.375" style="5" bestFit="1" customWidth="1"/>
    <col min="5121" max="5121" width="56.75" style="5" bestFit="1" customWidth="1"/>
    <col min="5122" max="5128" width="3.75" style="5" customWidth="1"/>
    <col min="5129" max="5132" width="8.75" style="5" customWidth="1"/>
    <col min="5133" max="5375" width="9" style="5"/>
    <col min="5376" max="5376" width="17.375" style="5" bestFit="1" customWidth="1"/>
    <col min="5377" max="5377" width="56.75" style="5" bestFit="1" customWidth="1"/>
    <col min="5378" max="5384" width="3.75" style="5" customWidth="1"/>
    <col min="5385" max="5388" width="8.75" style="5" customWidth="1"/>
    <col min="5389" max="5631" width="9" style="5"/>
    <col min="5632" max="5632" width="17.375" style="5" bestFit="1" customWidth="1"/>
    <col min="5633" max="5633" width="56.75" style="5" bestFit="1" customWidth="1"/>
    <col min="5634" max="5640" width="3.75" style="5" customWidth="1"/>
    <col min="5641" max="5644" width="8.75" style="5" customWidth="1"/>
    <col min="5645" max="5887" width="9" style="5"/>
    <col min="5888" max="5888" width="17.375" style="5" bestFit="1" customWidth="1"/>
    <col min="5889" max="5889" width="56.75" style="5" bestFit="1" customWidth="1"/>
    <col min="5890" max="5896" width="3.75" style="5" customWidth="1"/>
    <col min="5897" max="5900" width="8.75" style="5" customWidth="1"/>
    <col min="5901" max="6143" width="9" style="5"/>
    <col min="6144" max="6144" width="17.375" style="5" bestFit="1" customWidth="1"/>
    <col min="6145" max="6145" width="56.75" style="5" bestFit="1" customWidth="1"/>
    <col min="6146" max="6152" width="3.75" style="5" customWidth="1"/>
    <col min="6153" max="6156" width="8.75" style="5" customWidth="1"/>
    <col min="6157" max="6399" width="9" style="5"/>
    <col min="6400" max="6400" width="17.375" style="5" bestFit="1" customWidth="1"/>
    <col min="6401" max="6401" width="56.75" style="5" bestFit="1" customWidth="1"/>
    <col min="6402" max="6408" width="3.75" style="5" customWidth="1"/>
    <col min="6409" max="6412" width="8.75" style="5" customWidth="1"/>
    <col min="6413" max="6655" width="9" style="5"/>
    <col min="6656" max="6656" width="17.375" style="5" bestFit="1" customWidth="1"/>
    <col min="6657" max="6657" width="56.75" style="5" bestFit="1" customWidth="1"/>
    <col min="6658" max="6664" width="3.75" style="5" customWidth="1"/>
    <col min="6665" max="6668" width="8.75" style="5" customWidth="1"/>
    <col min="6669" max="6911" width="9" style="5"/>
    <col min="6912" max="6912" width="17.375" style="5" bestFit="1" customWidth="1"/>
    <col min="6913" max="6913" width="56.75" style="5" bestFit="1" customWidth="1"/>
    <col min="6914" max="6920" width="3.75" style="5" customWidth="1"/>
    <col min="6921" max="6924" width="8.75" style="5" customWidth="1"/>
    <col min="6925" max="7167" width="9" style="5"/>
    <col min="7168" max="7168" width="17.375" style="5" bestFit="1" customWidth="1"/>
    <col min="7169" max="7169" width="56.75" style="5" bestFit="1" customWidth="1"/>
    <col min="7170" max="7176" width="3.75" style="5" customWidth="1"/>
    <col min="7177" max="7180" width="8.75" style="5" customWidth="1"/>
    <col min="7181" max="7423" width="9" style="5"/>
    <col min="7424" max="7424" width="17.375" style="5" bestFit="1" customWidth="1"/>
    <col min="7425" max="7425" width="56.75" style="5" bestFit="1" customWidth="1"/>
    <col min="7426" max="7432" width="3.75" style="5" customWidth="1"/>
    <col min="7433" max="7436" width="8.75" style="5" customWidth="1"/>
    <col min="7437" max="7679" width="9" style="5"/>
    <col min="7680" max="7680" width="17.375" style="5" bestFit="1" customWidth="1"/>
    <col min="7681" max="7681" width="56.75" style="5" bestFit="1" customWidth="1"/>
    <col min="7682" max="7688" width="3.75" style="5" customWidth="1"/>
    <col min="7689" max="7692" width="8.75" style="5" customWidth="1"/>
    <col min="7693" max="7935" width="9" style="5"/>
    <col min="7936" max="7936" width="17.375" style="5" bestFit="1" customWidth="1"/>
    <col min="7937" max="7937" width="56.75" style="5" bestFit="1" customWidth="1"/>
    <col min="7938" max="7944" width="3.75" style="5" customWidth="1"/>
    <col min="7945" max="7948" width="8.75" style="5" customWidth="1"/>
    <col min="7949" max="8191" width="9" style="5"/>
    <col min="8192" max="8192" width="17.375" style="5" bestFit="1" customWidth="1"/>
    <col min="8193" max="8193" width="56.75" style="5" bestFit="1" customWidth="1"/>
    <col min="8194" max="8200" width="3.75" style="5" customWidth="1"/>
    <col min="8201" max="8204" width="8.75" style="5" customWidth="1"/>
    <col min="8205" max="8447" width="9" style="5"/>
    <col min="8448" max="8448" width="17.375" style="5" bestFit="1" customWidth="1"/>
    <col min="8449" max="8449" width="56.75" style="5" bestFit="1" customWidth="1"/>
    <col min="8450" max="8456" width="3.75" style="5" customWidth="1"/>
    <col min="8457" max="8460" width="8.75" style="5" customWidth="1"/>
    <col min="8461" max="8703" width="9" style="5"/>
    <col min="8704" max="8704" width="17.375" style="5" bestFit="1" customWidth="1"/>
    <col min="8705" max="8705" width="56.75" style="5" bestFit="1" customWidth="1"/>
    <col min="8706" max="8712" width="3.75" style="5" customWidth="1"/>
    <col min="8713" max="8716" width="8.75" style="5" customWidth="1"/>
    <col min="8717" max="8959" width="9" style="5"/>
    <col min="8960" max="8960" width="17.375" style="5" bestFit="1" customWidth="1"/>
    <col min="8961" max="8961" width="56.75" style="5" bestFit="1" customWidth="1"/>
    <col min="8962" max="8968" width="3.75" style="5" customWidth="1"/>
    <col min="8969" max="8972" width="8.75" style="5" customWidth="1"/>
    <col min="8973" max="9215" width="9" style="5"/>
    <col min="9216" max="9216" width="17.375" style="5" bestFit="1" customWidth="1"/>
    <col min="9217" max="9217" width="56.75" style="5" bestFit="1" customWidth="1"/>
    <col min="9218" max="9224" width="3.75" style="5" customWidth="1"/>
    <col min="9225" max="9228" width="8.75" style="5" customWidth="1"/>
    <col min="9229" max="9471" width="9" style="5"/>
    <col min="9472" max="9472" width="17.375" style="5" bestFit="1" customWidth="1"/>
    <col min="9473" max="9473" width="56.75" style="5" bestFit="1" customWidth="1"/>
    <col min="9474" max="9480" width="3.75" style="5" customWidth="1"/>
    <col min="9481" max="9484" width="8.75" style="5" customWidth="1"/>
    <col min="9485" max="9727" width="9" style="5"/>
    <col min="9728" max="9728" width="17.375" style="5" bestFit="1" customWidth="1"/>
    <col min="9729" max="9729" width="56.75" style="5" bestFit="1" customWidth="1"/>
    <col min="9730" max="9736" width="3.75" style="5" customWidth="1"/>
    <col min="9737" max="9740" width="8.75" style="5" customWidth="1"/>
    <col min="9741" max="9983" width="9" style="5"/>
    <col min="9984" max="9984" width="17.375" style="5" bestFit="1" customWidth="1"/>
    <col min="9985" max="9985" width="56.75" style="5" bestFit="1" customWidth="1"/>
    <col min="9986" max="9992" width="3.75" style="5" customWidth="1"/>
    <col min="9993" max="9996" width="8.75" style="5" customWidth="1"/>
    <col min="9997" max="10239" width="9" style="5"/>
    <col min="10240" max="10240" width="17.375" style="5" bestFit="1" customWidth="1"/>
    <col min="10241" max="10241" width="56.75" style="5" bestFit="1" customWidth="1"/>
    <col min="10242" max="10248" width="3.75" style="5" customWidth="1"/>
    <col min="10249" max="10252" width="8.75" style="5" customWidth="1"/>
    <col min="10253" max="10495" width="9" style="5"/>
    <col min="10496" max="10496" width="17.375" style="5" bestFit="1" customWidth="1"/>
    <col min="10497" max="10497" width="56.75" style="5" bestFit="1" customWidth="1"/>
    <col min="10498" max="10504" width="3.75" style="5" customWidth="1"/>
    <col min="10505" max="10508" width="8.75" style="5" customWidth="1"/>
    <col min="10509" max="10751" width="9" style="5"/>
    <col min="10752" max="10752" width="17.375" style="5" bestFit="1" customWidth="1"/>
    <col min="10753" max="10753" width="56.75" style="5" bestFit="1" customWidth="1"/>
    <col min="10754" max="10760" width="3.75" style="5" customWidth="1"/>
    <col min="10761" max="10764" width="8.75" style="5" customWidth="1"/>
    <col min="10765" max="11007" width="9" style="5"/>
    <col min="11008" max="11008" width="17.375" style="5" bestFit="1" customWidth="1"/>
    <col min="11009" max="11009" width="56.75" style="5" bestFit="1" customWidth="1"/>
    <col min="11010" max="11016" width="3.75" style="5" customWidth="1"/>
    <col min="11017" max="11020" width="8.75" style="5" customWidth="1"/>
    <col min="11021" max="11263" width="9" style="5"/>
    <col min="11264" max="11264" width="17.375" style="5" bestFit="1" customWidth="1"/>
    <col min="11265" max="11265" width="56.75" style="5" bestFit="1" customWidth="1"/>
    <col min="11266" max="11272" width="3.75" style="5" customWidth="1"/>
    <col min="11273" max="11276" width="8.75" style="5" customWidth="1"/>
    <col min="11277" max="11519" width="9" style="5"/>
    <col min="11520" max="11520" width="17.375" style="5" bestFit="1" customWidth="1"/>
    <col min="11521" max="11521" width="56.75" style="5" bestFit="1" customWidth="1"/>
    <col min="11522" max="11528" width="3.75" style="5" customWidth="1"/>
    <col min="11529" max="11532" width="8.75" style="5" customWidth="1"/>
    <col min="11533" max="11775" width="9" style="5"/>
    <col min="11776" max="11776" width="17.375" style="5" bestFit="1" customWidth="1"/>
    <col min="11777" max="11777" width="56.75" style="5" bestFit="1" customWidth="1"/>
    <col min="11778" max="11784" width="3.75" style="5" customWidth="1"/>
    <col min="11785" max="11788" width="8.75" style="5" customWidth="1"/>
    <col min="11789" max="12031" width="9" style="5"/>
    <col min="12032" max="12032" width="17.375" style="5" bestFit="1" customWidth="1"/>
    <col min="12033" max="12033" width="56.75" style="5" bestFit="1" customWidth="1"/>
    <col min="12034" max="12040" width="3.75" style="5" customWidth="1"/>
    <col min="12041" max="12044" width="8.75" style="5" customWidth="1"/>
    <col min="12045" max="12287" width="9" style="5"/>
    <col min="12288" max="12288" width="17.375" style="5" bestFit="1" customWidth="1"/>
    <col min="12289" max="12289" width="56.75" style="5" bestFit="1" customWidth="1"/>
    <col min="12290" max="12296" width="3.75" style="5" customWidth="1"/>
    <col min="12297" max="12300" width="8.75" style="5" customWidth="1"/>
    <col min="12301" max="12543" width="9" style="5"/>
    <col min="12544" max="12544" width="17.375" style="5" bestFit="1" customWidth="1"/>
    <col min="12545" max="12545" width="56.75" style="5" bestFit="1" customWidth="1"/>
    <col min="12546" max="12552" width="3.75" style="5" customWidth="1"/>
    <col min="12553" max="12556" width="8.75" style="5" customWidth="1"/>
    <col min="12557" max="12799" width="9" style="5"/>
    <col min="12800" max="12800" width="17.375" style="5" bestFit="1" customWidth="1"/>
    <col min="12801" max="12801" width="56.75" style="5" bestFit="1" customWidth="1"/>
    <col min="12802" max="12808" width="3.75" style="5" customWidth="1"/>
    <col min="12809" max="12812" width="8.75" style="5" customWidth="1"/>
    <col min="12813" max="13055" width="9" style="5"/>
    <col min="13056" max="13056" width="17.375" style="5" bestFit="1" customWidth="1"/>
    <col min="13057" max="13057" width="56.75" style="5" bestFit="1" customWidth="1"/>
    <col min="13058" max="13064" width="3.75" style="5" customWidth="1"/>
    <col min="13065" max="13068" width="8.75" style="5" customWidth="1"/>
    <col min="13069" max="13311" width="9" style="5"/>
    <col min="13312" max="13312" width="17.375" style="5" bestFit="1" customWidth="1"/>
    <col min="13313" max="13313" width="56.75" style="5" bestFit="1" customWidth="1"/>
    <col min="13314" max="13320" width="3.75" style="5" customWidth="1"/>
    <col min="13321" max="13324" width="8.75" style="5" customWidth="1"/>
    <col min="13325" max="13567" width="9" style="5"/>
    <col min="13568" max="13568" width="17.375" style="5" bestFit="1" customWidth="1"/>
    <col min="13569" max="13569" width="56.75" style="5" bestFit="1" customWidth="1"/>
    <col min="13570" max="13576" width="3.75" style="5" customWidth="1"/>
    <col min="13577" max="13580" width="8.75" style="5" customWidth="1"/>
    <col min="13581" max="13823" width="9" style="5"/>
    <col min="13824" max="13824" width="17.375" style="5" bestFit="1" customWidth="1"/>
    <col min="13825" max="13825" width="56.75" style="5" bestFit="1" customWidth="1"/>
    <col min="13826" max="13832" width="3.75" style="5" customWidth="1"/>
    <col min="13833" max="13836" width="8.75" style="5" customWidth="1"/>
    <col min="13837" max="14079" width="9" style="5"/>
    <col min="14080" max="14080" width="17.375" style="5" bestFit="1" customWidth="1"/>
    <col min="14081" max="14081" width="56.75" style="5" bestFit="1" customWidth="1"/>
    <col min="14082" max="14088" width="3.75" style="5" customWidth="1"/>
    <col min="14089" max="14092" width="8.75" style="5" customWidth="1"/>
    <col min="14093" max="14335" width="9" style="5"/>
    <col min="14336" max="14336" width="17.375" style="5" bestFit="1" customWidth="1"/>
    <col min="14337" max="14337" width="56.75" style="5" bestFit="1" customWidth="1"/>
    <col min="14338" max="14344" width="3.75" style="5" customWidth="1"/>
    <col min="14345" max="14348" width="8.75" style="5" customWidth="1"/>
    <col min="14349" max="14591" width="9" style="5"/>
    <col min="14592" max="14592" width="17.375" style="5" bestFit="1" customWidth="1"/>
    <col min="14593" max="14593" width="56.75" style="5" bestFit="1" customWidth="1"/>
    <col min="14594" max="14600" width="3.75" style="5" customWidth="1"/>
    <col min="14601" max="14604" width="8.75" style="5" customWidth="1"/>
    <col min="14605" max="14847" width="9" style="5"/>
    <col min="14848" max="14848" width="17.375" style="5" bestFit="1" customWidth="1"/>
    <col min="14849" max="14849" width="56.75" style="5" bestFit="1" customWidth="1"/>
    <col min="14850" max="14856" width="3.75" style="5" customWidth="1"/>
    <col min="14857" max="14860" width="8.75" style="5" customWidth="1"/>
    <col min="14861" max="15103" width="9" style="5"/>
    <col min="15104" max="15104" width="17.375" style="5" bestFit="1" customWidth="1"/>
    <col min="15105" max="15105" width="56.75" style="5" bestFit="1" customWidth="1"/>
    <col min="15106" max="15112" width="3.75" style="5" customWidth="1"/>
    <col min="15113" max="15116" width="8.75" style="5" customWidth="1"/>
    <col min="15117" max="15359" width="9" style="5"/>
    <col min="15360" max="15360" width="17.375" style="5" bestFit="1" customWidth="1"/>
    <col min="15361" max="15361" width="56.75" style="5" bestFit="1" customWidth="1"/>
    <col min="15362" max="15368" width="3.75" style="5" customWidth="1"/>
    <col min="15369" max="15372" width="8.75" style="5" customWidth="1"/>
    <col min="15373" max="15615" width="9" style="5"/>
    <col min="15616" max="15616" width="17.375" style="5" bestFit="1" customWidth="1"/>
    <col min="15617" max="15617" width="56.75" style="5" bestFit="1" customWidth="1"/>
    <col min="15618" max="15624" width="3.75" style="5" customWidth="1"/>
    <col min="15625" max="15628" width="8.75" style="5" customWidth="1"/>
    <col min="15629" max="15871" width="9" style="5"/>
    <col min="15872" max="15872" width="17.375" style="5" bestFit="1" customWidth="1"/>
    <col min="15873" max="15873" width="56.75" style="5" bestFit="1" customWidth="1"/>
    <col min="15874" max="15880" width="3.75" style="5" customWidth="1"/>
    <col min="15881" max="15884" width="8.75" style="5" customWidth="1"/>
    <col min="15885" max="16127" width="9" style="5"/>
    <col min="16128" max="16128" width="17.375" style="5" bestFit="1" customWidth="1"/>
    <col min="16129" max="16129" width="56.75" style="5" bestFit="1" customWidth="1"/>
    <col min="16130" max="16136" width="3.75" style="5" customWidth="1"/>
    <col min="16137" max="16140" width="8.75" style="5" customWidth="1"/>
    <col min="16141" max="16384" width="9" style="5"/>
  </cols>
  <sheetData>
    <row r="1" spans="1:22" x14ac:dyDescent="0.4">
      <c r="A1" s="1" t="s">
        <v>29</v>
      </c>
      <c r="B1" s="2" t="s">
        <v>30</v>
      </c>
      <c r="C1" s="3"/>
      <c r="O1" s="32" t="s">
        <v>44</v>
      </c>
      <c r="P1" s="32"/>
      <c r="Q1" s="32"/>
      <c r="R1" s="32"/>
      <c r="S1" s="32"/>
      <c r="T1" s="32"/>
      <c r="U1" s="32"/>
      <c r="V1" s="32"/>
    </row>
    <row r="2" spans="1:22" x14ac:dyDescent="0.4">
      <c r="A2" s="1" t="s">
        <v>31</v>
      </c>
      <c r="B2" s="2" t="s">
        <v>32</v>
      </c>
      <c r="C2" s="6"/>
      <c r="D2" s="7" t="s">
        <v>33</v>
      </c>
      <c r="E2" s="6"/>
      <c r="F2" s="7" t="s">
        <v>34</v>
      </c>
      <c r="G2" s="7" t="s">
        <v>35</v>
      </c>
      <c r="O2" s="5" t="str">
        <f>IF(C2="","",TEXT(C2,"00"))</f>
        <v/>
      </c>
      <c r="P2" s="5" t="str">
        <f>IF(E2="","",TEXT(E2,"00"))</f>
        <v/>
      </c>
    </row>
    <row r="3" spans="1:22" x14ac:dyDescent="0.4">
      <c r="A3" s="1" t="s">
        <v>36</v>
      </c>
      <c r="B3" s="2" t="s">
        <v>37</v>
      </c>
      <c r="C3" s="26"/>
      <c r="D3" s="27"/>
      <c r="E3" s="28"/>
      <c r="F3" s="29" t="s">
        <v>38</v>
      </c>
      <c r="G3" s="30"/>
      <c r="H3" s="8"/>
      <c r="I3" s="8"/>
    </row>
    <row r="4" spans="1:22" x14ac:dyDescent="0.4">
      <c r="A4" s="9" t="s">
        <v>39</v>
      </c>
      <c r="B4" s="2" t="s">
        <v>40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2" x14ac:dyDescent="0.4">
      <c r="A5" s="10"/>
      <c r="B5" s="2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2" x14ac:dyDescent="0.4">
      <c r="A6" s="10"/>
      <c r="B6" s="2" t="s">
        <v>42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22" x14ac:dyDescent="0.4">
      <c r="A7" s="11"/>
      <c r="B7" s="2" t="s">
        <v>43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22" x14ac:dyDescent="0.4">
      <c r="A8" s="11" t="s">
        <v>52</v>
      </c>
      <c r="B8" s="13" t="s">
        <v>53</v>
      </c>
      <c r="C8" s="6"/>
      <c r="D8" s="14" t="s">
        <v>55</v>
      </c>
      <c r="E8" s="3"/>
      <c r="F8" s="14" t="s">
        <v>56</v>
      </c>
      <c r="G8" s="3"/>
      <c r="H8" s="14" t="s">
        <v>45</v>
      </c>
      <c r="I8" s="12"/>
      <c r="J8" s="12"/>
      <c r="K8" s="12"/>
      <c r="L8" s="12"/>
      <c r="M8" s="12"/>
    </row>
    <row r="9" spans="1:22" x14ac:dyDescent="0.4">
      <c r="A9" s="1" t="s">
        <v>46</v>
      </c>
      <c r="B9" s="2" t="s">
        <v>47</v>
      </c>
      <c r="C9" s="33"/>
      <c r="D9" s="33"/>
      <c r="E9" s="33"/>
      <c r="F9" s="7" t="s">
        <v>48</v>
      </c>
      <c r="O9" s="15">
        <f>C9</f>
        <v>0</v>
      </c>
      <c r="P9" s="5">
        <f>INT(C9/100000)</f>
        <v>0</v>
      </c>
      <c r="Q9" s="5">
        <f>INT(C9/10000)</f>
        <v>0</v>
      </c>
      <c r="R9" s="5">
        <f>INT(C9/1000)</f>
        <v>0</v>
      </c>
      <c r="S9" s="5">
        <f>INT(C9/100)</f>
        <v>0</v>
      </c>
      <c r="T9" s="5">
        <f>INT(C9/10)</f>
        <v>0</v>
      </c>
      <c r="U9" s="5">
        <f>INT(C9/1)</f>
        <v>0</v>
      </c>
    </row>
    <row r="10" spans="1:22" x14ac:dyDescent="0.4">
      <c r="A10" s="1" t="s">
        <v>51</v>
      </c>
      <c r="B10" s="2" t="s">
        <v>54</v>
      </c>
      <c r="C10" s="33"/>
      <c r="D10" s="33"/>
      <c r="E10" s="33"/>
      <c r="F10" s="7" t="s">
        <v>49</v>
      </c>
      <c r="O10" s="15">
        <f>C10</f>
        <v>0</v>
      </c>
      <c r="P10" s="5">
        <f>INT(C10/100000)</f>
        <v>0</v>
      </c>
      <c r="Q10" s="5">
        <f>INT(C10/10000)</f>
        <v>0</v>
      </c>
      <c r="R10" s="5">
        <f>INT(C10/1000)</f>
        <v>0</v>
      </c>
      <c r="S10" s="5">
        <f>INT(C10/100)</f>
        <v>0</v>
      </c>
      <c r="T10" s="5">
        <f>INT(C10/10)</f>
        <v>0</v>
      </c>
      <c r="U10" s="5">
        <f>INT(C10/1)</f>
        <v>0</v>
      </c>
    </row>
    <row r="11" spans="1:22" x14ac:dyDescent="0.4">
      <c r="A11" s="1" t="s">
        <v>50</v>
      </c>
      <c r="B11" s="2" t="s">
        <v>58</v>
      </c>
      <c r="C11" s="33"/>
      <c r="D11" s="33"/>
      <c r="E11" s="33"/>
      <c r="F11" s="7" t="s">
        <v>57</v>
      </c>
      <c r="O11" s="15">
        <f>C11</f>
        <v>0</v>
      </c>
      <c r="P11" s="5">
        <f>INT(C11/1000000)</f>
        <v>0</v>
      </c>
      <c r="Q11" s="5">
        <f>INT(C11/100000)</f>
        <v>0</v>
      </c>
      <c r="R11" s="5">
        <f>INT(C11/10000)</f>
        <v>0</v>
      </c>
      <c r="S11" s="5">
        <f>INT(C11/1000)</f>
        <v>0</v>
      </c>
      <c r="T11" s="5">
        <f>INT(C11/100)</f>
        <v>0</v>
      </c>
      <c r="U11" s="5">
        <f>INT(C11/10)</f>
        <v>0</v>
      </c>
      <c r="V11" s="5">
        <f>INT(C11/1)</f>
        <v>0</v>
      </c>
    </row>
  </sheetData>
  <mergeCells count="10">
    <mergeCell ref="C6:M6"/>
    <mergeCell ref="C7:M7"/>
    <mergeCell ref="C11:E11"/>
    <mergeCell ref="C9:E9"/>
    <mergeCell ref="C10:E10"/>
    <mergeCell ref="C3:E3"/>
    <mergeCell ref="F3:G3"/>
    <mergeCell ref="C4:M4"/>
    <mergeCell ref="C5:M5"/>
    <mergeCell ref="O1:V1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74C2-43A4-417F-965B-11852CD761BC}">
  <sheetPr>
    <pageSetUpPr fitToPage="1"/>
  </sheetPr>
  <dimension ref="A1:BA41"/>
  <sheetViews>
    <sheetView view="pageBreakPreview" zoomScaleNormal="100" zoomScaleSheetLayoutView="100" workbookViewId="0">
      <selection activeCell="AP17" sqref="AP17"/>
    </sheetView>
  </sheetViews>
  <sheetFormatPr defaultColWidth="2.625" defaultRowHeight="12" customHeight="1" x14ac:dyDescent="0.4"/>
  <cols>
    <col min="1" max="5" width="2.625" style="16"/>
    <col min="6" max="32" width="2.875" style="16" bestFit="1" customWidth="1"/>
    <col min="33" max="48" width="2.625" style="16"/>
    <col min="49" max="50" width="2.875" style="16" bestFit="1" customWidth="1"/>
    <col min="51" max="52" width="2.625" style="16"/>
    <col min="53" max="53" width="2.875" style="16" bestFit="1" customWidth="1"/>
    <col min="54" max="16384" width="2.625" style="16"/>
  </cols>
  <sheetData>
    <row r="1" spans="1:53" ht="12" customHeight="1" x14ac:dyDescent="0.4">
      <c r="AU1" s="45" t="s">
        <v>26</v>
      </c>
      <c r="AV1" s="45"/>
      <c r="AW1" s="42">
        <v>9</v>
      </c>
      <c r="AX1" s="39">
        <v>9</v>
      </c>
      <c r="AY1" s="45" t="s">
        <v>27</v>
      </c>
      <c r="AZ1" s="45"/>
      <c r="BA1" s="34" t="str">
        <f>【入力用】!C1&amp;""</f>
        <v/>
      </c>
    </row>
    <row r="2" spans="1:53" ht="12" customHeight="1" x14ac:dyDescent="0.4">
      <c r="A2" s="37" t="s">
        <v>25</v>
      </c>
      <c r="B2" s="37"/>
      <c r="C2" s="37"/>
      <c r="D2" s="37"/>
      <c r="E2" s="37"/>
      <c r="F2" s="37"/>
      <c r="G2" s="37"/>
      <c r="H2" s="37"/>
      <c r="I2" s="37"/>
      <c r="AU2" s="45"/>
      <c r="AV2" s="45"/>
      <c r="AW2" s="43"/>
      <c r="AX2" s="40"/>
      <c r="AY2" s="45"/>
      <c r="AZ2" s="45"/>
      <c r="BA2" s="35"/>
    </row>
    <row r="3" spans="1:53" ht="12" customHeight="1" x14ac:dyDescent="0.4">
      <c r="A3" s="37"/>
      <c r="B3" s="37"/>
      <c r="C3" s="37"/>
      <c r="D3" s="37"/>
      <c r="E3" s="37"/>
      <c r="F3" s="37"/>
      <c r="G3" s="37"/>
      <c r="H3" s="37"/>
      <c r="I3" s="37"/>
      <c r="AU3" s="45"/>
      <c r="AV3" s="45"/>
      <c r="AW3" s="44"/>
      <c r="AX3" s="41"/>
      <c r="AY3" s="45"/>
      <c r="AZ3" s="45"/>
      <c r="BA3" s="36"/>
    </row>
    <row r="5" spans="1:53" ht="12" customHeight="1" x14ac:dyDescent="0.4">
      <c r="P5" s="48" t="str">
        <f>MID(【入力用】!O2,1,1)</f>
        <v/>
      </c>
      <c r="Q5" s="51" t="str">
        <f>MID(【入力用】!O2,2,1)</f>
        <v/>
      </c>
      <c r="R5" s="54" t="s">
        <v>16</v>
      </c>
      <c r="T5" s="48" t="str">
        <f>MID(【入力用】!P2,1,1)</f>
        <v/>
      </c>
      <c r="U5" s="51" t="str">
        <f>MID(【入力用】!P2,2,1)</f>
        <v/>
      </c>
      <c r="W5" s="46" t="s">
        <v>21</v>
      </c>
      <c r="X5" s="46" t="s">
        <v>22</v>
      </c>
      <c r="Y5" s="47" t="s">
        <v>23</v>
      </c>
      <c r="Z5" s="47"/>
      <c r="AA5" s="47"/>
      <c r="AB5" s="47"/>
      <c r="AC5" s="47"/>
      <c r="AD5" s="47"/>
      <c r="AE5" s="47"/>
      <c r="AF5" s="47"/>
      <c r="AG5" s="47"/>
    </row>
    <row r="6" spans="1:53" ht="12" customHeight="1" x14ac:dyDescent="0.4">
      <c r="P6" s="49"/>
      <c r="Q6" s="52"/>
      <c r="R6" s="54"/>
      <c r="T6" s="49"/>
      <c r="U6" s="52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</row>
    <row r="7" spans="1:53" ht="12" customHeight="1" x14ac:dyDescent="0.4">
      <c r="C7" s="38" t="s">
        <v>24</v>
      </c>
      <c r="D7" s="38"/>
      <c r="E7" s="38"/>
      <c r="F7" s="38"/>
      <c r="P7" s="50"/>
      <c r="Q7" s="53"/>
      <c r="R7" s="54"/>
      <c r="T7" s="50"/>
      <c r="U7" s="53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</row>
    <row r="8" spans="1:53" ht="12" customHeight="1" x14ac:dyDescent="0.4">
      <c r="C8" s="38"/>
      <c r="D8" s="38"/>
      <c r="E8" s="38"/>
      <c r="F8" s="38"/>
    </row>
    <row r="9" spans="1:53" ht="12" customHeight="1" x14ac:dyDescent="0.4">
      <c r="M9" s="17"/>
      <c r="N9" s="57" t="s">
        <v>28</v>
      </c>
      <c r="O9" s="58"/>
      <c r="P9" s="58"/>
      <c r="Q9" s="59"/>
      <c r="R9" s="57" t="s">
        <v>18</v>
      </c>
      <c r="S9" s="58"/>
      <c r="T9" s="58"/>
      <c r="U9" s="58"/>
      <c r="V9" s="58"/>
      <c r="W9" s="59"/>
      <c r="X9" s="57" t="s">
        <v>19</v>
      </c>
      <c r="Y9" s="59"/>
      <c r="Z9" s="57" t="s">
        <v>20</v>
      </c>
      <c r="AA9" s="58"/>
      <c r="AB9" s="58"/>
      <c r="AC9" s="58"/>
      <c r="AD9" s="58"/>
      <c r="AE9" s="58"/>
      <c r="AF9" s="59"/>
    </row>
    <row r="10" spans="1:53" ht="12" customHeight="1" x14ac:dyDescent="0.4">
      <c r="M10" s="17"/>
      <c r="N10" s="66"/>
      <c r="O10" s="67"/>
      <c r="P10" s="67"/>
      <c r="Q10" s="68"/>
      <c r="R10" s="60"/>
      <c r="S10" s="61"/>
      <c r="T10" s="61"/>
      <c r="U10" s="61"/>
      <c r="V10" s="61"/>
      <c r="W10" s="62"/>
      <c r="X10" s="60"/>
      <c r="Y10" s="62"/>
      <c r="Z10" s="60"/>
      <c r="AA10" s="61"/>
      <c r="AB10" s="61"/>
      <c r="AC10" s="61"/>
      <c r="AD10" s="61"/>
      <c r="AE10" s="61"/>
      <c r="AF10" s="62"/>
    </row>
    <row r="11" spans="1:53" ht="12" customHeight="1" x14ac:dyDescent="0.4">
      <c r="M11" s="17"/>
      <c r="N11" s="66"/>
      <c r="O11" s="67"/>
      <c r="P11" s="67"/>
      <c r="Q11" s="68"/>
      <c r="R11" s="48">
        <v>0</v>
      </c>
      <c r="S11" s="63">
        <v>7</v>
      </c>
      <c r="T11" s="63">
        <v>0</v>
      </c>
      <c r="U11" s="63">
        <v>0</v>
      </c>
      <c r="V11" s="63">
        <v>1</v>
      </c>
      <c r="W11" s="51">
        <v>1</v>
      </c>
      <c r="X11" s="48">
        <v>0</v>
      </c>
      <c r="Y11" s="51">
        <v>7</v>
      </c>
      <c r="Z11" s="48" t="str">
        <f>MID(【入力用】!$C$3,1,1)</f>
        <v/>
      </c>
      <c r="AA11" s="63" t="str">
        <f>MID(【入力用】!$C$3,2,1)</f>
        <v/>
      </c>
      <c r="AB11" s="63" t="str">
        <f>MID(【入力用】!$C$3,3,1)</f>
        <v/>
      </c>
      <c r="AC11" s="63" t="str">
        <f>MID(【入力用】!$C$3,4,1)</f>
        <v/>
      </c>
      <c r="AD11" s="63" t="str">
        <f>MID(【入力用】!$C$3,5,1)</f>
        <v/>
      </c>
      <c r="AE11" s="63" t="str">
        <f>MID(【入力用】!$C$3,6,1)</f>
        <v/>
      </c>
      <c r="AF11" s="51" t="str">
        <f>MID(【入力用】!$C$3,7,1)</f>
        <v/>
      </c>
    </row>
    <row r="12" spans="1:53" ht="12" customHeight="1" x14ac:dyDescent="0.4">
      <c r="M12" s="17"/>
      <c r="N12" s="66"/>
      <c r="O12" s="67"/>
      <c r="P12" s="67"/>
      <c r="Q12" s="68"/>
      <c r="R12" s="49"/>
      <c r="S12" s="64"/>
      <c r="T12" s="64"/>
      <c r="U12" s="64"/>
      <c r="V12" s="64"/>
      <c r="W12" s="52"/>
      <c r="X12" s="49"/>
      <c r="Y12" s="52"/>
      <c r="Z12" s="49"/>
      <c r="AA12" s="64"/>
      <c r="AB12" s="64"/>
      <c r="AC12" s="64"/>
      <c r="AD12" s="64"/>
      <c r="AE12" s="64"/>
      <c r="AF12" s="52"/>
    </row>
    <row r="13" spans="1:53" ht="12" customHeight="1" x14ac:dyDescent="0.4">
      <c r="M13" s="17"/>
      <c r="N13" s="60"/>
      <c r="O13" s="61"/>
      <c r="P13" s="61"/>
      <c r="Q13" s="62"/>
      <c r="R13" s="50"/>
      <c r="S13" s="65"/>
      <c r="T13" s="65"/>
      <c r="U13" s="65"/>
      <c r="V13" s="65"/>
      <c r="W13" s="53"/>
      <c r="X13" s="50"/>
      <c r="Y13" s="53"/>
      <c r="Z13" s="50"/>
      <c r="AA13" s="65"/>
      <c r="AB13" s="65"/>
      <c r="AC13" s="65"/>
      <c r="AD13" s="65"/>
      <c r="AE13" s="65"/>
      <c r="AF13" s="53"/>
    </row>
    <row r="23" spans="1:36" ht="12" customHeight="1" x14ac:dyDescent="0.4">
      <c r="O23" s="72" t="s">
        <v>10</v>
      </c>
      <c r="P23" s="72"/>
      <c r="Q23" s="72"/>
      <c r="R23" s="72"/>
      <c r="S23" s="72"/>
      <c r="T23" s="73" t="str">
        <f>【入力用】!C4&amp;""</f>
        <v/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 ht="12" customHeight="1" x14ac:dyDescent="0.4">
      <c r="O24" s="72" t="s">
        <v>11</v>
      </c>
      <c r="P24" s="72"/>
      <c r="Q24" s="72"/>
      <c r="R24" s="72"/>
      <c r="S24" s="72"/>
      <c r="T24" s="73" t="str">
        <f>【入力用】!C5&amp;""</f>
        <v/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 ht="12" customHeight="1" x14ac:dyDescent="0.4">
      <c r="O25" s="72" t="s">
        <v>12</v>
      </c>
      <c r="P25" s="72"/>
      <c r="Q25" s="72"/>
      <c r="R25" s="72"/>
      <c r="S25" s="72"/>
      <c r="T25" s="73" t="str">
        <f>【入力用】!C6&amp;""</f>
        <v/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 ht="12" customHeight="1" x14ac:dyDescent="0.4">
      <c r="O26" s="72" t="s">
        <v>13</v>
      </c>
      <c r="P26" s="72"/>
      <c r="Q26" s="72"/>
      <c r="R26" s="72"/>
      <c r="S26" s="72"/>
      <c r="T26" s="73" t="str">
        <f>【入力用】!C7&amp;""</f>
        <v/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 ht="12" customHeight="1" x14ac:dyDescent="0.4"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30" spans="1:36" s="19" customFormat="1" ht="12" customHeight="1" x14ac:dyDescent="0.4"/>
    <row r="31" spans="1:36" s="19" customFormat="1" ht="12" customHeight="1" x14ac:dyDescent="0.4">
      <c r="A31" s="38" t="s">
        <v>17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36" ht="12" customHeight="1" x14ac:dyDescent="0.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4:40" ht="12" customHeight="1" x14ac:dyDescent="0.4">
      <c r="D33" s="56" t="str">
        <f>【入力用】!C8&amp;""</f>
        <v/>
      </c>
      <c r="E33" s="56"/>
      <c r="F33" s="55" t="s">
        <v>16</v>
      </c>
      <c r="G33" s="56" t="str">
        <f>【入力用】!E8&amp;""</f>
        <v/>
      </c>
      <c r="H33" s="56"/>
      <c r="I33" s="55" t="s">
        <v>15</v>
      </c>
      <c r="J33" s="56" t="str">
        <f>【入力用】!G8&amp;""</f>
        <v/>
      </c>
      <c r="K33" s="56"/>
      <c r="L33" s="55" t="s">
        <v>14</v>
      </c>
    </row>
    <row r="34" spans="4:40" ht="12" customHeight="1" x14ac:dyDescent="0.4">
      <c r="D34" s="56"/>
      <c r="E34" s="56"/>
      <c r="F34" s="55"/>
      <c r="G34" s="56"/>
      <c r="H34" s="56"/>
      <c r="I34" s="55"/>
      <c r="J34" s="56"/>
      <c r="K34" s="56"/>
      <c r="L34" s="55"/>
    </row>
    <row r="36" spans="4:40" ht="12" customHeight="1" x14ac:dyDescent="0.4">
      <c r="F36" s="20"/>
      <c r="G36" s="58" t="s">
        <v>0</v>
      </c>
      <c r="H36" s="58"/>
      <c r="I36" s="58"/>
      <c r="J36" s="58"/>
      <c r="K36" s="21"/>
      <c r="L36" s="20"/>
      <c r="M36" s="58" t="s">
        <v>5</v>
      </c>
      <c r="N36" s="58"/>
      <c r="O36" s="58"/>
      <c r="P36" s="58"/>
      <c r="Q36" s="21"/>
      <c r="R36" s="20"/>
      <c r="S36" s="58" t="s">
        <v>4</v>
      </c>
      <c r="T36" s="58"/>
      <c r="U36" s="58"/>
      <c r="V36" s="58"/>
      <c r="W36" s="58"/>
      <c r="X36" s="58"/>
      <c r="Y36" s="21"/>
      <c r="Z36" s="77" t="s">
        <v>9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4:40" ht="12" customHeight="1" x14ac:dyDescent="0.4">
      <c r="F37" s="22"/>
      <c r="G37" s="67"/>
      <c r="H37" s="67"/>
      <c r="I37" s="67"/>
      <c r="J37" s="67"/>
      <c r="K37" s="23"/>
      <c r="L37" s="22"/>
      <c r="M37" s="67"/>
      <c r="N37" s="67"/>
      <c r="O37" s="67"/>
      <c r="P37" s="67"/>
      <c r="Q37" s="23"/>
      <c r="R37" s="22"/>
      <c r="S37" s="67"/>
      <c r="T37" s="67"/>
      <c r="U37" s="67"/>
      <c r="V37" s="67"/>
      <c r="W37" s="67"/>
      <c r="X37" s="67"/>
      <c r="Y37" s="23"/>
      <c r="Z37" s="22"/>
      <c r="AA37" s="58" t="s">
        <v>7</v>
      </c>
      <c r="AB37" s="58"/>
      <c r="AC37" s="58"/>
      <c r="AD37" s="58"/>
      <c r="AE37" s="58"/>
      <c r="AF37" s="23"/>
      <c r="AG37" s="22"/>
      <c r="AH37" s="58" t="s">
        <v>8</v>
      </c>
      <c r="AI37" s="58"/>
      <c r="AJ37" s="58"/>
      <c r="AK37" s="58"/>
      <c r="AL37" s="58"/>
      <c r="AM37" s="58"/>
      <c r="AN37" s="23"/>
    </row>
    <row r="38" spans="4:40" ht="12" customHeight="1" x14ac:dyDescent="0.4">
      <c r="F38" s="24"/>
      <c r="G38" s="61"/>
      <c r="H38" s="61"/>
      <c r="I38" s="61"/>
      <c r="J38" s="61"/>
      <c r="K38" s="25" t="s">
        <v>1</v>
      </c>
      <c r="L38" s="24"/>
      <c r="M38" s="61"/>
      <c r="N38" s="61"/>
      <c r="O38" s="61"/>
      <c r="P38" s="61"/>
      <c r="Q38" s="25" t="s">
        <v>2</v>
      </c>
      <c r="R38" s="24"/>
      <c r="S38" s="61"/>
      <c r="T38" s="61"/>
      <c r="U38" s="61"/>
      <c r="V38" s="61"/>
      <c r="W38" s="61"/>
      <c r="X38" s="61"/>
      <c r="Y38" s="25" t="s">
        <v>3</v>
      </c>
      <c r="Z38" s="24"/>
      <c r="AA38" s="61"/>
      <c r="AB38" s="61"/>
      <c r="AC38" s="61"/>
      <c r="AD38" s="61"/>
      <c r="AE38" s="61"/>
      <c r="AF38" s="25" t="s">
        <v>6</v>
      </c>
      <c r="AG38" s="24"/>
      <c r="AH38" s="61"/>
      <c r="AI38" s="61"/>
      <c r="AJ38" s="61"/>
      <c r="AK38" s="61"/>
      <c r="AL38" s="61"/>
      <c r="AM38" s="61"/>
      <c r="AN38" s="25" t="s">
        <v>6</v>
      </c>
    </row>
    <row r="39" spans="4:40" ht="12" customHeight="1" x14ac:dyDescent="0.4">
      <c r="F39" s="48" t="str">
        <f>IF(【入力用】!P9=0,"",RIGHT(【入力用】!P9,1))</f>
        <v/>
      </c>
      <c r="G39" s="63" t="str">
        <f>IF(【入力用】!Q9=0,"",RIGHT(【入力用】!Q9,1))</f>
        <v/>
      </c>
      <c r="H39" s="63" t="str">
        <f>IF(【入力用】!R9=0,"",RIGHT(【入力用】!R9,1))</f>
        <v/>
      </c>
      <c r="I39" s="63" t="str">
        <f>IF(【入力用】!S9=0,"",RIGHT(【入力用】!S9,1))</f>
        <v/>
      </c>
      <c r="J39" s="63" t="str">
        <f>IF(【入力用】!T9=0,"",RIGHT(【入力用】!T9,1))</f>
        <v/>
      </c>
      <c r="K39" s="51" t="str">
        <f>IF(【入力用】!U9=0,"",RIGHT(【入力用】!U9,1))</f>
        <v/>
      </c>
      <c r="L39" s="48" t="str">
        <f>IF(【入力用】!P10=0,"",RIGHT(【入力用】!P10,1))</f>
        <v/>
      </c>
      <c r="M39" s="63" t="str">
        <f>IF(【入力用】!Q10=0,"",RIGHT(【入力用】!Q10,1))</f>
        <v/>
      </c>
      <c r="N39" s="63" t="str">
        <f>IF(【入力用】!R10=0,"",RIGHT(【入力用】!R10,1))</f>
        <v/>
      </c>
      <c r="O39" s="63" t="str">
        <f>IF(【入力用】!S10=0,"",RIGHT(【入力用】!S10,1))</f>
        <v/>
      </c>
      <c r="P39" s="63" t="str">
        <f>IF(【入力用】!T10=0,"",RIGHT(【入力用】!T10,1))</f>
        <v/>
      </c>
      <c r="Q39" s="51" t="str">
        <f>IF(【入力用】!U10=0,"",RIGHT(【入力用】!U10,1))</f>
        <v/>
      </c>
      <c r="R39" s="74"/>
      <c r="S39" s="69"/>
      <c r="T39" s="69"/>
      <c r="U39" s="69"/>
      <c r="V39" s="69"/>
      <c r="W39" s="69"/>
      <c r="X39" s="69"/>
      <c r="Y39" s="80"/>
      <c r="Z39" s="48" t="str">
        <f>IF(【入力用】!P11=0,"",RIGHT(【入力用】!P11,1))</f>
        <v/>
      </c>
      <c r="AA39" s="63" t="str">
        <f>IF(【入力用】!Q11=0,"",RIGHT(【入力用】!Q11,1))</f>
        <v/>
      </c>
      <c r="AB39" s="63" t="str">
        <f>IF(【入力用】!R11=0,"",RIGHT(【入力用】!R11,1))</f>
        <v/>
      </c>
      <c r="AC39" s="63" t="str">
        <f>IF(【入力用】!S11=0,"",RIGHT(【入力用】!S11,1))</f>
        <v/>
      </c>
      <c r="AD39" s="63" t="str">
        <f>IF(【入力用】!T11=0,"",RIGHT(【入力用】!T11,1))</f>
        <v/>
      </c>
      <c r="AE39" s="63" t="str">
        <f>IF(【入力用】!U11=0,"",RIGHT(【入力用】!U11,1))</f>
        <v/>
      </c>
      <c r="AF39" s="51" t="str">
        <f>IF(【入力用】!V11=0,"",RIGHT(【入力用】!V11,1))</f>
        <v/>
      </c>
      <c r="AG39" s="74"/>
      <c r="AH39" s="69"/>
      <c r="AI39" s="69"/>
      <c r="AJ39" s="69"/>
      <c r="AK39" s="69"/>
      <c r="AL39" s="69"/>
      <c r="AM39" s="69"/>
      <c r="AN39" s="80"/>
    </row>
    <row r="40" spans="4:40" ht="12" customHeight="1" x14ac:dyDescent="0.4">
      <c r="F40" s="49"/>
      <c r="G40" s="64"/>
      <c r="H40" s="64"/>
      <c r="I40" s="64"/>
      <c r="J40" s="64"/>
      <c r="K40" s="52"/>
      <c r="L40" s="49"/>
      <c r="M40" s="64"/>
      <c r="N40" s="64"/>
      <c r="O40" s="64"/>
      <c r="P40" s="64"/>
      <c r="Q40" s="52"/>
      <c r="R40" s="75"/>
      <c r="S40" s="70"/>
      <c r="T40" s="70"/>
      <c r="U40" s="70"/>
      <c r="V40" s="70"/>
      <c r="W40" s="70"/>
      <c r="X40" s="70"/>
      <c r="Y40" s="81"/>
      <c r="Z40" s="49"/>
      <c r="AA40" s="64"/>
      <c r="AB40" s="64"/>
      <c r="AC40" s="64"/>
      <c r="AD40" s="64"/>
      <c r="AE40" s="64"/>
      <c r="AF40" s="52"/>
      <c r="AG40" s="75"/>
      <c r="AH40" s="70"/>
      <c r="AI40" s="70"/>
      <c r="AJ40" s="70"/>
      <c r="AK40" s="70"/>
      <c r="AL40" s="70"/>
      <c r="AM40" s="70"/>
      <c r="AN40" s="81"/>
    </row>
    <row r="41" spans="4:40" ht="12" customHeight="1" x14ac:dyDescent="0.4">
      <c r="F41" s="50"/>
      <c r="G41" s="65"/>
      <c r="H41" s="65"/>
      <c r="I41" s="65"/>
      <c r="J41" s="65"/>
      <c r="K41" s="53"/>
      <c r="L41" s="50"/>
      <c r="M41" s="65"/>
      <c r="N41" s="65"/>
      <c r="O41" s="65"/>
      <c r="P41" s="65"/>
      <c r="Q41" s="53"/>
      <c r="R41" s="76"/>
      <c r="S41" s="71"/>
      <c r="T41" s="71"/>
      <c r="U41" s="71"/>
      <c r="V41" s="71"/>
      <c r="W41" s="71"/>
      <c r="X41" s="71"/>
      <c r="Y41" s="82"/>
      <c r="Z41" s="50"/>
      <c r="AA41" s="65"/>
      <c r="AB41" s="65"/>
      <c r="AC41" s="65"/>
      <c r="AD41" s="65"/>
      <c r="AE41" s="65"/>
      <c r="AF41" s="53"/>
      <c r="AG41" s="76"/>
      <c r="AH41" s="71"/>
      <c r="AI41" s="71"/>
      <c r="AJ41" s="71"/>
      <c r="AK41" s="71"/>
      <c r="AL41" s="71"/>
      <c r="AM41" s="71"/>
      <c r="AN41" s="82"/>
    </row>
  </sheetData>
  <mergeCells count="90">
    <mergeCell ref="R39:R41"/>
    <mergeCell ref="S39:S41"/>
    <mergeCell ref="T39:T41"/>
    <mergeCell ref="W39:W41"/>
    <mergeCell ref="Y39:Y41"/>
    <mergeCell ref="M36:P38"/>
    <mergeCell ref="F39:F41"/>
    <mergeCell ref="G39:G41"/>
    <mergeCell ref="H39:H41"/>
    <mergeCell ref="I39:I41"/>
    <mergeCell ref="J39:J41"/>
    <mergeCell ref="AH39:AH41"/>
    <mergeCell ref="AI39:AI41"/>
    <mergeCell ref="AJ39:AJ41"/>
    <mergeCell ref="AH37:AM38"/>
    <mergeCell ref="S36:X38"/>
    <mergeCell ref="AK39:AK41"/>
    <mergeCell ref="AL39:AL41"/>
    <mergeCell ref="AM39:AM41"/>
    <mergeCell ref="AB39:AB41"/>
    <mergeCell ref="AD39:AD41"/>
    <mergeCell ref="AE39:AE41"/>
    <mergeCell ref="AF39:AF41"/>
    <mergeCell ref="AC39:AC41"/>
    <mergeCell ref="G36:J38"/>
    <mergeCell ref="AG39:AG41"/>
    <mergeCell ref="L39:L41"/>
    <mergeCell ref="M39:M41"/>
    <mergeCell ref="N39:N41"/>
    <mergeCell ref="K39:K41"/>
    <mergeCell ref="O39:O41"/>
    <mergeCell ref="P39:P41"/>
    <mergeCell ref="Q39:Q41"/>
    <mergeCell ref="U39:U41"/>
    <mergeCell ref="V39:V41"/>
    <mergeCell ref="AA37:AE38"/>
    <mergeCell ref="Z36:AN36"/>
    <mergeCell ref="AN39:AN41"/>
    <mergeCell ref="Z39:Z41"/>
    <mergeCell ref="AA39:AA41"/>
    <mergeCell ref="N9:Q13"/>
    <mergeCell ref="X39:X41"/>
    <mergeCell ref="AC11:AC13"/>
    <mergeCell ref="AD11:AD13"/>
    <mergeCell ref="AE11:AE13"/>
    <mergeCell ref="Z11:Z13"/>
    <mergeCell ref="AB11:AB13"/>
    <mergeCell ref="O23:S23"/>
    <mergeCell ref="O24:S24"/>
    <mergeCell ref="O25:S25"/>
    <mergeCell ref="O26:S26"/>
    <mergeCell ref="T23:AJ23"/>
    <mergeCell ref="T24:AJ24"/>
    <mergeCell ref="T25:AJ25"/>
    <mergeCell ref="T26:AJ26"/>
    <mergeCell ref="AF11:AF13"/>
    <mergeCell ref="Z9:AF10"/>
    <mergeCell ref="W11:W13"/>
    <mergeCell ref="X11:X13"/>
    <mergeCell ref="Y11:Y13"/>
    <mergeCell ref="AA11:AA13"/>
    <mergeCell ref="R9:W10"/>
    <mergeCell ref="X9:Y10"/>
    <mergeCell ref="R11:R13"/>
    <mergeCell ref="S11:S13"/>
    <mergeCell ref="T11:T13"/>
    <mergeCell ref="U11:U13"/>
    <mergeCell ref="V11:V13"/>
    <mergeCell ref="F33:F34"/>
    <mergeCell ref="I33:I34"/>
    <mergeCell ref="L33:L34"/>
    <mergeCell ref="D33:E34"/>
    <mergeCell ref="G33:H34"/>
    <mergeCell ref="J33:K34"/>
    <mergeCell ref="BA1:BA3"/>
    <mergeCell ref="A2:I3"/>
    <mergeCell ref="A31:K32"/>
    <mergeCell ref="AX1:AX3"/>
    <mergeCell ref="AW1:AW3"/>
    <mergeCell ref="AU1:AV3"/>
    <mergeCell ref="AY1:AZ3"/>
    <mergeCell ref="W5:W7"/>
    <mergeCell ref="X5:X7"/>
    <mergeCell ref="Y5:AG7"/>
    <mergeCell ref="C7:F8"/>
    <mergeCell ref="P5:P7"/>
    <mergeCell ref="Q5:Q7"/>
    <mergeCell ref="R5:R7"/>
    <mergeCell ref="T5:T7"/>
    <mergeCell ref="U5:U7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【入力用】</vt:lpstr>
      <vt:lpstr>【印刷用】子ども医療費請求書</vt:lpstr>
      <vt:lpstr>【入力用】!Print_Area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4959</dc:creator>
  <cp:lastModifiedBy>4959</cp:lastModifiedBy>
  <cp:lastPrinted>2022-01-12T00:29:04Z</cp:lastPrinted>
  <dcterms:created xsi:type="dcterms:W3CDTF">2021-12-28T01:22:22Z</dcterms:created>
  <dcterms:modified xsi:type="dcterms:W3CDTF">2022-01-12T00:47:05Z</dcterms:modified>
</cp:coreProperties>
</file>