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結婚新生活支援事業\2.要綱・申請書\R6\060701改正（パートナーシップ施行後）\HP用\"/>
    </mc:Choice>
  </mc:AlternateContent>
  <xr:revisionPtr revIDLastSave="0" documentId="13_ncr:1_{9B9394E5-D2AC-4E46-A21B-A827B140197C}" xr6:coauthVersionLast="36" xr6:coauthVersionMax="36" xr10:uidLastSave="{00000000-0000-0000-0000-000000000000}"/>
  <bookViews>
    <workbookView xWindow="0" yWindow="0" windowWidth="23040" windowHeight="8970" xr2:uid="{A977D06A-81F6-4261-8728-3E8FC2BDE5CE}"/>
  </bookViews>
  <sheets>
    <sheet name="表" sheetId="1" r:id="rId1"/>
    <sheet name="裏" sheetId="2" r:id="rId2"/>
  </sheets>
  <definedNames>
    <definedName name="_xlnm.Print_Area" localSheetId="0">表!$A$1:$O$36</definedName>
    <definedName name="_xlnm.Print_Area" localSheetId="1">裏!$A$1:$N$44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17" i="2"/>
  <c r="L17" i="2" l="1"/>
  <c r="J5" i="2" l="1"/>
  <c r="J13" i="2"/>
  <c r="L13" i="2" s="1"/>
  <c r="J15" i="2"/>
  <c r="L15" i="2" s="1"/>
  <c r="L19" i="2"/>
  <c r="J21" i="2"/>
  <c r="L21" i="2"/>
  <c r="J23" i="2"/>
  <c r="L23" i="2"/>
  <c r="E21" i="1" l="1"/>
  <c r="E23" i="1" s="1"/>
  <c r="L5" i="2"/>
  <c r="E26" i="1" s="1"/>
  <c r="E28" i="1" s="1"/>
</calcChain>
</file>

<file path=xl/sharedStrings.xml><?xml version="1.0" encoding="utf-8"?>
<sst xmlns="http://schemas.openxmlformats.org/spreadsheetml/2006/main" count="90" uniqueCount="59">
  <si>
    <t>福島市長　　様　　　　　          　</t>
    <phoneticPr fontId="2"/>
  </si>
  <si>
    <t>フリガナ</t>
    <phoneticPr fontId="2"/>
  </si>
  <si>
    <t>【申請者】</t>
    <rPh sb="1" eb="4">
      <t>シンセイシャ</t>
    </rPh>
    <phoneticPr fontId="2"/>
  </si>
  <si>
    <t>〒</t>
    <phoneticPr fontId="2"/>
  </si>
  <si>
    <t>住所</t>
    <phoneticPr fontId="2"/>
  </si>
  <si>
    <t>電話番号</t>
    <phoneticPr fontId="2"/>
  </si>
  <si>
    <t>Ｅ-mail</t>
    <phoneticPr fontId="2"/>
  </si>
  <si>
    <t>氏名</t>
    <phoneticPr fontId="2"/>
  </si>
  <si>
    <t>記</t>
    <rPh sb="0" eb="1">
      <t>キ</t>
    </rPh>
    <phoneticPr fontId="2"/>
  </si>
  <si>
    <t>補助金の交付決定年月日及び番号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</si>
  <si>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</si>
  <si>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</si>
  <si>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</si>
  <si>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</si>
  <si>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変更交付申請額</t>
    <rPh sb="0" eb="4">
      <t>ヘンコウコウフ</t>
    </rPh>
    <rPh sb="4" eb="7">
      <t>シンセイガク</t>
    </rPh>
    <phoneticPr fontId="2"/>
  </si>
  <si>
    <t>円</t>
    <rPh sb="0" eb="1">
      <t>エン</t>
    </rPh>
    <phoneticPr fontId="2"/>
  </si>
  <si>
    <t>差引額</t>
    <rPh sb="0" eb="3">
      <t>サシヒキガク</t>
    </rPh>
    <phoneticPr fontId="2"/>
  </si>
  <si>
    <t>添付書類（例）</t>
    <rPh sb="0" eb="4">
      <t>テンプショルイ</t>
    </rPh>
    <rPh sb="5" eb="6">
      <t>レイ</t>
    </rPh>
    <phoneticPr fontId="2"/>
  </si>
  <si>
    <t>　　継続して補助を受ける場合は以下の書類の提出が必要</t>
    <rPh sb="2" eb="4">
      <t>ケイゾク</t>
    </rPh>
    <rPh sb="6" eb="8">
      <t>ホジョ</t>
    </rPh>
    <rPh sb="9" eb="10">
      <t>ウ</t>
    </rPh>
    <rPh sb="12" eb="14">
      <t>バアイ</t>
    </rPh>
    <rPh sb="15" eb="17">
      <t>イカ</t>
    </rPh>
    <rPh sb="18" eb="20">
      <t>ショルイ</t>
    </rPh>
    <rPh sb="21" eb="23">
      <t>テイシュツ</t>
    </rPh>
    <rPh sb="24" eb="26">
      <t>ヒツヨウ</t>
    </rPh>
    <phoneticPr fontId="2"/>
  </si>
  <si>
    <t>転居後の住民票の写し</t>
    <rPh sb="0" eb="3">
      <t>テンキョゴ</t>
    </rPh>
    <rPh sb="4" eb="7">
      <t>ジュウミンヒョウ</t>
    </rPh>
    <rPh sb="8" eb="9">
      <t>ウツ</t>
    </rPh>
    <phoneticPr fontId="2"/>
  </si>
  <si>
    <t>● 福島市内の別の賃貸住宅へ転居した場合</t>
    <rPh sb="2" eb="6">
      <t>フクシマシナイ</t>
    </rPh>
    <rPh sb="7" eb="8">
      <t>ベツ</t>
    </rPh>
    <rPh sb="9" eb="13">
      <t>チンタイジュウタク</t>
    </rPh>
    <rPh sb="14" eb="16">
      <t>テンキョ</t>
    </rPh>
    <rPh sb="18" eb="20">
      <t>バアイ</t>
    </rPh>
    <phoneticPr fontId="2"/>
  </si>
  <si>
    <t>転居後の住宅の賃貸借契約書の写し</t>
    <rPh sb="0" eb="2">
      <t>テンキョ</t>
    </rPh>
    <rPh sb="2" eb="3">
      <t>アト</t>
    </rPh>
    <rPh sb="4" eb="6">
      <t>ジュウタク</t>
    </rPh>
    <rPh sb="7" eb="10">
      <t>チンタイシャク</t>
    </rPh>
    <rPh sb="10" eb="13">
      <t>ケイヤクショ</t>
    </rPh>
    <rPh sb="14" eb="15">
      <t>ウツ</t>
    </rPh>
    <phoneticPr fontId="2"/>
  </si>
  <si>
    <t>福島市指令第</t>
    <rPh sb="0" eb="3">
      <t>フクシマシ</t>
    </rPh>
    <rPh sb="3" eb="5">
      <t>シレイ</t>
    </rPh>
    <rPh sb="5" eb="6">
      <t>ダイ</t>
    </rPh>
    <phoneticPr fontId="2"/>
  </si>
  <si>
    <t>（注）申請書の内容及び添付書類は、全て交付申請書の内容及び添付書類を準用することとする。なお、変更がない箇所の添付書類は必要ないものとする。</t>
    <phoneticPr fontId="2"/>
  </si>
  <si>
    <t>第６号様式（第１１条関係）</t>
    <phoneticPr fontId="2"/>
  </si>
  <si>
    <t>＜家賃の支払日について＞</t>
    <rPh sb="1" eb="3">
      <t>ヤチン</t>
    </rPh>
    <rPh sb="4" eb="7">
      <t>シハライビ</t>
    </rPh>
    <phoneticPr fontId="2"/>
  </si>
  <si>
    <t>か月分</t>
    <rPh sb="1" eb="3">
      <t>ゲツブン</t>
    </rPh>
    <phoneticPr fontId="2"/>
  </si>
  <si>
    <t>合計</t>
    <rPh sb="0" eb="2">
      <t>ゴウケイ</t>
    </rPh>
    <phoneticPr fontId="2"/>
  </si>
  <si>
    <t>月分まで</t>
    <phoneticPr fontId="2"/>
  </si>
  <si>
    <t>月分から</t>
    <phoneticPr fontId="2"/>
  </si>
  <si>
    <t>⑤申請額</t>
  </si>
  <si>
    <t>④対象経費</t>
  </si>
  <si>
    <t>③住宅手当</t>
  </si>
  <si>
    <t>②共益費</t>
  </si>
  <si>
    <t>①賃料</t>
  </si>
  <si>
    <t>その他</t>
    <rPh sb="2" eb="3">
      <t>タ</t>
    </rPh>
    <phoneticPr fontId="2"/>
  </si>
  <si>
    <t>（例）日割り家賃の発生、別の賃貸住宅へ引っ越す予定、住宅手当額の変更　など</t>
    <rPh sb="1" eb="2">
      <t>レイ</t>
    </rPh>
    <rPh sb="3" eb="5">
      <t>ヒワ</t>
    </rPh>
    <rPh sb="6" eb="8">
      <t>ヤチン</t>
    </rPh>
    <rPh sb="9" eb="11">
      <t>ハッセイ</t>
    </rPh>
    <rPh sb="12" eb="13">
      <t>ベツ</t>
    </rPh>
    <rPh sb="14" eb="18">
      <t>チンタイジュウタク</t>
    </rPh>
    <rPh sb="19" eb="20">
      <t>ヒ</t>
    </rPh>
    <rPh sb="21" eb="22">
      <t>コ</t>
    </rPh>
    <rPh sb="23" eb="25">
      <t>ヨテイ</t>
    </rPh>
    <rPh sb="26" eb="30">
      <t>ジュウタクテアテ</t>
    </rPh>
    <rPh sb="30" eb="31">
      <t>ガク</t>
    </rPh>
    <rPh sb="32" eb="34">
      <t>ヘンコウ</t>
    </rPh>
    <phoneticPr fontId="2"/>
  </si>
  <si>
    <t>申請時点で金額が異なることが判明している場合は、その他の表に入力してください。</t>
    <rPh sb="0" eb="2">
      <t>シンセイ</t>
    </rPh>
    <rPh sb="2" eb="4">
      <t>ジテン</t>
    </rPh>
    <rPh sb="14" eb="16">
      <t>ハンメイ</t>
    </rPh>
    <rPh sb="20" eb="22">
      <t>バアイ</t>
    </rPh>
    <rPh sb="28" eb="29">
      <t>ヒョウ</t>
    </rPh>
    <rPh sb="30" eb="32">
      <t>ニュウリョク</t>
    </rPh>
    <phoneticPr fontId="2"/>
  </si>
  <si>
    <t>＜↓月によって①賃料 ②共益費 ③住宅手当の金額が異なる場合のみ＞</t>
    <rPh sb="2" eb="3">
      <t>ツキ</t>
    </rPh>
    <rPh sb="8" eb="10">
      <t>チンリョウ</t>
    </rPh>
    <rPh sb="12" eb="15">
      <t>キョウエキヒ</t>
    </rPh>
    <rPh sb="17" eb="21">
      <t>ジュウタクテアテ</t>
    </rPh>
    <rPh sb="22" eb="24">
      <t>キンガク</t>
    </rPh>
    <rPh sb="25" eb="26">
      <t>コト</t>
    </rPh>
    <rPh sb="28" eb="30">
      <t>バアイ</t>
    </rPh>
    <phoneticPr fontId="2"/>
  </si>
  <si>
    <t>対象月</t>
  </si>
  <si>
    <t>1か月あたりの申請額積算（↓１か月分の金額を記載）</t>
    <phoneticPr fontId="2"/>
  </si>
  <si>
    <t>【申請内訳】</t>
    <rPh sb="1" eb="3">
      <t>シンセイ</t>
    </rPh>
    <rPh sb="3" eb="5">
      <t>ウチワケ</t>
    </rPh>
    <phoneticPr fontId="2"/>
  </si>
  <si>
    <t>令和</t>
    <rPh sb="0" eb="2">
      <t>レイワ</t>
    </rPh>
    <phoneticPr fontId="2"/>
  </si>
  <si>
    <t>　令和6年度標記事業補助金について、下記のとおり変更したいので、福島市補助金等の交付に関する規則第６条第１項第１号の規定により下記のとおり申請します。</t>
    <rPh sb="1" eb="3">
      <t>レイワ</t>
    </rPh>
    <phoneticPr fontId="2"/>
  </si>
  <si>
    <t>＜家賃支援をご申請された皆さんへ＞</t>
    <rPh sb="1" eb="3">
      <t>ヤチン</t>
    </rPh>
    <rPh sb="3" eb="5">
      <t>シエン</t>
    </rPh>
    <rPh sb="7" eb="9">
      <t>シンセイ</t>
    </rPh>
    <rPh sb="12" eb="13">
      <t>ミナ</t>
    </rPh>
    <phoneticPr fontId="2"/>
  </si>
  <si>
    <t>申請の前に、補助対象の期間を確認してください。</t>
    <rPh sb="0" eb="2">
      <t>シンセイ</t>
    </rPh>
    <rPh sb="3" eb="4">
      <t>マエ</t>
    </rPh>
    <rPh sb="6" eb="8">
      <t>ホジョ</t>
    </rPh>
    <rPh sb="8" eb="10">
      <t>タイショウ</t>
    </rPh>
    <rPh sb="11" eb="13">
      <t>キカン</t>
    </rPh>
    <rPh sb="14" eb="16">
      <t>カクニン</t>
    </rPh>
    <phoneticPr fontId="2"/>
  </si>
  <si>
    <t>申請の手引きで確認してください。</t>
    <rPh sb="0" eb="2">
      <t>シンセイ</t>
    </rPh>
    <rPh sb="3" eb="5">
      <t>テビ</t>
    </rPh>
    <rPh sb="7" eb="9">
      <t>カクニン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</si>
  <si>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</si>
  <si>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補助対象経費</t>
    <rPh sb="0" eb="2">
      <t>ホジョ</t>
    </rPh>
    <rPh sb="2" eb="6">
      <t>タイショウケイヒ</t>
    </rPh>
    <phoneticPr fontId="2"/>
  </si>
  <si>
    <t>円</t>
    <rPh sb="0" eb="1">
      <t>エン</t>
    </rPh>
    <phoneticPr fontId="2"/>
  </si>
  <si>
    <t>差引額</t>
    <rPh sb="0" eb="3">
      <t>サシヒキガク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</si>
  <si>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</si>
  <si>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</si>
  <si>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3">
      <t>ヘンコウゴ</t>
    </rPh>
    <phoneticPr fontId="2"/>
  </si>
  <si>
    <t>変更前</t>
    <rPh sb="0" eb="2">
      <t>ヘンコウ</t>
    </rPh>
    <rPh sb="2" eb="3">
      <t>マエ</t>
    </rPh>
    <phoneticPr fontId="2"/>
  </si>
  <si>
    <t>変更の内容</t>
    <rPh sb="0" eb="2">
      <t>ヘンコウ</t>
    </rPh>
    <rPh sb="3" eb="5">
      <t>ナイヨウ</t>
    </rPh>
    <phoneticPr fontId="2"/>
  </si>
  <si>
    <t>変更の理由</t>
    <rPh sb="0" eb="2">
      <t>ヘンコウ</t>
    </rPh>
    <rPh sb="3" eb="5">
      <t>リユウ</t>
    </rPh>
    <phoneticPr fontId="2"/>
  </si>
  <si>
    <t>婚姻日等や同居開始日によって対象期間が異なります。</t>
    <rPh sb="0" eb="3">
      <t>コンインビ</t>
    </rPh>
    <rPh sb="3" eb="4">
      <t>トウ</t>
    </rPh>
    <rPh sb="5" eb="7">
      <t>ドウキョ</t>
    </rPh>
    <rPh sb="7" eb="9">
      <t>カイシ</t>
    </rPh>
    <rPh sb="9" eb="10">
      <t>ビ</t>
    </rPh>
    <rPh sb="14" eb="16">
      <t>タイショウ</t>
    </rPh>
    <rPh sb="16" eb="18">
      <t>キカン</t>
    </rPh>
    <rPh sb="19" eb="20">
      <t>コト</t>
    </rPh>
    <phoneticPr fontId="2"/>
  </si>
  <si>
    <t>福島市結婚等新生活支援事業補助金変更申請書</t>
    <rPh sb="5" eb="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</si>
</sst>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F1BE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31" fontId="3" fillId="0" borderId="0" xfId="0" applyNumberFormat="1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9" fontId="3" fillId="0" borderId="0" xfId="2" applyFont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3" fillId="3" borderId="0" xfId="0" applyFont="1" applyFill="1" applyProtection="1">
      <alignment vertical="center"/>
      <protection locked="0"/>
    </xf>
    <xf numFmtId="58" fontId="4" fillId="2" borderId="0" xfId="0" applyNumberFormat="1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38" fontId="3" fillId="2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38" fontId="3" fillId="0" borderId="0" xfId="1" applyFont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right" vertical="center"/>
      <protection locked="0"/>
    </xf>
    <xf numFmtId="176" fontId="3" fillId="2" borderId="16" xfId="0" applyNumberFormat="1" applyFont="1" applyFill="1" applyBorder="1" applyAlignment="1" applyProtection="1">
      <alignment horizontal="right" vertical="center"/>
      <protection locked="0"/>
    </xf>
    <xf numFmtId="176" fontId="3" fillId="2" borderId="12" xfId="1" applyNumberFormat="1" applyFont="1" applyFill="1" applyBorder="1" applyAlignment="1" applyProtection="1">
      <alignment horizontal="right" vertical="center"/>
      <protection locked="0"/>
    </xf>
    <xf numFmtId="176" fontId="3" fillId="2" borderId="10" xfId="1" applyNumberFormat="1" applyFont="1" applyFill="1" applyBorder="1" applyAlignment="1" applyProtection="1">
      <alignment horizontal="right" vertical="center"/>
      <protection locked="0"/>
    </xf>
    <xf numFmtId="176" fontId="3" fillId="2" borderId="14" xfId="1" applyNumberFormat="1" applyFont="1" applyFill="1" applyBorder="1" applyAlignment="1" applyProtection="1">
      <alignment horizontal="right" vertical="center"/>
      <protection locked="0"/>
    </xf>
    <xf numFmtId="176" fontId="3" fillId="2" borderId="15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right" vertical="center"/>
      <protection locked="0"/>
    </xf>
    <xf numFmtId="0" fontId="3" fillId="3" borderId="18" xfId="0" applyFont="1" applyFill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176" fontId="3" fillId="2" borderId="2" xfId="0" applyNumberFormat="1" applyFont="1" applyFill="1" applyBorder="1" applyAlignment="1" applyProtection="1">
      <alignment horizontal="right" vertical="center"/>
      <protection locked="0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9" xfId="0" applyFont="1" applyFill="1" applyBorder="1" applyAlignment="1" applyProtection="1">
      <alignment horizontal="right" vertical="center"/>
      <protection locked="0"/>
    </xf>
    <xf numFmtId="0" fontId="3" fillId="3" borderId="8" xfId="0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38" fontId="3" fillId="0" borderId="0" xfId="1" applyNumberFormat="1" applyFont="1" applyFill="1" applyAlignment="1" applyProtection="1">
      <alignment horizontal="center" vertical="center" wrapText="1"/>
    </xf>
    <xf numFmtId="38" fontId="3" fillId="0" borderId="0" xfId="1" applyFont="1" applyFill="1" applyAlignment="1" applyProtection="1">
      <alignment horizontal="center" vertical="center" wrapText="1"/>
    </xf>
    <xf numFmtId="176" fontId="3" fillId="0" borderId="12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horizontal="right" vertical="center"/>
    </xf>
    <xf numFmtId="0" fontId="3" fillId="0" borderId="20" xfId="0" applyFont="1" applyFill="1" applyBorder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AF1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40</xdr:row>
          <xdr:rowOff>228600</xdr:rowOff>
        </xdr:from>
        <xdr:to>
          <xdr:col>2</xdr:col>
          <xdr:colOff>38100</xdr:colOff>
          <xdr:row>42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</xdr:row>
          <xdr:rowOff>219075</xdr:rowOff>
        </xdr:from>
        <xdr:to>
          <xdr:col>2</xdr:col>
          <xdr:colOff>38100</xdr:colOff>
          <xdr:row>40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35607</xdr:colOff>
      <xdr:row>31</xdr:row>
      <xdr:rowOff>11682</xdr:rowOff>
    </xdr:from>
    <xdr:to>
      <xdr:col>13</xdr:col>
      <xdr:colOff>97920</xdr:colOff>
      <xdr:row>43</xdr:row>
      <xdr:rowOff>240350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700" y="6011542"/>
          <a:ext cx="5643785" cy="311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48BD-ECB4-4B35-9CFA-6D8FB7E054C4}">
  <sheetPr transitionEvaluation="1" codeName="Sheet1">
    <pageSetUpPr fitToPage="1"/>
  </sheetPr>
  <dimension ref="A1:O42"/>
  <sheetViews>
    <sheetView showZeros="0" tabSelected="1" view="pageBreakPreview" zoomScale="107" zoomScaleNormal="100" zoomScaleSheetLayoutView="107" workbookViewId="0">
      <selection activeCell="C34" sqref="C34:N34"/>
    </sheetView>
  </sheetViews>
  <sheetFormatPr defaultColWidth="8.75" defaultRowHeight="18.75" x14ac:dyDescent="0.4"/>
  <cols>
    <col min="1" max="1" width="1.625" style="3" customWidth="1"/>
    <col min="2" max="2" width="4.25" style="3" customWidth="1"/>
    <col min="3" max="3" width="8.75" style="3"/>
    <col min="4" max="4" width="6" style="3" customWidth="1"/>
    <col min="5" max="5" width="8.125" style="3" customWidth="1"/>
    <col min="6" max="7" width="8.75" style="3"/>
    <col min="8" max="8" width="7.75" style="3" customWidth="1"/>
    <col min="9" max="9" width="5.625" style="3" customWidth="1"/>
    <col min="10" max="10" width="4.75" style="3" customWidth="1"/>
    <col min="11" max="11" width="3.75" style="3" customWidth="1"/>
    <col min="12" max="12" width="5.875" style="3" customWidth="1"/>
    <col min="13" max="13" width="4.875" style="3" customWidth="1"/>
    <col min="14" max="15" width="5.125" style="3" customWidth="1"/>
    <col min="16" max="16384" width="8.75" style="3"/>
  </cols>
  <sheetData>
    <row r="1" spans="1:15" ht="19.5" x14ac:dyDescent="0.4">
      <c r="B1" s="32" t="s">
        <v>24</v>
      </c>
    </row>
    <row r="2" spans="1:15" ht="19.5" x14ac:dyDescent="0.4">
      <c r="B2" s="32"/>
      <c r="K2" s="48" t="s">
        <v>47</v>
      </c>
      <c r="L2" s="49"/>
      <c r="M2" s="49"/>
      <c r="N2" s="49"/>
      <c r="O2" s="49"/>
    </row>
    <row r="3" spans="1:15" ht="19.5" x14ac:dyDescent="0.4">
      <c r="B3" s="32" t="s">
        <v>0</v>
      </c>
      <c r="I3" s="52" t="s">
        <v>3</v>
      </c>
      <c r="J3" s="52"/>
      <c r="K3" s="50"/>
      <c r="L3" s="50"/>
      <c r="M3" s="50"/>
      <c r="N3" s="50"/>
      <c r="O3" s="50"/>
    </row>
    <row r="4" spans="1:15" x14ac:dyDescent="0.4">
      <c r="H4" s="33"/>
      <c r="I4" s="52" t="s">
        <v>4</v>
      </c>
      <c r="J4" s="52"/>
      <c r="K4" s="50"/>
      <c r="L4" s="50"/>
      <c r="M4" s="50"/>
      <c r="N4" s="50"/>
      <c r="O4" s="50"/>
    </row>
    <row r="5" spans="1:15" x14ac:dyDescent="0.4">
      <c r="G5" s="57" t="s">
        <v>2</v>
      </c>
      <c r="H5" s="57"/>
      <c r="I5" s="52"/>
      <c r="J5" s="52"/>
      <c r="K5" s="51"/>
      <c r="L5" s="51"/>
      <c r="M5" s="51"/>
      <c r="N5" s="51"/>
      <c r="O5" s="51"/>
    </row>
    <row r="6" spans="1:15" ht="19.5" x14ac:dyDescent="0.4">
      <c r="I6" s="52" t="s">
        <v>1</v>
      </c>
      <c r="J6" s="52"/>
      <c r="K6" s="50"/>
      <c r="L6" s="50"/>
      <c r="M6" s="50"/>
      <c r="N6" s="50"/>
      <c r="O6" s="50"/>
    </row>
    <row r="7" spans="1:15" ht="19.5" x14ac:dyDescent="0.4">
      <c r="I7" s="52" t="s">
        <v>7</v>
      </c>
      <c r="J7" s="52"/>
      <c r="K7" s="50"/>
      <c r="L7" s="50"/>
      <c r="M7" s="50"/>
      <c r="N7" s="50"/>
      <c r="O7" s="50"/>
    </row>
    <row r="8" spans="1:15" ht="19.5" x14ac:dyDescent="0.4">
      <c r="I8" s="52" t="s">
        <v>5</v>
      </c>
      <c r="J8" s="52"/>
      <c r="K8" s="50"/>
      <c r="L8" s="50"/>
      <c r="M8" s="50"/>
      <c r="N8" s="50"/>
      <c r="O8" s="50"/>
    </row>
    <row r="9" spans="1:15" ht="19.5" x14ac:dyDescent="0.4">
      <c r="I9" s="52" t="s">
        <v>6</v>
      </c>
      <c r="J9" s="52"/>
      <c r="K9" s="50"/>
      <c r="L9" s="50"/>
      <c r="M9" s="50"/>
      <c r="N9" s="50"/>
      <c r="O9" s="50"/>
    </row>
    <row r="10" spans="1:15" ht="12.6" customHeight="1" x14ac:dyDescent="0.4"/>
    <row r="11" spans="1:15" ht="20.25" x14ac:dyDescent="0.4">
      <c r="A11" s="54" t="s">
        <v>58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ht="12.6" customHeight="1" x14ac:dyDescent="0.4"/>
    <row r="13" spans="1:15" ht="18" customHeight="1" x14ac:dyDescent="0.4">
      <c r="B13" s="53" t="s">
        <v>43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5" x14ac:dyDescent="0.4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ht="8.4499999999999993" customHeight="1" x14ac:dyDescent="0.4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ht="22.9" customHeight="1" x14ac:dyDescent="0.4">
      <c r="B16" s="34"/>
      <c r="C16" s="34"/>
      <c r="D16" s="34"/>
      <c r="E16" s="34"/>
      <c r="F16" s="34"/>
      <c r="G16" s="35" t="s">
        <v>8</v>
      </c>
      <c r="H16" s="35"/>
      <c r="I16" s="34"/>
      <c r="J16" s="34"/>
      <c r="K16" s="34"/>
      <c r="L16" s="34"/>
      <c r="M16" s="34"/>
      <c r="N16" s="34"/>
    </row>
    <row r="17" spans="2:14" ht="22.9" customHeight="1" x14ac:dyDescent="0.4">
      <c r="B17" s="36">
        <v>1</v>
      </c>
      <c r="C17" s="52" t="s">
        <v>9</v>
      </c>
      <c r="D17" s="52"/>
      <c r="E17" s="52"/>
      <c r="F17" s="52"/>
      <c r="G17" s="37" t="s">
        <v>42</v>
      </c>
      <c r="H17" s="37"/>
      <c r="I17" s="38" t="s">
        <v>10</v>
      </c>
      <c r="J17" s="39"/>
      <c r="K17" s="38" t="s">
        <v>11</v>
      </c>
      <c r="L17" s="39"/>
      <c r="M17" s="38" t="s">
        <v>12</v>
      </c>
      <c r="N17" s="34"/>
    </row>
    <row r="18" spans="2:14" ht="22.9" customHeight="1" x14ac:dyDescent="0.4">
      <c r="B18" s="40"/>
      <c r="C18" s="34"/>
      <c r="D18" s="34"/>
      <c r="E18" s="34"/>
      <c r="F18" s="61" t="s">
        <v>22</v>
      </c>
      <c r="G18" s="61"/>
      <c r="H18" s="61"/>
      <c r="I18" s="58"/>
      <c r="J18" s="58"/>
      <c r="K18" s="41" t="s">
        <v>13</v>
      </c>
      <c r="L18" s="34"/>
      <c r="M18" s="34"/>
      <c r="N18" s="34"/>
    </row>
    <row r="19" spans="2:14" ht="17.45" customHeight="1" x14ac:dyDescent="0.4">
      <c r="B19" s="40"/>
      <c r="C19" s="34"/>
      <c r="D19" s="34"/>
      <c r="E19" s="34"/>
      <c r="F19" s="34"/>
      <c r="G19" s="34"/>
      <c r="H19" s="35"/>
      <c r="I19" s="34"/>
      <c r="J19" s="34"/>
      <c r="K19" s="34"/>
      <c r="L19" s="34"/>
      <c r="M19" s="34"/>
      <c r="N19" s="34"/>
    </row>
    <row r="20" spans="2:14" ht="17.45" customHeight="1" x14ac:dyDescent="0.4">
      <c r="B20" s="40">
        <v>2</v>
      </c>
      <c r="C20" s="42" t="s">
        <v>48</v>
      </c>
      <c r="D20" s="34"/>
      <c r="E20" s="34"/>
      <c r="F20" s="34"/>
      <c r="G20" s="34"/>
      <c r="H20" s="35"/>
      <c r="I20" s="34"/>
      <c r="J20" s="34"/>
      <c r="K20" s="34"/>
      <c r="L20" s="34"/>
      <c r="M20" s="34"/>
      <c r="N20" s="34"/>
    </row>
    <row r="21" spans="2:14" ht="17.45" customHeight="1" x14ac:dyDescent="0.4">
      <c r="B21" s="40"/>
      <c r="C21" s="43" t="s">
        <v>51</v>
      </c>
      <c r="D21" s="34"/>
      <c r="E21" s="88">
        <f>裏!J5*裏!D6+裏!J13*裏!D14+裏!J15*裏!D16+裏!J17*裏!D18+裏!J19*裏!D20</f>
        <v>0</v>
      </c>
      <c r="F21" s="88"/>
      <c r="G21" s="34" t="s">
        <v>49</v>
      </c>
      <c r="H21" s="35"/>
      <c r="I21" s="34"/>
      <c r="J21" s="34"/>
      <c r="K21" s="34"/>
      <c r="L21" s="34"/>
      <c r="M21" s="34"/>
      <c r="N21" s="34"/>
    </row>
    <row r="22" spans="2:14" ht="17.45" customHeight="1" x14ac:dyDescent="0.4">
      <c r="B22" s="40"/>
      <c r="C22" s="43" t="s">
        <v>52</v>
      </c>
      <c r="D22" s="34"/>
      <c r="E22" s="59"/>
      <c r="F22" s="59"/>
      <c r="G22" s="34" t="s">
        <v>49</v>
      </c>
      <c r="H22" s="35"/>
      <c r="I22" s="34"/>
      <c r="J22" s="34"/>
      <c r="K22" s="34"/>
      <c r="L22" s="34"/>
      <c r="M22" s="34"/>
      <c r="N22" s="34"/>
    </row>
    <row r="23" spans="2:14" ht="17.45" customHeight="1" x14ac:dyDescent="0.4">
      <c r="B23" s="40"/>
      <c r="C23" s="34" t="s">
        <v>50</v>
      </c>
      <c r="D23" s="34"/>
      <c r="E23" s="62" t="str">
        <f>IF(E21-E22=0,"",E21-E22)</f>
        <v/>
      </c>
      <c r="F23" s="62"/>
      <c r="G23" s="34" t="s">
        <v>49</v>
      </c>
      <c r="H23" s="44"/>
      <c r="I23" s="34"/>
      <c r="J23" s="34"/>
      <c r="K23" s="34"/>
      <c r="L23" s="34"/>
      <c r="M23" s="34"/>
      <c r="N23" s="34"/>
    </row>
    <row r="24" spans="2:14" ht="17.45" customHeight="1" x14ac:dyDescent="0.4">
      <c r="B24" s="40"/>
      <c r="C24" s="34"/>
      <c r="D24" s="34"/>
      <c r="E24" s="40"/>
      <c r="F24" s="40"/>
      <c r="G24" s="34"/>
      <c r="H24" s="35"/>
      <c r="I24" s="34"/>
      <c r="J24" s="34"/>
      <c r="K24" s="34"/>
      <c r="L24" s="34"/>
      <c r="M24" s="34"/>
      <c r="N24" s="34"/>
    </row>
    <row r="25" spans="2:14" ht="22.9" customHeight="1" x14ac:dyDescent="0.4">
      <c r="B25" s="36">
        <v>3</v>
      </c>
      <c r="C25" s="42" t="s">
        <v>14</v>
      </c>
      <c r="D25" s="41"/>
      <c r="E25" s="34"/>
      <c r="F25" s="34"/>
      <c r="G25" s="34"/>
      <c r="H25" s="35"/>
      <c r="I25" s="34"/>
      <c r="J25" s="34"/>
      <c r="K25" s="34"/>
      <c r="L25" s="34"/>
      <c r="M25" s="34"/>
      <c r="N25" s="34"/>
    </row>
    <row r="26" spans="2:14" ht="22.9" customHeight="1" x14ac:dyDescent="0.4">
      <c r="B26" s="36"/>
      <c r="C26" s="42" t="s">
        <v>53</v>
      </c>
      <c r="D26" s="41"/>
      <c r="E26" s="89" t="str">
        <f>IF(裏!D6*裏!L5+裏!D14*裏!L13+裏!D16*裏!L15+裏!D18*裏!L17+裏!D20*裏!L19=0,"",裏!D6*裏!L5+裏!D14*裏!L13+裏!D16*裏!L15+裏!D18*裏!L17+裏!D20*裏!L19)</f>
        <v/>
      </c>
      <c r="F26" s="89"/>
      <c r="G26" s="41" t="s">
        <v>15</v>
      </c>
      <c r="H26" s="35"/>
      <c r="I26" s="34"/>
      <c r="J26" s="34"/>
      <c r="K26" s="34"/>
      <c r="L26" s="34"/>
      <c r="M26" s="34"/>
      <c r="N26" s="34"/>
    </row>
    <row r="27" spans="2:14" ht="22.9" customHeight="1" x14ac:dyDescent="0.4">
      <c r="B27" s="36"/>
      <c r="C27" s="42" t="s">
        <v>54</v>
      </c>
      <c r="D27" s="41"/>
      <c r="E27" s="59"/>
      <c r="F27" s="59"/>
      <c r="G27" s="41" t="s">
        <v>15</v>
      </c>
      <c r="H27" s="35"/>
      <c r="I27" s="34"/>
      <c r="J27" s="34"/>
      <c r="K27" s="34"/>
      <c r="L27" s="34"/>
      <c r="M27" s="34"/>
      <c r="N27" s="34"/>
    </row>
    <row r="28" spans="2:14" ht="22.9" customHeight="1" x14ac:dyDescent="0.4">
      <c r="B28" s="36"/>
      <c r="C28" s="41" t="s">
        <v>16</v>
      </c>
      <c r="D28" s="41"/>
      <c r="E28" s="60" t="str">
        <f>IF(E26-E27=0,"",E26-E27)</f>
        <v/>
      </c>
      <c r="F28" s="60"/>
      <c r="G28" s="41" t="s">
        <v>15</v>
      </c>
      <c r="H28" s="35"/>
      <c r="I28" s="34"/>
      <c r="J28" s="34"/>
      <c r="K28" s="34"/>
      <c r="L28" s="34"/>
      <c r="M28" s="34"/>
      <c r="N28" s="34"/>
    </row>
    <row r="29" spans="2:14" ht="17.45" customHeight="1" x14ac:dyDescent="0.4">
      <c r="B29" s="40"/>
      <c r="C29" s="34"/>
      <c r="D29" s="34"/>
      <c r="E29" s="34"/>
      <c r="F29" s="34"/>
      <c r="G29" s="34"/>
      <c r="H29" s="35"/>
      <c r="I29" s="34"/>
      <c r="J29" s="34"/>
      <c r="K29" s="34"/>
      <c r="L29" s="34"/>
      <c r="M29" s="34"/>
      <c r="N29" s="34"/>
    </row>
    <row r="30" spans="2:14" ht="22.9" customHeight="1" x14ac:dyDescent="0.4">
      <c r="B30" s="36">
        <v>4</v>
      </c>
      <c r="C30" s="42" t="s">
        <v>56</v>
      </c>
      <c r="D30" s="34"/>
      <c r="E30" s="34"/>
      <c r="F30" s="34"/>
      <c r="G30" s="34"/>
      <c r="H30" s="35"/>
      <c r="I30" s="34"/>
      <c r="J30" s="34"/>
      <c r="K30" s="34"/>
      <c r="L30" s="34"/>
      <c r="M30" s="34"/>
      <c r="N30" s="34"/>
    </row>
    <row r="31" spans="2:14" ht="36.6" customHeight="1" x14ac:dyDescent="0.4">
      <c r="B31" s="40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spans="2:14" ht="12" customHeight="1" x14ac:dyDescent="0.4">
      <c r="B32" s="40"/>
      <c r="C32" s="34"/>
      <c r="D32" s="34"/>
      <c r="E32" s="34"/>
      <c r="F32" s="34"/>
      <c r="G32" s="34"/>
      <c r="H32" s="35"/>
      <c r="I32" s="34"/>
      <c r="J32" s="34"/>
      <c r="K32" s="34"/>
      <c r="L32" s="34"/>
      <c r="M32" s="34"/>
      <c r="N32" s="34"/>
    </row>
    <row r="33" spans="2:15" ht="22.9" customHeight="1" x14ac:dyDescent="0.4">
      <c r="B33" s="36">
        <v>5</v>
      </c>
      <c r="C33" s="42" t="s">
        <v>55</v>
      </c>
      <c r="D33" s="34"/>
      <c r="E33" s="34"/>
      <c r="F33" s="34"/>
      <c r="G33" s="34"/>
      <c r="H33" s="35"/>
      <c r="I33" s="34"/>
      <c r="J33" s="34"/>
      <c r="K33" s="34"/>
      <c r="L33" s="34"/>
      <c r="M33" s="34"/>
      <c r="N33" s="34"/>
    </row>
    <row r="34" spans="2:15" ht="43.9" customHeight="1" x14ac:dyDescent="0.4">
      <c r="B34" s="40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2:15" s="47" customFormat="1" ht="10.15" customHeight="1" x14ac:dyDescent="0.4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2:15" ht="57" customHeight="1" x14ac:dyDescent="0.4">
      <c r="C36" s="53" t="s">
        <v>23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8" spans="2:15" x14ac:dyDescent="0.4">
      <c r="B38" s="3" t="s">
        <v>17</v>
      </c>
    </row>
    <row r="39" spans="2:15" x14ac:dyDescent="0.4">
      <c r="B39" s="3" t="s">
        <v>20</v>
      </c>
    </row>
    <row r="40" spans="2:15" x14ac:dyDescent="0.4">
      <c r="B40" s="3" t="s">
        <v>18</v>
      </c>
    </row>
    <row r="41" spans="2:15" x14ac:dyDescent="0.4">
      <c r="C41" s="3" t="s">
        <v>21</v>
      </c>
    </row>
    <row r="42" spans="2:15" x14ac:dyDescent="0.4">
      <c r="C42" s="3" t="s">
        <v>19</v>
      </c>
    </row>
  </sheetData>
  <mergeCells count="29">
    <mergeCell ref="C31:N31"/>
    <mergeCell ref="C34:N34"/>
    <mergeCell ref="C36:O36"/>
    <mergeCell ref="G5:H5"/>
    <mergeCell ref="I18:J18"/>
    <mergeCell ref="E26:F26"/>
    <mergeCell ref="E27:F27"/>
    <mergeCell ref="E28:F28"/>
    <mergeCell ref="C17:F17"/>
    <mergeCell ref="F18:H18"/>
    <mergeCell ref="E21:F21"/>
    <mergeCell ref="E22:F22"/>
    <mergeCell ref="E23:F23"/>
    <mergeCell ref="I3:J3"/>
    <mergeCell ref="I6:J6"/>
    <mergeCell ref="K9:O9"/>
    <mergeCell ref="B13:O15"/>
    <mergeCell ref="I7:J7"/>
    <mergeCell ref="I8:J8"/>
    <mergeCell ref="I9:J9"/>
    <mergeCell ref="K7:O7"/>
    <mergeCell ref="K8:O8"/>
    <mergeCell ref="I4:J5"/>
    <mergeCell ref="A11:O11"/>
    <mergeCell ref="K2:O2"/>
    <mergeCell ref="K3:O3"/>
    <mergeCell ref="K4:O4"/>
    <mergeCell ref="K5:O5"/>
    <mergeCell ref="K6:O6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40</xdr:row>
                    <xdr:rowOff>228600</xdr:rowOff>
                  </from>
                  <to>
                    <xdr:col>2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39</xdr:row>
                    <xdr:rowOff>219075</xdr:rowOff>
                  </from>
                  <to>
                    <xdr:col>2</xdr:col>
                    <xdr:colOff>38100</xdr:colOff>
                    <xdr:row>40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299EA-40E2-4623-8A76-47DB01B8EB1C}">
  <sheetPr>
    <pageSetUpPr fitToPage="1"/>
  </sheetPr>
  <dimension ref="B1:U44"/>
  <sheetViews>
    <sheetView showZeros="0" view="pageBreakPreview" zoomScale="107" zoomScaleNormal="100" zoomScaleSheetLayoutView="107" workbookViewId="0">
      <selection activeCell="J5" sqref="J5:K6"/>
    </sheetView>
  </sheetViews>
  <sheetFormatPr defaultRowHeight="18.75" x14ac:dyDescent="0.4"/>
  <cols>
    <col min="1" max="1" width="1.625" style="1" customWidth="1"/>
    <col min="2" max="2" width="4.25" style="1" customWidth="1"/>
    <col min="3" max="3" width="9" style="1"/>
    <col min="4" max="4" width="4.5" style="1" customWidth="1"/>
    <col min="5" max="5" width="8.125" style="1" customWidth="1"/>
    <col min="6" max="7" width="9" style="1"/>
    <col min="8" max="8" width="7.125" style="1" customWidth="1"/>
    <col min="9" max="9" width="5.25" style="1" customWidth="1"/>
    <col min="10" max="10" width="6.375" style="1" customWidth="1"/>
    <col min="11" max="11" width="4.625" style="1" customWidth="1"/>
    <col min="12" max="12" width="4.875" style="1" customWidth="1"/>
    <col min="13" max="13" width="5.125" style="1" customWidth="1"/>
    <col min="14" max="14" width="9.875" style="1" customWidth="1"/>
    <col min="15" max="15" width="14.625" style="1" customWidth="1"/>
    <col min="16" max="16" width="11.625" style="1" customWidth="1"/>
    <col min="17" max="16384" width="9" style="1"/>
  </cols>
  <sheetData>
    <row r="1" spans="2:21" ht="8.4499999999999993" customHeight="1" x14ac:dyDescent="0.4"/>
    <row r="2" spans="2:21" ht="23.45" customHeight="1" thickBot="1" x14ac:dyDescent="0.45">
      <c r="B2" s="2" t="s">
        <v>41</v>
      </c>
      <c r="C2" s="3"/>
      <c r="D2" s="3"/>
      <c r="E2" s="3"/>
      <c r="F2" s="3"/>
      <c r="G2" s="3"/>
      <c r="H2" s="3"/>
      <c r="I2" s="3"/>
      <c r="J2" s="3"/>
      <c r="K2" s="4"/>
      <c r="L2" s="3"/>
      <c r="M2" s="3"/>
    </row>
    <row r="3" spans="2:21" x14ac:dyDescent="0.4">
      <c r="B3" s="63" t="s">
        <v>40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2:21" x14ac:dyDescent="0.4">
      <c r="B4" s="76" t="s">
        <v>39</v>
      </c>
      <c r="C4" s="77"/>
      <c r="D4" s="77"/>
      <c r="E4" s="78"/>
      <c r="F4" s="5" t="s">
        <v>34</v>
      </c>
      <c r="G4" s="5" t="s">
        <v>33</v>
      </c>
      <c r="H4" s="72" t="s">
        <v>32</v>
      </c>
      <c r="I4" s="72"/>
      <c r="J4" s="72" t="s">
        <v>31</v>
      </c>
      <c r="K4" s="72"/>
      <c r="L4" s="72" t="s">
        <v>30</v>
      </c>
      <c r="M4" s="73"/>
    </row>
    <row r="5" spans="2:21" ht="17.45" customHeight="1" x14ac:dyDescent="0.4">
      <c r="B5" s="6"/>
      <c r="C5" s="7" t="s">
        <v>29</v>
      </c>
      <c r="D5" s="8"/>
      <c r="E5" s="9" t="s">
        <v>28</v>
      </c>
      <c r="F5" s="66">
        <v>0</v>
      </c>
      <c r="G5" s="66">
        <v>0</v>
      </c>
      <c r="H5" s="68">
        <v>0</v>
      </c>
      <c r="I5" s="69"/>
      <c r="J5" s="90">
        <f>F5+G5-H5</f>
        <v>0</v>
      </c>
      <c r="K5" s="91"/>
      <c r="L5" s="90">
        <f>ROUNDDOWN(MIN(J5/2,20000),-3)</f>
        <v>0</v>
      </c>
      <c r="M5" s="92"/>
      <c r="N5" s="10"/>
      <c r="O5" s="10"/>
    </row>
    <row r="6" spans="2:21" ht="15" customHeight="1" thickBot="1" x14ac:dyDescent="0.45">
      <c r="B6" s="74" t="s">
        <v>27</v>
      </c>
      <c r="C6" s="75"/>
      <c r="D6" s="11"/>
      <c r="E6" s="12" t="s">
        <v>26</v>
      </c>
      <c r="F6" s="67"/>
      <c r="G6" s="67"/>
      <c r="H6" s="70"/>
      <c r="I6" s="71"/>
      <c r="J6" s="93"/>
      <c r="K6" s="94"/>
      <c r="L6" s="93"/>
      <c r="M6" s="95"/>
    </row>
    <row r="7" spans="2:21" ht="15.6" customHeight="1" x14ac:dyDescent="0.4">
      <c r="B7" s="13"/>
      <c r="C7" s="13"/>
      <c r="D7" s="13"/>
      <c r="E7" s="13"/>
      <c r="F7" s="3"/>
      <c r="G7" s="3"/>
      <c r="H7" s="3"/>
      <c r="I7" s="3"/>
      <c r="J7" s="3"/>
      <c r="K7" s="3"/>
      <c r="L7" s="3"/>
      <c r="M7" s="3"/>
    </row>
    <row r="8" spans="2:21" ht="10.15" customHeight="1" x14ac:dyDescent="0.4">
      <c r="B8" s="13"/>
      <c r="C8" s="13"/>
      <c r="D8" s="13"/>
      <c r="E8" s="13"/>
      <c r="F8" s="3"/>
      <c r="G8" s="3"/>
      <c r="H8" s="3"/>
      <c r="I8" s="3"/>
      <c r="J8" s="3"/>
      <c r="K8" s="3"/>
      <c r="L8" s="3"/>
      <c r="M8" s="3"/>
    </row>
    <row r="9" spans="2:21" x14ac:dyDescent="0.4">
      <c r="B9" s="14" t="s">
        <v>38</v>
      </c>
      <c r="C9" s="13"/>
      <c r="D9" s="13"/>
      <c r="E9" s="13"/>
      <c r="F9" s="3"/>
      <c r="G9" s="3"/>
      <c r="H9" s="3"/>
      <c r="I9" s="3"/>
      <c r="J9" s="3"/>
      <c r="K9" s="3"/>
      <c r="L9" s="3"/>
      <c r="M9" s="3"/>
      <c r="N9" s="15"/>
      <c r="O9" s="15"/>
    </row>
    <row r="10" spans="2:21" x14ac:dyDescent="0.4">
      <c r="B10" s="16" t="s">
        <v>37</v>
      </c>
      <c r="C10" s="17"/>
      <c r="D10" s="13"/>
      <c r="E10" s="13"/>
      <c r="F10" s="3"/>
      <c r="G10" s="3"/>
      <c r="H10" s="3"/>
      <c r="I10" s="3"/>
      <c r="J10" s="3"/>
      <c r="K10" s="3"/>
      <c r="L10" s="3"/>
      <c r="M10" s="3"/>
      <c r="N10" s="15"/>
      <c r="O10" s="15"/>
    </row>
    <row r="11" spans="2:21" ht="19.899999999999999" customHeight="1" x14ac:dyDescent="0.4">
      <c r="B11" s="16" t="s">
        <v>36</v>
      </c>
      <c r="C11" s="17"/>
      <c r="D11" s="13"/>
      <c r="E11" s="13"/>
      <c r="F11" s="3"/>
      <c r="G11" s="3"/>
      <c r="H11" s="3"/>
      <c r="I11" s="3"/>
      <c r="J11" s="3"/>
      <c r="K11" s="3"/>
      <c r="L11" s="3"/>
      <c r="M11" s="3"/>
      <c r="N11" s="15"/>
      <c r="O11" s="15"/>
    </row>
    <row r="12" spans="2:21" x14ac:dyDescent="0.4">
      <c r="B12" s="85" t="s">
        <v>35</v>
      </c>
      <c r="C12" s="77"/>
      <c r="D12" s="77"/>
      <c r="E12" s="78"/>
      <c r="F12" s="5" t="s">
        <v>34</v>
      </c>
      <c r="G12" s="5" t="s">
        <v>33</v>
      </c>
      <c r="H12" s="72" t="s">
        <v>32</v>
      </c>
      <c r="I12" s="72"/>
      <c r="J12" s="72" t="s">
        <v>31</v>
      </c>
      <c r="K12" s="72"/>
      <c r="L12" s="72" t="s">
        <v>30</v>
      </c>
      <c r="M12" s="72"/>
      <c r="N12" s="15"/>
      <c r="O12" s="15"/>
      <c r="U12" s="18"/>
    </row>
    <row r="13" spans="2:21" x14ac:dyDescent="0.4">
      <c r="B13" s="19"/>
      <c r="C13" s="20" t="s">
        <v>29</v>
      </c>
      <c r="D13" s="21"/>
      <c r="E13" s="22" t="s">
        <v>28</v>
      </c>
      <c r="F13" s="66"/>
      <c r="G13" s="66"/>
      <c r="H13" s="82"/>
      <c r="I13" s="82"/>
      <c r="J13" s="96">
        <f>F13+G13-H13</f>
        <v>0</v>
      </c>
      <c r="K13" s="97"/>
      <c r="L13" s="96">
        <f>ROUNDDOWN(MIN(J13/2,20000),-3)</f>
        <v>0</v>
      </c>
      <c r="M13" s="97"/>
      <c r="N13" s="15"/>
      <c r="O13" s="15"/>
    </row>
    <row r="14" spans="2:21" x14ac:dyDescent="0.4">
      <c r="B14" s="83" t="s">
        <v>27</v>
      </c>
      <c r="C14" s="84"/>
      <c r="D14" s="23"/>
      <c r="E14" s="24" t="s">
        <v>26</v>
      </c>
      <c r="F14" s="81"/>
      <c r="G14" s="81"/>
      <c r="H14" s="82"/>
      <c r="I14" s="82"/>
      <c r="J14" s="97"/>
      <c r="K14" s="97"/>
      <c r="L14" s="97"/>
      <c r="M14" s="97"/>
      <c r="N14" s="15"/>
      <c r="O14" s="15"/>
    </row>
    <row r="15" spans="2:21" x14ac:dyDescent="0.4">
      <c r="B15" s="19"/>
      <c r="C15" s="20" t="s">
        <v>29</v>
      </c>
      <c r="D15" s="21"/>
      <c r="E15" s="22" t="s">
        <v>28</v>
      </c>
      <c r="F15" s="66"/>
      <c r="G15" s="66"/>
      <c r="H15" s="82"/>
      <c r="I15" s="82"/>
      <c r="J15" s="96">
        <f>F15+G15-H15</f>
        <v>0</v>
      </c>
      <c r="K15" s="97"/>
      <c r="L15" s="96">
        <f>ROUNDDOWN(MIN(J15/2,20000),-3)</f>
        <v>0</v>
      </c>
      <c r="M15" s="97"/>
      <c r="N15" s="15"/>
      <c r="O15" s="15"/>
    </row>
    <row r="16" spans="2:21" x14ac:dyDescent="0.4">
      <c r="B16" s="83" t="s">
        <v>27</v>
      </c>
      <c r="C16" s="84"/>
      <c r="D16" s="23"/>
      <c r="E16" s="24" t="s">
        <v>26</v>
      </c>
      <c r="F16" s="81"/>
      <c r="G16" s="81"/>
      <c r="H16" s="82"/>
      <c r="I16" s="82"/>
      <c r="J16" s="97"/>
      <c r="K16" s="97"/>
      <c r="L16" s="97"/>
      <c r="M16" s="97"/>
      <c r="N16" s="15"/>
      <c r="O16" s="15"/>
    </row>
    <row r="17" spans="2:15" x14ac:dyDescent="0.4">
      <c r="B17" s="19"/>
      <c r="C17" s="20" t="s">
        <v>29</v>
      </c>
      <c r="D17" s="21"/>
      <c r="E17" s="22" t="s">
        <v>28</v>
      </c>
      <c r="F17" s="66"/>
      <c r="G17" s="66"/>
      <c r="H17" s="82"/>
      <c r="I17" s="82"/>
      <c r="J17" s="96">
        <f>F17+G17-H17</f>
        <v>0</v>
      </c>
      <c r="K17" s="97"/>
      <c r="L17" s="96">
        <f>ROUNDDOWN(MIN(J17/2,20000),-3)</f>
        <v>0</v>
      </c>
      <c r="M17" s="97"/>
      <c r="N17" s="15"/>
      <c r="O17" s="15"/>
    </row>
    <row r="18" spans="2:15" x14ac:dyDescent="0.4">
      <c r="B18" s="83" t="s">
        <v>27</v>
      </c>
      <c r="C18" s="84"/>
      <c r="D18" s="23"/>
      <c r="E18" s="24" t="s">
        <v>26</v>
      </c>
      <c r="F18" s="81"/>
      <c r="G18" s="81"/>
      <c r="H18" s="82"/>
      <c r="I18" s="82"/>
      <c r="J18" s="97"/>
      <c r="K18" s="97"/>
      <c r="L18" s="97"/>
      <c r="M18" s="97"/>
      <c r="N18" s="15"/>
      <c r="O18" s="15"/>
    </row>
    <row r="19" spans="2:15" x14ac:dyDescent="0.4">
      <c r="B19" s="19"/>
      <c r="C19" s="20" t="s">
        <v>29</v>
      </c>
      <c r="D19" s="21"/>
      <c r="E19" s="22" t="s">
        <v>28</v>
      </c>
      <c r="F19" s="66"/>
      <c r="G19" s="66"/>
      <c r="H19" s="82"/>
      <c r="I19" s="82"/>
      <c r="J19" s="96">
        <f>F19+G19-H19</f>
        <v>0</v>
      </c>
      <c r="K19" s="97"/>
      <c r="L19" s="96">
        <f>ROUNDDOWN(MIN(J19/2,20000),-3)</f>
        <v>0</v>
      </c>
      <c r="M19" s="97"/>
      <c r="N19" s="15"/>
      <c r="O19" s="15"/>
    </row>
    <row r="20" spans="2:15" x14ac:dyDescent="0.4">
      <c r="B20" s="83" t="s">
        <v>27</v>
      </c>
      <c r="C20" s="84"/>
      <c r="D20" s="23"/>
      <c r="E20" s="24" t="s">
        <v>26</v>
      </c>
      <c r="F20" s="81"/>
      <c r="G20" s="81"/>
      <c r="H20" s="82"/>
      <c r="I20" s="82"/>
      <c r="J20" s="97"/>
      <c r="K20" s="97"/>
      <c r="L20" s="97"/>
      <c r="M20" s="97"/>
      <c r="N20" s="15"/>
      <c r="O20" s="15"/>
    </row>
    <row r="21" spans="2:15" hidden="1" x14ac:dyDescent="0.4">
      <c r="B21" s="25"/>
      <c r="C21" s="7" t="s">
        <v>29</v>
      </c>
      <c r="D21" s="8"/>
      <c r="E21" s="9"/>
      <c r="F21" s="66"/>
      <c r="G21" s="66"/>
      <c r="H21" s="82"/>
      <c r="I21" s="82"/>
      <c r="J21" s="86">
        <f>F21+G21-H21</f>
        <v>0</v>
      </c>
      <c r="K21" s="87"/>
      <c r="L21" s="86">
        <f>ROUNDDOWN(MIN(J21/2,20000),-3)</f>
        <v>0</v>
      </c>
      <c r="M21" s="87"/>
    </row>
    <row r="22" spans="2:15" hidden="1" x14ac:dyDescent="0.4">
      <c r="B22" s="79" t="s">
        <v>27</v>
      </c>
      <c r="C22" s="80"/>
      <c r="D22" s="8"/>
      <c r="E22" s="26"/>
      <c r="F22" s="81"/>
      <c r="G22" s="81"/>
      <c r="H22" s="82"/>
      <c r="I22" s="82"/>
      <c r="J22" s="87"/>
      <c r="K22" s="87"/>
      <c r="L22" s="87"/>
      <c r="M22" s="87"/>
    </row>
    <row r="23" spans="2:15" hidden="1" x14ac:dyDescent="0.4">
      <c r="B23" s="25"/>
      <c r="C23" s="7" t="s">
        <v>29</v>
      </c>
      <c r="D23" s="8"/>
      <c r="E23" s="9" t="s">
        <v>28</v>
      </c>
      <c r="F23" s="66"/>
      <c r="G23" s="66"/>
      <c r="H23" s="82"/>
      <c r="I23" s="82"/>
      <c r="J23" s="86">
        <f>F23+G23-H23</f>
        <v>0</v>
      </c>
      <c r="K23" s="87"/>
      <c r="L23" s="86">
        <f>ROUNDDOWN(MIN(J23/2,20000),-3)</f>
        <v>0</v>
      </c>
      <c r="M23" s="87"/>
    </row>
    <row r="24" spans="2:15" hidden="1" x14ac:dyDescent="0.4">
      <c r="B24" s="79" t="s">
        <v>27</v>
      </c>
      <c r="C24" s="80"/>
      <c r="D24" s="8"/>
      <c r="E24" s="26" t="s">
        <v>26</v>
      </c>
      <c r="F24" s="81"/>
      <c r="G24" s="81"/>
      <c r="H24" s="82"/>
      <c r="I24" s="82"/>
      <c r="J24" s="87"/>
      <c r="K24" s="87"/>
      <c r="L24" s="87"/>
      <c r="M24" s="87"/>
    </row>
    <row r="25" spans="2:15" ht="16.149999999999999" customHeight="1" x14ac:dyDescent="0.4">
      <c r="B25" s="27"/>
      <c r="C25" s="27"/>
      <c r="D25" s="27"/>
      <c r="E25" s="27"/>
      <c r="F25" s="28"/>
      <c r="G25" s="28"/>
      <c r="H25" s="29"/>
      <c r="I25" s="29"/>
      <c r="J25" s="29"/>
      <c r="K25" s="29"/>
      <c r="L25" s="29"/>
      <c r="M25" s="29"/>
    </row>
    <row r="26" spans="2:15" ht="21.6" customHeight="1" x14ac:dyDescent="0.4">
      <c r="B26" s="27"/>
      <c r="C26" s="30" t="s">
        <v>44</v>
      </c>
      <c r="D26" s="27"/>
      <c r="E26" s="27"/>
      <c r="F26" s="28"/>
      <c r="G26" s="28"/>
      <c r="H26" s="29"/>
      <c r="I26" s="29"/>
      <c r="J26" s="29"/>
      <c r="K26" s="29"/>
      <c r="L26" s="29"/>
      <c r="M26" s="29"/>
    </row>
    <row r="27" spans="2:15" x14ac:dyDescent="0.4">
      <c r="B27" s="3"/>
      <c r="C27" s="3" t="s">
        <v>45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5" x14ac:dyDescent="0.4">
      <c r="B28" s="3"/>
      <c r="C28" s="3" t="s">
        <v>57</v>
      </c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5" x14ac:dyDescent="0.4">
      <c r="B29" s="3"/>
      <c r="C29" s="3" t="s">
        <v>46</v>
      </c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5" ht="6.6" customHeight="1" x14ac:dyDescent="0.4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5" x14ac:dyDescent="0.4">
      <c r="B31" s="3"/>
      <c r="C31" s="31" t="s">
        <v>25</v>
      </c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5" x14ac:dyDescent="0.4">
      <c r="C32" s="15"/>
      <c r="D32" s="15"/>
      <c r="E32" s="15"/>
      <c r="F32" s="15"/>
      <c r="G32" s="15"/>
    </row>
    <row r="44" ht="25.15" customHeight="1" x14ac:dyDescent="0.4"/>
  </sheetData>
  <mergeCells count="51">
    <mergeCell ref="L23:M24"/>
    <mergeCell ref="L19:M20"/>
    <mergeCell ref="L12:M12"/>
    <mergeCell ref="L17:M18"/>
    <mergeCell ref="L13:M14"/>
    <mergeCell ref="L15:M16"/>
    <mergeCell ref="L21:M22"/>
    <mergeCell ref="J23:K24"/>
    <mergeCell ref="J21:K22"/>
    <mergeCell ref="J17:K18"/>
    <mergeCell ref="G21:G22"/>
    <mergeCell ref="H21:I22"/>
    <mergeCell ref="G17:G18"/>
    <mergeCell ref="H17:I18"/>
    <mergeCell ref="G19:G20"/>
    <mergeCell ref="H19:I20"/>
    <mergeCell ref="J19:K20"/>
    <mergeCell ref="J12:K12"/>
    <mergeCell ref="F21:F22"/>
    <mergeCell ref="B20:C20"/>
    <mergeCell ref="B22:C22"/>
    <mergeCell ref="B18:C18"/>
    <mergeCell ref="F15:F16"/>
    <mergeCell ref="F17:F18"/>
    <mergeCell ref="F19:F20"/>
    <mergeCell ref="B12:E12"/>
    <mergeCell ref="H12:I12"/>
    <mergeCell ref="J15:K16"/>
    <mergeCell ref="J13:K14"/>
    <mergeCell ref="B24:C24"/>
    <mergeCell ref="F23:F24"/>
    <mergeCell ref="G23:G24"/>
    <mergeCell ref="H23:I24"/>
    <mergeCell ref="B14:C14"/>
    <mergeCell ref="F13:F14"/>
    <mergeCell ref="G13:G14"/>
    <mergeCell ref="G15:G16"/>
    <mergeCell ref="H15:I16"/>
    <mergeCell ref="H13:I14"/>
    <mergeCell ref="B16:C16"/>
    <mergeCell ref="B3:M3"/>
    <mergeCell ref="F5:F6"/>
    <mergeCell ref="G5:G6"/>
    <mergeCell ref="H5:I6"/>
    <mergeCell ref="J5:K6"/>
    <mergeCell ref="L5:M6"/>
    <mergeCell ref="J4:K4"/>
    <mergeCell ref="H4:I4"/>
    <mergeCell ref="L4:M4"/>
    <mergeCell ref="B6:C6"/>
    <mergeCell ref="B4:E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5619</dc:creator>
  <cp:lastModifiedBy>5738</cp:lastModifiedBy>
  <cp:lastPrinted>2024-07-10T07:51:50Z</cp:lastPrinted>
  <dcterms:created xsi:type="dcterms:W3CDTF">2022-02-21T23:51:59Z</dcterms:created>
  <dcterms:modified xsi:type="dcterms:W3CDTF">2024-10-23T02:56:39Z</dcterms:modified>
</cp:coreProperties>
</file>