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使用用\"/>
    </mc:Choice>
  </mc:AlternateContent>
  <xr:revisionPtr revIDLastSave="0" documentId="13_ncr:1_{B4B93E68-79F0-4DF1-96C8-97A80D73E9BE}"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sheetId="9" r:id="rId6"/>
    <sheet name="様式第１号別添１（１） (記載例)" sheetId="13" r:id="rId7"/>
  </sheets>
  <externalReferences>
    <externalReference r:id="rId8"/>
  </externalReferences>
  <definedNames>
    <definedName name="_xlnm.Print_Area" localSheetId="0">第１号様式!$A$1:$J$18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'様式第１号別添１（１）'!$A$1:$U$48</definedName>
    <definedName name="_xlnm.Print_Area" localSheetId="6">'様式第１号別添１（１） (記載例)'!$A$1:$U$49</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hidden="1">{#N/A,#N/A,FALSE,"Sheet1"}</definedName>
  </definedNames>
  <calcPr calcId="191029"/>
</workbook>
</file>

<file path=xl/calcChain.xml><?xml version="1.0" encoding="utf-8"?>
<calcChain xmlns="http://schemas.openxmlformats.org/spreadsheetml/2006/main">
  <c r="H24" i="13" l="1"/>
  <c r="Q22" i="13" l="1"/>
  <c r="P23" i="13" s="1"/>
  <c r="P20" i="13"/>
  <c r="Q19" i="13"/>
  <c r="Q18" i="13"/>
  <c r="Q17" i="13"/>
  <c r="Q16" i="13"/>
  <c r="Q15" i="13"/>
  <c r="Q14" i="13"/>
  <c r="Q13" i="13"/>
  <c r="Q12" i="13"/>
  <c r="Q11" i="13"/>
  <c r="Q10" i="13"/>
  <c r="Q9" i="13"/>
  <c r="Q8" i="13"/>
  <c r="Q22" i="9"/>
  <c r="P23" i="9" s="1"/>
  <c r="Q19" i="9" l="1"/>
  <c r="Q18" i="9"/>
  <c r="Q17" i="9"/>
  <c r="Q16" i="9"/>
  <c r="Q15" i="9"/>
  <c r="Q14" i="9"/>
  <c r="Q13" i="9"/>
  <c r="Q12" i="9"/>
  <c r="Q11" i="9"/>
  <c r="Q10" i="9"/>
  <c r="Q9" i="9"/>
  <c r="Q8" i="9"/>
  <c r="P20" i="9" l="1"/>
  <c r="H24" i="9" s="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 r="I11" i="1" s="1"/>
</calcChain>
</file>

<file path=xl/sharedStrings.xml><?xml version="1.0" encoding="utf-8"?>
<sst xmlns="http://schemas.openxmlformats.org/spreadsheetml/2006/main" count="386" uniqueCount="185">
  <si>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</si>
  <si>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</si>
  <si>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</si>
  <si>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</si>
  <si>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</si>
  <si>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</si>
  <si>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</si>
  <si>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</si>
  <si>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</si>
  <si>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</si>
  <si>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</si>
  <si>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</si>
  <si>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</si>
  <si>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</si>
  <si>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</si>
  <si>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</si>
  <si>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</si>
  <si>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</si>
  <si>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</si>
  <si>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</si>
  <si>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</si>
  <si>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</si>
  <si>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</si>
  <si>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</si>
  <si>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</si>
  <si>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</si>
  <si>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</si>
  <si>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</si>
  <si>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</si>
  <si>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</si>
  <si>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</si>
  <si>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</si>
  <si>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</si>
  <si>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</si>
  <si>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</si>
  <si>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</si>
  <si>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</si>
  <si>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</si>
  <si>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</si>
  <si>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</si>
  <si>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</si>
  <si>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</si>
  <si>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</si>
  <si>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</si>
  <si>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</si>
  <si>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</si>
  <si>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</si>
  <si>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</si>
  <si>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</si>
  <si>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</si>
  <si>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</si>
  <si>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</si>
  <si>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</si>
  <si>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</si>
  <si>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</si>
  <si>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</si>
  <si>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</si>
  <si>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</si>
  <si>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</si>
  <si>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</si>
  <si>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</si>
  <si>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</si>
  <si>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</si>
  <si>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</si>
  <si>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</si>
  <si>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</si>
  <si>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</si>
  <si>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</si>
  <si>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</si>
  <si>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</si>
  <si>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</si>
  <si>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</si>
  <si>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</si>
  <si>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</si>
  <si>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</si>
  <si>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</si>
  <si>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</si>
  <si>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</si>
  <si>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</si>
  <si>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</si>
  <si>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</si>
  <si>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</si>
  <si>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</si>
  <si>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</si>
  <si>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</si>
  <si>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</si>
  <si>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</si>
  <si>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</si>
  <si>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</si>
  <si>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</si>
  <si>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</si>
  <si>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</si>
  <si>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</si>
  <si>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</si>
  <si>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</si>
  <si>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</si>
  <si>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</si>
  <si>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</si>
  <si>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</si>
  <si>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</si>
  <si>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</si>
  <si>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</si>
  <si>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</si>
  <si>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</si>
  <si>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</si>
  <si>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</si>
  <si>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</si>
  <si>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</si>
  <si>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</si>
  <si>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</si>
  <si>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</si>
  <si>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</si>
  <si>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</si>
  <si>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</si>
  <si>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</si>
  <si>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</si>
  <si>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市補助所要額
（内示額）</t>
    <rPh sb="0" eb="1">
      <t>シ</t>
    </rPh>
    <rPh sb="1" eb="3">
      <t>ホジョ</t>
    </rPh>
    <rPh sb="3" eb="5">
      <t>ショヨウ</t>
    </rPh>
    <rPh sb="5" eb="6">
      <t>ガク</t>
    </rPh>
    <rPh sb="8" eb="11">
      <t>ナイジガク</t>
    </rPh>
    <phoneticPr fontId="6"/>
  </si>
  <si>
    <t>交付申請額</t>
    <rPh sb="0" eb="2">
      <t>コウフ</t>
    </rPh>
    <rPh sb="2" eb="4">
      <t>シンセイ</t>
    </rPh>
    <rPh sb="4" eb="5">
      <t>ガク</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</si>
  <si>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</si>
  <si>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</si>
  <si>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１，０００円未満の端数が生じた場合には、これを切り捨てること。</t>
    <rPh sb="19" eb="21">
      <t>バアイ</t>
    </rPh>
    <rPh sb="27" eb="28">
      <t>キ</t>
    </rPh>
    <rPh sb="29" eb="30">
      <t>ス</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</si>
  <si>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</si>
  <si>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</si>
  <si>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</si>
  <si>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</si>
  <si>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</si>
  <si>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</si>
  <si>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</si>
  <si>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</si>
  <si>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</si>
  <si>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</si>
  <si>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</si>
  <si>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</si>
  <si>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</si>
  <si>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</si>
  <si>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</si>
  <si>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</si>
  <si>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</si>
  <si>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</si>
  <si>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</si>
  <si>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</si>
  <si>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</si>
  <si>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</si>
  <si>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</si>
  <si>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</si>
  <si>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</si>
  <si>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</si>
  <si>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</si>
  <si>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</si>
  <si>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</si>
  <si>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</si>
  <si>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</si>
  <si>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</si>
  <si>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</si>
  <si>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</si>
  <si>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</si>
  <si>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</si>
  <si>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</si>
  <si>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</si>
  <si>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</si>
  <si>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6"/>
  </si>
  <si>
    <t>　　　２　Ｇ欄については、内示額を記入すること。</t>
    <rPh sb="6" eb="7">
      <t>ラン</t>
    </rPh>
    <rPh sb="13" eb="15">
      <t>ナイジ</t>
    </rPh>
    <rPh sb="15" eb="16">
      <t>ガク</t>
    </rPh>
    <rPh sb="17" eb="19">
      <t>キニュウ</t>
    </rPh>
    <phoneticPr fontId="6"/>
  </si>
  <si>
    <t>　　　３　Ｈ欄については、Ｅ欄及びＦ欄の合計とＧ欄の計を比較して少ない方の額を記入すること。ただし、市補助所要額（内示額）を超えない額とすること。また、</t>
    <rPh sb="6" eb="7">
      <t>ラン</t>
    </rPh>
    <rPh sb="14" eb="15">
      <t>ラン</t>
    </rPh>
    <rPh sb="15" eb="16">
      <t>オヨ</t>
    </rPh>
    <rPh sb="18" eb="19">
      <t>ラン</t>
    </rPh>
    <rPh sb="20" eb="22">
      <t>ゴウケイ</t>
    </rPh>
    <rPh sb="24" eb="25">
      <t>ラン</t>
    </rPh>
    <rPh sb="26" eb="27">
      <t>ケイ</t>
    </rPh>
    <rPh sb="28" eb="30">
      <t>ヒカク</t>
    </rPh>
    <rPh sb="32" eb="33">
      <t>スク</t>
    </rPh>
    <rPh sb="35" eb="36">
      <t>ホウ</t>
    </rPh>
    <rPh sb="37" eb="38">
      <t>ガク</t>
    </rPh>
    <rPh sb="39" eb="41">
      <t>キニュウ</t>
    </rPh>
    <rPh sb="50" eb="51">
      <t>シ</t>
    </rPh>
    <rPh sb="51" eb="53">
      <t>ホジョ</t>
    </rPh>
    <rPh sb="53" eb="55">
      <t>ショヨウ</t>
    </rPh>
    <rPh sb="55" eb="56">
      <t>ガク</t>
    </rPh>
    <rPh sb="57" eb="60">
      <t>ナイジガク</t>
    </rPh>
    <rPh sb="62" eb="63">
      <t>コ</t>
    </rPh>
    <rPh sb="66" eb="67">
      <t>ガク</t>
    </rPh>
    <phoneticPr fontId="6"/>
  </si>
  <si>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</si>
  <si>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</si>
  <si>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③</t>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</si>
  <si>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</si>
  <si>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円</t>
    <rPh sb="0" eb="1">
      <t>エン</t>
    </rPh>
    <phoneticPr fontId="1"/>
  </si>
  <si>
    <t>④</t>
    <phoneticPr fontId="1"/>
  </si>
  <si>
    <t>⑤</t>
    <phoneticPr fontId="1"/>
  </si>
  <si>
    <t>⑥</t>
    <phoneticPr fontId="1"/>
  </si>
  <si>
    <t>■</t>
    <phoneticPr fontId="1"/>
  </si>
  <si>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</si>
  <si>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小計</t>
    <rPh sb="0" eb="2">
      <t>ショウケイ</t>
    </rPh>
    <phoneticPr fontId="6"/>
  </si>
  <si>
    <t>イ処遇改善加算上限額
（令和６年度介護報酬改定を踏まえた対応（処遇改善分））</t>
    <phoneticPr fontId="1"/>
  </si>
  <si>
    <t>小計</t>
    <rPh sb="0" eb="2">
      <t>ショウケイ</t>
    </rPh>
    <phoneticPr fontId="1"/>
  </si>
  <si>
    <t>×</t>
    <phoneticPr fontId="1"/>
  </si>
  <si>
    <t>か月</t>
    <rPh sb="1" eb="2">
      <t>ゲツ</t>
    </rPh>
    <phoneticPr fontId="1"/>
  </si>
  <si>
    <t>対象月</t>
    <rPh sb="0" eb="3">
      <t>タイショウツキ</t>
    </rPh>
    <phoneticPr fontId="1"/>
  </si>
  <si>
    <t>施設あたりの加算額</t>
    <rPh sb="0" eb="2">
      <t>シセツ</t>
    </rPh>
    <rPh sb="6" eb="9">
      <t>カサンガク</t>
    </rPh>
    <phoneticPr fontId="1"/>
  </si>
  <si>
    <t>合計（ア+イ）</t>
    <phoneticPr fontId="1"/>
  </si>
  <si>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14" eb="16">
      <t>ゲツガク</t>
    </rPh>
    <rPh sb="28" eb="30">
      <t>テイキョウ</t>
    </rPh>
    <rPh sb="31" eb="32">
      <t>ヨウ</t>
    </rPh>
    <rPh sb="34" eb="37">
      <t>キホンガク</t>
    </rPh>
    <rPh sb="37" eb="38">
      <t>オヨ</t>
    </rPh>
    <rPh sb="39" eb="44">
      <t>カクシュカサンガク</t>
    </rPh>
    <rPh sb="45" eb="47">
      <t>ミンカン</t>
    </rPh>
    <rPh sb="47" eb="49">
      <t>シセツ</t>
    </rPh>
    <rPh sb="49" eb="51">
      <t>キュウヨ</t>
    </rPh>
    <rPh sb="51" eb="52">
      <t>トウ</t>
    </rPh>
    <rPh sb="52" eb="55">
      <t>カイゼンヒ</t>
    </rPh>
    <rPh sb="56" eb="57">
      <t>ノゾ</t>
    </rPh>
    <rPh sb="71" eb="73">
      <t>タイショウ</t>
    </rPh>
    <rPh sb="73" eb="75">
      <t>ニュウショ</t>
    </rPh>
    <rPh sb="95" eb="97">
      <t>ニュウショ</t>
    </rPh>
    <rPh sb="104" eb="105">
      <t>ジョウ</t>
    </rPh>
    <rPh sb="107" eb="108">
      <t>サラ</t>
    </rPh>
    <rPh sb="118" eb="119">
      <t>ガク</t>
    </rPh>
    <rPh sb="123" eb="124">
      <t>ゲツ</t>
    </rPh>
    <rPh sb="125" eb="126">
      <t>ジョ</t>
    </rPh>
    <phoneticPr fontId="2"/>
  </si>
  <si>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</si>
  <si>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ア処遇改善加算上限額
（介護職員数算定分）</t>
    <rPh sb="1" eb="3">
      <t>しょぐう</t>
    </rPh>
    <rPh sb="3" eb="5">
      <t>かいぜん</t>
    </rPh>
    <rPh sb="5" eb="7">
      <t>かさん</t>
    </rPh>
    <rPh sb="7" eb="9">
      <t>じょうげん</t>
    </rPh>
    <rPh sb="9" eb="10">
      <t>がく</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</si>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</sst>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auto="1"/>
      </right>
      <top style="thin">
        <color auto="1"/>
      </top>
      <bottom style="thin">
        <color auto="1"/>
      </bottom>
      <diagonal/>
    </border>
    <border>
      <left style="hair">
        <color auto="1"/>
      </left>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84">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8" fillId="2" borderId="0" xfId="2" applyFont="1" applyFill="1"/>
    <xf numFmtId="0" fontId="19" fillId="2" borderId="0" xfId="2" applyFont="1" applyFill="1"/>
    <xf numFmtId="38" fontId="19" fillId="2" borderId="0" xfId="3" applyFont="1" applyFill="1"/>
    <xf numFmtId="0" fontId="19" fillId="0" borderId="0" xfId="2" applyFont="1"/>
    <xf numFmtId="49" fontId="5" fillId="2" borderId="0" xfId="2" applyNumberFormat="1" applyFill="1" applyAlignment="1">
      <alignment vertical="center"/>
    </xf>
    <xf numFmtId="0" fontId="5" fillId="2" borderId="0" xfId="2" applyFill="1" applyAlignment="1">
      <alignment vertical="center"/>
    </xf>
    <xf numFmtId="0" fontId="5" fillId="2" borderId="0" xfId="2" applyFill="1"/>
    <xf numFmtId="0" fontId="5" fillId="0" borderId="0" xfId="2"/>
    <xf numFmtId="0" fontId="5" fillId="2" borderId="0" xfId="2" applyFill="1" applyAlignment="1">
      <alignment horizontal="center" vertical="center"/>
    </xf>
    <xf numFmtId="49" fontId="5" fillId="2" borderId="4" xfId="2" applyNumberFormat="1" applyFont="1" applyFill="1" applyBorder="1" applyAlignment="1">
      <alignment vertical="center"/>
    </xf>
    <xf numFmtId="38" fontId="2" fillId="2" borderId="2" xfId="3" applyFont="1" applyFill="1" applyBorder="1" applyAlignment="1">
      <alignment vertical="center"/>
    </xf>
    <xf numFmtId="38" fontId="21" fillId="2" borderId="3" xfId="3" applyFont="1" applyFill="1" applyBorder="1" applyAlignment="1">
      <alignment vertical="center"/>
    </xf>
    <xf numFmtId="49" fontId="5" fillId="2" borderId="86" xfId="2" applyNumberFormat="1" applyFont="1" applyFill="1" applyBorder="1" applyAlignment="1">
      <alignment horizontal="center" vertical="center"/>
    </xf>
    <xf numFmtId="38" fontId="2" fillId="2" borderId="84" xfId="3" applyFont="1" applyFill="1" applyBorder="1" applyAlignment="1">
      <alignment vertical="center"/>
    </xf>
    <xf numFmtId="38" fontId="21" fillId="2" borderId="85" xfId="3" applyFont="1" applyFill="1" applyBorder="1" applyAlignment="1">
      <alignment vertical="center"/>
    </xf>
    <xf numFmtId="0" fontId="21" fillId="2" borderId="85" xfId="3" applyNumberFormat="1" applyFont="1" applyFill="1" applyBorder="1" applyAlignment="1">
      <alignment horizontal="center" vertical="center"/>
    </xf>
    <xf numFmtId="49" fontId="5" fillId="2" borderId="85" xfId="2" applyNumberFormat="1" applyFont="1"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vertical="center"/>
    </xf>
    <xf numFmtId="0" fontId="5" fillId="2" borderId="83" xfId="2" applyFill="1" applyBorder="1" applyAlignment="1">
      <alignment horizontal="center" vertical="center"/>
    </xf>
    <xf numFmtId="0" fontId="5" fillId="2" borderId="8" xfId="2" applyFill="1" applyBorder="1" applyAlignment="1">
      <alignment horizontal="center" vertical="center"/>
    </xf>
    <xf numFmtId="0" fontId="5" fillId="2" borderId="84" xfId="2" applyFont="1" applyFill="1" applyBorder="1" applyAlignment="1">
      <alignment vertical="center"/>
    </xf>
    <xf numFmtId="0" fontId="5" fillId="2" borderId="85" xfId="2" applyFont="1" applyFill="1" applyBorder="1" applyAlignment="1">
      <alignment vertical="center" wrapText="1"/>
    </xf>
    <xf numFmtId="0" fontId="5" fillId="2" borderId="8" xfId="2" applyFont="1" applyFill="1" applyBorder="1" applyAlignment="1">
      <alignment vertical="center" wrapText="1"/>
    </xf>
    <xf numFmtId="0" fontId="5" fillId="2" borderId="89" xfId="2" applyFont="1" applyFill="1" applyBorder="1" applyAlignment="1">
      <alignment horizontal="center" vertical="center"/>
    </xf>
    <xf numFmtId="0" fontId="5" fillId="2" borderId="0" xfId="2" applyFill="1" applyBorder="1" applyAlignment="1">
      <alignment horizontal="center" vertical="center"/>
    </xf>
    <xf numFmtId="0" fontId="5" fillId="2" borderId="91" xfId="2" applyFill="1" applyBorder="1" applyAlignment="1">
      <alignment horizontal="center" vertical="center"/>
    </xf>
    <xf numFmtId="0" fontId="22" fillId="2" borderId="0" xfId="2" applyFont="1" applyFill="1" applyAlignment="1">
      <alignment vertical="center"/>
    </xf>
    <xf numFmtId="0" fontId="5" fillId="2" borderId="0" xfId="2" applyFont="1" applyFill="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2" borderId="83" xfId="2" applyFill="1" applyBorder="1" applyAlignment="1">
      <alignment horizontal="center" vertical="center"/>
    </xf>
    <xf numFmtId="0" fontId="5" fillId="2" borderId="7" xfId="2" applyFill="1" applyBorder="1" applyAlignment="1">
      <alignment horizontal="center" vertical="center"/>
    </xf>
    <xf numFmtId="49" fontId="5" fillId="2" borderId="3" xfId="2" applyNumberFormat="1" applyFont="1" applyFill="1" applyBorder="1" applyAlignment="1">
      <alignment horizontal="center" vertical="center"/>
    </xf>
    <xf numFmtId="38" fontId="21" fillId="2" borderId="3" xfId="3" applyFont="1" applyFill="1" applyBorder="1" applyAlignment="1">
      <alignment horizontal="center" vertical="center"/>
    </xf>
    <xf numFmtId="49" fontId="5" fillId="2" borderId="6" xfId="2" applyNumberFormat="1"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38" fontId="21" fillId="2" borderId="3" xfId="3" applyFont="1" applyFill="1" applyBorder="1" applyAlignment="1">
      <alignment horizontal="center" vertical="center"/>
    </xf>
    <xf numFmtId="0" fontId="28" fillId="2" borderId="89" xfId="0" applyFont="1" applyFill="1" applyBorder="1" applyAlignment="1">
      <alignment horizontal="center" vertical="center"/>
    </xf>
    <xf numFmtId="0" fontId="28" fillId="2" borderId="84" xfId="2" applyFont="1" applyFill="1" applyBorder="1" applyAlignment="1">
      <alignment horizontal="center" vertical="center"/>
    </xf>
    <xf numFmtId="0" fontId="21" fillId="2" borderId="90" xfId="2" applyFont="1" applyFill="1" applyBorder="1" applyAlignment="1">
      <alignment horizontal="center" vertical="center"/>
    </xf>
    <xf numFmtId="38" fontId="21" fillId="2" borderId="85" xfId="3" applyFont="1" applyFill="1" applyBorder="1" applyAlignment="1">
      <alignment horizontal="center" vertical="center"/>
    </xf>
    <xf numFmtId="38" fontId="21" fillId="2" borderId="8" xfId="3" applyFont="1" applyFill="1" applyBorder="1" applyAlignment="1">
      <alignment horizontal="center" vertical="center"/>
    </xf>
    <xf numFmtId="49" fontId="21" fillId="2" borderId="3" xfId="2" applyNumberFormat="1" applyFont="1" applyFill="1" applyBorder="1" applyAlignment="1">
      <alignment horizontal="center" vertical="center"/>
    </xf>
    <xf numFmtId="49" fontId="21" fillId="2" borderId="85" xfId="2" applyNumberFormat="1" applyFont="1" applyFill="1" applyBorder="1" applyAlignment="1">
      <alignment horizontal="center" vertical="center"/>
    </xf>
    <xf numFmtId="0" fontId="21" fillId="2" borderId="84" xfId="2"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64" xfId="0" applyFont="1" applyBorder="1" applyAlignment="1">
      <alignment horizontal="center"/>
    </xf>
    <xf numFmtId="0" fontId="17" fillId="0" borderId="65"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0" fontId="17" fillId="0" borderId="73" xfId="0" applyFont="1" applyBorder="1" applyAlignment="1">
      <alignment horizontal="center"/>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30" xfId="0" applyFont="1" applyBorder="1" applyAlignment="1">
      <alignment horizontal="center"/>
    </xf>
    <xf numFmtId="0" fontId="17" fillId="0" borderId="79" xfId="0" applyFont="1" applyBorder="1" applyAlignment="1">
      <alignment horizontal="center"/>
    </xf>
    <xf numFmtId="0" fontId="17" fillId="0" borderId="78" xfId="0" applyFont="1" applyBorder="1" applyAlignment="1">
      <alignment horizontal="center"/>
    </xf>
    <xf numFmtId="38" fontId="17" fillId="0" borderId="78" xfId="0" applyNumberFormat="1"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0" fontId="5" fillId="2" borderId="84" xfId="2" applyFont="1" applyFill="1" applyBorder="1" applyAlignment="1">
      <alignment horizontal="left" vertical="center" wrapText="1"/>
    </xf>
    <xf numFmtId="0" fontId="5" fillId="2" borderId="85"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90"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5" fillId="2" borderId="83" xfId="2" applyFont="1" applyFill="1" applyBorder="1" applyAlignment="1">
      <alignment horizontal="left" vertical="center" wrapText="1"/>
    </xf>
    <xf numFmtId="0" fontId="5" fillId="2" borderId="9"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5" fillId="2" borderId="84" xfId="2" applyFont="1" applyFill="1" applyBorder="1" applyAlignment="1">
      <alignment horizontal="left" vertical="center"/>
    </xf>
    <xf numFmtId="0" fontId="5" fillId="2" borderId="85" xfId="2" applyFont="1" applyFill="1" applyBorder="1" applyAlignment="1">
      <alignment horizontal="left" vertical="center"/>
    </xf>
    <xf numFmtId="0" fontId="5" fillId="2" borderId="8" xfId="2" applyFont="1" applyFill="1" applyBorder="1" applyAlignment="1">
      <alignment horizontal="left" vertical="center"/>
    </xf>
    <xf numFmtId="0" fontId="5" fillId="2" borderId="85" xfId="2" applyFill="1" applyBorder="1" applyAlignment="1">
      <alignment horizontal="center" vertical="center"/>
    </xf>
    <xf numFmtId="0" fontId="5" fillId="2" borderId="0" xfId="2" applyFont="1" applyFill="1" applyBorder="1" applyAlignment="1">
      <alignment horizontal="left" vertical="center"/>
    </xf>
    <xf numFmtId="0" fontId="5" fillId="2" borderId="90" xfId="2" applyFont="1" applyFill="1" applyBorder="1" applyAlignment="1">
      <alignment horizontal="left" vertical="center"/>
    </xf>
    <xf numFmtId="0" fontId="5" fillId="2" borderId="83" xfId="2" applyFont="1" applyFill="1" applyBorder="1" applyAlignment="1">
      <alignment horizontal="left" vertical="center"/>
    </xf>
    <xf numFmtId="0" fontId="5" fillId="2" borderId="83" xfId="2" applyFill="1" applyBorder="1" applyAlignment="1">
      <alignment horizontal="center" vertical="center"/>
    </xf>
    <xf numFmtId="0" fontId="5" fillId="2" borderId="9" xfId="2" applyFill="1" applyBorder="1" applyAlignment="1">
      <alignment horizontal="center" vertical="center"/>
    </xf>
    <xf numFmtId="0" fontId="21"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5" fillId="2" borderId="1" xfId="2" applyFill="1" applyBorder="1" applyAlignment="1">
      <alignment horizontal="center" vertical="center"/>
    </xf>
    <xf numFmtId="0" fontId="21" fillId="2" borderId="84" xfId="2" applyFont="1" applyFill="1" applyBorder="1" applyAlignment="1">
      <alignment horizontal="center" vertical="center"/>
    </xf>
    <xf numFmtId="0" fontId="21" fillId="2" borderId="91" xfId="2" applyFont="1" applyFill="1" applyBorder="1" applyAlignment="1">
      <alignment horizontal="center" vertical="center"/>
    </xf>
    <xf numFmtId="0" fontId="22" fillId="2" borderId="84" xfId="2" applyFont="1" applyFill="1" applyBorder="1" applyAlignment="1">
      <alignment horizontal="left" vertical="center" wrapText="1"/>
    </xf>
    <xf numFmtId="38" fontId="21" fillId="2" borderId="3" xfId="3" applyFont="1" applyFill="1" applyBorder="1" applyAlignment="1">
      <alignment horizontal="center" vertical="center"/>
    </xf>
    <xf numFmtId="38" fontId="21" fillId="2" borderId="4" xfId="3" applyFont="1" applyFill="1" applyBorder="1" applyAlignment="1">
      <alignment horizontal="center" vertical="center"/>
    </xf>
    <xf numFmtId="0" fontId="5" fillId="2" borderId="5" xfId="2" applyFill="1" applyBorder="1" applyAlignment="1">
      <alignment horizontal="center" vertical="center"/>
    </xf>
    <xf numFmtId="0" fontId="5" fillId="2" borderId="7" xfId="2" applyFill="1" applyBorder="1" applyAlignment="1">
      <alignment horizontal="center" vertical="center"/>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49" fontId="5" fillId="2" borderId="5" xfId="2" applyNumberFormat="1" applyFill="1" applyBorder="1" applyAlignment="1">
      <alignment horizontal="center" vertical="center"/>
    </xf>
    <xf numFmtId="49" fontId="5" fillId="2" borderId="6" xfId="2" applyNumberFormat="1" applyFill="1" applyBorder="1" applyAlignment="1">
      <alignment horizontal="center" vertical="center"/>
    </xf>
    <xf numFmtId="49" fontId="5" fillId="2" borderId="7" xfId="2" applyNumberFormat="1" applyFill="1" applyBorder="1" applyAlignment="1">
      <alignment horizontal="center" vertical="center"/>
    </xf>
    <xf numFmtId="49" fontId="11" fillId="2" borderId="0" xfId="2" applyNumberFormat="1" applyFont="1" applyFill="1" applyBorder="1" applyAlignment="1">
      <alignment horizontal="center" vertical="center"/>
    </xf>
    <xf numFmtId="0" fontId="5" fillId="2" borderId="6" xfId="2"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13" fillId="2" borderId="86" xfId="2" applyNumberFormat="1" applyFont="1" applyFill="1" applyBorder="1" applyAlignment="1">
      <alignment horizontal="center" vertical="center"/>
    </xf>
    <xf numFmtId="49" fontId="5" fillId="2" borderId="87" xfId="2" applyNumberFormat="1" applyFont="1" applyFill="1" applyBorder="1" applyAlignment="1">
      <alignment horizontal="center" vertical="center"/>
    </xf>
    <xf numFmtId="49" fontId="5" fillId="2" borderId="88" xfId="2" applyNumberFormat="1" applyFont="1" applyFill="1" applyBorder="1" applyAlignment="1">
      <alignment horizontal="center" vertical="center"/>
    </xf>
    <xf numFmtId="38" fontId="21" fillId="2" borderId="93" xfId="3" applyFont="1" applyFill="1" applyBorder="1" applyAlignment="1">
      <alignment horizontal="center" vertical="center"/>
    </xf>
    <xf numFmtId="0" fontId="28" fillId="2" borderId="84" xfId="2" applyFont="1" applyFill="1" applyBorder="1" applyAlignment="1">
      <alignment horizontal="center" vertical="center"/>
    </xf>
    <xf numFmtId="0" fontId="28" fillId="2" borderId="91" xfId="2" applyFont="1" applyFill="1" applyBorder="1" applyAlignment="1">
      <alignment horizontal="center" vertical="center"/>
    </xf>
    <xf numFmtId="0" fontId="28" fillId="2" borderId="5" xfId="2" applyFont="1" applyFill="1" applyBorder="1" applyAlignment="1">
      <alignment horizontal="center" vertical="center"/>
    </xf>
    <xf numFmtId="0" fontId="28" fillId="2" borderId="6" xfId="2" applyFont="1" applyFill="1" applyBorder="1" applyAlignment="1">
      <alignment horizontal="center" vertical="center"/>
    </xf>
    <xf numFmtId="0" fontId="28" fillId="2" borderId="7" xfId="2" applyFont="1" applyFill="1" applyBorder="1" applyAlignment="1">
      <alignment horizontal="center" vertical="center"/>
    </xf>
    <xf numFmtId="38" fontId="2" fillId="2" borderId="2" xfId="3" applyFont="1" applyFill="1" applyBorder="1" applyAlignment="1">
      <alignment horizontal="center" vertical="center"/>
    </xf>
    <xf numFmtId="38" fontId="2" fillId="2" borderId="3" xfId="3" applyFont="1" applyFill="1" applyBorder="1" applyAlignment="1">
      <alignment horizontal="center" vertical="center"/>
    </xf>
    <xf numFmtId="38" fontId="2" fillId="2" borderId="4" xfId="3" applyFont="1" applyFill="1" applyBorder="1" applyAlignment="1">
      <alignment horizontal="center" vertical="center"/>
    </xf>
    <xf numFmtId="0" fontId="21" fillId="2" borderId="2"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21" fillId="2" borderId="4" xfId="2" applyFont="1" applyFill="1" applyBorder="1" applyAlignment="1">
      <alignment horizontal="center" vertical="center" wrapText="1"/>
    </xf>
    <xf numFmtId="178" fontId="5" fillId="2" borderId="84" xfId="2" applyNumberFormat="1" applyFill="1" applyBorder="1" applyAlignment="1">
      <alignment horizontal="center" vertical="center"/>
    </xf>
    <xf numFmtId="178" fontId="5" fillId="2" borderId="85" xfId="2" applyNumberFormat="1" applyFill="1" applyBorder="1" applyAlignment="1">
      <alignment horizontal="center" vertical="center"/>
    </xf>
    <xf numFmtId="178" fontId="5" fillId="2" borderId="8" xfId="2" applyNumberFormat="1" applyFill="1" applyBorder="1" applyAlignment="1">
      <alignment horizontal="center" vertical="center"/>
    </xf>
    <xf numFmtId="178" fontId="5" fillId="2" borderId="91" xfId="2" applyNumberFormat="1" applyFill="1" applyBorder="1" applyAlignment="1">
      <alignment horizontal="center" vertical="center"/>
    </xf>
    <xf numFmtId="178" fontId="5" fillId="2" borderId="83" xfId="2" applyNumberFormat="1" applyFill="1" applyBorder="1" applyAlignment="1">
      <alignment horizontal="center" vertical="center"/>
    </xf>
    <xf numFmtId="178" fontId="5" fillId="2" borderId="9" xfId="2" applyNumberFormat="1" applyFill="1" applyBorder="1" applyAlignment="1">
      <alignment horizontal="center" vertical="center"/>
    </xf>
    <xf numFmtId="38" fontId="21" fillId="2" borderId="92" xfId="3" applyFont="1"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38" fontId="2" fillId="2" borderId="92" xfId="3" applyFont="1" applyFill="1" applyBorder="1" applyAlignment="1">
      <alignment horizontal="center" vertical="center"/>
    </xf>
    <xf numFmtId="49" fontId="21" fillId="2" borderId="93"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21" fillId="2" borderId="92" xfId="2" applyNumberFormat="1" applyFont="1" applyFill="1" applyBorder="1" applyAlignment="1">
      <alignment horizontal="center" vertical="center"/>
    </xf>
    <xf numFmtId="0" fontId="21" fillId="2" borderId="3" xfId="3" applyNumberFormat="1" applyFont="1" applyFill="1" applyBorder="1" applyAlignment="1">
      <alignment horizontal="center" vertical="center"/>
    </xf>
    <xf numFmtId="0" fontId="21" fillId="2" borderId="92" xfId="3" applyNumberFormat="1" applyFont="1" applyFill="1" applyBorder="1" applyAlignment="1">
      <alignment horizontal="center" vertical="center"/>
    </xf>
    <xf numFmtId="177" fontId="21" fillId="2" borderId="3" xfId="2" applyNumberFormat="1" applyFont="1" applyFill="1" applyBorder="1" applyAlignment="1">
      <alignment horizontal="center" vertical="center"/>
    </xf>
    <xf numFmtId="177" fontId="21" fillId="2" borderId="92" xfId="2" applyNumberFormat="1" applyFont="1" applyFill="1" applyBorder="1" applyAlignment="1">
      <alignment horizontal="center" vertical="center"/>
    </xf>
    <xf numFmtId="38" fontId="21" fillId="2" borderId="88" xfId="3" applyFont="1" applyFill="1" applyBorder="1" applyAlignment="1">
      <alignment horizontal="center" vertical="center"/>
    </xf>
    <xf numFmtId="0" fontId="5" fillId="0" borderId="83" xfId="2"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49" fontId="21" fillId="2" borderId="86" xfId="2" applyNumberFormat="1"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3"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1" xfId="2" applyFont="1" applyFill="1" applyBorder="1" applyAlignment="1">
      <alignment horizontal="center" vertical="center"/>
    </xf>
    <xf numFmtId="178" fontId="21" fillId="2" borderId="3" xfId="2" applyNumberFormat="1" applyFont="1" applyFill="1" applyBorder="1" applyAlignment="1">
      <alignment horizontal="center" vertical="center"/>
    </xf>
    <xf numFmtId="178" fontId="21" fillId="2" borderId="92" xfId="2" applyNumberFormat="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9"/>
  <sheetViews>
    <sheetView tabSelected="1" view="pageBreakPreview" zoomScale="115" zoomScaleNormal="100" zoomScaleSheetLayoutView="115" workbookViewId="0">
      <selection activeCell="E19" sqref="E19"/>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9" width="16.625" style="2" customWidth="1"/>
    <col min="10" max="10" width="16.625" style="1" customWidth="1"/>
    <col min="11" max="16384" width="9" style="1"/>
  </cols>
  <sheetData>
    <row r="1" spans="1:13" ht="19.5" customHeight="1" x14ac:dyDescent="0.15">
      <c r="A1" s="205" t="s">
        <v>100</v>
      </c>
      <c r="B1" s="205"/>
      <c r="C1" s="205"/>
      <c r="D1" s="205"/>
      <c r="E1" s="179"/>
      <c r="F1" s="179"/>
      <c r="G1" s="179"/>
      <c r="H1" s="179"/>
      <c r="I1" s="179"/>
      <c r="J1" s="180"/>
    </row>
    <row r="2" spans="1:13" ht="19.5" customHeight="1" x14ac:dyDescent="0.15">
      <c r="A2" s="180"/>
      <c r="B2" s="180"/>
      <c r="C2" s="180"/>
      <c r="D2" s="180"/>
      <c r="E2" s="179"/>
      <c r="F2" s="179"/>
      <c r="G2" s="179"/>
      <c r="H2" s="179"/>
      <c r="I2" s="179"/>
      <c r="J2" s="180"/>
    </row>
    <row r="3" spans="1:13" ht="19.5" customHeight="1" x14ac:dyDescent="0.15">
      <c r="A3" s="210" t="s">
        <v>0</v>
      </c>
      <c r="B3" s="210"/>
      <c r="C3" s="210"/>
      <c r="D3" s="180"/>
      <c r="E3" s="179"/>
      <c r="F3" s="179"/>
      <c r="G3" s="179"/>
      <c r="H3" s="179"/>
      <c r="I3" s="179"/>
      <c r="J3" s="180"/>
    </row>
    <row r="4" spans="1:13" s="3" customFormat="1" ht="19.5" customHeight="1" x14ac:dyDescent="0.15">
      <c r="A4" s="181"/>
      <c r="B4" s="180"/>
      <c r="C4" s="179"/>
      <c r="D4" s="180"/>
      <c r="E4" s="179"/>
      <c r="F4" s="179"/>
      <c r="G4" s="179"/>
      <c r="H4" s="180"/>
      <c r="I4" s="182" t="s">
        <v>113</v>
      </c>
      <c r="J4" s="182"/>
    </row>
    <row r="5" spans="1:13" s="7" customFormat="1" ht="19.5" customHeight="1" x14ac:dyDescent="0.15">
      <c r="A5" s="4"/>
      <c r="B5" s="5"/>
      <c r="C5" s="5"/>
      <c r="D5" s="5"/>
      <c r="E5" s="5"/>
      <c r="F5" s="5"/>
      <c r="G5" s="5"/>
      <c r="H5" s="5"/>
      <c r="I5" s="5"/>
      <c r="J5" s="6" t="s">
        <v>4</v>
      </c>
    </row>
    <row r="6" spans="1:13" s="7" customFormat="1" ht="16.5" customHeight="1" x14ac:dyDescent="0.15">
      <c r="A6" s="211" t="s">
        <v>1</v>
      </c>
      <c r="B6" s="214" t="s">
        <v>3</v>
      </c>
      <c r="C6" s="216" t="s">
        <v>5</v>
      </c>
      <c r="D6" s="216" t="s">
        <v>6</v>
      </c>
      <c r="E6" s="216" t="s">
        <v>7</v>
      </c>
      <c r="F6" s="214" t="s">
        <v>8</v>
      </c>
      <c r="G6" s="214" t="s">
        <v>125</v>
      </c>
      <c r="H6" s="208" t="s">
        <v>116</v>
      </c>
      <c r="I6" s="214" t="s">
        <v>117</v>
      </c>
      <c r="J6" s="206" t="s">
        <v>9</v>
      </c>
    </row>
    <row r="7" spans="1:13" s="7" customFormat="1" ht="16.5" customHeight="1" x14ac:dyDescent="0.15">
      <c r="A7" s="212"/>
      <c r="B7" s="215"/>
      <c r="C7" s="217"/>
      <c r="D7" s="217"/>
      <c r="E7" s="217"/>
      <c r="F7" s="215"/>
      <c r="G7" s="215"/>
      <c r="H7" s="209"/>
      <c r="I7" s="215"/>
      <c r="J7" s="207"/>
    </row>
    <row r="8" spans="1:13" s="7" customFormat="1" ht="16.5" customHeight="1" x14ac:dyDescent="0.15">
      <c r="A8" s="213"/>
      <c r="B8" s="8" t="s">
        <v>10</v>
      </c>
      <c r="C8" s="8" t="s">
        <v>11</v>
      </c>
      <c r="D8" s="8" t="s">
        <v>12</v>
      </c>
      <c r="E8" s="8" t="s">
        <v>13</v>
      </c>
      <c r="F8" s="8" t="s">
        <v>14</v>
      </c>
      <c r="G8" s="8" t="s">
        <v>123</v>
      </c>
      <c r="H8" s="183" t="s">
        <v>118</v>
      </c>
      <c r="I8" s="8" t="s">
        <v>124</v>
      </c>
      <c r="J8" s="9"/>
    </row>
    <row r="9" spans="1:13" s="7" customFormat="1" ht="46.5" customHeight="1" x14ac:dyDescent="0.15">
      <c r="A9" s="10" t="s">
        <v>15</v>
      </c>
      <c r="B9" s="123"/>
      <c r="C9" s="123"/>
      <c r="D9" s="123"/>
      <c r="E9" s="123"/>
      <c r="F9" s="124" t="s">
        <v>16</v>
      </c>
      <c r="G9" s="124" t="s">
        <v>16</v>
      </c>
      <c r="H9" s="125" t="s">
        <v>16</v>
      </c>
      <c r="I9" s="124" t="s">
        <v>16</v>
      </c>
      <c r="J9" s="126"/>
    </row>
    <row r="10" spans="1:13" s="7" customFormat="1" ht="46.5" customHeight="1" x14ac:dyDescent="0.15">
      <c r="A10" s="10" t="s">
        <v>2</v>
      </c>
      <c r="B10" s="124" t="s">
        <v>16</v>
      </c>
      <c r="C10" s="124" t="s">
        <v>16</v>
      </c>
      <c r="D10" s="124" t="s">
        <v>16</v>
      </c>
      <c r="E10" s="127"/>
      <c r="F10" s="124" t="s">
        <v>16</v>
      </c>
      <c r="G10" s="124" t="s">
        <v>16</v>
      </c>
      <c r="H10" s="125" t="s">
        <v>16</v>
      </c>
      <c r="I10" s="124" t="s">
        <v>16</v>
      </c>
      <c r="J10" s="126"/>
    </row>
    <row r="11" spans="1:13" s="7" customFormat="1" ht="46.5" customHeight="1" x14ac:dyDescent="0.15">
      <c r="A11" s="10" t="s">
        <v>17</v>
      </c>
      <c r="B11" s="123">
        <f>B9</f>
        <v>0</v>
      </c>
      <c r="C11" s="123">
        <f>C9</f>
        <v>0</v>
      </c>
      <c r="D11" s="123">
        <f>D9</f>
        <v>0</v>
      </c>
      <c r="E11" s="123">
        <f>E9+E10</f>
        <v>0</v>
      </c>
      <c r="F11" s="123">
        <f>IF(D11&lt;C11,D11-E11,C11-E11)</f>
        <v>0</v>
      </c>
      <c r="G11" s="123"/>
      <c r="H11" s="128"/>
      <c r="I11" s="123">
        <f>ROUNDDOWN(MIN(F11:H11),-3)</f>
        <v>0</v>
      </c>
      <c r="J11" s="126"/>
    </row>
    <row r="12" spans="1:13" s="7" customFormat="1" ht="18" customHeight="1" x14ac:dyDescent="0.15">
      <c r="A12" s="184"/>
      <c r="B12" s="185"/>
      <c r="C12" s="185"/>
      <c r="D12" s="185"/>
      <c r="E12" s="185"/>
      <c r="F12" s="185"/>
      <c r="G12" s="185"/>
      <c r="H12" s="185"/>
      <c r="I12" s="185"/>
      <c r="J12" s="184"/>
    </row>
    <row r="13" spans="1:13" s="7" customFormat="1" ht="18" customHeight="1" x14ac:dyDescent="0.15">
      <c r="A13" s="186" t="s">
        <v>119</v>
      </c>
      <c r="B13" s="5"/>
      <c r="C13" s="5"/>
      <c r="D13" s="5"/>
      <c r="E13" s="5"/>
      <c r="F13" s="5"/>
      <c r="G13" s="5"/>
      <c r="H13" s="5"/>
      <c r="I13" s="5"/>
      <c r="J13" s="5"/>
      <c r="K13" s="5"/>
      <c r="L13" s="5"/>
      <c r="M13" s="4"/>
    </row>
    <row r="14" spans="1:13" s="7" customFormat="1" ht="18" customHeight="1" x14ac:dyDescent="0.15">
      <c r="A14" s="11" t="s">
        <v>161</v>
      </c>
      <c r="B14" s="5"/>
      <c r="C14" s="5"/>
      <c r="D14" s="5"/>
      <c r="E14" s="5"/>
      <c r="F14" s="5"/>
      <c r="G14" s="5"/>
      <c r="H14" s="5"/>
      <c r="I14" s="5"/>
      <c r="J14" s="5"/>
      <c r="K14" s="5"/>
      <c r="L14" s="5"/>
      <c r="M14" s="4"/>
    </row>
    <row r="15" spans="1:13" s="7" customFormat="1" ht="18" customHeight="1" x14ac:dyDescent="0.15">
      <c r="A15" s="11" t="s">
        <v>162</v>
      </c>
      <c r="B15" s="5"/>
      <c r="C15" s="5"/>
      <c r="D15" s="5"/>
      <c r="E15" s="5"/>
      <c r="F15" s="5"/>
      <c r="G15" s="5"/>
      <c r="H15" s="5"/>
      <c r="I15" s="5"/>
      <c r="J15" s="5"/>
      <c r="K15" s="5"/>
      <c r="L15" s="5"/>
      <c r="M15" s="4"/>
    </row>
    <row r="16" spans="1:13" s="7" customFormat="1" ht="18" customHeight="1" x14ac:dyDescent="0.15">
      <c r="A16" s="11" t="s">
        <v>120</v>
      </c>
      <c r="B16" s="5"/>
      <c r="C16" s="5"/>
      <c r="D16" s="5"/>
      <c r="E16" s="5"/>
      <c r="F16" s="5"/>
      <c r="G16" s="5"/>
      <c r="H16" s="5"/>
      <c r="I16" s="5"/>
      <c r="J16" s="5"/>
      <c r="K16" s="5"/>
      <c r="L16" s="5"/>
      <c r="M16" s="4"/>
    </row>
    <row r="17" spans="1:13" s="7" customFormat="1" ht="18" customHeight="1" x14ac:dyDescent="0.15">
      <c r="A17" s="11" t="s">
        <v>121</v>
      </c>
      <c r="B17" s="5"/>
      <c r="C17" s="5"/>
      <c r="D17" s="5"/>
      <c r="E17" s="5"/>
      <c r="F17" s="5"/>
      <c r="G17" s="5"/>
      <c r="H17" s="5"/>
      <c r="I17" s="5"/>
      <c r="J17" s="5"/>
      <c r="K17" s="5"/>
      <c r="L17" s="5"/>
      <c r="M17" s="4"/>
    </row>
    <row r="18" spans="1:13" s="7" customFormat="1" ht="18" customHeight="1" x14ac:dyDescent="0.15">
      <c r="A18" s="11"/>
      <c r="B18" s="5"/>
      <c r="C18" s="5"/>
      <c r="D18" s="5"/>
      <c r="E18" s="5"/>
      <c r="F18" s="5"/>
      <c r="G18" s="5"/>
      <c r="H18" s="5"/>
      <c r="I18" s="5"/>
      <c r="J18" s="5"/>
      <c r="K18" s="5"/>
      <c r="L18" s="5"/>
      <c r="M18" s="4"/>
    </row>
    <row r="19" spans="1:13" s="3" customFormat="1" ht="18" customHeight="1" x14ac:dyDescent="0.15">
      <c r="A19" s="11"/>
      <c r="C19" s="2"/>
      <c r="E19" s="2"/>
      <c r="F19" s="2"/>
      <c r="G19" s="2"/>
      <c r="H19" s="2"/>
      <c r="I19" s="2"/>
    </row>
  </sheetData>
  <mergeCells count="12">
    <mergeCell ref="A1:D1"/>
    <mergeCell ref="J6:J7"/>
    <mergeCell ref="H6:H7"/>
    <mergeCell ref="A3:C3"/>
    <mergeCell ref="A6:A8"/>
    <mergeCell ref="B6:B7"/>
    <mergeCell ref="C6:C7"/>
    <mergeCell ref="D6:D7"/>
    <mergeCell ref="E6:E7"/>
    <mergeCell ref="F6:F7"/>
    <mergeCell ref="I6:I7"/>
    <mergeCell ref="G6:G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18" t="s">
        <v>42</v>
      </c>
      <c r="B3" s="218"/>
      <c r="C3" s="218"/>
      <c r="D3" s="218"/>
      <c r="E3" s="13"/>
    </row>
    <row r="4" spans="1:5" ht="25.5" customHeight="1" x14ac:dyDescent="0.15">
      <c r="A4" s="13" t="s">
        <v>97</v>
      </c>
      <c r="B4" s="14"/>
      <c r="C4" s="14"/>
      <c r="D4" s="13"/>
      <c r="E4" s="13"/>
    </row>
    <row r="5" spans="1:5" ht="24.75" customHeight="1" x14ac:dyDescent="0.15">
      <c r="A5" s="33"/>
      <c r="B5" s="15"/>
      <c r="C5" s="219" t="s">
        <v>41</v>
      </c>
      <c r="D5" s="219"/>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20" t="s">
        <v>96</v>
      </c>
      <c r="B2" s="220"/>
      <c r="C2" s="220"/>
      <c r="D2" s="220"/>
      <c r="E2" s="220"/>
      <c r="F2" s="220"/>
      <c r="G2" s="220"/>
      <c r="H2" s="220"/>
      <c r="I2" s="220"/>
      <c r="J2" s="220"/>
      <c r="K2" s="222" t="s">
        <v>43</v>
      </c>
      <c r="L2" s="222"/>
      <c r="M2" s="222"/>
      <c r="N2" s="222"/>
      <c r="O2" s="222"/>
    </row>
    <row r="3" spans="1:74" ht="15" customHeight="1" thickBot="1" x14ac:dyDescent="0.2">
      <c r="A3" s="221"/>
      <c r="B3" s="221"/>
      <c r="C3" s="221"/>
      <c r="D3" s="221"/>
      <c r="E3" s="221"/>
      <c r="F3" s="221"/>
      <c r="G3" s="221"/>
      <c r="H3" s="221"/>
      <c r="I3" s="221"/>
      <c r="J3" s="221"/>
      <c r="K3" s="223"/>
      <c r="L3" s="223"/>
      <c r="M3" s="223"/>
      <c r="N3" s="223"/>
      <c r="O3" s="223"/>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24">
        <v>1</v>
      </c>
      <c r="B5" s="42"/>
      <c r="C5" s="43"/>
      <c r="D5" s="43"/>
      <c r="E5" s="43"/>
      <c r="F5" s="43"/>
      <c r="G5" s="43"/>
      <c r="H5" s="43"/>
      <c r="I5" s="43"/>
      <c r="J5" s="43"/>
      <c r="K5" s="43"/>
      <c r="L5" s="43"/>
      <c r="M5" s="44"/>
      <c r="N5" s="45">
        <f>SUM(B5:M5)</f>
        <v>0</v>
      </c>
      <c r="O5" s="46"/>
    </row>
    <row r="6" spans="1:74" s="53" customFormat="1" ht="15" customHeight="1" x14ac:dyDescent="0.15">
      <c r="A6" s="225"/>
      <c r="B6" s="48"/>
      <c r="C6" s="49"/>
      <c r="D6" s="49"/>
      <c r="E6" s="49"/>
      <c r="F6" s="49"/>
      <c r="G6" s="49"/>
      <c r="H6" s="49"/>
      <c r="I6" s="49"/>
      <c r="J6" s="49"/>
      <c r="K6" s="49"/>
      <c r="L6" s="49"/>
      <c r="M6" s="49"/>
      <c r="N6" s="50">
        <f t="shared" ref="N6:N23" si="0">SUM(B6:M6)</f>
        <v>0</v>
      </c>
      <c r="O6" s="51"/>
      <c r="P6" s="226"/>
      <c r="Q6" s="227"/>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35"/>
      <c r="B5" s="235"/>
      <c r="C5" s="75" t="s">
        <v>64</v>
      </c>
      <c r="D5" s="76" t="s">
        <v>65</v>
      </c>
      <c r="E5" s="77"/>
      <c r="F5" s="78"/>
      <c r="G5" s="73"/>
      <c r="H5" s="73"/>
      <c r="I5" s="73"/>
      <c r="J5" s="74"/>
      <c r="K5" s="73"/>
      <c r="N5" s="79" t="s">
        <v>66</v>
      </c>
      <c r="O5" s="80"/>
      <c r="P5" s="80"/>
      <c r="Q5" s="81"/>
      <c r="R5" s="80"/>
      <c r="S5" s="80"/>
      <c r="T5" s="81"/>
    </row>
    <row r="6" spans="1:20" ht="15" customHeight="1" x14ac:dyDescent="0.15">
      <c r="A6" s="236" t="s">
        <v>44</v>
      </c>
      <c r="B6" s="238" t="s">
        <v>111</v>
      </c>
      <c r="C6" s="240" t="s">
        <v>67</v>
      </c>
      <c r="D6" s="240"/>
      <c r="E6" s="241" t="s">
        <v>68</v>
      </c>
      <c r="F6" s="243" t="s">
        <v>58</v>
      </c>
      <c r="G6" s="134"/>
      <c r="H6" s="135"/>
      <c r="I6" s="135"/>
      <c r="J6" s="66"/>
      <c r="K6" s="82"/>
    </row>
    <row r="7" spans="1:20" x14ac:dyDescent="0.15">
      <c r="A7" s="237"/>
      <c r="B7" s="239"/>
      <c r="C7" s="245" t="s">
        <v>69</v>
      </c>
      <c r="D7" s="245" t="s">
        <v>70</v>
      </c>
      <c r="E7" s="242"/>
      <c r="F7" s="244"/>
      <c r="G7" s="134"/>
      <c r="H7" s="135"/>
      <c r="I7" s="135"/>
      <c r="J7" s="66"/>
      <c r="K7" s="82"/>
    </row>
    <row r="8" spans="1:20" x14ac:dyDescent="0.15">
      <c r="A8" s="237"/>
      <c r="B8" s="239"/>
      <c r="C8" s="245"/>
      <c r="D8" s="245"/>
      <c r="E8" s="242"/>
      <c r="F8" s="244"/>
      <c r="G8" s="134"/>
      <c r="H8" s="135"/>
      <c r="I8" s="135"/>
      <c r="J8" s="66"/>
      <c r="K8" s="82"/>
    </row>
    <row r="9" spans="1:20" ht="14.45" customHeight="1" x14ac:dyDescent="0.15">
      <c r="A9" s="228">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29"/>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30" t="s">
        <v>73</v>
      </c>
      <c r="I13" s="231"/>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32"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32"/>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32"/>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32"/>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32"/>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32"/>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32"/>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33" t="s">
        <v>75</v>
      </c>
      <c r="I21" s="234"/>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56" t="s">
        <v>77</v>
      </c>
      <c r="B4" s="257"/>
      <c r="C4" s="258"/>
      <c r="D4" s="259"/>
      <c r="E4" s="260" t="s">
        <v>78</v>
      </c>
      <c r="F4" s="260"/>
      <c r="G4" s="261"/>
      <c r="H4" s="262"/>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63" t="s">
        <v>122</v>
      </c>
      <c r="E8" s="263"/>
      <c r="F8" s="263"/>
      <c r="G8" s="263"/>
      <c r="H8" s="263"/>
    </row>
    <row r="9" spans="1:8" s="7" customFormat="1" ht="24" customHeight="1" x14ac:dyDescent="0.15">
      <c r="A9" s="118" t="s">
        <v>79</v>
      </c>
      <c r="B9" s="118"/>
      <c r="C9" s="118"/>
      <c r="D9" s="118"/>
      <c r="E9" s="118"/>
      <c r="F9" s="119"/>
      <c r="G9" s="118"/>
      <c r="H9" s="121" t="s">
        <v>80</v>
      </c>
    </row>
    <row r="10" spans="1:8" s="7" customFormat="1" ht="24" customHeight="1" x14ac:dyDescent="0.15">
      <c r="A10" s="246" t="s">
        <v>81</v>
      </c>
      <c r="B10" s="247"/>
      <c r="C10" s="250" t="s">
        <v>82</v>
      </c>
      <c r="D10" s="251"/>
      <c r="E10" s="251"/>
      <c r="F10" s="251"/>
      <c r="G10" s="251"/>
      <c r="H10" s="252"/>
    </row>
    <row r="11" spans="1:8" s="7" customFormat="1" ht="24" customHeight="1" x14ac:dyDescent="0.15">
      <c r="A11" s="248"/>
      <c r="B11" s="249"/>
      <c r="C11" s="253" t="s">
        <v>83</v>
      </c>
      <c r="D11" s="254"/>
      <c r="E11" s="249" t="s">
        <v>84</v>
      </c>
      <c r="F11" s="254"/>
      <c r="G11" s="249" t="s">
        <v>57</v>
      </c>
      <c r="H11" s="255"/>
    </row>
    <row r="12" spans="1:8" s="7" customFormat="1" ht="24" customHeight="1" x14ac:dyDescent="0.15">
      <c r="A12" s="264" t="s">
        <v>85</v>
      </c>
      <c r="B12" s="265"/>
      <c r="C12" s="246"/>
      <c r="D12" s="266"/>
      <c r="E12" s="267"/>
      <c r="F12" s="267"/>
      <c r="G12" s="266">
        <f>SUM(C12:F12)</f>
        <v>0</v>
      </c>
      <c r="H12" s="268"/>
    </row>
    <row r="13" spans="1:8" s="7" customFormat="1" ht="24" customHeight="1" x14ac:dyDescent="0.15">
      <c r="A13" s="269" t="s">
        <v>86</v>
      </c>
      <c r="B13" s="122" t="s">
        <v>87</v>
      </c>
      <c r="C13" s="270"/>
      <c r="D13" s="271"/>
      <c r="E13" s="272"/>
      <c r="F13" s="272"/>
      <c r="G13" s="273">
        <f t="shared" ref="G13:G26" si="0">SUM(C13:F13)</f>
        <v>0</v>
      </c>
      <c r="H13" s="274"/>
    </row>
    <row r="14" spans="1:8" s="7" customFormat="1" ht="24" customHeight="1" x14ac:dyDescent="0.15">
      <c r="A14" s="269"/>
      <c r="B14" s="122" t="s">
        <v>88</v>
      </c>
      <c r="C14" s="270"/>
      <c r="D14" s="271"/>
      <c r="E14" s="272"/>
      <c r="F14" s="272"/>
      <c r="G14" s="273">
        <f t="shared" si="0"/>
        <v>0</v>
      </c>
      <c r="H14" s="274"/>
    </row>
    <row r="15" spans="1:8" s="7" customFormat="1" ht="24" customHeight="1" x14ac:dyDescent="0.15">
      <c r="A15" s="269"/>
      <c r="B15" s="122" t="s">
        <v>89</v>
      </c>
      <c r="C15" s="270"/>
      <c r="D15" s="271"/>
      <c r="E15" s="272"/>
      <c r="F15" s="272"/>
      <c r="G15" s="273">
        <f t="shared" si="0"/>
        <v>0</v>
      </c>
      <c r="H15" s="274"/>
    </row>
    <row r="16" spans="1:8" s="7" customFormat="1" ht="24" customHeight="1" x14ac:dyDescent="0.15">
      <c r="A16" s="269"/>
      <c r="B16" s="122" t="s">
        <v>57</v>
      </c>
      <c r="C16" s="270">
        <f>SUM(C13:D15)</f>
        <v>0</v>
      </c>
      <c r="D16" s="271"/>
      <c r="E16" s="272">
        <f>SUM(E13:F15)</f>
        <v>0</v>
      </c>
      <c r="F16" s="272"/>
      <c r="G16" s="273">
        <f t="shared" si="0"/>
        <v>0</v>
      </c>
      <c r="H16" s="274"/>
    </row>
    <row r="17" spans="1:8" s="7" customFormat="1" ht="24" customHeight="1" x14ac:dyDescent="0.15">
      <c r="A17" s="275" t="s">
        <v>90</v>
      </c>
      <c r="B17" s="273"/>
      <c r="C17" s="276"/>
      <c r="D17" s="272"/>
      <c r="E17" s="272"/>
      <c r="F17" s="272"/>
      <c r="G17" s="273">
        <f t="shared" si="0"/>
        <v>0</v>
      </c>
      <c r="H17" s="274"/>
    </row>
    <row r="18" spans="1:8" s="7" customFormat="1" ht="24" customHeight="1" x14ac:dyDescent="0.15">
      <c r="A18" s="275" t="s">
        <v>91</v>
      </c>
      <c r="B18" s="273"/>
      <c r="C18" s="276"/>
      <c r="D18" s="272"/>
      <c r="E18" s="272"/>
      <c r="F18" s="272"/>
      <c r="G18" s="273">
        <f t="shared" si="0"/>
        <v>0</v>
      </c>
      <c r="H18" s="274"/>
    </row>
    <row r="19" spans="1:8" s="7" customFormat="1" ht="24" customHeight="1" x14ac:dyDescent="0.15">
      <c r="A19" s="275" t="s">
        <v>92</v>
      </c>
      <c r="B19" s="273"/>
      <c r="C19" s="276"/>
      <c r="D19" s="272"/>
      <c r="E19" s="272"/>
      <c r="F19" s="272"/>
      <c r="G19" s="273">
        <f t="shared" si="0"/>
        <v>0</v>
      </c>
      <c r="H19" s="274"/>
    </row>
    <row r="20" spans="1:8" s="7" customFormat="1" ht="24" customHeight="1" x14ac:dyDescent="0.15">
      <c r="A20" s="275" t="s">
        <v>93</v>
      </c>
      <c r="B20" s="273"/>
      <c r="C20" s="276"/>
      <c r="D20" s="272"/>
      <c r="E20" s="272"/>
      <c r="F20" s="272"/>
      <c r="G20" s="273">
        <f t="shared" si="0"/>
        <v>0</v>
      </c>
      <c r="H20" s="274"/>
    </row>
    <row r="21" spans="1:8" s="7" customFormat="1" ht="24" customHeight="1" x14ac:dyDescent="0.15">
      <c r="A21" s="275" t="s">
        <v>94</v>
      </c>
      <c r="B21" s="273"/>
      <c r="C21" s="276"/>
      <c r="D21" s="272"/>
      <c r="E21" s="272"/>
      <c r="F21" s="272"/>
      <c r="G21" s="273">
        <f t="shared" si="0"/>
        <v>0</v>
      </c>
      <c r="H21" s="274"/>
    </row>
    <row r="22" spans="1:8" s="7" customFormat="1" ht="24" customHeight="1" x14ac:dyDescent="0.15">
      <c r="A22" s="275" t="s">
        <v>95</v>
      </c>
      <c r="B22" s="273"/>
      <c r="C22" s="276"/>
      <c r="D22" s="272"/>
      <c r="E22" s="272"/>
      <c r="F22" s="272"/>
      <c r="G22" s="273">
        <f t="shared" si="0"/>
        <v>0</v>
      </c>
      <c r="H22" s="274"/>
    </row>
    <row r="23" spans="1:8" s="7" customFormat="1" ht="24" customHeight="1" x14ac:dyDescent="0.15">
      <c r="A23" s="275"/>
      <c r="B23" s="273"/>
      <c r="C23" s="270"/>
      <c r="D23" s="271"/>
      <c r="E23" s="272"/>
      <c r="F23" s="272"/>
      <c r="G23" s="273">
        <f t="shared" si="0"/>
        <v>0</v>
      </c>
      <c r="H23" s="274"/>
    </row>
    <row r="24" spans="1:8" s="7" customFormat="1" ht="24" customHeight="1" x14ac:dyDescent="0.15">
      <c r="A24" s="275"/>
      <c r="B24" s="273"/>
      <c r="C24" s="270"/>
      <c r="D24" s="271"/>
      <c r="E24" s="272"/>
      <c r="F24" s="272"/>
      <c r="G24" s="273">
        <f t="shared" si="0"/>
        <v>0</v>
      </c>
      <c r="H24" s="274"/>
    </row>
    <row r="25" spans="1:8" s="7" customFormat="1" ht="24" customHeight="1" x14ac:dyDescent="0.15">
      <c r="A25" s="281"/>
      <c r="B25" s="282"/>
      <c r="C25" s="270"/>
      <c r="D25" s="271"/>
      <c r="E25" s="272"/>
      <c r="F25" s="272"/>
      <c r="G25" s="273">
        <f t="shared" si="0"/>
        <v>0</v>
      </c>
      <c r="H25" s="274"/>
    </row>
    <row r="26" spans="1:8" s="7" customFormat="1" ht="24" customHeight="1" x14ac:dyDescent="0.15">
      <c r="A26" s="275"/>
      <c r="B26" s="273"/>
      <c r="C26" s="270"/>
      <c r="D26" s="271"/>
      <c r="E26" s="272"/>
      <c r="F26" s="272"/>
      <c r="G26" s="273">
        <f t="shared" si="0"/>
        <v>0</v>
      </c>
      <c r="H26" s="274"/>
    </row>
    <row r="27" spans="1:8" s="7" customFormat="1" ht="24" customHeight="1" x14ac:dyDescent="0.15">
      <c r="A27" s="248" t="s">
        <v>57</v>
      </c>
      <c r="B27" s="249"/>
      <c r="C27" s="277">
        <f>SUM(C16:D26)+C12</f>
        <v>0</v>
      </c>
      <c r="D27" s="278"/>
      <c r="E27" s="278">
        <f>SUM(E16:F26)+E12</f>
        <v>0</v>
      </c>
      <c r="F27" s="279"/>
      <c r="G27" s="280">
        <f>SUM(C27:F27)</f>
        <v>0</v>
      </c>
      <c r="H27" s="255"/>
    </row>
  </sheetData>
  <mergeCells count="71">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G16:H16"/>
    <mergeCell ref="A17:B17"/>
    <mergeCell ref="C17:D17"/>
    <mergeCell ref="E17:F17"/>
    <mergeCell ref="G17:H17"/>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A4:B4"/>
    <mergeCell ref="C4:D4"/>
    <mergeCell ref="E4:F4"/>
    <mergeCell ref="G4:H4"/>
    <mergeCell ref="D8:H8"/>
    <mergeCell ref="A10:B11"/>
    <mergeCell ref="C10:H10"/>
    <mergeCell ref="C11:D11"/>
    <mergeCell ref="E11:F11"/>
    <mergeCell ref="G11:H11"/>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D00A-F01D-49A8-8090-313827AED8DB}">
  <sheetPr>
    <tabColor rgb="FFFF0000"/>
    <pageSetUpPr fitToPage="1"/>
  </sheetPr>
  <dimension ref="A1:V49"/>
  <sheetViews>
    <sheetView zoomScale="70" zoomScaleNormal="70" zoomScaleSheetLayoutView="100" workbookViewId="0">
      <selection activeCell="X29" sqref="X29"/>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7"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18" t="s">
        <v>126</v>
      </c>
      <c r="B3" s="318"/>
      <c r="C3" s="318"/>
      <c r="D3" s="318"/>
      <c r="E3" s="318"/>
      <c r="F3" s="318"/>
      <c r="G3" s="318"/>
      <c r="H3" s="318"/>
      <c r="I3" s="318"/>
      <c r="J3" s="318"/>
      <c r="K3" s="318"/>
      <c r="L3" s="318"/>
      <c r="M3" s="318"/>
      <c r="N3" s="318"/>
      <c r="O3" s="318"/>
      <c r="P3" s="318"/>
      <c r="Q3" s="318"/>
      <c r="R3" s="318"/>
      <c r="S3" s="318"/>
      <c r="T3" s="318"/>
      <c r="U3" s="318"/>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01" t="s">
        <v>127</v>
      </c>
      <c r="O5" s="301"/>
      <c r="P5" s="301"/>
      <c r="Q5" s="301"/>
      <c r="R5" s="301"/>
      <c r="S5" s="301"/>
      <c r="T5" s="301"/>
      <c r="U5" s="301"/>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11" t="s">
        <v>128</v>
      </c>
      <c r="B7" s="363" t="s">
        <v>183</v>
      </c>
      <c r="C7" s="364"/>
      <c r="D7" s="364"/>
      <c r="E7" s="364"/>
      <c r="F7" s="364"/>
      <c r="G7" s="365"/>
      <c r="H7" s="372" t="s">
        <v>129</v>
      </c>
      <c r="I7" s="355"/>
      <c r="J7" s="373" t="s">
        <v>130</v>
      </c>
      <c r="K7" s="373"/>
      <c r="L7" s="373"/>
      <c r="M7" s="374" t="s">
        <v>131</v>
      </c>
      <c r="N7" s="355"/>
      <c r="O7" s="375"/>
      <c r="P7" s="374" t="s">
        <v>132</v>
      </c>
      <c r="Q7" s="355"/>
      <c r="R7" s="355"/>
      <c r="S7" s="355"/>
      <c r="T7" s="355"/>
      <c r="U7" s="159"/>
      <c r="V7" s="155"/>
    </row>
    <row r="8" spans="1:22" ht="21.75" customHeight="1" x14ac:dyDescent="0.15">
      <c r="A8" s="319"/>
      <c r="B8" s="366"/>
      <c r="C8" s="367"/>
      <c r="D8" s="367"/>
      <c r="E8" s="367"/>
      <c r="F8" s="367"/>
      <c r="G8" s="368"/>
      <c r="H8" s="160"/>
      <c r="I8" s="161" t="s">
        <v>133</v>
      </c>
      <c r="J8" s="313"/>
      <c r="K8" s="314"/>
      <c r="L8" s="376" t="s">
        <v>134</v>
      </c>
      <c r="M8" s="202" t="s">
        <v>135</v>
      </c>
      <c r="N8" s="309">
        <v>9000</v>
      </c>
      <c r="O8" s="361"/>
      <c r="P8" s="196" t="s">
        <v>136</v>
      </c>
      <c r="Q8" s="309">
        <f t="shared" ref="Q8:Q19" si="0">J8*N8</f>
        <v>0</v>
      </c>
      <c r="R8" s="309"/>
      <c r="S8" s="309"/>
      <c r="T8" s="310"/>
      <c r="U8" s="315" t="s">
        <v>137</v>
      </c>
      <c r="V8" s="155"/>
    </row>
    <row r="9" spans="1:22" ht="21.75" customHeight="1" x14ac:dyDescent="0.15">
      <c r="A9" s="319"/>
      <c r="B9" s="366"/>
      <c r="C9" s="367"/>
      <c r="D9" s="367"/>
      <c r="E9" s="367"/>
      <c r="F9" s="367"/>
      <c r="G9" s="368"/>
      <c r="H9" s="160"/>
      <c r="I9" s="161" t="s">
        <v>133</v>
      </c>
      <c r="J9" s="313"/>
      <c r="K9" s="314"/>
      <c r="L9" s="376" t="s">
        <v>134</v>
      </c>
      <c r="M9" s="202" t="s">
        <v>135</v>
      </c>
      <c r="N9" s="309">
        <v>9000</v>
      </c>
      <c r="O9" s="361"/>
      <c r="P9" s="196" t="s">
        <v>136</v>
      </c>
      <c r="Q9" s="309">
        <f t="shared" si="0"/>
        <v>0</v>
      </c>
      <c r="R9" s="309"/>
      <c r="S9" s="309"/>
      <c r="T9" s="310"/>
      <c r="U9" s="316"/>
      <c r="V9" s="155"/>
    </row>
    <row r="10" spans="1:22" ht="21.75" customHeight="1" x14ac:dyDescent="0.15">
      <c r="A10" s="319"/>
      <c r="B10" s="366"/>
      <c r="C10" s="367"/>
      <c r="D10" s="367"/>
      <c r="E10" s="367"/>
      <c r="F10" s="367"/>
      <c r="G10" s="368"/>
      <c r="H10" s="160"/>
      <c r="I10" s="161" t="s">
        <v>133</v>
      </c>
      <c r="J10" s="313"/>
      <c r="K10" s="314"/>
      <c r="L10" s="376" t="s">
        <v>134</v>
      </c>
      <c r="M10" s="202" t="s">
        <v>135</v>
      </c>
      <c r="N10" s="309">
        <v>9000</v>
      </c>
      <c r="O10" s="361"/>
      <c r="P10" s="196" t="s">
        <v>136</v>
      </c>
      <c r="Q10" s="309">
        <f t="shared" si="0"/>
        <v>0</v>
      </c>
      <c r="R10" s="309"/>
      <c r="S10" s="309"/>
      <c r="T10" s="310"/>
      <c r="U10" s="316"/>
      <c r="V10" s="155"/>
    </row>
    <row r="11" spans="1:22" ht="21.75" customHeight="1" x14ac:dyDescent="0.15">
      <c r="A11" s="319"/>
      <c r="B11" s="366"/>
      <c r="C11" s="367"/>
      <c r="D11" s="367"/>
      <c r="E11" s="367"/>
      <c r="F11" s="367"/>
      <c r="G11" s="368"/>
      <c r="H11" s="160"/>
      <c r="I11" s="161" t="s">
        <v>133</v>
      </c>
      <c r="J11" s="313"/>
      <c r="K11" s="314"/>
      <c r="L11" s="376" t="s">
        <v>134</v>
      </c>
      <c r="M11" s="202" t="s">
        <v>135</v>
      </c>
      <c r="N11" s="309">
        <v>9000</v>
      </c>
      <c r="O11" s="361"/>
      <c r="P11" s="196" t="s">
        <v>136</v>
      </c>
      <c r="Q11" s="309">
        <f t="shared" si="0"/>
        <v>0</v>
      </c>
      <c r="R11" s="309"/>
      <c r="S11" s="309"/>
      <c r="T11" s="310"/>
      <c r="U11" s="316"/>
      <c r="V11" s="155"/>
    </row>
    <row r="12" spans="1:22" ht="21.75" customHeight="1" x14ac:dyDescent="0.15">
      <c r="A12" s="319"/>
      <c r="B12" s="366"/>
      <c r="C12" s="367"/>
      <c r="D12" s="367"/>
      <c r="E12" s="367"/>
      <c r="F12" s="367"/>
      <c r="G12" s="368"/>
      <c r="H12" s="160"/>
      <c r="I12" s="161" t="s">
        <v>133</v>
      </c>
      <c r="J12" s="313"/>
      <c r="K12" s="314"/>
      <c r="L12" s="376" t="s">
        <v>134</v>
      </c>
      <c r="M12" s="202" t="s">
        <v>135</v>
      </c>
      <c r="N12" s="309">
        <v>9000</v>
      </c>
      <c r="O12" s="361"/>
      <c r="P12" s="196" t="s">
        <v>136</v>
      </c>
      <c r="Q12" s="309">
        <f t="shared" si="0"/>
        <v>0</v>
      </c>
      <c r="R12" s="309"/>
      <c r="S12" s="309"/>
      <c r="T12" s="310"/>
      <c r="U12" s="316"/>
      <c r="V12" s="155"/>
    </row>
    <row r="13" spans="1:22" ht="21.75" customHeight="1" x14ac:dyDescent="0.15">
      <c r="A13" s="319"/>
      <c r="B13" s="366"/>
      <c r="C13" s="367"/>
      <c r="D13" s="367"/>
      <c r="E13" s="367"/>
      <c r="F13" s="367"/>
      <c r="G13" s="368"/>
      <c r="H13" s="160"/>
      <c r="I13" s="161" t="s">
        <v>133</v>
      </c>
      <c r="J13" s="313"/>
      <c r="K13" s="314"/>
      <c r="L13" s="376" t="s">
        <v>134</v>
      </c>
      <c r="M13" s="202" t="s">
        <v>135</v>
      </c>
      <c r="N13" s="309">
        <v>9000</v>
      </c>
      <c r="O13" s="361"/>
      <c r="P13" s="196" t="s">
        <v>136</v>
      </c>
      <c r="Q13" s="309">
        <f t="shared" si="0"/>
        <v>0</v>
      </c>
      <c r="R13" s="309"/>
      <c r="S13" s="309"/>
      <c r="T13" s="310"/>
      <c r="U13" s="316"/>
      <c r="V13" s="155"/>
    </row>
    <row r="14" spans="1:22" ht="21.75" customHeight="1" x14ac:dyDescent="0.15">
      <c r="A14" s="319"/>
      <c r="B14" s="366"/>
      <c r="C14" s="367"/>
      <c r="D14" s="367"/>
      <c r="E14" s="367"/>
      <c r="F14" s="367"/>
      <c r="G14" s="368"/>
      <c r="H14" s="160"/>
      <c r="I14" s="161" t="s">
        <v>133</v>
      </c>
      <c r="J14" s="313"/>
      <c r="K14" s="314"/>
      <c r="L14" s="376" t="s">
        <v>134</v>
      </c>
      <c r="M14" s="202" t="s">
        <v>135</v>
      </c>
      <c r="N14" s="309">
        <v>9000</v>
      </c>
      <c r="O14" s="361"/>
      <c r="P14" s="196" t="s">
        <v>136</v>
      </c>
      <c r="Q14" s="309">
        <f t="shared" si="0"/>
        <v>0</v>
      </c>
      <c r="R14" s="309"/>
      <c r="S14" s="309"/>
      <c r="T14" s="310"/>
      <c r="U14" s="316"/>
      <c r="V14" s="155"/>
    </row>
    <row r="15" spans="1:22" ht="21.75" customHeight="1" x14ac:dyDescent="0.15">
      <c r="A15" s="319"/>
      <c r="B15" s="366"/>
      <c r="C15" s="367"/>
      <c r="D15" s="367"/>
      <c r="E15" s="367"/>
      <c r="F15" s="367"/>
      <c r="G15" s="368"/>
      <c r="H15" s="160"/>
      <c r="I15" s="161" t="s">
        <v>133</v>
      </c>
      <c r="J15" s="313"/>
      <c r="K15" s="314"/>
      <c r="L15" s="376" t="s">
        <v>134</v>
      </c>
      <c r="M15" s="202" t="s">
        <v>135</v>
      </c>
      <c r="N15" s="309">
        <v>9000</v>
      </c>
      <c r="O15" s="361"/>
      <c r="P15" s="196" t="s">
        <v>136</v>
      </c>
      <c r="Q15" s="309">
        <f t="shared" si="0"/>
        <v>0</v>
      </c>
      <c r="R15" s="309"/>
      <c r="S15" s="309"/>
      <c r="T15" s="310"/>
      <c r="U15" s="316"/>
      <c r="V15" s="155"/>
    </row>
    <row r="16" spans="1:22" ht="21.75" customHeight="1" x14ac:dyDescent="0.15">
      <c r="A16" s="319"/>
      <c r="B16" s="366"/>
      <c r="C16" s="367"/>
      <c r="D16" s="367"/>
      <c r="E16" s="367"/>
      <c r="F16" s="367"/>
      <c r="G16" s="368"/>
      <c r="H16" s="160"/>
      <c r="I16" s="161" t="s">
        <v>133</v>
      </c>
      <c r="J16" s="313"/>
      <c r="K16" s="314"/>
      <c r="L16" s="376" t="s">
        <v>134</v>
      </c>
      <c r="M16" s="202" t="s">
        <v>135</v>
      </c>
      <c r="N16" s="309">
        <v>9000</v>
      </c>
      <c r="O16" s="361"/>
      <c r="P16" s="196" t="s">
        <v>136</v>
      </c>
      <c r="Q16" s="309">
        <f t="shared" si="0"/>
        <v>0</v>
      </c>
      <c r="R16" s="309"/>
      <c r="S16" s="309"/>
      <c r="T16" s="310"/>
      <c r="U16" s="316"/>
      <c r="V16" s="155"/>
    </row>
    <row r="17" spans="1:22" ht="21.75" customHeight="1" x14ac:dyDescent="0.15">
      <c r="A17" s="319"/>
      <c r="B17" s="366"/>
      <c r="C17" s="367"/>
      <c r="D17" s="367"/>
      <c r="E17" s="367"/>
      <c r="F17" s="367"/>
      <c r="G17" s="368"/>
      <c r="H17" s="160"/>
      <c r="I17" s="161" t="s">
        <v>133</v>
      </c>
      <c r="J17" s="313"/>
      <c r="K17" s="314"/>
      <c r="L17" s="376" t="s">
        <v>134</v>
      </c>
      <c r="M17" s="202" t="s">
        <v>135</v>
      </c>
      <c r="N17" s="309">
        <v>9000</v>
      </c>
      <c r="O17" s="361"/>
      <c r="P17" s="196" t="s">
        <v>136</v>
      </c>
      <c r="Q17" s="309">
        <f t="shared" si="0"/>
        <v>0</v>
      </c>
      <c r="R17" s="309"/>
      <c r="S17" s="309"/>
      <c r="T17" s="310"/>
      <c r="U17" s="316"/>
      <c r="V17" s="155"/>
    </row>
    <row r="18" spans="1:22" ht="21.75" customHeight="1" x14ac:dyDescent="0.15">
      <c r="A18" s="319"/>
      <c r="B18" s="366"/>
      <c r="C18" s="367"/>
      <c r="D18" s="367"/>
      <c r="E18" s="367"/>
      <c r="F18" s="367"/>
      <c r="G18" s="368"/>
      <c r="H18" s="160"/>
      <c r="I18" s="161" t="s">
        <v>133</v>
      </c>
      <c r="J18" s="313"/>
      <c r="K18" s="314"/>
      <c r="L18" s="376" t="s">
        <v>134</v>
      </c>
      <c r="M18" s="202" t="s">
        <v>135</v>
      </c>
      <c r="N18" s="309">
        <v>9000</v>
      </c>
      <c r="O18" s="361"/>
      <c r="P18" s="196" t="s">
        <v>136</v>
      </c>
      <c r="Q18" s="309">
        <f t="shared" si="0"/>
        <v>0</v>
      </c>
      <c r="R18" s="309"/>
      <c r="S18" s="309"/>
      <c r="T18" s="310"/>
      <c r="U18" s="316"/>
      <c r="V18" s="155"/>
    </row>
    <row r="19" spans="1:22" ht="21.75" customHeight="1" x14ac:dyDescent="0.15">
      <c r="A19" s="319"/>
      <c r="B19" s="366"/>
      <c r="C19" s="367"/>
      <c r="D19" s="367"/>
      <c r="E19" s="367"/>
      <c r="F19" s="367"/>
      <c r="G19" s="368"/>
      <c r="H19" s="160"/>
      <c r="I19" s="161" t="s">
        <v>133</v>
      </c>
      <c r="J19" s="313"/>
      <c r="K19" s="314"/>
      <c r="L19" s="376" t="s">
        <v>134</v>
      </c>
      <c r="M19" s="202" t="s">
        <v>135</v>
      </c>
      <c r="N19" s="309">
        <v>9000</v>
      </c>
      <c r="O19" s="361"/>
      <c r="P19" s="196" t="s">
        <v>136</v>
      </c>
      <c r="Q19" s="309">
        <f t="shared" si="0"/>
        <v>0</v>
      </c>
      <c r="R19" s="309"/>
      <c r="S19" s="309"/>
      <c r="T19" s="310"/>
      <c r="U19" s="316"/>
      <c r="V19" s="155"/>
    </row>
    <row r="20" spans="1:22" ht="21.75" customHeight="1" x14ac:dyDescent="0.15">
      <c r="A20" s="319"/>
      <c r="B20" s="369"/>
      <c r="C20" s="370"/>
      <c r="D20" s="370"/>
      <c r="E20" s="370"/>
      <c r="F20" s="370"/>
      <c r="G20" s="371"/>
      <c r="H20" s="163"/>
      <c r="I20" s="164"/>
      <c r="J20" s="165"/>
      <c r="K20" s="165"/>
      <c r="L20" s="203"/>
      <c r="M20" s="203"/>
      <c r="N20" s="309" t="s">
        <v>173</v>
      </c>
      <c r="O20" s="343"/>
      <c r="P20" s="309">
        <f>SUM(Q8:T19)</f>
        <v>0</v>
      </c>
      <c r="Q20" s="309"/>
      <c r="R20" s="309"/>
      <c r="S20" s="309"/>
      <c r="T20" s="310"/>
      <c r="U20" s="317"/>
      <c r="V20" s="155"/>
    </row>
    <row r="21" spans="1:22" ht="21.75" customHeight="1" x14ac:dyDescent="0.15">
      <c r="A21" s="319"/>
      <c r="B21" s="344" t="s">
        <v>174</v>
      </c>
      <c r="C21" s="345"/>
      <c r="D21" s="345"/>
      <c r="E21" s="345"/>
      <c r="F21" s="345"/>
      <c r="G21" s="346"/>
      <c r="H21" s="331" t="s">
        <v>178</v>
      </c>
      <c r="I21" s="332"/>
      <c r="J21" s="332"/>
      <c r="K21" s="353"/>
      <c r="L21" s="354" t="s">
        <v>179</v>
      </c>
      <c r="M21" s="355"/>
      <c r="N21" s="355"/>
      <c r="O21" s="356"/>
      <c r="P21" s="200"/>
      <c r="Q21" s="200"/>
      <c r="R21" s="200"/>
      <c r="S21" s="200"/>
      <c r="T21" s="201"/>
      <c r="U21" s="192"/>
      <c r="V21" s="155"/>
    </row>
    <row r="22" spans="1:22" ht="21.75" customHeight="1" x14ac:dyDescent="0.15">
      <c r="A22" s="319"/>
      <c r="B22" s="347"/>
      <c r="C22" s="348"/>
      <c r="D22" s="348"/>
      <c r="E22" s="348"/>
      <c r="F22" s="348"/>
      <c r="G22" s="349"/>
      <c r="H22" s="331"/>
      <c r="I22" s="332"/>
      <c r="J22" s="357" t="s">
        <v>177</v>
      </c>
      <c r="K22" s="358"/>
      <c r="L22" s="203" t="s">
        <v>176</v>
      </c>
      <c r="M22" s="382"/>
      <c r="N22" s="382"/>
      <c r="O22" s="383"/>
      <c r="P22" s="200" t="s">
        <v>136</v>
      </c>
      <c r="Q22" s="309">
        <f>H22*M22</f>
        <v>0</v>
      </c>
      <c r="R22" s="309"/>
      <c r="S22" s="309"/>
      <c r="T22" s="310"/>
      <c r="U22" s="192"/>
      <c r="V22" s="155"/>
    </row>
    <row r="23" spans="1:22" ht="21.75" customHeight="1" x14ac:dyDescent="0.15">
      <c r="A23" s="312"/>
      <c r="B23" s="350"/>
      <c r="C23" s="351"/>
      <c r="D23" s="351"/>
      <c r="E23" s="351"/>
      <c r="F23" s="351"/>
      <c r="G23" s="352"/>
      <c r="H23" s="331" t="s">
        <v>175</v>
      </c>
      <c r="I23" s="332"/>
      <c r="J23" s="332"/>
      <c r="K23" s="332"/>
      <c r="L23" s="332"/>
      <c r="M23" s="332"/>
      <c r="N23" s="332"/>
      <c r="O23" s="353"/>
      <c r="P23" s="325">
        <f>Q22</f>
        <v>0</v>
      </c>
      <c r="Q23" s="309"/>
      <c r="R23" s="309"/>
      <c r="S23" s="309"/>
      <c r="T23" s="310"/>
      <c r="U23" s="192"/>
      <c r="V23" s="155"/>
    </row>
    <row r="24" spans="1:22" ht="21.75" customHeight="1" x14ac:dyDescent="0.15">
      <c r="A24" s="189"/>
      <c r="B24" s="334" t="s">
        <v>180</v>
      </c>
      <c r="C24" s="335"/>
      <c r="D24" s="335"/>
      <c r="E24" s="335"/>
      <c r="F24" s="335"/>
      <c r="G24" s="336"/>
      <c r="H24" s="331">
        <f>P20+P23</f>
        <v>0</v>
      </c>
      <c r="I24" s="332"/>
      <c r="J24" s="332"/>
      <c r="K24" s="332"/>
      <c r="L24" s="332"/>
      <c r="M24" s="332"/>
      <c r="N24" s="332"/>
      <c r="O24" s="332"/>
      <c r="P24" s="332"/>
      <c r="Q24" s="332"/>
      <c r="R24" s="332"/>
      <c r="S24" s="332"/>
      <c r="T24" s="333"/>
      <c r="U24" s="192"/>
      <c r="V24" s="155"/>
    </row>
    <row r="25" spans="1:22" ht="21.75" customHeight="1" x14ac:dyDescent="0.15">
      <c r="A25" s="305" t="s">
        <v>138</v>
      </c>
      <c r="B25" s="344" t="s">
        <v>166</v>
      </c>
      <c r="C25" s="345"/>
      <c r="D25" s="345"/>
      <c r="E25" s="345"/>
      <c r="F25" s="345"/>
      <c r="G25" s="346"/>
      <c r="H25" s="306"/>
      <c r="I25" s="377"/>
      <c r="J25" s="377"/>
      <c r="K25" s="377"/>
      <c r="L25" s="377"/>
      <c r="M25" s="377"/>
      <c r="N25" s="377"/>
      <c r="O25" s="377"/>
      <c r="P25" s="377"/>
      <c r="Q25" s="377"/>
      <c r="R25" s="377"/>
      <c r="S25" s="377"/>
      <c r="T25" s="378"/>
      <c r="U25" s="311" t="s">
        <v>139</v>
      </c>
      <c r="V25" s="156"/>
    </row>
    <row r="26" spans="1:22" ht="3.75" customHeight="1" x14ac:dyDescent="0.15">
      <c r="A26" s="305"/>
      <c r="B26" s="350"/>
      <c r="C26" s="351"/>
      <c r="D26" s="351"/>
      <c r="E26" s="351"/>
      <c r="F26" s="351"/>
      <c r="G26" s="352"/>
      <c r="H26" s="307"/>
      <c r="I26" s="379"/>
      <c r="J26" s="379"/>
      <c r="K26" s="379"/>
      <c r="L26" s="379"/>
      <c r="M26" s="379"/>
      <c r="N26" s="379"/>
      <c r="O26" s="379"/>
      <c r="P26" s="379"/>
      <c r="Q26" s="379"/>
      <c r="R26" s="379"/>
      <c r="S26" s="379"/>
      <c r="T26" s="380"/>
      <c r="U26" s="312"/>
      <c r="V26" s="156"/>
    </row>
    <row r="27" spans="1:22" ht="23.25" customHeight="1" x14ac:dyDescent="0.15">
      <c r="A27" s="197" t="s">
        <v>165</v>
      </c>
      <c r="B27" s="303" t="s">
        <v>172</v>
      </c>
      <c r="C27" s="304"/>
      <c r="D27" s="304"/>
      <c r="E27" s="304"/>
      <c r="F27" s="304"/>
      <c r="G27" s="304"/>
      <c r="H27" s="381"/>
      <c r="I27" s="381"/>
      <c r="J27" s="381"/>
      <c r="K27" s="381"/>
      <c r="L27" s="381"/>
      <c r="M27" s="381"/>
      <c r="N27" s="381"/>
      <c r="O27" s="381"/>
      <c r="P27" s="381"/>
      <c r="Q27" s="381"/>
      <c r="R27" s="381"/>
      <c r="S27" s="381"/>
      <c r="T27" s="381"/>
      <c r="U27" s="199" t="s">
        <v>167</v>
      </c>
      <c r="V27" s="156"/>
    </row>
    <row r="28" spans="1:22" ht="21.75" customHeight="1" x14ac:dyDescent="0.15">
      <c r="A28" s="326" t="s">
        <v>168</v>
      </c>
      <c r="B28" s="308" t="s">
        <v>140</v>
      </c>
      <c r="C28" s="284"/>
      <c r="D28" s="284"/>
      <c r="E28" s="284"/>
      <c r="F28" s="284"/>
      <c r="G28" s="285"/>
      <c r="H28" s="167" t="s">
        <v>141</v>
      </c>
      <c r="I28" s="295" t="s">
        <v>142</v>
      </c>
      <c r="J28" s="295"/>
      <c r="K28" s="167" t="s">
        <v>141</v>
      </c>
      <c r="L28" s="295" t="s">
        <v>143</v>
      </c>
      <c r="M28" s="295"/>
      <c r="N28" s="295"/>
      <c r="O28" s="167" t="s">
        <v>141</v>
      </c>
      <c r="P28" s="295" t="s">
        <v>144</v>
      </c>
      <c r="Q28" s="295"/>
      <c r="R28" s="295"/>
      <c r="S28" s="295"/>
      <c r="T28" s="295"/>
      <c r="U28" s="168"/>
      <c r="V28" s="156"/>
    </row>
    <row r="29" spans="1:22" ht="21.75" customHeight="1" x14ac:dyDescent="0.15">
      <c r="A29" s="327"/>
      <c r="B29" s="289"/>
      <c r="C29" s="290"/>
      <c r="D29" s="290"/>
      <c r="E29" s="290"/>
      <c r="F29" s="290"/>
      <c r="G29" s="291"/>
      <c r="H29" s="169" t="s">
        <v>141</v>
      </c>
      <c r="I29" s="300" t="s">
        <v>145</v>
      </c>
      <c r="J29" s="300"/>
      <c r="K29" s="169" t="s">
        <v>141</v>
      </c>
      <c r="L29" s="300" t="s">
        <v>146</v>
      </c>
      <c r="M29" s="300"/>
      <c r="N29" s="301" t="s">
        <v>147</v>
      </c>
      <c r="O29" s="301"/>
      <c r="P29" s="301"/>
      <c r="Q29" s="301"/>
      <c r="R29" s="301"/>
      <c r="S29" s="301"/>
      <c r="T29" s="301"/>
      <c r="U29" s="302"/>
      <c r="V29" s="156"/>
    </row>
    <row r="30" spans="1:22" ht="21.75" customHeight="1" x14ac:dyDescent="0.15">
      <c r="A30" s="204" t="s">
        <v>169</v>
      </c>
      <c r="B30" s="294" t="s">
        <v>148</v>
      </c>
      <c r="C30" s="295"/>
      <c r="D30" s="295"/>
      <c r="E30" s="295"/>
      <c r="F30" s="295"/>
      <c r="G30" s="296"/>
      <c r="H30" s="294" t="s">
        <v>149</v>
      </c>
      <c r="I30" s="295"/>
      <c r="J30" s="167"/>
      <c r="K30" s="167" t="s">
        <v>150</v>
      </c>
      <c r="L30" s="167"/>
      <c r="M30" s="167" t="s">
        <v>151</v>
      </c>
      <c r="N30" s="297" t="s">
        <v>152</v>
      </c>
      <c r="O30" s="297"/>
      <c r="P30" s="295" t="s">
        <v>149</v>
      </c>
      <c r="Q30" s="295"/>
      <c r="R30" s="167"/>
      <c r="S30" s="167" t="s">
        <v>150</v>
      </c>
      <c r="T30" s="167"/>
      <c r="U30" s="170" t="s">
        <v>151</v>
      </c>
      <c r="V30" s="156"/>
    </row>
    <row r="31" spans="1:22" ht="21.75" customHeight="1" x14ac:dyDescent="0.15">
      <c r="A31" s="328" t="s">
        <v>170</v>
      </c>
      <c r="B31" s="283" t="s">
        <v>153</v>
      </c>
      <c r="C31" s="284"/>
      <c r="D31" s="284"/>
      <c r="E31" s="284"/>
      <c r="F31" s="284"/>
      <c r="G31" s="285"/>
      <c r="H31" s="171" t="s">
        <v>154</v>
      </c>
      <c r="I31" s="172"/>
      <c r="J31" s="172"/>
      <c r="K31" s="172"/>
      <c r="L31" s="172"/>
      <c r="M31" s="172"/>
      <c r="N31" s="172"/>
      <c r="O31" s="172"/>
      <c r="P31" s="172"/>
      <c r="Q31" s="172"/>
      <c r="R31" s="172"/>
      <c r="S31" s="172"/>
      <c r="T31" s="172"/>
      <c r="U31" s="173"/>
      <c r="V31" s="156"/>
    </row>
    <row r="32" spans="1:22" ht="21.75" customHeight="1" x14ac:dyDescent="0.15">
      <c r="A32" s="329"/>
      <c r="B32" s="286"/>
      <c r="C32" s="287"/>
      <c r="D32" s="287"/>
      <c r="E32" s="287"/>
      <c r="F32" s="287"/>
      <c r="G32" s="288"/>
      <c r="H32" s="174" t="s">
        <v>141</v>
      </c>
      <c r="I32" s="298" t="s">
        <v>155</v>
      </c>
      <c r="J32" s="298"/>
      <c r="K32" s="298"/>
      <c r="L32" s="298"/>
      <c r="M32" s="298"/>
      <c r="N32" s="298"/>
      <c r="O32" s="175" t="s">
        <v>141</v>
      </c>
      <c r="P32" s="298" t="s">
        <v>156</v>
      </c>
      <c r="Q32" s="298"/>
      <c r="R32" s="298"/>
      <c r="S32" s="298"/>
      <c r="T32" s="298"/>
      <c r="U32" s="299"/>
      <c r="V32" s="156"/>
    </row>
    <row r="33" spans="1:22" ht="21.75" customHeight="1" x14ac:dyDescent="0.15">
      <c r="A33" s="329"/>
      <c r="B33" s="289"/>
      <c r="C33" s="290"/>
      <c r="D33" s="290"/>
      <c r="E33" s="290"/>
      <c r="F33" s="290"/>
      <c r="G33" s="291"/>
      <c r="H33" s="176" t="s">
        <v>141</v>
      </c>
      <c r="I33" s="300" t="s">
        <v>146</v>
      </c>
      <c r="J33" s="300"/>
      <c r="K33" s="301" t="s">
        <v>157</v>
      </c>
      <c r="L33" s="301"/>
      <c r="M33" s="301"/>
      <c r="N33" s="301"/>
      <c r="O33" s="301"/>
      <c r="P33" s="301"/>
      <c r="Q33" s="301"/>
      <c r="R33" s="301"/>
      <c r="S33" s="301"/>
      <c r="T33" s="301"/>
      <c r="U33" s="302"/>
      <c r="V33" s="156"/>
    </row>
    <row r="34" spans="1:22" ht="21.75" customHeight="1" x14ac:dyDescent="0.15">
      <c r="A34" s="329"/>
      <c r="B34" s="283"/>
      <c r="C34" s="284"/>
      <c r="D34" s="284"/>
      <c r="E34" s="284"/>
      <c r="F34" s="284"/>
      <c r="G34" s="284"/>
      <c r="H34" s="284"/>
      <c r="I34" s="284"/>
      <c r="J34" s="284"/>
      <c r="K34" s="284"/>
      <c r="L34" s="284"/>
      <c r="M34" s="284"/>
      <c r="N34" s="284"/>
      <c r="O34" s="284"/>
      <c r="P34" s="284"/>
      <c r="Q34" s="284"/>
      <c r="R34" s="284"/>
      <c r="S34" s="284"/>
      <c r="T34" s="284"/>
      <c r="U34" s="285"/>
      <c r="V34" s="156"/>
    </row>
    <row r="35" spans="1:22" ht="21.75" customHeight="1" x14ac:dyDescent="0.15">
      <c r="A35" s="329"/>
      <c r="B35" s="286"/>
      <c r="C35" s="287"/>
      <c r="D35" s="287"/>
      <c r="E35" s="287"/>
      <c r="F35" s="287"/>
      <c r="G35" s="287"/>
      <c r="H35" s="287"/>
      <c r="I35" s="287"/>
      <c r="J35" s="287"/>
      <c r="K35" s="287"/>
      <c r="L35" s="287"/>
      <c r="M35" s="287"/>
      <c r="N35" s="287"/>
      <c r="O35" s="287"/>
      <c r="P35" s="287"/>
      <c r="Q35" s="287"/>
      <c r="R35" s="287"/>
      <c r="S35" s="287"/>
      <c r="T35" s="287"/>
      <c r="U35" s="288"/>
      <c r="V35" s="156"/>
    </row>
    <row r="36" spans="1:22" ht="21.75" customHeight="1" x14ac:dyDescent="0.15">
      <c r="A36" s="329"/>
      <c r="B36" s="286"/>
      <c r="C36" s="287"/>
      <c r="D36" s="287"/>
      <c r="E36" s="287"/>
      <c r="F36" s="287"/>
      <c r="G36" s="287"/>
      <c r="H36" s="287"/>
      <c r="I36" s="287"/>
      <c r="J36" s="287"/>
      <c r="K36" s="287"/>
      <c r="L36" s="287"/>
      <c r="M36" s="287"/>
      <c r="N36" s="287"/>
      <c r="O36" s="287"/>
      <c r="P36" s="287"/>
      <c r="Q36" s="287"/>
      <c r="R36" s="287"/>
      <c r="S36" s="287"/>
      <c r="T36" s="287"/>
      <c r="U36" s="288"/>
      <c r="V36" s="156"/>
    </row>
    <row r="37" spans="1:22" ht="21.75" customHeight="1" x14ac:dyDescent="0.15">
      <c r="A37" s="329"/>
      <c r="B37" s="286"/>
      <c r="C37" s="287"/>
      <c r="D37" s="287"/>
      <c r="E37" s="287"/>
      <c r="F37" s="287"/>
      <c r="G37" s="287"/>
      <c r="H37" s="287"/>
      <c r="I37" s="287"/>
      <c r="J37" s="287"/>
      <c r="K37" s="287"/>
      <c r="L37" s="287"/>
      <c r="M37" s="287"/>
      <c r="N37" s="287"/>
      <c r="O37" s="287"/>
      <c r="P37" s="287"/>
      <c r="Q37" s="287"/>
      <c r="R37" s="287"/>
      <c r="S37" s="287"/>
      <c r="T37" s="287"/>
      <c r="U37" s="288"/>
      <c r="V37" s="156"/>
    </row>
    <row r="38" spans="1:22" ht="21.75" customHeight="1" x14ac:dyDescent="0.15">
      <c r="A38" s="330"/>
      <c r="B38" s="289"/>
      <c r="C38" s="290"/>
      <c r="D38" s="290"/>
      <c r="E38" s="290"/>
      <c r="F38" s="290"/>
      <c r="G38" s="290"/>
      <c r="H38" s="290"/>
      <c r="I38" s="290"/>
      <c r="J38" s="290"/>
      <c r="K38" s="290"/>
      <c r="L38" s="290"/>
      <c r="M38" s="290"/>
      <c r="N38" s="290"/>
      <c r="O38" s="290"/>
      <c r="P38" s="290"/>
      <c r="Q38" s="290"/>
      <c r="R38" s="290"/>
      <c r="S38" s="290"/>
      <c r="T38" s="290"/>
      <c r="U38" s="291"/>
      <c r="V38" s="156"/>
    </row>
    <row r="39" spans="1:22" ht="15.95" customHeight="1" x14ac:dyDescent="0.15">
      <c r="A39" s="292" t="s">
        <v>158</v>
      </c>
      <c r="B39" s="292"/>
      <c r="C39" s="292"/>
      <c r="D39" s="292"/>
      <c r="E39" s="292"/>
      <c r="F39" s="292"/>
      <c r="G39" s="292"/>
      <c r="H39" s="292"/>
      <c r="I39" s="292"/>
      <c r="J39" s="292"/>
      <c r="K39" s="292"/>
      <c r="L39" s="292"/>
      <c r="M39" s="292"/>
      <c r="N39" s="292"/>
      <c r="O39" s="292"/>
      <c r="P39" s="292"/>
      <c r="Q39" s="292"/>
      <c r="R39" s="292"/>
      <c r="S39" s="292"/>
      <c r="T39" s="292"/>
      <c r="U39" s="292"/>
      <c r="V39" s="155"/>
    </row>
    <row r="40" spans="1:22" ht="15.95" customHeight="1" x14ac:dyDescent="0.15">
      <c r="A40" s="293"/>
      <c r="B40" s="293"/>
      <c r="C40" s="293"/>
      <c r="D40" s="293"/>
      <c r="E40" s="293"/>
      <c r="F40" s="293"/>
      <c r="G40" s="293"/>
      <c r="H40" s="293"/>
      <c r="I40" s="293"/>
      <c r="J40" s="293"/>
      <c r="K40" s="293"/>
      <c r="L40" s="293"/>
      <c r="M40" s="293"/>
      <c r="N40" s="293"/>
      <c r="O40" s="293"/>
      <c r="P40" s="293"/>
      <c r="Q40" s="293"/>
      <c r="R40" s="293"/>
      <c r="S40" s="293"/>
      <c r="T40" s="293"/>
      <c r="U40" s="293"/>
      <c r="V40" s="155"/>
    </row>
    <row r="41" spans="1:22" ht="15.95" customHeight="1" x14ac:dyDescent="0.15">
      <c r="A41" s="293"/>
      <c r="B41" s="293"/>
      <c r="C41" s="293"/>
      <c r="D41" s="293"/>
      <c r="E41" s="293"/>
      <c r="F41" s="293"/>
      <c r="G41" s="293"/>
      <c r="H41" s="293"/>
      <c r="I41" s="293"/>
      <c r="J41" s="293"/>
      <c r="K41" s="293"/>
      <c r="L41" s="293"/>
      <c r="M41" s="293"/>
      <c r="N41" s="293"/>
      <c r="O41" s="293"/>
      <c r="P41" s="293"/>
      <c r="Q41" s="293"/>
      <c r="R41" s="293"/>
      <c r="S41" s="293"/>
      <c r="T41" s="293"/>
      <c r="U41" s="293"/>
      <c r="V41" s="155"/>
    </row>
    <row r="42" spans="1:22" ht="15.95" customHeight="1" x14ac:dyDescent="0.15">
      <c r="A42" s="293" t="s">
        <v>181</v>
      </c>
      <c r="B42" s="293"/>
      <c r="C42" s="293"/>
      <c r="D42" s="293"/>
      <c r="E42" s="293"/>
      <c r="F42" s="293"/>
      <c r="G42" s="293"/>
      <c r="H42" s="293"/>
      <c r="I42" s="293"/>
      <c r="J42" s="293"/>
      <c r="K42" s="293"/>
      <c r="L42" s="293"/>
      <c r="M42" s="293"/>
      <c r="N42" s="293"/>
      <c r="O42" s="293"/>
      <c r="P42" s="293"/>
      <c r="Q42" s="293"/>
      <c r="R42" s="293"/>
      <c r="S42" s="293"/>
      <c r="T42" s="293"/>
      <c r="U42" s="293"/>
      <c r="V42" s="155"/>
    </row>
    <row r="43" spans="1:22" ht="15.95" customHeight="1" x14ac:dyDescent="0.15">
      <c r="A43" s="293"/>
      <c r="B43" s="293"/>
      <c r="C43" s="293"/>
      <c r="D43" s="293"/>
      <c r="E43" s="293"/>
      <c r="F43" s="293"/>
      <c r="G43" s="293"/>
      <c r="H43" s="293"/>
      <c r="I43" s="293"/>
      <c r="J43" s="293"/>
      <c r="K43" s="293"/>
      <c r="L43" s="293"/>
      <c r="M43" s="293"/>
      <c r="N43" s="293"/>
      <c r="O43" s="293"/>
      <c r="P43" s="293"/>
      <c r="Q43" s="293"/>
      <c r="R43" s="293"/>
      <c r="S43" s="293"/>
      <c r="T43" s="293"/>
      <c r="U43" s="293"/>
      <c r="V43" s="155"/>
    </row>
    <row r="44" spans="1:22" ht="15.95" customHeight="1" x14ac:dyDescent="0.15">
      <c r="A44" s="293"/>
      <c r="B44" s="293"/>
      <c r="C44" s="293"/>
      <c r="D44" s="293"/>
      <c r="E44" s="293"/>
      <c r="F44" s="293"/>
      <c r="G44" s="293"/>
      <c r="H44" s="293"/>
      <c r="I44" s="293"/>
      <c r="J44" s="293"/>
      <c r="K44" s="293"/>
      <c r="L44" s="293"/>
      <c r="M44" s="293"/>
      <c r="N44" s="293"/>
      <c r="O44" s="293"/>
      <c r="P44" s="293"/>
      <c r="Q44" s="293"/>
      <c r="R44" s="293"/>
      <c r="S44" s="293"/>
      <c r="T44" s="293"/>
      <c r="U44" s="293"/>
      <c r="V44" s="155"/>
    </row>
    <row r="45" spans="1:22" ht="15.95" customHeight="1" x14ac:dyDescent="0.15">
      <c r="A45" s="293" t="s">
        <v>182</v>
      </c>
      <c r="B45" s="293"/>
      <c r="C45" s="293"/>
      <c r="D45" s="293"/>
      <c r="E45" s="293"/>
      <c r="F45" s="293"/>
      <c r="G45" s="293"/>
      <c r="H45" s="293"/>
      <c r="I45" s="293"/>
      <c r="J45" s="293"/>
      <c r="K45" s="293"/>
      <c r="L45" s="293"/>
      <c r="M45" s="293"/>
      <c r="N45" s="293"/>
      <c r="O45" s="293"/>
      <c r="P45" s="293"/>
      <c r="Q45" s="293"/>
      <c r="R45" s="293"/>
      <c r="S45" s="293"/>
      <c r="T45" s="293"/>
      <c r="U45" s="293"/>
      <c r="V45" s="155"/>
    </row>
    <row r="46" spans="1:22" ht="15.95" customHeight="1" x14ac:dyDescent="0.15">
      <c r="A46" s="293"/>
      <c r="B46" s="293"/>
      <c r="C46" s="293"/>
      <c r="D46" s="293"/>
      <c r="E46" s="293"/>
      <c r="F46" s="293"/>
      <c r="G46" s="293"/>
      <c r="H46" s="293"/>
      <c r="I46" s="293"/>
      <c r="J46" s="293"/>
      <c r="K46" s="293"/>
      <c r="L46" s="293"/>
      <c r="M46" s="293"/>
      <c r="N46" s="293"/>
      <c r="O46" s="293"/>
      <c r="P46" s="293"/>
      <c r="Q46" s="293"/>
      <c r="R46" s="293"/>
      <c r="S46" s="293"/>
      <c r="T46" s="293"/>
      <c r="U46" s="293"/>
      <c r="V46" s="155"/>
    </row>
    <row r="47" spans="1:22" ht="15.95" customHeight="1" x14ac:dyDescent="0.15">
      <c r="A47" s="293"/>
      <c r="B47" s="293"/>
      <c r="C47" s="293"/>
      <c r="D47" s="293"/>
      <c r="E47" s="293"/>
      <c r="F47" s="293"/>
      <c r="G47" s="293"/>
      <c r="H47" s="293"/>
      <c r="I47" s="293"/>
      <c r="J47" s="293"/>
      <c r="K47" s="293"/>
      <c r="L47" s="293"/>
      <c r="M47" s="293"/>
      <c r="N47" s="293"/>
      <c r="O47" s="293"/>
      <c r="P47" s="293"/>
      <c r="Q47" s="293"/>
      <c r="R47" s="293"/>
      <c r="S47" s="293"/>
      <c r="T47" s="293"/>
      <c r="U47" s="293"/>
      <c r="V47" s="155"/>
    </row>
    <row r="48" spans="1:22" ht="15" customHeight="1" x14ac:dyDescent="0.15">
      <c r="A48" s="177" t="s">
        <v>159</v>
      </c>
      <c r="B48" s="178"/>
      <c r="C48" s="178"/>
      <c r="D48" s="178"/>
      <c r="E48" s="178"/>
      <c r="F48" s="178"/>
      <c r="G48" s="178"/>
      <c r="H48" s="178"/>
      <c r="I48" s="178"/>
      <c r="J48" s="178"/>
      <c r="K48" s="178"/>
      <c r="L48" s="178"/>
      <c r="M48" s="178"/>
      <c r="N48" s="178"/>
      <c r="O48" s="178"/>
      <c r="P48" s="178"/>
      <c r="Q48" s="178"/>
      <c r="R48" s="178"/>
      <c r="S48" s="178"/>
      <c r="T48" s="178"/>
      <c r="U48" s="178"/>
      <c r="V48" s="155"/>
    </row>
    <row r="49" spans="1:22"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row>
  </sheetData>
  <mergeCells count="87">
    <mergeCell ref="B34:U38"/>
    <mergeCell ref="A39:U41"/>
    <mergeCell ref="A45:U47"/>
    <mergeCell ref="B30:G30"/>
    <mergeCell ref="H30:I30"/>
    <mergeCell ref="N30:O30"/>
    <mergeCell ref="P30:Q30"/>
    <mergeCell ref="A31:A38"/>
    <mergeCell ref="B31:G33"/>
    <mergeCell ref="I32:N32"/>
    <mergeCell ref="P32:U32"/>
    <mergeCell ref="I33:J33"/>
    <mergeCell ref="K33:U33"/>
    <mergeCell ref="A25:A26"/>
    <mergeCell ref="B25:G26"/>
    <mergeCell ref="H25:T26"/>
    <mergeCell ref="A28:A29"/>
    <mergeCell ref="B28:G29"/>
    <mergeCell ref="I28:J28"/>
    <mergeCell ref="L28:N28"/>
    <mergeCell ref="P28:T28"/>
    <mergeCell ref="I29:J29"/>
    <mergeCell ref="L29:M29"/>
    <mergeCell ref="N29:U29"/>
    <mergeCell ref="U25:U26"/>
    <mergeCell ref="B27:G27"/>
    <mergeCell ref="H27:T27"/>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Q10:T10"/>
    <mergeCell ref="N11:O11"/>
    <mergeCell ref="Q11:T11"/>
    <mergeCell ref="J12:K12"/>
    <mergeCell ref="N12:O12"/>
    <mergeCell ref="Q12:T12"/>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Q22:T22"/>
    <mergeCell ref="P23:T23"/>
    <mergeCell ref="A7:A23"/>
    <mergeCell ref="B24:G24"/>
    <mergeCell ref="A42:U44"/>
    <mergeCell ref="H24:T24"/>
    <mergeCell ref="B21:G23"/>
    <mergeCell ref="H21:K21"/>
    <mergeCell ref="L21:O21"/>
    <mergeCell ref="H22:I22"/>
    <mergeCell ref="J22:K22"/>
    <mergeCell ref="M22:O22"/>
    <mergeCell ref="H23:O23"/>
    <mergeCell ref="Q9:T9"/>
    <mergeCell ref="J10:K10"/>
    <mergeCell ref="N10:O10"/>
  </mergeCells>
  <phoneticPr fontId="1"/>
  <pageMargins left="1.4173228346456694" right="0.23622047244094491"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6EB5-0ADF-416F-BD7B-FB3C01C5099A}">
  <sheetPr>
    <tabColor rgb="FFFF0000"/>
    <pageSetUpPr fitToPage="1"/>
  </sheetPr>
  <dimension ref="A1:V50"/>
  <sheetViews>
    <sheetView topLeftCell="A13" zoomScale="70" zoomScaleNormal="70" zoomScaleSheetLayoutView="100" workbookViewId="0">
      <selection activeCell="AC37" sqref="AC37"/>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7"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18" t="s">
        <v>126</v>
      </c>
      <c r="B3" s="318"/>
      <c r="C3" s="318"/>
      <c r="D3" s="318"/>
      <c r="E3" s="318"/>
      <c r="F3" s="318"/>
      <c r="G3" s="318"/>
      <c r="H3" s="318"/>
      <c r="I3" s="318"/>
      <c r="J3" s="318"/>
      <c r="K3" s="318"/>
      <c r="L3" s="318"/>
      <c r="M3" s="318"/>
      <c r="N3" s="318"/>
      <c r="O3" s="318"/>
      <c r="P3" s="318"/>
      <c r="Q3" s="318"/>
      <c r="R3" s="318"/>
      <c r="S3" s="318"/>
      <c r="T3" s="318"/>
      <c r="U3" s="318"/>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01" t="s">
        <v>127</v>
      </c>
      <c r="O5" s="301"/>
      <c r="P5" s="362" t="s">
        <v>160</v>
      </c>
      <c r="Q5" s="362"/>
      <c r="R5" s="362"/>
      <c r="S5" s="362"/>
      <c r="T5" s="362"/>
      <c r="U5" s="362"/>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11" t="s">
        <v>128</v>
      </c>
      <c r="B7" s="363" t="s">
        <v>183</v>
      </c>
      <c r="C7" s="364"/>
      <c r="D7" s="364"/>
      <c r="E7" s="364"/>
      <c r="F7" s="364"/>
      <c r="G7" s="365"/>
      <c r="H7" s="320" t="s">
        <v>129</v>
      </c>
      <c r="I7" s="321"/>
      <c r="J7" s="322" t="s">
        <v>130</v>
      </c>
      <c r="K7" s="322"/>
      <c r="L7" s="322"/>
      <c r="M7" s="323" t="s">
        <v>131</v>
      </c>
      <c r="N7" s="321"/>
      <c r="O7" s="324"/>
      <c r="P7" s="323" t="s">
        <v>132</v>
      </c>
      <c r="Q7" s="321"/>
      <c r="R7" s="321"/>
      <c r="S7" s="321"/>
      <c r="T7" s="321"/>
      <c r="U7" s="159"/>
      <c r="V7" s="155"/>
    </row>
    <row r="8" spans="1:22" ht="21.75" customHeight="1" x14ac:dyDescent="0.15">
      <c r="A8" s="319"/>
      <c r="B8" s="366"/>
      <c r="C8" s="367"/>
      <c r="D8" s="367"/>
      <c r="E8" s="367"/>
      <c r="F8" s="367"/>
      <c r="G8" s="368"/>
      <c r="H8" s="160"/>
      <c r="I8" s="161" t="s">
        <v>133</v>
      </c>
      <c r="J8" s="313">
        <v>1.8</v>
      </c>
      <c r="K8" s="314"/>
      <c r="L8" s="162" t="s">
        <v>134</v>
      </c>
      <c r="M8" s="190" t="s">
        <v>135</v>
      </c>
      <c r="N8" s="309">
        <v>9000</v>
      </c>
      <c r="O8" s="361"/>
      <c r="P8" s="191" t="s">
        <v>136</v>
      </c>
      <c r="Q8" s="309">
        <f t="shared" ref="Q8:Q19" si="0">J8*N8</f>
        <v>16200</v>
      </c>
      <c r="R8" s="309"/>
      <c r="S8" s="309"/>
      <c r="T8" s="310"/>
      <c r="U8" s="315" t="s">
        <v>137</v>
      </c>
      <c r="V8" s="155"/>
    </row>
    <row r="9" spans="1:22" ht="21.75" customHeight="1" x14ac:dyDescent="0.15">
      <c r="A9" s="319"/>
      <c r="B9" s="366"/>
      <c r="C9" s="367"/>
      <c r="D9" s="367"/>
      <c r="E9" s="367"/>
      <c r="F9" s="367"/>
      <c r="G9" s="368"/>
      <c r="H9" s="160"/>
      <c r="I9" s="161" t="s">
        <v>133</v>
      </c>
      <c r="J9" s="313">
        <v>1.8</v>
      </c>
      <c r="K9" s="314"/>
      <c r="L9" s="162" t="s">
        <v>134</v>
      </c>
      <c r="M9" s="190" t="s">
        <v>135</v>
      </c>
      <c r="N9" s="309">
        <v>9000</v>
      </c>
      <c r="O9" s="361"/>
      <c r="P9" s="191" t="s">
        <v>136</v>
      </c>
      <c r="Q9" s="309">
        <f t="shared" si="0"/>
        <v>16200</v>
      </c>
      <c r="R9" s="309"/>
      <c r="S9" s="309"/>
      <c r="T9" s="310"/>
      <c r="U9" s="316"/>
      <c r="V9" s="155"/>
    </row>
    <row r="10" spans="1:22" ht="21.75" customHeight="1" x14ac:dyDescent="0.15">
      <c r="A10" s="319"/>
      <c r="B10" s="366"/>
      <c r="C10" s="367"/>
      <c r="D10" s="367"/>
      <c r="E10" s="367"/>
      <c r="F10" s="367"/>
      <c r="G10" s="368"/>
      <c r="H10" s="160"/>
      <c r="I10" s="161" t="s">
        <v>133</v>
      </c>
      <c r="J10" s="313">
        <v>1.8</v>
      </c>
      <c r="K10" s="314"/>
      <c r="L10" s="162" t="s">
        <v>134</v>
      </c>
      <c r="M10" s="190" t="s">
        <v>135</v>
      </c>
      <c r="N10" s="309">
        <v>9000</v>
      </c>
      <c r="O10" s="361"/>
      <c r="P10" s="191" t="s">
        <v>136</v>
      </c>
      <c r="Q10" s="309">
        <f t="shared" si="0"/>
        <v>16200</v>
      </c>
      <c r="R10" s="309"/>
      <c r="S10" s="309"/>
      <c r="T10" s="310"/>
      <c r="U10" s="316"/>
      <c r="V10" s="155"/>
    </row>
    <row r="11" spans="1:22" ht="21.75" customHeight="1" x14ac:dyDescent="0.15">
      <c r="A11" s="319"/>
      <c r="B11" s="366"/>
      <c r="C11" s="367"/>
      <c r="D11" s="367"/>
      <c r="E11" s="367"/>
      <c r="F11" s="367"/>
      <c r="G11" s="368"/>
      <c r="H11" s="160"/>
      <c r="I11" s="161" t="s">
        <v>133</v>
      </c>
      <c r="J11" s="313">
        <v>2</v>
      </c>
      <c r="K11" s="314"/>
      <c r="L11" s="162" t="s">
        <v>134</v>
      </c>
      <c r="M11" s="190" t="s">
        <v>135</v>
      </c>
      <c r="N11" s="309">
        <v>9000</v>
      </c>
      <c r="O11" s="361"/>
      <c r="P11" s="191" t="s">
        <v>136</v>
      </c>
      <c r="Q11" s="309">
        <f t="shared" si="0"/>
        <v>18000</v>
      </c>
      <c r="R11" s="309"/>
      <c r="S11" s="309"/>
      <c r="T11" s="310"/>
      <c r="U11" s="316"/>
      <c r="V11" s="155"/>
    </row>
    <row r="12" spans="1:22" ht="21.75" customHeight="1" x14ac:dyDescent="0.15">
      <c r="A12" s="319"/>
      <c r="B12" s="366"/>
      <c r="C12" s="367"/>
      <c r="D12" s="367"/>
      <c r="E12" s="367"/>
      <c r="F12" s="367"/>
      <c r="G12" s="368"/>
      <c r="H12" s="160"/>
      <c r="I12" s="161" t="s">
        <v>133</v>
      </c>
      <c r="J12" s="313">
        <v>1.8</v>
      </c>
      <c r="K12" s="314"/>
      <c r="L12" s="162" t="s">
        <v>134</v>
      </c>
      <c r="M12" s="190" t="s">
        <v>135</v>
      </c>
      <c r="N12" s="309">
        <v>9000</v>
      </c>
      <c r="O12" s="361"/>
      <c r="P12" s="191" t="s">
        <v>136</v>
      </c>
      <c r="Q12" s="309">
        <f t="shared" si="0"/>
        <v>16200</v>
      </c>
      <c r="R12" s="309"/>
      <c r="S12" s="309"/>
      <c r="T12" s="310"/>
      <c r="U12" s="316"/>
      <c r="V12" s="155"/>
    </row>
    <row r="13" spans="1:22" ht="21.75" customHeight="1" x14ac:dyDescent="0.15">
      <c r="A13" s="319"/>
      <c r="B13" s="366"/>
      <c r="C13" s="367"/>
      <c r="D13" s="367"/>
      <c r="E13" s="367"/>
      <c r="F13" s="367"/>
      <c r="G13" s="368"/>
      <c r="H13" s="160"/>
      <c r="I13" s="161" t="s">
        <v>133</v>
      </c>
      <c r="J13" s="313">
        <v>1.8</v>
      </c>
      <c r="K13" s="314"/>
      <c r="L13" s="162" t="s">
        <v>134</v>
      </c>
      <c r="M13" s="190" t="s">
        <v>135</v>
      </c>
      <c r="N13" s="309">
        <v>9000</v>
      </c>
      <c r="O13" s="361"/>
      <c r="P13" s="191" t="s">
        <v>136</v>
      </c>
      <c r="Q13" s="309">
        <f t="shared" si="0"/>
        <v>16200</v>
      </c>
      <c r="R13" s="309"/>
      <c r="S13" s="309"/>
      <c r="T13" s="310"/>
      <c r="U13" s="316"/>
      <c r="V13" s="155"/>
    </row>
    <row r="14" spans="1:22" ht="21.75" customHeight="1" x14ac:dyDescent="0.15">
      <c r="A14" s="319"/>
      <c r="B14" s="366"/>
      <c r="C14" s="367"/>
      <c r="D14" s="367"/>
      <c r="E14" s="367"/>
      <c r="F14" s="367"/>
      <c r="G14" s="368"/>
      <c r="H14" s="160"/>
      <c r="I14" s="161" t="s">
        <v>133</v>
      </c>
      <c r="J14" s="313">
        <v>1.9</v>
      </c>
      <c r="K14" s="314"/>
      <c r="L14" s="162" t="s">
        <v>134</v>
      </c>
      <c r="M14" s="190" t="s">
        <v>135</v>
      </c>
      <c r="N14" s="309">
        <v>9000</v>
      </c>
      <c r="O14" s="361"/>
      <c r="P14" s="191" t="s">
        <v>136</v>
      </c>
      <c r="Q14" s="309">
        <f t="shared" si="0"/>
        <v>17100</v>
      </c>
      <c r="R14" s="309"/>
      <c r="S14" s="309"/>
      <c r="T14" s="310"/>
      <c r="U14" s="316"/>
      <c r="V14" s="155"/>
    </row>
    <row r="15" spans="1:22" ht="21.75" customHeight="1" x14ac:dyDescent="0.15">
      <c r="A15" s="319"/>
      <c r="B15" s="366"/>
      <c r="C15" s="367"/>
      <c r="D15" s="367"/>
      <c r="E15" s="367"/>
      <c r="F15" s="367"/>
      <c r="G15" s="368"/>
      <c r="H15" s="160"/>
      <c r="I15" s="161" t="s">
        <v>133</v>
      </c>
      <c r="J15" s="313">
        <v>1.9</v>
      </c>
      <c r="K15" s="314"/>
      <c r="L15" s="162" t="s">
        <v>134</v>
      </c>
      <c r="M15" s="190" t="s">
        <v>135</v>
      </c>
      <c r="N15" s="309">
        <v>9000</v>
      </c>
      <c r="O15" s="361"/>
      <c r="P15" s="191" t="s">
        <v>136</v>
      </c>
      <c r="Q15" s="309">
        <f t="shared" si="0"/>
        <v>17100</v>
      </c>
      <c r="R15" s="309"/>
      <c r="S15" s="309"/>
      <c r="T15" s="310"/>
      <c r="U15" s="316"/>
      <c r="V15" s="155"/>
    </row>
    <row r="16" spans="1:22" ht="21.75" customHeight="1" x14ac:dyDescent="0.15">
      <c r="A16" s="319"/>
      <c r="B16" s="366"/>
      <c r="C16" s="367"/>
      <c r="D16" s="367"/>
      <c r="E16" s="367"/>
      <c r="F16" s="367"/>
      <c r="G16" s="368"/>
      <c r="H16" s="160"/>
      <c r="I16" s="161" t="s">
        <v>133</v>
      </c>
      <c r="J16" s="313">
        <v>1.9</v>
      </c>
      <c r="K16" s="314"/>
      <c r="L16" s="162" t="s">
        <v>134</v>
      </c>
      <c r="M16" s="190" t="s">
        <v>135</v>
      </c>
      <c r="N16" s="309">
        <v>9000</v>
      </c>
      <c r="O16" s="361"/>
      <c r="P16" s="191" t="s">
        <v>136</v>
      </c>
      <c r="Q16" s="309">
        <f t="shared" si="0"/>
        <v>17100</v>
      </c>
      <c r="R16" s="309"/>
      <c r="S16" s="309"/>
      <c r="T16" s="310"/>
      <c r="U16" s="316"/>
      <c r="V16" s="155"/>
    </row>
    <row r="17" spans="1:22" ht="21.75" customHeight="1" x14ac:dyDescent="0.15">
      <c r="A17" s="319"/>
      <c r="B17" s="366"/>
      <c r="C17" s="367"/>
      <c r="D17" s="367"/>
      <c r="E17" s="367"/>
      <c r="F17" s="367"/>
      <c r="G17" s="368"/>
      <c r="H17" s="160"/>
      <c r="I17" s="161" t="s">
        <v>133</v>
      </c>
      <c r="J17" s="313">
        <v>1.9</v>
      </c>
      <c r="K17" s="314"/>
      <c r="L17" s="162" t="s">
        <v>134</v>
      </c>
      <c r="M17" s="190" t="s">
        <v>135</v>
      </c>
      <c r="N17" s="309">
        <v>9000</v>
      </c>
      <c r="O17" s="361"/>
      <c r="P17" s="191" t="s">
        <v>136</v>
      </c>
      <c r="Q17" s="309">
        <f t="shared" si="0"/>
        <v>17100</v>
      </c>
      <c r="R17" s="309"/>
      <c r="S17" s="309"/>
      <c r="T17" s="310"/>
      <c r="U17" s="316"/>
      <c r="V17" s="155"/>
    </row>
    <row r="18" spans="1:22" ht="21.75" customHeight="1" x14ac:dyDescent="0.15">
      <c r="A18" s="319"/>
      <c r="B18" s="366"/>
      <c r="C18" s="367"/>
      <c r="D18" s="367"/>
      <c r="E18" s="367"/>
      <c r="F18" s="367"/>
      <c r="G18" s="368"/>
      <c r="H18" s="160"/>
      <c r="I18" s="161" t="s">
        <v>133</v>
      </c>
      <c r="J18" s="313">
        <v>1.8</v>
      </c>
      <c r="K18" s="314"/>
      <c r="L18" s="162" t="s">
        <v>134</v>
      </c>
      <c r="M18" s="190" t="s">
        <v>135</v>
      </c>
      <c r="N18" s="309">
        <v>9000</v>
      </c>
      <c r="O18" s="361"/>
      <c r="P18" s="191" t="s">
        <v>136</v>
      </c>
      <c r="Q18" s="309">
        <f t="shared" si="0"/>
        <v>16200</v>
      </c>
      <c r="R18" s="309"/>
      <c r="S18" s="309"/>
      <c r="T18" s="310"/>
      <c r="U18" s="316"/>
      <c r="V18" s="155"/>
    </row>
    <row r="19" spans="1:22" ht="21.75" customHeight="1" x14ac:dyDescent="0.15">
      <c r="A19" s="319"/>
      <c r="B19" s="366"/>
      <c r="C19" s="367"/>
      <c r="D19" s="367"/>
      <c r="E19" s="367"/>
      <c r="F19" s="367"/>
      <c r="G19" s="368"/>
      <c r="H19" s="160"/>
      <c r="I19" s="161" t="s">
        <v>133</v>
      </c>
      <c r="J19" s="313">
        <v>1.8</v>
      </c>
      <c r="K19" s="314"/>
      <c r="L19" s="162" t="s">
        <v>134</v>
      </c>
      <c r="M19" s="190" t="s">
        <v>135</v>
      </c>
      <c r="N19" s="309">
        <v>9000</v>
      </c>
      <c r="O19" s="361"/>
      <c r="P19" s="191" t="s">
        <v>136</v>
      </c>
      <c r="Q19" s="309">
        <f t="shared" si="0"/>
        <v>16200</v>
      </c>
      <c r="R19" s="309"/>
      <c r="S19" s="309"/>
      <c r="T19" s="310"/>
      <c r="U19" s="316"/>
      <c r="V19" s="155"/>
    </row>
    <row r="20" spans="1:22" ht="21.75" customHeight="1" x14ac:dyDescent="0.15">
      <c r="A20" s="319"/>
      <c r="B20" s="369"/>
      <c r="C20" s="370"/>
      <c r="D20" s="370"/>
      <c r="E20" s="370"/>
      <c r="F20" s="370"/>
      <c r="G20" s="371"/>
      <c r="H20" s="163"/>
      <c r="I20" s="164"/>
      <c r="J20" s="165"/>
      <c r="K20" s="165"/>
      <c r="L20" s="166"/>
      <c r="M20" s="166"/>
      <c r="N20" s="309" t="s">
        <v>173</v>
      </c>
      <c r="O20" s="343"/>
      <c r="P20" s="309">
        <f>SUM(Q8:T19)</f>
        <v>199800</v>
      </c>
      <c r="Q20" s="309"/>
      <c r="R20" s="309"/>
      <c r="S20" s="309"/>
      <c r="T20" s="310"/>
      <c r="U20" s="317"/>
      <c r="V20" s="155"/>
    </row>
    <row r="21" spans="1:22" ht="21.75" customHeight="1" x14ac:dyDescent="0.15">
      <c r="A21" s="319"/>
      <c r="B21" s="344" t="s">
        <v>174</v>
      </c>
      <c r="C21" s="345"/>
      <c r="D21" s="345"/>
      <c r="E21" s="345"/>
      <c r="F21" s="345"/>
      <c r="G21" s="346"/>
      <c r="H21" s="331" t="s">
        <v>178</v>
      </c>
      <c r="I21" s="332"/>
      <c r="J21" s="332"/>
      <c r="K21" s="353"/>
      <c r="L21" s="354" t="s">
        <v>179</v>
      </c>
      <c r="M21" s="355"/>
      <c r="N21" s="355"/>
      <c r="O21" s="356"/>
      <c r="P21" s="200"/>
      <c r="Q21" s="200"/>
      <c r="R21" s="200"/>
      <c r="S21" s="200"/>
      <c r="T21" s="201"/>
      <c r="U21" s="192"/>
      <c r="V21" s="155"/>
    </row>
    <row r="22" spans="1:22" ht="21.75" customHeight="1" x14ac:dyDescent="0.15">
      <c r="A22" s="319"/>
      <c r="B22" s="347"/>
      <c r="C22" s="348"/>
      <c r="D22" s="348"/>
      <c r="E22" s="348"/>
      <c r="F22" s="348"/>
      <c r="G22" s="349"/>
      <c r="H22" s="331">
        <v>12</v>
      </c>
      <c r="I22" s="332"/>
      <c r="J22" s="357" t="s">
        <v>177</v>
      </c>
      <c r="K22" s="358"/>
      <c r="L22" s="203" t="s">
        <v>176</v>
      </c>
      <c r="M22" s="359">
        <v>21352</v>
      </c>
      <c r="N22" s="359"/>
      <c r="O22" s="360"/>
      <c r="P22" s="200" t="s">
        <v>136</v>
      </c>
      <c r="Q22" s="309">
        <f>H22*M22</f>
        <v>256224</v>
      </c>
      <c r="R22" s="309"/>
      <c r="S22" s="309"/>
      <c r="T22" s="310"/>
      <c r="U22" s="192"/>
      <c r="V22" s="155"/>
    </row>
    <row r="23" spans="1:22" ht="21.75" customHeight="1" x14ac:dyDescent="0.15">
      <c r="A23" s="312"/>
      <c r="B23" s="350"/>
      <c r="C23" s="351"/>
      <c r="D23" s="351"/>
      <c r="E23" s="351"/>
      <c r="F23" s="351"/>
      <c r="G23" s="352"/>
      <c r="H23" s="331" t="s">
        <v>175</v>
      </c>
      <c r="I23" s="332"/>
      <c r="J23" s="332"/>
      <c r="K23" s="332"/>
      <c r="L23" s="332"/>
      <c r="M23" s="332"/>
      <c r="N23" s="332"/>
      <c r="O23" s="353"/>
      <c r="P23" s="325">
        <f>Q22</f>
        <v>256224</v>
      </c>
      <c r="Q23" s="309"/>
      <c r="R23" s="309"/>
      <c r="S23" s="309"/>
      <c r="T23" s="310"/>
      <c r="U23" s="192"/>
      <c r="V23" s="155"/>
    </row>
    <row r="24" spans="1:22" ht="21.75" customHeight="1" x14ac:dyDescent="0.15">
      <c r="A24" s="189"/>
      <c r="B24" s="334" t="s">
        <v>180</v>
      </c>
      <c r="C24" s="335"/>
      <c r="D24" s="335"/>
      <c r="E24" s="335"/>
      <c r="F24" s="335"/>
      <c r="G24" s="336"/>
      <c r="H24" s="331">
        <f>P20+P23</f>
        <v>456024</v>
      </c>
      <c r="I24" s="332"/>
      <c r="J24" s="332"/>
      <c r="K24" s="332"/>
      <c r="L24" s="332"/>
      <c r="M24" s="332"/>
      <c r="N24" s="332"/>
      <c r="O24" s="332"/>
      <c r="P24" s="332"/>
      <c r="Q24" s="332"/>
      <c r="R24" s="332"/>
      <c r="S24" s="332"/>
      <c r="T24" s="333"/>
      <c r="U24" s="192"/>
      <c r="V24" s="155"/>
    </row>
    <row r="25" spans="1:22" ht="21.75" customHeight="1" x14ac:dyDescent="0.15">
      <c r="A25" s="305" t="s">
        <v>138</v>
      </c>
      <c r="B25" s="283" t="s">
        <v>166</v>
      </c>
      <c r="C25" s="284"/>
      <c r="D25" s="284"/>
      <c r="E25" s="284"/>
      <c r="F25" s="284"/>
      <c r="G25" s="285"/>
      <c r="H25" s="337">
        <v>360000</v>
      </c>
      <c r="I25" s="338"/>
      <c r="J25" s="338"/>
      <c r="K25" s="338"/>
      <c r="L25" s="338"/>
      <c r="M25" s="338"/>
      <c r="N25" s="338"/>
      <c r="O25" s="338"/>
      <c r="P25" s="338"/>
      <c r="Q25" s="338"/>
      <c r="R25" s="338"/>
      <c r="S25" s="338"/>
      <c r="T25" s="339"/>
      <c r="U25" s="311" t="s">
        <v>139</v>
      </c>
      <c r="V25" s="156"/>
    </row>
    <row r="26" spans="1:22" ht="21.75" customHeight="1" x14ac:dyDescent="0.15">
      <c r="A26" s="305"/>
      <c r="B26" s="289"/>
      <c r="C26" s="290"/>
      <c r="D26" s="290"/>
      <c r="E26" s="290"/>
      <c r="F26" s="290"/>
      <c r="G26" s="291"/>
      <c r="H26" s="340"/>
      <c r="I26" s="341"/>
      <c r="J26" s="341"/>
      <c r="K26" s="341"/>
      <c r="L26" s="341"/>
      <c r="M26" s="341"/>
      <c r="N26" s="341"/>
      <c r="O26" s="341"/>
      <c r="P26" s="341"/>
      <c r="Q26" s="341"/>
      <c r="R26" s="341"/>
      <c r="S26" s="341"/>
      <c r="T26" s="342"/>
      <c r="U26" s="312"/>
      <c r="V26" s="156"/>
    </row>
    <row r="27" spans="1:22" ht="37.5" customHeight="1" x14ac:dyDescent="0.15">
      <c r="A27" s="197" t="s">
        <v>165</v>
      </c>
      <c r="B27" s="303" t="s">
        <v>172</v>
      </c>
      <c r="C27" s="304"/>
      <c r="D27" s="304"/>
      <c r="E27" s="304"/>
      <c r="F27" s="304"/>
      <c r="G27" s="304"/>
      <c r="H27" s="305">
        <v>360000</v>
      </c>
      <c r="I27" s="305"/>
      <c r="J27" s="305"/>
      <c r="K27" s="305"/>
      <c r="L27" s="305"/>
      <c r="M27" s="305"/>
      <c r="N27" s="305"/>
      <c r="O27" s="305"/>
      <c r="P27" s="305"/>
      <c r="Q27" s="305"/>
      <c r="R27" s="305"/>
      <c r="S27" s="305"/>
      <c r="T27" s="305"/>
      <c r="U27" s="199" t="s">
        <v>167</v>
      </c>
      <c r="V27" s="156"/>
    </row>
    <row r="28" spans="1:22" ht="21.75" customHeight="1" x14ac:dyDescent="0.15">
      <c r="A28" s="326" t="s">
        <v>168</v>
      </c>
      <c r="B28" s="308" t="s">
        <v>140</v>
      </c>
      <c r="C28" s="284"/>
      <c r="D28" s="284"/>
      <c r="E28" s="284"/>
      <c r="F28" s="284"/>
      <c r="G28" s="285"/>
      <c r="H28" s="193" t="s">
        <v>141</v>
      </c>
      <c r="I28" s="295" t="s">
        <v>142</v>
      </c>
      <c r="J28" s="295"/>
      <c r="K28" s="193" t="s">
        <v>171</v>
      </c>
      <c r="L28" s="295" t="s">
        <v>143</v>
      </c>
      <c r="M28" s="295"/>
      <c r="N28" s="295"/>
      <c r="O28" s="193" t="s">
        <v>141</v>
      </c>
      <c r="P28" s="295" t="s">
        <v>144</v>
      </c>
      <c r="Q28" s="295"/>
      <c r="R28" s="295"/>
      <c r="S28" s="295"/>
      <c r="T28" s="295"/>
      <c r="U28" s="168"/>
      <c r="V28" s="156"/>
    </row>
    <row r="29" spans="1:22" ht="21.75" customHeight="1" x14ac:dyDescent="0.15">
      <c r="A29" s="327"/>
      <c r="B29" s="289"/>
      <c r="C29" s="290"/>
      <c r="D29" s="290"/>
      <c r="E29" s="290"/>
      <c r="F29" s="290"/>
      <c r="G29" s="291"/>
      <c r="H29" s="188" t="s">
        <v>141</v>
      </c>
      <c r="I29" s="300" t="s">
        <v>145</v>
      </c>
      <c r="J29" s="300"/>
      <c r="K29" s="188" t="s">
        <v>141</v>
      </c>
      <c r="L29" s="300" t="s">
        <v>146</v>
      </c>
      <c r="M29" s="300"/>
      <c r="N29" s="301" t="s">
        <v>147</v>
      </c>
      <c r="O29" s="301"/>
      <c r="P29" s="301"/>
      <c r="Q29" s="301"/>
      <c r="R29" s="301"/>
      <c r="S29" s="301"/>
      <c r="T29" s="301"/>
      <c r="U29" s="302"/>
      <c r="V29" s="156"/>
    </row>
    <row r="30" spans="1:22" ht="21.75" customHeight="1" x14ac:dyDescent="0.15">
      <c r="A30" s="198" t="s">
        <v>169</v>
      </c>
      <c r="B30" s="294" t="s">
        <v>148</v>
      </c>
      <c r="C30" s="295"/>
      <c r="D30" s="295"/>
      <c r="E30" s="295"/>
      <c r="F30" s="295"/>
      <c r="G30" s="296"/>
      <c r="H30" s="294" t="s">
        <v>149</v>
      </c>
      <c r="I30" s="295"/>
      <c r="J30" s="193">
        <v>7</v>
      </c>
      <c r="K30" s="193" t="s">
        <v>150</v>
      </c>
      <c r="L30" s="193">
        <v>4</v>
      </c>
      <c r="M30" s="193" t="s">
        <v>151</v>
      </c>
      <c r="N30" s="297" t="s">
        <v>152</v>
      </c>
      <c r="O30" s="297"/>
      <c r="P30" s="295" t="s">
        <v>149</v>
      </c>
      <c r="Q30" s="295"/>
      <c r="R30" s="193">
        <v>8</v>
      </c>
      <c r="S30" s="193" t="s">
        <v>150</v>
      </c>
      <c r="T30" s="193">
        <v>3</v>
      </c>
      <c r="U30" s="194" t="s">
        <v>151</v>
      </c>
      <c r="V30" s="156"/>
    </row>
    <row r="31" spans="1:22" ht="21.75" customHeight="1" x14ac:dyDescent="0.15">
      <c r="A31" s="328" t="s">
        <v>170</v>
      </c>
      <c r="B31" s="283" t="s">
        <v>153</v>
      </c>
      <c r="C31" s="284"/>
      <c r="D31" s="284"/>
      <c r="E31" s="284"/>
      <c r="F31" s="284"/>
      <c r="G31" s="285"/>
      <c r="H31" s="171" t="s">
        <v>154</v>
      </c>
      <c r="I31" s="172"/>
      <c r="J31" s="172"/>
      <c r="K31" s="172"/>
      <c r="L31" s="172"/>
      <c r="M31" s="172"/>
      <c r="N31" s="172"/>
      <c r="O31" s="172"/>
      <c r="P31" s="172"/>
      <c r="Q31" s="172"/>
      <c r="R31" s="172"/>
      <c r="S31" s="172"/>
      <c r="T31" s="172"/>
      <c r="U31" s="173"/>
      <c r="V31" s="156"/>
    </row>
    <row r="32" spans="1:22" ht="21.75" customHeight="1" x14ac:dyDescent="0.15">
      <c r="A32" s="329"/>
      <c r="B32" s="286"/>
      <c r="C32" s="287"/>
      <c r="D32" s="287"/>
      <c r="E32" s="287"/>
      <c r="F32" s="287"/>
      <c r="G32" s="288"/>
      <c r="H32" s="174" t="s">
        <v>141</v>
      </c>
      <c r="I32" s="298" t="s">
        <v>155</v>
      </c>
      <c r="J32" s="298"/>
      <c r="K32" s="298"/>
      <c r="L32" s="298"/>
      <c r="M32" s="298"/>
      <c r="N32" s="298"/>
      <c r="O32" s="175" t="s">
        <v>171</v>
      </c>
      <c r="P32" s="298" t="s">
        <v>156</v>
      </c>
      <c r="Q32" s="298"/>
      <c r="R32" s="298"/>
      <c r="S32" s="298"/>
      <c r="T32" s="298"/>
      <c r="U32" s="299"/>
      <c r="V32" s="156"/>
    </row>
    <row r="33" spans="1:22" ht="21.75" customHeight="1" x14ac:dyDescent="0.15">
      <c r="A33" s="329"/>
      <c r="B33" s="289"/>
      <c r="C33" s="290"/>
      <c r="D33" s="290"/>
      <c r="E33" s="290"/>
      <c r="F33" s="290"/>
      <c r="G33" s="291"/>
      <c r="H33" s="195" t="s">
        <v>141</v>
      </c>
      <c r="I33" s="300" t="s">
        <v>146</v>
      </c>
      <c r="J33" s="300"/>
      <c r="K33" s="301" t="s">
        <v>157</v>
      </c>
      <c r="L33" s="301"/>
      <c r="M33" s="301"/>
      <c r="N33" s="301"/>
      <c r="O33" s="301"/>
      <c r="P33" s="301"/>
      <c r="Q33" s="301"/>
      <c r="R33" s="301"/>
      <c r="S33" s="301"/>
      <c r="T33" s="301"/>
      <c r="U33" s="302"/>
      <c r="V33" s="156"/>
    </row>
    <row r="34" spans="1:22" ht="21.75" customHeight="1" x14ac:dyDescent="0.15">
      <c r="A34" s="329"/>
      <c r="B34" s="283" t="s">
        <v>184</v>
      </c>
      <c r="C34" s="284"/>
      <c r="D34" s="284"/>
      <c r="E34" s="284"/>
      <c r="F34" s="284"/>
      <c r="G34" s="284"/>
      <c r="H34" s="284"/>
      <c r="I34" s="284"/>
      <c r="J34" s="284"/>
      <c r="K34" s="284"/>
      <c r="L34" s="284"/>
      <c r="M34" s="284"/>
      <c r="N34" s="284"/>
      <c r="O34" s="284"/>
      <c r="P34" s="284"/>
      <c r="Q34" s="284"/>
      <c r="R34" s="284"/>
      <c r="S34" s="284"/>
      <c r="T34" s="284"/>
      <c r="U34" s="285"/>
      <c r="V34" s="156"/>
    </row>
    <row r="35" spans="1:22" ht="21.75" customHeight="1" x14ac:dyDescent="0.15">
      <c r="A35" s="329"/>
      <c r="B35" s="286"/>
      <c r="C35" s="287"/>
      <c r="D35" s="287"/>
      <c r="E35" s="287"/>
      <c r="F35" s="287"/>
      <c r="G35" s="287"/>
      <c r="H35" s="287"/>
      <c r="I35" s="287"/>
      <c r="J35" s="287"/>
      <c r="K35" s="287"/>
      <c r="L35" s="287"/>
      <c r="M35" s="287"/>
      <c r="N35" s="287"/>
      <c r="O35" s="287"/>
      <c r="P35" s="287"/>
      <c r="Q35" s="287"/>
      <c r="R35" s="287"/>
      <c r="S35" s="287"/>
      <c r="T35" s="287"/>
      <c r="U35" s="288"/>
      <c r="V35" s="156"/>
    </row>
    <row r="36" spans="1:22" ht="21.75" customHeight="1" x14ac:dyDescent="0.15">
      <c r="A36" s="329"/>
      <c r="B36" s="286"/>
      <c r="C36" s="287"/>
      <c r="D36" s="287"/>
      <c r="E36" s="287"/>
      <c r="F36" s="287"/>
      <c r="G36" s="287"/>
      <c r="H36" s="287"/>
      <c r="I36" s="287"/>
      <c r="J36" s="287"/>
      <c r="K36" s="287"/>
      <c r="L36" s="287"/>
      <c r="M36" s="287"/>
      <c r="N36" s="287"/>
      <c r="O36" s="287"/>
      <c r="P36" s="287"/>
      <c r="Q36" s="287"/>
      <c r="R36" s="287"/>
      <c r="S36" s="287"/>
      <c r="T36" s="287"/>
      <c r="U36" s="288"/>
      <c r="V36" s="156"/>
    </row>
    <row r="37" spans="1:22" ht="21.75" customHeight="1" x14ac:dyDescent="0.15">
      <c r="A37" s="329"/>
      <c r="B37" s="286"/>
      <c r="C37" s="287"/>
      <c r="D37" s="287"/>
      <c r="E37" s="287"/>
      <c r="F37" s="287"/>
      <c r="G37" s="287"/>
      <c r="H37" s="287"/>
      <c r="I37" s="287"/>
      <c r="J37" s="287"/>
      <c r="K37" s="287"/>
      <c r="L37" s="287"/>
      <c r="M37" s="287"/>
      <c r="N37" s="287"/>
      <c r="O37" s="287"/>
      <c r="P37" s="287"/>
      <c r="Q37" s="287"/>
      <c r="R37" s="287"/>
      <c r="S37" s="287"/>
      <c r="T37" s="287"/>
      <c r="U37" s="288"/>
      <c r="V37" s="156"/>
    </row>
    <row r="38" spans="1:22" ht="21.75" customHeight="1" x14ac:dyDescent="0.15">
      <c r="A38" s="329"/>
      <c r="B38" s="286"/>
      <c r="C38" s="287"/>
      <c r="D38" s="287"/>
      <c r="E38" s="287"/>
      <c r="F38" s="287"/>
      <c r="G38" s="287"/>
      <c r="H38" s="287"/>
      <c r="I38" s="287"/>
      <c r="J38" s="287"/>
      <c r="K38" s="287"/>
      <c r="L38" s="287"/>
      <c r="M38" s="287"/>
      <c r="N38" s="287"/>
      <c r="O38" s="287"/>
      <c r="P38" s="287"/>
      <c r="Q38" s="287"/>
      <c r="R38" s="287"/>
      <c r="S38" s="287"/>
      <c r="T38" s="287"/>
      <c r="U38" s="288"/>
      <c r="V38" s="156"/>
    </row>
    <row r="39" spans="1:22" ht="21.75" customHeight="1" x14ac:dyDescent="0.15">
      <c r="A39" s="330"/>
      <c r="B39" s="289"/>
      <c r="C39" s="290"/>
      <c r="D39" s="290"/>
      <c r="E39" s="290"/>
      <c r="F39" s="290"/>
      <c r="G39" s="290"/>
      <c r="H39" s="290"/>
      <c r="I39" s="290"/>
      <c r="J39" s="290"/>
      <c r="K39" s="290"/>
      <c r="L39" s="290"/>
      <c r="M39" s="290"/>
      <c r="N39" s="290"/>
      <c r="O39" s="290"/>
      <c r="P39" s="290"/>
      <c r="Q39" s="290"/>
      <c r="R39" s="290"/>
      <c r="S39" s="290"/>
      <c r="T39" s="290"/>
      <c r="U39" s="291"/>
      <c r="V39" s="156"/>
    </row>
    <row r="40" spans="1:22" ht="15.95" customHeight="1" x14ac:dyDescent="0.15">
      <c r="A40" s="292" t="s">
        <v>158</v>
      </c>
      <c r="B40" s="292"/>
      <c r="C40" s="292"/>
      <c r="D40" s="292"/>
      <c r="E40" s="292"/>
      <c r="F40" s="292"/>
      <c r="G40" s="292"/>
      <c r="H40" s="292"/>
      <c r="I40" s="292"/>
      <c r="J40" s="292"/>
      <c r="K40" s="292"/>
      <c r="L40" s="292"/>
      <c r="M40" s="292"/>
      <c r="N40" s="292"/>
      <c r="O40" s="292"/>
      <c r="P40" s="292"/>
      <c r="Q40" s="292"/>
      <c r="R40" s="292"/>
      <c r="S40" s="292"/>
      <c r="T40" s="292"/>
      <c r="U40" s="292"/>
      <c r="V40" s="155"/>
    </row>
    <row r="41" spans="1:22" ht="15.95" customHeight="1" x14ac:dyDescent="0.15">
      <c r="A41" s="293"/>
      <c r="B41" s="293"/>
      <c r="C41" s="293"/>
      <c r="D41" s="293"/>
      <c r="E41" s="293"/>
      <c r="F41" s="293"/>
      <c r="G41" s="293"/>
      <c r="H41" s="293"/>
      <c r="I41" s="293"/>
      <c r="J41" s="293"/>
      <c r="K41" s="293"/>
      <c r="L41" s="293"/>
      <c r="M41" s="293"/>
      <c r="N41" s="293"/>
      <c r="O41" s="293"/>
      <c r="P41" s="293"/>
      <c r="Q41" s="293"/>
      <c r="R41" s="293"/>
      <c r="S41" s="293"/>
      <c r="T41" s="293"/>
      <c r="U41" s="293"/>
      <c r="V41" s="155"/>
    </row>
    <row r="42" spans="1:22" ht="15.95" customHeight="1" x14ac:dyDescent="0.15">
      <c r="A42" s="293"/>
      <c r="B42" s="293"/>
      <c r="C42" s="293"/>
      <c r="D42" s="293"/>
      <c r="E42" s="293"/>
      <c r="F42" s="293"/>
      <c r="G42" s="293"/>
      <c r="H42" s="293"/>
      <c r="I42" s="293"/>
      <c r="J42" s="293"/>
      <c r="K42" s="293"/>
      <c r="L42" s="293"/>
      <c r="M42" s="293"/>
      <c r="N42" s="293"/>
      <c r="O42" s="293"/>
      <c r="P42" s="293"/>
      <c r="Q42" s="293"/>
      <c r="R42" s="293"/>
      <c r="S42" s="293"/>
      <c r="T42" s="293"/>
      <c r="U42" s="293"/>
      <c r="V42" s="155"/>
    </row>
    <row r="43" spans="1:22" ht="15.95" customHeight="1" x14ac:dyDescent="0.15">
      <c r="A43" s="293" t="s">
        <v>181</v>
      </c>
      <c r="B43" s="293"/>
      <c r="C43" s="293"/>
      <c r="D43" s="293"/>
      <c r="E43" s="293"/>
      <c r="F43" s="293"/>
      <c r="G43" s="293"/>
      <c r="H43" s="293"/>
      <c r="I43" s="293"/>
      <c r="J43" s="293"/>
      <c r="K43" s="293"/>
      <c r="L43" s="293"/>
      <c r="M43" s="293"/>
      <c r="N43" s="293"/>
      <c r="O43" s="293"/>
      <c r="P43" s="293"/>
      <c r="Q43" s="293"/>
      <c r="R43" s="293"/>
      <c r="S43" s="293"/>
      <c r="T43" s="293"/>
      <c r="U43" s="293"/>
      <c r="V43" s="155"/>
    </row>
    <row r="44" spans="1:22" ht="15.95" customHeight="1" x14ac:dyDescent="0.15">
      <c r="A44" s="293"/>
      <c r="B44" s="293"/>
      <c r="C44" s="293"/>
      <c r="D44" s="293"/>
      <c r="E44" s="293"/>
      <c r="F44" s="293"/>
      <c r="G44" s="293"/>
      <c r="H44" s="293"/>
      <c r="I44" s="293"/>
      <c r="J44" s="293"/>
      <c r="K44" s="293"/>
      <c r="L44" s="293"/>
      <c r="M44" s="293"/>
      <c r="N44" s="293"/>
      <c r="O44" s="293"/>
      <c r="P44" s="293"/>
      <c r="Q44" s="293"/>
      <c r="R44" s="293"/>
      <c r="S44" s="293"/>
      <c r="T44" s="293"/>
      <c r="U44" s="293"/>
      <c r="V44" s="155"/>
    </row>
    <row r="45" spans="1:22" ht="15.95" customHeight="1" x14ac:dyDescent="0.15">
      <c r="A45" s="293"/>
      <c r="B45" s="293"/>
      <c r="C45" s="293"/>
      <c r="D45" s="293"/>
      <c r="E45" s="293"/>
      <c r="F45" s="293"/>
      <c r="G45" s="293"/>
      <c r="H45" s="293"/>
      <c r="I45" s="293"/>
      <c r="J45" s="293"/>
      <c r="K45" s="293"/>
      <c r="L45" s="293"/>
      <c r="M45" s="293"/>
      <c r="N45" s="293"/>
      <c r="O45" s="293"/>
      <c r="P45" s="293"/>
      <c r="Q45" s="293"/>
      <c r="R45" s="293"/>
      <c r="S45" s="293"/>
      <c r="T45" s="293"/>
      <c r="U45" s="293"/>
      <c r="V45" s="155"/>
    </row>
    <row r="46" spans="1:22" ht="15.95" customHeight="1" x14ac:dyDescent="0.15">
      <c r="A46" s="293" t="s">
        <v>182</v>
      </c>
      <c r="B46" s="293"/>
      <c r="C46" s="293"/>
      <c r="D46" s="293"/>
      <c r="E46" s="293"/>
      <c r="F46" s="293"/>
      <c r="G46" s="293"/>
      <c r="H46" s="293"/>
      <c r="I46" s="293"/>
      <c r="J46" s="293"/>
      <c r="K46" s="293"/>
      <c r="L46" s="293"/>
      <c r="M46" s="293"/>
      <c r="N46" s="293"/>
      <c r="O46" s="293"/>
      <c r="P46" s="293"/>
      <c r="Q46" s="293"/>
      <c r="R46" s="293"/>
      <c r="S46" s="293"/>
      <c r="T46" s="293"/>
      <c r="U46" s="293"/>
      <c r="V46" s="155"/>
    </row>
    <row r="47" spans="1:22" ht="15.95" customHeight="1" x14ac:dyDescent="0.15">
      <c r="A47" s="293"/>
      <c r="B47" s="293"/>
      <c r="C47" s="293"/>
      <c r="D47" s="293"/>
      <c r="E47" s="293"/>
      <c r="F47" s="293"/>
      <c r="G47" s="293"/>
      <c r="H47" s="293"/>
      <c r="I47" s="293"/>
      <c r="J47" s="293"/>
      <c r="K47" s="293"/>
      <c r="L47" s="293"/>
      <c r="M47" s="293"/>
      <c r="N47" s="293"/>
      <c r="O47" s="293"/>
      <c r="P47" s="293"/>
      <c r="Q47" s="293"/>
      <c r="R47" s="293"/>
      <c r="S47" s="293"/>
      <c r="T47" s="293"/>
      <c r="U47" s="293"/>
      <c r="V47" s="155"/>
    </row>
    <row r="48" spans="1:22" ht="15.95" customHeight="1" x14ac:dyDescent="0.15">
      <c r="A48" s="293"/>
      <c r="B48" s="293"/>
      <c r="C48" s="293"/>
      <c r="D48" s="293"/>
      <c r="E48" s="293"/>
      <c r="F48" s="293"/>
      <c r="G48" s="293"/>
      <c r="H48" s="293"/>
      <c r="I48" s="293"/>
      <c r="J48" s="293"/>
      <c r="K48" s="293"/>
      <c r="L48" s="293"/>
      <c r="M48" s="293"/>
      <c r="N48" s="293"/>
      <c r="O48" s="293"/>
      <c r="P48" s="293"/>
      <c r="Q48" s="293"/>
      <c r="R48" s="293"/>
      <c r="S48" s="293"/>
      <c r="T48" s="293"/>
      <c r="U48" s="293"/>
      <c r="V48" s="155"/>
    </row>
    <row r="49" spans="1:22" ht="15" customHeight="1" x14ac:dyDescent="0.15">
      <c r="A49" s="177" t="s">
        <v>159</v>
      </c>
      <c r="B49" s="178"/>
      <c r="C49" s="178"/>
      <c r="D49" s="178"/>
      <c r="E49" s="178"/>
      <c r="F49" s="178"/>
      <c r="G49" s="178"/>
      <c r="H49" s="178"/>
      <c r="I49" s="178"/>
      <c r="J49" s="178"/>
      <c r="K49" s="178"/>
      <c r="L49" s="178"/>
      <c r="M49" s="178"/>
      <c r="N49" s="178"/>
      <c r="O49" s="178"/>
      <c r="P49" s="178"/>
      <c r="Q49" s="178"/>
      <c r="R49" s="178"/>
      <c r="S49" s="178"/>
      <c r="T49" s="178"/>
      <c r="U49" s="178"/>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A3:U3"/>
    <mergeCell ref="N5:O5"/>
    <mergeCell ref="P5:U5"/>
    <mergeCell ref="A7:A23"/>
    <mergeCell ref="B7:G20"/>
    <mergeCell ref="H7:I7"/>
    <mergeCell ref="J7:L7"/>
    <mergeCell ref="M7:O7"/>
    <mergeCell ref="P7:T7"/>
    <mergeCell ref="J8:K8"/>
    <mergeCell ref="J13:K13"/>
    <mergeCell ref="N13:O13"/>
    <mergeCell ref="Q13:T13"/>
    <mergeCell ref="N8:O8"/>
    <mergeCell ref="Q8:T8"/>
    <mergeCell ref="J9:K9"/>
    <mergeCell ref="N9:O9"/>
    <mergeCell ref="Q9:T9"/>
    <mergeCell ref="J10:K10"/>
    <mergeCell ref="N10:O10"/>
    <mergeCell ref="Q10:T10"/>
    <mergeCell ref="J11:K11"/>
    <mergeCell ref="N11:O11"/>
    <mergeCell ref="Q11:T11"/>
    <mergeCell ref="J12:K12"/>
    <mergeCell ref="N12:O12"/>
    <mergeCell ref="Q12:T12"/>
    <mergeCell ref="J14:K14"/>
    <mergeCell ref="N14:O14"/>
    <mergeCell ref="Q14:T14"/>
    <mergeCell ref="J15:K15"/>
    <mergeCell ref="N15:O15"/>
    <mergeCell ref="Q15:T15"/>
    <mergeCell ref="J16:K16"/>
    <mergeCell ref="N16:O16"/>
    <mergeCell ref="Q16:T16"/>
    <mergeCell ref="J17:K17"/>
    <mergeCell ref="N17:O17"/>
    <mergeCell ref="Q17:T17"/>
    <mergeCell ref="J18:K18"/>
    <mergeCell ref="N18:O18"/>
    <mergeCell ref="Q18:T18"/>
    <mergeCell ref="J19:K19"/>
    <mergeCell ref="N19:O19"/>
    <mergeCell ref="Q19:T19"/>
    <mergeCell ref="U25:U26"/>
    <mergeCell ref="N20:O20"/>
    <mergeCell ref="P20:T20"/>
    <mergeCell ref="B21:G23"/>
    <mergeCell ref="H21:K21"/>
    <mergeCell ref="L21:O21"/>
    <mergeCell ref="H22:I22"/>
    <mergeCell ref="J22:K22"/>
    <mergeCell ref="M22:O22"/>
    <mergeCell ref="Q22:T22"/>
    <mergeCell ref="H23:O23"/>
    <mergeCell ref="U8:U20"/>
    <mergeCell ref="P23:T23"/>
    <mergeCell ref="B24:G24"/>
    <mergeCell ref="A25:A26"/>
    <mergeCell ref="B25:G26"/>
    <mergeCell ref="H25:T26"/>
    <mergeCell ref="H27:T27"/>
    <mergeCell ref="A28:A29"/>
    <mergeCell ref="B28:G29"/>
    <mergeCell ref="I28:J28"/>
    <mergeCell ref="L28:N28"/>
    <mergeCell ref="P28:T28"/>
    <mergeCell ref="I29:J29"/>
    <mergeCell ref="L29:M29"/>
    <mergeCell ref="N29:U29"/>
    <mergeCell ref="B34:U39"/>
    <mergeCell ref="A40:U42"/>
    <mergeCell ref="A43:U45"/>
    <mergeCell ref="A46:U48"/>
    <mergeCell ref="H24:T24"/>
    <mergeCell ref="B30:G30"/>
    <mergeCell ref="H30:I30"/>
    <mergeCell ref="N30:O30"/>
    <mergeCell ref="P30:Q30"/>
    <mergeCell ref="A31:A39"/>
    <mergeCell ref="B31:G33"/>
    <mergeCell ref="I32:N32"/>
    <mergeCell ref="P32:U32"/>
    <mergeCell ref="I33:J33"/>
    <mergeCell ref="K33:U33"/>
    <mergeCell ref="B27:G27"/>
  </mergeCells>
  <phoneticPr fontId="1"/>
  <pageMargins left="1.4173228346456694" right="0.2362204724409449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vt:lpstr>
      <vt:lpstr>第２号様式</vt:lpstr>
      <vt:lpstr>第２号様式（その２）</vt:lpstr>
      <vt:lpstr>第２号様式（その３）</vt:lpstr>
      <vt:lpstr>第２号様式（その４）</vt:lpstr>
      <vt:lpstr>様式第１号別添１（１）</vt:lpstr>
      <vt:lpstr>様式第１号別添１（１） (記載例)</vt:lpstr>
      <vt:lpstr>第１号様式!Print_Area</vt:lpstr>
      <vt:lpstr>第２号様式!Print_Area</vt:lpstr>
      <vt:lpstr>'第２号様式（その２）'!Print_Area</vt:lpstr>
      <vt:lpstr>'第２号様式（その３）'!Print_Area</vt:lpstr>
      <vt:lpstr>'様式第１号別添１（１）'!Print_Area</vt:lpstr>
      <vt:lpstr>'様式第１号別添１（１）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2025-04-22T05:01:25Z</cp:lastPrinted>
  <dcterms:created xsi:type="dcterms:W3CDTF">2015-05-27T04:35:21Z</dcterms:created>
  <dcterms:modified xsi:type="dcterms:W3CDTF">2025-04-22T05:01:36Z</dcterms:modified>
</cp:coreProperties>
</file>