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495" windowHeight="4605" activeTab="0"/>
  </bookViews>
  <sheets>
    <sheet name="28　国・県道状況" sheetId="1" r:id="rId1"/>
    <sheet name="29　市道状況" sheetId="2" r:id="rId2"/>
    <sheet name="30－１　都市計画区域等" sheetId="3" r:id="rId3"/>
    <sheet name="30－２　地区別市街化区域の用途別面積" sheetId="4" r:id="rId4"/>
    <sheet name="30－３  都市公園数及び面積" sheetId="5" r:id="rId5"/>
    <sheet name="30－４ 　都市公園一覧" sheetId="6" r:id="rId6"/>
    <sheet name="31　木造家屋に関する調" sheetId="7" r:id="rId7"/>
    <sheet name="32　木造以外の家屋に関する調１" sheetId="8" r:id="rId8"/>
    <sheet name="33　木造以外の家屋に関する調２（平成29年度の内訳）" sheetId="9" r:id="rId9"/>
    <sheet name="34　建築確認申請状況１" sheetId="10" r:id="rId10"/>
    <sheet name="35　建築確認申請状況２" sheetId="11" r:id="rId11"/>
    <sheet name="36　市営住宅数" sheetId="12" r:id="rId12"/>
    <sheet name="37  河川の状況（１級河川・準用河川）" sheetId="13" r:id="rId13"/>
  </sheets>
  <definedNames>
    <definedName name="_xlnm.Print_Area" localSheetId="0">'28　国・県道状況'!$A$1:$AI$56</definedName>
    <definedName name="_xlnm.Print_Area" localSheetId="1">'29　市道状況'!$A$1:$Z$31</definedName>
    <definedName name="_xlnm.Print_Area" localSheetId="3">'30－２　地区別市街化区域の用途別面積'!$A$1:$N$26</definedName>
    <definedName name="_xlnm.Print_Area" localSheetId="5">'30－４ 　都市公園一覧'!$A$1:$H$208</definedName>
    <definedName name="_xlnm.Print_Area" localSheetId="6">'31　木造家屋に関する調'!$A$1:$F$24</definedName>
    <definedName name="_xlnm.Print_Area" localSheetId="7">'32　木造以外の家屋に関する調１'!$A$1:$F$39</definedName>
    <definedName name="_xlnm.Print_Area" localSheetId="8">'33　木造以外の家屋に関する調２（平成29年度の内訳）'!$A$1:$F$46</definedName>
    <definedName name="_xlnm.Print_Area" localSheetId="9">'34　建築確認申請状況１'!$A$1:$W$12</definedName>
    <definedName name="_xlnm.Print_Area" localSheetId="10">'35　建築確認申請状況２'!$A$1:$L$16</definedName>
    <definedName name="_xlnm.Print_Area" localSheetId="11">'36　市営住宅数'!$A$1:$Y$10</definedName>
  </definedNames>
  <calcPr fullCalcOnLoad="1"/>
</workbook>
</file>

<file path=xl/sharedStrings.xml><?xml version="1.0" encoding="utf-8"?>
<sst xmlns="http://schemas.openxmlformats.org/spreadsheetml/2006/main" count="1458" uniqueCount="898">
  <si>
    <t>路　　  線　  　名</t>
  </si>
  <si>
    <t>砂　利　道</t>
  </si>
  <si>
    <t>合計（ｍ）</t>
  </si>
  <si>
    <t>規格改良済</t>
  </si>
  <si>
    <t>改　良　率</t>
  </si>
  <si>
    <t>舗装済延長</t>
  </si>
  <si>
    <t>舗　装　率</t>
  </si>
  <si>
    <t>計</t>
  </si>
  <si>
    <t>アスファルト</t>
  </si>
  <si>
    <t>高　　級</t>
  </si>
  <si>
    <t>簡　　易</t>
  </si>
  <si>
    <t>福　島　飯　坂　線</t>
  </si>
  <si>
    <t>福　島　保　原　線</t>
  </si>
  <si>
    <t>上名倉飯坂伊達線</t>
  </si>
  <si>
    <t>本宮土湯温泉線</t>
  </si>
  <si>
    <t>川　俣　安　達　線</t>
  </si>
  <si>
    <t>霊　山　松　川　線</t>
  </si>
  <si>
    <t>土　湯　温　泉　線</t>
  </si>
  <si>
    <t>福島吾妻裏磐梯線</t>
  </si>
  <si>
    <t>福　島　安　達　線</t>
  </si>
  <si>
    <t>飯　坂　桑　折　線</t>
  </si>
  <si>
    <t>福 島 微 温 湯 線</t>
  </si>
  <si>
    <t>松　川　渋　川　線</t>
  </si>
  <si>
    <t>飯　坂　瀬　上　線</t>
  </si>
  <si>
    <t>松川停車場戸ノ内線</t>
  </si>
  <si>
    <t>金谷川停車場線</t>
  </si>
  <si>
    <t>金谷川停車場石内線</t>
  </si>
  <si>
    <t>大　沢　広　表　線</t>
  </si>
  <si>
    <t>福　島　飯　野　線</t>
  </si>
  <si>
    <t>山　口　渡　利　線</t>
  </si>
  <si>
    <t>岡　部　渡　利　線</t>
  </si>
  <si>
    <t>庭　坂　福　島　線</t>
  </si>
  <si>
    <t>八島田笹木野停車場線</t>
  </si>
  <si>
    <t>折　戸　笹　谷　線</t>
  </si>
  <si>
    <t>中　野　梍　町　線</t>
  </si>
  <si>
    <t>山　口　保　原　線</t>
  </si>
  <si>
    <t>穴　原　十　綱　線</t>
  </si>
  <si>
    <t>国　見　福　島　線</t>
  </si>
  <si>
    <t>福 島 停 車 場 線</t>
  </si>
  <si>
    <t>飯  坂  保  原  線</t>
  </si>
  <si>
    <t>個　　数</t>
  </si>
  <si>
    <t>延　　長</t>
  </si>
  <si>
    <t>合　　　　　計</t>
  </si>
  <si>
    <t xml:space="preserve"> </t>
  </si>
  <si>
    <t>実 延 長(ｍ)</t>
  </si>
  <si>
    <t>延　長(ｍ)</t>
  </si>
  <si>
    <t>(％)</t>
  </si>
  <si>
    <t>(ｍ)</t>
  </si>
  <si>
    <t>セメント系</t>
  </si>
  <si>
    <t>実　延　長　の　車　道　幅　員　別　内　訳</t>
  </si>
  <si>
    <t>4.5ｍ未満</t>
  </si>
  <si>
    <t>4.5ｍ以上</t>
  </si>
  <si>
    <t>5.5ｍ以上</t>
  </si>
  <si>
    <t>規　格　改　良　済 （ｍ）</t>
  </si>
  <si>
    <t>（　つ　づ　き　）</t>
  </si>
  <si>
    <t>7.5ｍ以上</t>
  </si>
  <si>
    <t>9.0ｍ以上</t>
  </si>
  <si>
    <t>13.0ｍ以上</t>
  </si>
  <si>
    <t>19.5ｍ以上</t>
  </si>
  <si>
    <t>2.5ｍ未満</t>
  </si>
  <si>
    <t>2.5ｍ以上</t>
  </si>
  <si>
    <t>3.5ｍ以上</t>
  </si>
  <si>
    <t>(ｍ)</t>
  </si>
  <si>
    <t>〈一 　般　 県　 道〉</t>
  </si>
  <si>
    <t>114　   　　 　   号</t>
  </si>
  <si>
    <t>115　   　  　　  号</t>
  </si>
  <si>
    <t>399　　     　　  号</t>
  </si>
  <si>
    <t>459　　     　　  号</t>
  </si>
  <si>
    <t>〈国　　     　　道〉</t>
  </si>
  <si>
    <t>〈主 要 地 方 道〉</t>
  </si>
  <si>
    <t>〈国　　　   　　道〉</t>
  </si>
  <si>
    <t>東福島停車場線</t>
  </si>
  <si>
    <t>庭坂停車場線</t>
  </si>
  <si>
    <t>東湯野寺屋敷線</t>
  </si>
  <si>
    <t>南福島停車場線</t>
  </si>
  <si>
    <t>水　原　福　島　線</t>
  </si>
  <si>
    <t>木幡飯野線</t>
  </si>
  <si>
    <t xml:space="preserve">  4　　　　　     号</t>
  </si>
  <si>
    <t xml:space="preserve"> 13   　　　　　  号</t>
  </si>
  <si>
    <r>
      <t>資料　東北地方整備局福島河川国道事務所、福島県土木部道路</t>
    </r>
    <r>
      <rPr>
        <sz val="8"/>
        <rFont val="ＭＳ 明朝"/>
        <family val="1"/>
      </rPr>
      <t>計画</t>
    </r>
    <r>
      <rPr>
        <sz val="8"/>
        <color indexed="8"/>
        <rFont val="ＭＳ 明朝"/>
        <family val="1"/>
      </rPr>
      <t>課</t>
    </r>
  </si>
  <si>
    <t xml:space="preserve">  4　　　　　     号</t>
  </si>
  <si>
    <t xml:space="preserve"> 13   　　　　　  号</t>
  </si>
  <si>
    <t>（平成29年４月１日現在）</t>
  </si>
  <si>
    <t>飯野三春石川線</t>
  </si>
  <si>
    <t>-</t>
  </si>
  <si>
    <t>上小国下川原線</t>
  </si>
  <si>
    <t>上小国下川原線</t>
  </si>
  <si>
    <t>改　　　　良</t>
  </si>
  <si>
    <t>舗　　　　装</t>
  </si>
  <si>
    <t>　　  別　　内　　訳</t>
  </si>
  <si>
    <t xml:space="preserve">        路　　面</t>
  </si>
  <si>
    <t xml:space="preserve">                                    実　　　延　　　長　　　の　　　車　　　道　</t>
  </si>
  <si>
    <t>　幅　　　員　　　別　　　内　　　訳</t>
  </si>
  <si>
    <t>橋　　　　　梁</t>
  </si>
  <si>
    <t>ト　ン　ネ　ル</t>
  </si>
  <si>
    <t xml:space="preserve">    未　　　改　　　良 (ｍ)</t>
  </si>
  <si>
    <t xml:space="preserve">      舗     装     道   (ｍ)</t>
  </si>
  <si>
    <t>改良率</t>
  </si>
  <si>
    <t>舗装率</t>
  </si>
  <si>
    <t>庭坂停車場線</t>
  </si>
  <si>
    <t>　　 ・四捨五入の関係で合計と内訳が一致しない場合がある。</t>
  </si>
  <si>
    <t>(注) ・路線が２地区以上にまたがる場合、それぞれの地区で計上しているため、総数と地区の合計が一致しない場合がある。</t>
  </si>
  <si>
    <t>資料　路政課</t>
  </si>
  <si>
    <t>-</t>
  </si>
  <si>
    <t>飯　　　　　　野</t>
  </si>
  <si>
    <t>飯野</t>
  </si>
  <si>
    <t>-</t>
  </si>
  <si>
    <t>吾　　　妻</t>
  </si>
  <si>
    <t>松　　　川</t>
  </si>
  <si>
    <t>信　　　夫</t>
  </si>
  <si>
    <t>飯　　　坂</t>
  </si>
  <si>
    <t>立　子　山</t>
  </si>
  <si>
    <t>土湯温泉町</t>
  </si>
  <si>
    <t>西</t>
  </si>
  <si>
    <t>吉　井　田</t>
  </si>
  <si>
    <t>信　　　陵</t>
  </si>
  <si>
    <t>北　　　信</t>
  </si>
  <si>
    <t>東　　　部</t>
  </si>
  <si>
    <t>清　　　水</t>
  </si>
  <si>
    <t>蓬　　　萊</t>
  </si>
  <si>
    <t>杉　　　妻</t>
  </si>
  <si>
    <t>渡　　　利</t>
  </si>
  <si>
    <t>中　　　央</t>
  </si>
  <si>
    <r>
      <t>平成</t>
    </r>
    <r>
      <rPr>
        <sz val="9"/>
        <rFont val="ＭＳ ゴシック"/>
        <family val="3"/>
      </rPr>
      <t>29年</t>
    </r>
  </si>
  <si>
    <r>
      <t>平成</t>
    </r>
    <r>
      <rPr>
        <sz val="9"/>
        <rFont val="ＭＳ 明朝"/>
        <family val="1"/>
      </rPr>
      <t>28年</t>
    </r>
  </si>
  <si>
    <r>
      <t>平成</t>
    </r>
    <r>
      <rPr>
        <sz val="9"/>
        <rFont val="ＭＳ 明朝"/>
        <family val="1"/>
      </rPr>
      <t>28年</t>
    </r>
  </si>
  <si>
    <r>
      <t>平成</t>
    </r>
    <r>
      <rPr>
        <sz val="9"/>
        <rFont val="ＭＳ 明朝"/>
        <family val="1"/>
      </rPr>
      <t>27年</t>
    </r>
  </si>
  <si>
    <r>
      <t>平成</t>
    </r>
    <r>
      <rPr>
        <sz val="9"/>
        <rFont val="ＭＳ 明朝"/>
        <family val="1"/>
      </rPr>
      <t>26</t>
    </r>
    <r>
      <rPr>
        <sz val="9"/>
        <color indexed="8"/>
        <rFont val="ＭＳ 明朝"/>
        <family val="1"/>
      </rPr>
      <t>年</t>
    </r>
  </si>
  <si>
    <r>
      <t>平成</t>
    </r>
    <r>
      <rPr>
        <sz val="9"/>
        <rFont val="ＭＳ 明朝"/>
        <family val="1"/>
      </rPr>
      <t>26</t>
    </r>
    <r>
      <rPr>
        <sz val="9"/>
        <color indexed="8"/>
        <rFont val="ＭＳ 明朝"/>
        <family val="1"/>
      </rPr>
      <t>年</t>
    </r>
  </si>
  <si>
    <t>平成25年</t>
  </si>
  <si>
    <t>(ｍ)</t>
  </si>
  <si>
    <t>(ｍ)</t>
  </si>
  <si>
    <t>(％)</t>
  </si>
  <si>
    <t>延　長(ｍ)</t>
  </si>
  <si>
    <t>うち自動車交通不能区間</t>
  </si>
  <si>
    <t>3.5ｍ未満</t>
  </si>
  <si>
    <t>5.5ｍ未満</t>
  </si>
  <si>
    <t>セメント系</t>
  </si>
  <si>
    <t>　　　　　　　　　　未　　改　　良 (ｍ)</t>
  </si>
  <si>
    <t>規 格 改 良 済 （ｍ）</t>
  </si>
  <si>
    <t>規格改良済（ｍ）</t>
  </si>
  <si>
    <t>舗         装         道   (ｍ)</t>
  </si>
  <si>
    <t>橋　　　　　梁</t>
  </si>
  <si>
    <t>　　　　　　　　　　　　　　　　　　　　　　　実　延　長　の　車　道　幅　員　別　内　訳</t>
  </si>
  <si>
    <t>年 ・ 地   区</t>
  </si>
  <si>
    <t>実延長の車道幅員別内訳</t>
  </si>
  <si>
    <t>路　　　　面　　　　別　　　　内　　　　訳</t>
  </si>
  <si>
    <t>舗　　　装</t>
  </si>
  <si>
    <t>改　　　良</t>
  </si>
  <si>
    <t>実 延 長(ｍ)</t>
  </si>
  <si>
    <t>路  線  数</t>
  </si>
  <si>
    <t>（各年４月１日現在）</t>
  </si>
  <si>
    <t>資料　都市計画課</t>
  </si>
  <si>
    <r>
      <t>平　　成　　</t>
    </r>
    <r>
      <rPr>
        <sz val="9"/>
        <rFont val="ＭＳ 明朝"/>
        <family val="1"/>
      </rPr>
      <t>29　　年</t>
    </r>
  </si>
  <si>
    <r>
      <t>平　　成　　</t>
    </r>
    <r>
      <rPr>
        <sz val="9"/>
        <rFont val="ＭＳ 明朝"/>
        <family val="1"/>
      </rPr>
      <t>28　　年</t>
    </r>
  </si>
  <si>
    <r>
      <t>平　　成　　</t>
    </r>
    <r>
      <rPr>
        <sz val="9"/>
        <rFont val="ＭＳ 明朝"/>
        <family val="1"/>
      </rPr>
      <t>27　　年</t>
    </r>
  </si>
  <si>
    <r>
      <t>平　　成　　</t>
    </r>
    <r>
      <rPr>
        <sz val="9"/>
        <rFont val="ＭＳ 明朝"/>
        <family val="1"/>
      </rPr>
      <t>26</t>
    </r>
    <r>
      <rPr>
        <sz val="9"/>
        <color indexed="8"/>
        <rFont val="ＭＳ 明朝"/>
        <family val="1"/>
      </rPr>
      <t>　　年</t>
    </r>
  </si>
  <si>
    <t>平　　成　　25　　年</t>
  </si>
  <si>
    <t>準 防 火 地 域</t>
  </si>
  <si>
    <t>防　火　地　域</t>
  </si>
  <si>
    <t>総　　　数</t>
  </si>
  <si>
    <t>以外の区域</t>
  </si>
  <si>
    <t>市街化調整区域</t>
  </si>
  <si>
    <t>市 街 化 区 域</t>
  </si>
  <si>
    <t>総　　  　数</t>
  </si>
  <si>
    <t>高度利用地区</t>
  </si>
  <si>
    <t>防　　　　　火　　　　　地　　　　　域</t>
  </si>
  <si>
    <t>都市計画区域</t>
  </si>
  <si>
    <t>都　　　　市　　　　計　　　　画　　　　区　　　　域</t>
  </si>
  <si>
    <t>年</t>
  </si>
  <si>
    <t>（平成29年３月3１日現在）</t>
  </si>
  <si>
    <t>（単位　ha）</t>
  </si>
  <si>
    <t>-</t>
  </si>
  <si>
    <t>-</t>
  </si>
  <si>
    <t>-</t>
  </si>
  <si>
    <t>-</t>
  </si>
  <si>
    <t>飯　　　野</t>
  </si>
  <si>
    <t>-</t>
  </si>
  <si>
    <t>西</t>
  </si>
  <si>
    <t>-</t>
  </si>
  <si>
    <t>笹　　　谷</t>
  </si>
  <si>
    <t>大　笹　生</t>
  </si>
  <si>
    <t>余　　　目</t>
  </si>
  <si>
    <t>-</t>
  </si>
  <si>
    <t>瀬　　　上</t>
  </si>
  <si>
    <t>鎌　　　田</t>
  </si>
  <si>
    <t>総　　　数</t>
  </si>
  <si>
    <t>住 居 地 域</t>
  </si>
  <si>
    <t>住 居 地 域</t>
  </si>
  <si>
    <t>住居専用地域</t>
  </si>
  <si>
    <t>工業専用地域</t>
  </si>
  <si>
    <t>工 業 地 域</t>
  </si>
  <si>
    <t>準工業地域</t>
  </si>
  <si>
    <t>商 業 地 域</t>
  </si>
  <si>
    <t>近隣商業地域</t>
  </si>
  <si>
    <t>準住居地域</t>
  </si>
  <si>
    <t>第 ２ 種</t>
  </si>
  <si>
    <t>第 １ 種</t>
  </si>
  <si>
    <t>第２種中高層</t>
  </si>
  <si>
    <t>第１種中高層</t>
  </si>
  <si>
    <t>第２種低層</t>
  </si>
  <si>
    <t>第１種低層</t>
  </si>
  <si>
    <t>地　　　区</t>
  </si>
  <si>
    <t>（平成29年３月31日現在）</t>
  </si>
  <si>
    <t>資料　公園緑地課　</t>
  </si>
  <si>
    <t>緑　　　道</t>
  </si>
  <si>
    <t>都市緑地</t>
  </si>
  <si>
    <t>広域公園</t>
  </si>
  <si>
    <t>大規模公園計</t>
  </si>
  <si>
    <t>墓　　　園</t>
  </si>
  <si>
    <t>歴史公園</t>
  </si>
  <si>
    <t>風致公園</t>
  </si>
  <si>
    <t>特殊公園計</t>
  </si>
  <si>
    <t>運動公園</t>
  </si>
  <si>
    <t>総合公園</t>
  </si>
  <si>
    <t>都市基幹公園計</t>
  </si>
  <si>
    <t>地区公園</t>
  </si>
  <si>
    <t>近隣公園</t>
  </si>
  <si>
    <t>街区公園</t>
  </si>
  <si>
    <t>住区基幹公園計</t>
  </si>
  <si>
    <t>基幹公園数計</t>
  </si>
  <si>
    <t>総　　　　　数</t>
  </si>
  <si>
    <t>面  積（ha）</t>
  </si>
  <si>
    <t>公  園  数</t>
  </si>
  <si>
    <t>区　　　　　分</t>
  </si>
  <si>
    <t>（平成29年３月31日現在）</t>
  </si>
  <si>
    <t>197公園</t>
  </si>
  <si>
    <t>合計</t>
  </si>
  <si>
    <t>さくら三丁目６</t>
  </si>
  <si>
    <t>街 区</t>
  </si>
  <si>
    <t>上名倉３号公園</t>
  </si>
  <si>
    <t>北沢又字上稲荷川原１－１地先外</t>
  </si>
  <si>
    <t>都 緑</t>
  </si>
  <si>
    <t>松川親水公園</t>
  </si>
  <si>
    <t>野田町字加賀屋敷１００</t>
  </si>
  <si>
    <t>勝口公園</t>
  </si>
  <si>
    <t>荒井北三丁目５</t>
  </si>
  <si>
    <t>荒井北公園</t>
  </si>
  <si>
    <t>飯坂町字八景７－１</t>
  </si>
  <si>
    <t>八景公園</t>
  </si>
  <si>
    <t>飯坂町字月崎８－２</t>
  </si>
  <si>
    <t>月崎公園</t>
  </si>
  <si>
    <t>飯坂町字銀杏４－１</t>
  </si>
  <si>
    <t>乙和公園</t>
  </si>
  <si>
    <t>岡島字宮畑外</t>
  </si>
  <si>
    <t>歴 史</t>
  </si>
  <si>
    <t>宮畑遺跡史跡公園</t>
  </si>
  <si>
    <t>黒岩字弥生１７９</t>
  </si>
  <si>
    <t>弥生第２公園</t>
  </si>
  <si>
    <t>所　　　　　　在　　　　　　地</t>
  </si>
  <si>
    <t>所　　　　　　在　　　　　　地</t>
  </si>
  <si>
    <t>開設年月日</t>
  </si>
  <si>
    <t>開設面積（ha）</t>
  </si>
  <si>
    <t>開設面積（ha）</t>
  </si>
  <si>
    <t>種　別</t>
  </si>
  <si>
    <t>公　　　　　　　園　　　　　　　名</t>
  </si>
  <si>
    <t>№</t>
  </si>
  <si>
    <t>（ つ　づ　き ）</t>
  </si>
  <si>
    <t>野田町字上高野４１</t>
  </si>
  <si>
    <t>街 区</t>
  </si>
  <si>
    <t>さわまた東公園</t>
  </si>
  <si>
    <t>道前１－１２外</t>
  </si>
  <si>
    <t>五十辺道前公園</t>
  </si>
  <si>
    <t>佐原字西手城森１２－３</t>
  </si>
  <si>
    <t>手城森公園</t>
  </si>
  <si>
    <t>松川町美郷三丁目１５－１外</t>
  </si>
  <si>
    <t>美郷第３公園</t>
  </si>
  <si>
    <t>八島田字琵琶渕７９</t>
  </si>
  <si>
    <t>びわぶち公園</t>
  </si>
  <si>
    <t>松川町字稲荷１－１</t>
  </si>
  <si>
    <t>八丁目稲荷公園</t>
  </si>
  <si>
    <t>仁井田字五郎内５１外</t>
  </si>
  <si>
    <t>近 隣</t>
  </si>
  <si>
    <t>あらかわみのり公園</t>
  </si>
  <si>
    <t>南矢野目字荒屋敷５１</t>
  </si>
  <si>
    <t>街 区</t>
  </si>
  <si>
    <t>はちまん公園</t>
  </si>
  <si>
    <t>南矢野目字道下３３</t>
  </si>
  <si>
    <t>菅原公園</t>
  </si>
  <si>
    <t>松川町美郷一丁目２０－４</t>
  </si>
  <si>
    <t>美郷第１公園</t>
  </si>
  <si>
    <t>南矢野目字桜内３７</t>
  </si>
  <si>
    <t>ひよどり公園</t>
  </si>
  <si>
    <t>北矢野目字原田６０</t>
  </si>
  <si>
    <t>原田公園</t>
  </si>
  <si>
    <t>南矢野目字中琵琶渕４４</t>
  </si>
  <si>
    <t>清水端公園</t>
  </si>
  <si>
    <t>南矢野目字谷地７３</t>
  </si>
  <si>
    <t>谷地東公園</t>
  </si>
  <si>
    <t>笹谷字片目清水３４－１外</t>
  </si>
  <si>
    <t>片目清水公園</t>
  </si>
  <si>
    <t>笹谷字稲場地内</t>
  </si>
  <si>
    <t>稲場公園</t>
  </si>
  <si>
    <t>渡利字舟場７－１４</t>
  </si>
  <si>
    <t>都 緑</t>
  </si>
  <si>
    <t>渡利支所前公園</t>
  </si>
  <si>
    <t>松川町美郷四丁目１２－１</t>
  </si>
  <si>
    <t>美郷第４公園</t>
  </si>
  <si>
    <t>大森字坿６７</t>
  </si>
  <si>
    <t>大森坿公園</t>
  </si>
  <si>
    <t>南矢野目字清水前３３</t>
  </si>
  <si>
    <t>ふくしま北中央公園</t>
  </si>
  <si>
    <t>三河南町１</t>
  </si>
  <si>
    <t>都 緑</t>
  </si>
  <si>
    <t>コラッセひろば</t>
  </si>
  <si>
    <t>佐倉下字光寿院１－４外</t>
  </si>
  <si>
    <t>佐倉西工業第２公園</t>
  </si>
  <si>
    <t>上名倉字辻下１－２３</t>
  </si>
  <si>
    <t>佐倉西工業第１公園</t>
  </si>
  <si>
    <t>北沢又字川原田１－６７</t>
  </si>
  <si>
    <t>北沢又ニュータウン３号公園</t>
  </si>
  <si>
    <t>南沢又字上番匠田１２－３６</t>
  </si>
  <si>
    <t>北沢又ニュータウン２号公園</t>
  </si>
  <si>
    <t>北沢又字出符８－２８</t>
  </si>
  <si>
    <t>北沢又ニュータウン１号公園</t>
  </si>
  <si>
    <t>上鳥渡字しのぶ台８８－１４</t>
  </si>
  <si>
    <t>しのぶ台第７公園</t>
  </si>
  <si>
    <t>上鳥渡字しのぶ台８１－１８</t>
  </si>
  <si>
    <t>しのぶ台第６公園</t>
  </si>
  <si>
    <t>上鳥渡字しのぶ台５１－１６</t>
  </si>
  <si>
    <t>しのぶ台第５公園</t>
  </si>
  <si>
    <t>上鳥渡字しのぶ台７０－６外</t>
  </si>
  <si>
    <t>しのぶ台第４公園</t>
  </si>
  <si>
    <t>上鳥渡字しのぶ台４５－１１</t>
  </si>
  <si>
    <t>しのぶ台第３公園</t>
  </si>
  <si>
    <t>上鳥渡字しのぶ台３４－９外</t>
  </si>
  <si>
    <t>しのぶ台第２公園</t>
  </si>
  <si>
    <t>上鳥渡字しのぶ台５－８</t>
  </si>
  <si>
    <t>しのぶ台第１公園</t>
  </si>
  <si>
    <t>大笹生字爼板山１９５－７外</t>
  </si>
  <si>
    <t>都 緑</t>
  </si>
  <si>
    <t>爼板山緑地</t>
  </si>
  <si>
    <t>大笹生字爼板山５７－１</t>
  </si>
  <si>
    <t>近 隣</t>
  </si>
  <si>
    <t>爼板山公園</t>
  </si>
  <si>
    <t>御倉町１－７８</t>
  </si>
  <si>
    <t>御倉町地区公園</t>
  </si>
  <si>
    <t>松山町１９３地先外</t>
  </si>
  <si>
    <t>いがらべ北部ふれあい公園</t>
  </si>
  <si>
    <t>黒岩字弥生１３－２外</t>
  </si>
  <si>
    <t>きりん公園</t>
  </si>
  <si>
    <t>黒岩字弥生１７８</t>
  </si>
  <si>
    <t>弥生公園</t>
  </si>
  <si>
    <t>松川町沼袋字北原４５－２１　</t>
  </si>
  <si>
    <t>松川工業第２公園</t>
  </si>
  <si>
    <t>松川町字天王原３０－１２外</t>
  </si>
  <si>
    <t>松川工業第１公園</t>
  </si>
  <si>
    <t>北沢又字上日行壇９－６外</t>
  </si>
  <si>
    <t>しのぶ野公園</t>
  </si>
  <si>
    <t>泉字扇田１５－１０外</t>
  </si>
  <si>
    <t>清水ほたるのせせらぎ公園</t>
  </si>
  <si>
    <t>森合字後口８－７外</t>
  </si>
  <si>
    <t>清水ほたるの池公園</t>
  </si>
  <si>
    <t>森合字清水８－３外</t>
  </si>
  <si>
    <t>清水ほたるの里公園</t>
  </si>
  <si>
    <t>蓬萊町二丁目２－６２外</t>
  </si>
  <si>
    <t>蓬萊西緑地</t>
  </si>
  <si>
    <t>蓬萊町二丁目１１７－７</t>
  </si>
  <si>
    <t>タウン蓬萊町２号公園</t>
  </si>
  <si>
    <t>蓬萊町二丁目１０３－６</t>
  </si>
  <si>
    <t>タウン蓬萊町１号公園</t>
  </si>
  <si>
    <t>御山字荒田６－２０外</t>
  </si>
  <si>
    <t>荒田公園</t>
  </si>
  <si>
    <t>松川町美郷二丁目１０－１</t>
  </si>
  <si>
    <t>美郷ふれあい公園</t>
  </si>
  <si>
    <t>春日町１５</t>
  </si>
  <si>
    <t>春日町緑地</t>
  </si>
  <si>
    <t>森合町９</t>
  </si>
  <si>
    <t>福島ふれあいパーク</t>
  </si>
  <si>
    <t>松川町関谷字高並２７</t>
  </si>
  <si>
    <t>高並公園</t>
  </si>
  <si>
    <t>松川町関谷字大窪９２外</t>
  </si>
  <si>
    <t>福島大学前公園</t>
  </si>
  <si>
    <t>土船字森石８－１外</t>
  </si>
  <si>
    <t>ほたるの里公園</t>
  </si>
  <si>
    <t>松川町関谷字並木９２</t>
  </si>
  <si>
    <t>並木公園</t>
  </si>
  <si>
    <t>野田町字清水尻５－１外</t>
  </si>
  <si>
    <t>地 区</t>
  </si>
  <si>
    <t>ふたつやま公園</t>
  </si>
  <si>
    <t>瀬上町字下新田２１－８外</t>
  </si>
  <si>
    <t>新田公園</t>
  </si>
  <si>
    <t>八木田字井戸上１３－６外</t>
  </si>
  <si>
    <t>荒川桜づつみ河川公園</t>
  </si>
  <si>
    <t>鎌田字月ノ輪山５－２１４外</t>
  </si>
  <si>
    <t>緑 道</t>
  </si>
  <si>
    <t>月の輪台緑道</t>
  </si>
  <si>
    <t>鎌田字月ノ輪山５－２５２外</t>
  </si>
  <si>
    <t>月の輪台緑地</t>
  </si>
  <si>
    <t>鎌田字月ノ輪山５－２１３</t>
  </si>
  <si>
    <t>月の輪台第２公園</t>
  </si>
  <si>
    <t>鎌田字月ノ輪山５－２１８</t>
  </si>
  <si>
    <t>月の輪台第１公園</t>
  </si>
  <si>
    <t>所　　　　　　在　　　　　　地</t>
  </si>
  <si>
    <t>（ つ　づ　き ）</t>
  </si>
  <si>
    <t>伏拝字沼ノ上２－６５３外</t>
  </si>
  <si>
    <t>あさひ台公園</t>
  </si>
  <si>
    <t>南向台一丁目３－２０</t>
  </si>
  <si>
    <t>南向台第４公園</t>
  </si>
  <si>
    <t>南向台三丁目１９－１</t>
  </si>
  <si>
    <t>南向台第３公園</t>
  </si>
  <si>
    <t>南向台一丁目１７－１３</t>
  </si>
  <si>
    <t>南向台第２公園</t>
  </si>
  <si>
    <t>南向台二丁目１２－１６</t>
  </si>
  <si>
    <t>南向台第１公園</t>
  </si>
  <si>
    <t>笹谷字川原林１２－１外</t>
  </si>
  <si>
    <t>笹谷運動公園</t>
  </si>
  <si>
    <t>大笹生字爼板山３４１－１外　</t>
  </si>
  <si>
    <t>総 合</t>
  </si>
  <si>
    <t>十六沼公園</t>
  </si>
  <si>
    <t>鎌田字橋本５０</t>
  </si>
  <si>
    <t>橋本公園</t>
  </si>
  <si>
    <t>鎌田字一本松６４</t>
  </si>
  <si>
    <t>一本松公園</t>
  </si>
  <si>
    <t>鎌田字原際５４</t>
  </si>
  <si>
    <t>原際公園</t>
  </si>
  <si>
    <t>庄野字立ノ腰１－５外</t>
  </si>
  <si>
    <t>西工業第２公園</t>
  </si>
  <si>
    <t>蓬萊町八丁目７</t>
  </si>
  <si>
    <t>あかね公園</t>
  </si>
  <si>
    <t>南矢野目字沢目６－７外</t>
  </si>
  <si>
    <t>耳取川親水公園</t>
  </si>
  <si>
    <t>飯坂町平野字林添１－１１１外</t>
  </si>
  <si>
    <t>林添公園</t>
  </si>
  <si>
    <t>南中央一丁目１０９外</t>
  </si>
  <si>
    <t>野田緑道</t>
  </si>
  <si>
    <t>岡部字岡部１３－１地先外</t>
  </si>
  <si>
    <t>あぶくま親水公園</t>
  </si>
  <si>
    <t>瀬上町字桜町三丁目１２－１地先外</t>
  </si>
  <si>
    <t>瀬上緑地</t>
  </si>
  <si>
    <t>小金山２－１外</t>
  </si>
  <si>
    <t>信夫山子供の森公園</t>
  </si>
  <si>
    <t>岡島字問答山１－６外</t>
  </si>
  <si>
    <t>福島工業第２公園</t>
  </si>
  <si>
    <t>岡島字赤沼１外</t>
  </si>
  <si>
    <t>福島工業第１公園</t>
  </si>
  <si>
    <t>大森字経塚６－２９外</t>
  </si>
  <si>
    <t>経塚公園</t>
  </si>
  <si>
    <t>方木田字葉ノ木立２９－１６外</t>
  </si>
  <si>
    <t>葉ノ木立緑地</t>
  </si>
  <si>
    <t>瀬上町字柳沼９２－３１地先</t>
  </si>
  <si>
    <t>柳沼公園</t>
  </si>
  <si>
    <t>蓬萊町八丁目１５</t>
  </si>
  <si>
    <t>本泉公園</t>
  </si>
  <si>
    <t>町庭坂字狐林５－１０外　</t>
  </si>
  <si>
    <t>庭坂駅前緑地</t>
  </si>
  <si>
    <t>土船字二反田１－３外</t>
  </si>
  <si>
    <t>西工業第１公園</t>
  </si>
  <si>
    <t>蓬萊町七丁目８</t>
  </si>
  <si>
    <t>萩公園</t>
  </si>
  <si>
    <t>丸子字上川原地内</t>
  </si>
  <si>
    <t>上川原運動公園</t>
  </si>
  <si>
    <t>笹谷字松川２－１　</t>
  </si>
  <si>
    <t>堰場運動公園</t>
  </si>
  <si>
    <t>瀬上町字明光町８</t>
  </si>
  <si>
    <t>明光町公園</t>
  </si>
  <si>
    <t>飯坂町平野字谷地田１－６４外</t>
  </si>
  <si>
    <t>谷地田公園</t>
  </si>
  <si>
    <t>町庭坂字一本杉１９－１１　</t>
  </si>
  <si>
    <t>狐林緑地</t>
  </si>
  <si>
    <t>泉字弐斗蒔１４－３３外</t>
  </si>
  <si>
    <t>弐斗蒔公園</t>
  </si>
  <si>
    <t>太田町１３</t>
  </si>
  <si>
    <t>西口緑地</t>
  </si>
  <si>
    <t>蓬萊町三丁目９</t>
  </si>
  <si>
    <t>宮前公園</t>
  </si>
  <si>
    <t>蓬萊町三丁目１０</t>
  </si>
  <si>
    <t>堰田公園</t>
  </si>
  <si>
    <t>蓬萊町三丁目１３</t>
  </si>
  <si>
    <t>石田公園</t>
  </si>
  <si>
    <t>兎田公園</t>
  </si>
  <si>
    <t>蓬萊町三丁目１外</t>
  </si>
  <si>
    <t>蓬萊緑道</t>
  </si>
  <si>
    <t>蓬萊町三丁目２外</t>
  </si>
  <si>
    <t>田沢川緑地</t>
  </si>
  <si>
    <t>蓬萊町五丁目１外</t>
  </si>
  <si>
    <t>蓬萊緑地</t>
  </si>
  <si>
    <t>堀河町１</t>
  </si>
  <si>
    <t>堀河町緑地</t>
  </si>
  <si>
    <t>腰浜町３１－２地先外</t>
  </si>
  <si>
    <t>腰浜緑地</t>
  </si>
  <si>
    <t>南沢又字明神北３８地先</t>
  </si>
  <si>
    <t>風 致</t>
  </si>
  <si>
    <t>明神運動公園</t>
  </si>
  <si>
    <t>大笹生字長老檀１６９</t>
  </si>
  <si>
    <t>長老檀運動公園</t>
  </si>
  <si>
    <t>御山字三本松地内</t>
  </si>
  <si>
    <t>三本松緑地</t>
  </si>
  <si>
    <t>南沢又字河原前７３－２地先</t>
  </si>
  <si>
    <t>南沢又運動公園</t>
  </si>
  <si>
    <t>町庭坂字遠原二１－１６４外</t>
  </si>
  <si>
    <t>遠原公園</t>
  </si>
  <si>
    <t>泉字清水ヶ丘８地先</t>
  </si>
  <si>
    <t>清水ヶ丘運動公園</t>
  </si>
  <si>
    <t>飯坂町湯野字鎌場９－１地先</t>
  </si>
  <si>
    <t>湯野運動公園</t>
  </si>
  <si>
    <t>北沢又字川寒川原３地先</t>
  </si>
  <si>
    <t>川寒運動公園</t>
  </si>
  <si>
    <t>南沢又字桜内２１-１外</t>
  </si>
  <si>
    <t>桜内公園</t>
  </si>
  <si>
    <t>田沢字桜台２５－１２</t>
  </si>
  <si>
    <t>桜台第４公園</t>
  </si>
  <si>
    <t>田沢字桜台１４－１１</t>
  </si>
  <si>
    <t>桜台第３公園</t>
  </si>
  <si>
    <t>田沢字桜台２－１３</t>
  </si>
  <si>
    <t>桜台第２公園</t>
  </si>
  <si>
    <t>田沢字桜台４－６</t>
  </si>
  <si>
    <t>桜台第１公園</t>
  </si>
  <si>
    <t>飯坂町平野字八龍前６－１３外</t>
  </si>
  <si>
    <t>八龍前緑地</t>
  </si>
  <si>
    <t>飯坂町平野字東道下１－４４外</t>
  </si>
  <si>
    <t>道北公園</t>
  </si>
  <si>
    <t>北沢又字上日行壇６－１</t>
  </si>
  <si>
    <t>北沢又公園</t>
  </si>
  <si>
    <t>沖高字吉原１－２１</t>
  </si>
  <si>
    <t>五月乙女北公園</t>
  </si>
  <si>
    <t>沖高字西原１２－１７</t>
  </si>
  <si>
    <t>五月乙女中央公園</t>
  </si>
  <si>
    <t>御山字清水２－１外</t>
  </si>
  <si>
    <t>御山公園</t>
  </si>
  <si>
    <t>方木田字高屋１－３</t>
  </si>
  <si>
    <t>方木田公園</t>
  </si>
  <si>
    <t>飯坂町字八幡７外</t>
  </si>
  <si>
    <t>八幡緑地</t>
  </si>
  <si>
    <t>所　　　　　　在　　　　　　地</t>
  </si>
  <si>
    <t>公　　　　　　　園　　　　　　　名</t>
  </si>
  <si>
    <t>№</t>
  </si>
  <si>
    <t>本内字下釜５６－３地先外</t>
  </si>
  <si>
    <t>下釜運動公園</t>
  </si>
  <si>
    <t>森合字西養山１５－２外</t>
  </si>
  <si>
    <t>森合緑地</t>
  </si>
  <si>
    <t>南中央二丁目１８</t>
  </si>
  <si>
    <t>野田中央公園</t>
  </si>
  <si>
    <t>佐原字神事場１外</t>
  </si>
  <si>
    <t>広 域</t>
  </si>
  <si>
    <t>あづま総合運動公園</t>
  </si>
  <si>
    <t>太田町２７</t>
  </si>
  <si>
    <t>太田町緑地</t>
  </si>
  <si>
    <t>北中央一丁目６７</t>
  </si>
  <si>
    <t>田尻公園</t>
  </si>
  <si>
    <t>北中央三丁目２１</t>
  </si>
  <si>
    <t>柿田公園</t>
  </si>
  <si>
    <t>上浜町３外</t>
  </si>
  <si>
    <t>上浜町緑地</t>
  </si>
  <si>
    <t>下鳥渡字朝日舘８－４外</t>
  </si>
  <si>
    <t>朝日舘公園</t>
  </si>
  <si>
    <t>西中央一丁目５１</t>
  </si>
  <si>
    <t>天神公園</t>
  </si>
  <si>
    <t>東中央二丁目５</t>
  </si>
  <si>
    <t>田中公園</t>
  </si>
  <si>
    <t>西中央五丁目３８</t>
  </si>
  <si>
    <t>高田公園</t>
  </si>
  <si>
    <t>西中央三丁目５３</t>
  </si>
  <si>
    <t>穴田公園</t>
  </si>
  <si>
    <t>霞町１</t>
  </si>
  <si>
    <t>霞町緑地</t>
  </si>
  <si>
    <t>松川町字土合舘７外</t>
  </si>
  <si>
    <t>土合舘公園</t>
  </si>
  <si>
    <t>瀬上町字桜町二丁目８－６外</t>
  </si>
  <si>
    <t>桜公園</t>
  </si>
  <si>
    <t>瀬上町字桜町一丁目１０外</t>
  </si>
  <si>
    <t>柳公園</t>
  </si>
  <si>
    <t>蓬萊町四丁目１４</t>
  </si>
  <si>
    <t>蓬萊中央公園</t>
  </si>
  <si>
    <t>伏拝字行人前１２外</t>
  </si>
  <si>
    <t>共楽公園</t>
  </si>
  <si>
    <t>蓬萊町六丁目１１</t>
  </si>
  <si>
    <t>蓬萊第３公園</t>
  </si>
  <si>
    <t>蓬萊町六丁目８</t>
  </si>
  <si>
    <t>蓬萊第２公園</t>
  </si>
  <si>
    <t>蓬萊町二丁目１４</t>
  </si>
  <si>
    <t>蓬萊第１公園</t>
  </si>
  <si>
    <t>宮代字前田１２－１外</t>
  </si>
  <si>
    <t>前田公園</t>
  </si>
  <si>
    <t>笹谷字中條１－１８</t>
  </si>
  <si>
    <t>中条公園</t>
  </si>
  <si>
    <t>森合字南上古屋５－１</t>
  </si>
  <si>
    <t>森合北公園</t>
  </si>
  <si>
    <t>森合字的場９－７８</t>
  </si>
  <si>
    <t>的場公園</t>
  </si>
  <si>
    <t>笹谷字北中條７－８</t>
  </si>
  <si>
    <t>信陵公園</t>
  </si>
  <si>
    <t>蓬萊町六丁目１８</t>
  </si>
  <si>
    <t>蓬萊東公園</t>
  </si>
  <si>
    <t>桜本字的場１４－２地先</t>
  </si>
  <si>
    <t>桜本運動公園</t>
  </si>
  <si>
    <t>古川１４－１外</t>
  </si>
  <si>
    <t>運 動</t>
  </si>
  <si>
    <t>信夫ヶ丘総合運動公園</t>
  </si>
  <si>
    <t>杉妻町１</t>
  </si>
  <si>
    <t>県庁前公園</t>
  </si>
  <si>
    <t>岡部字新山３外</t>
  </si>
  <si>
    <t>墓 園</t>
  </si>
  <si>
    <t>新山霊園</t>
  </si>
  <si>
    <t>大森字南中道２０－７　</t>
  </si>
  <si>
    <t>大森東公園</t>
  </si>
  <si>
    <t>蓬萊町二丁目７</t>
  </si>
  <si>
    <t>蓬萊西公園</t>
  </si>
  <si>
    <t>八木田字川原内１４２地先</t>
  </si>
  <si>
    <t>川原内運動公園</t>
  </si>
  <si>
    <t>御山字松川原５－１地先外</t>
  </si>
  <si>
    <t>松川運動公園</t>
  </si>
  <si>
    <t>荒井字苗代添４３外</t>
  </si>
  <si>
    <t>荒井公園</t>
  </si>
  <si>
    <t>永井川字古内４２－３外</t>
  </si>
  <si>
    <t>古内公園</t>
  </si>
  <si>
    <t>森合町７</t>
  </si>
  <si>
    <t>森合町公園</t>
  </si>
  <si>
    <t>笹木野字表屋敷１２－４地先</t>
  </si>
  <si>
    <t>須川運動公園</t>
  </si>
  <si>
    <t>森合字上柳内１－１外</t>
  </si>
  <si>
    <t>森合運動公園</t>
  </si>
  <si>
    <t>柳町２外</t>
  </si>
  <si>
    <t>荒川運動公園</t>
  </si>
  <si>
    <t>大笹生字長老檀６２地先外</t>
  </si>
  <si>
    <t>風 致</t>
  </si>
  <si>
    <t>長老橋運動公園</t>
  </si>
  <si>
    <t>宮代字樋ノ口１３０－１３外</t>
  </si>
  <si>
    <t>宮代公園</t>
  </si>
  <si>
    <t>新浜町１</t>
  </si>
  <si>
    <t>新浜公園</t>
  </si>
  <si>
    <t>宮代字乳児池３９－３外</t>
  </si>
  <si>
    <t>乳児池公園</t>
  </si>
  <si>
    <t>笹谷字桜水３２</t>
  </si>
  <si>
    <t>桜水公園</t>
  </si>
  <si>
    <t>飯坂町字古舘６－１１外</t>
  </si>
  <si>
    <t>古舘公園</t>
  </si>
  <si>
    <t>笹谷字南田１４－２</t>
  </si>
  <si>
    <t>南田公園</t>
  </si>
  <si>
    <t>笹谷字道場１２</t>
  </si>
  <si>
    <t>笹谷公園</t>
  </si>
  <si>
    <t>南沢又字松北町一丁目９</t>
  </si>
  <si>
    <t>松北南公園</t>
  </si>
  <si>
    <t>南沢又字松北町二丁目８</t>
  </si>
  <si>
    <t>松北公園</t>
  </si>
  <si>
    <t>瀬上町字東町二丁目１０外</t>
  </si>
  <si>
    <t>瀬上公園</t>
  </si>
  <si>
    <t>野田町一丁目１</t>
  </si>
  <si>
    <t>西児童公園</t>
  </si>
  <si>
    <t>桜木町８－７</t>
  </si>
  <si>
    <t>せんだん公園</t>
  </si>
  <si>
    <t>大明神１２－３外</t>
  </si>
  <si>
    <t>信夫山墓地</t>
  </si>
  <si>
    <t>大森字本丸８２外</t>
  </si>
  <si>
    <t>大森城山公園</t>
  </si>
  <si>
    <t>渡利字弁天山４３－１外</t>
  </si>
  <si>
    <t>弁天山公園</t>
  </si>
  <si>
    <t>飯坂町湯野字愛宕山１外</t>
  </si>
  <si>
    <t>愛宕山公園</t>
  </si>
  <si>
    <t>飯坂町字舘ノ山１８－１外</t>
  </si>
  <si>
    <t>M13.8.20</t>
  </si>
  <si>
    <t>舘ノ山公園</t>
  </si>
  <si>
    <t>太子堂１外</t>
  </si>
  <si>
    <t>M7.10.20</t>
  </si>
  <si>
    <t>信夫山公園</t>
  </si>
  <si>
    <t>（平成29年３月31日現在）</t>
  </si>
  <si>
    <t>30－４ 　都市公園一覧　　</t>
  </si>
  <si>
    <t>　　  ・附属家には、酪農舎、蚕室、たばこ乾燥場及び簡易附属家を含む。</t>
  </si>
  <si>
    <t>（注）・併用住宅計の棟総数には、住宅部分の数を記入。</t>
  </si>
  <si>
    <t>資料　資産税課「固定資産概要調書」</t>
  </si>
  <si>
    <t>附 　　属　　 家</t>
  </si>
  <si>
    <t>土　　　　　　蔵</t>
  </si>
  <si>
    <t>工　場・倉　庫</t>
  </si>
  <si>
    <t>-</t>
  </si>
  <si>
    <t>公　衆　浴　場</t>
  </si>
  <si>
    <t>劇場・映画館・病院</t>
  </si>
  <si>
    <t>事業所・銀行・店舗</t>
  </si>
  <si>
    <t>旅館・料亭・待合・ホテル</t>
  </si>
  <si>
    <t>農家住宅・養蚕住宅</t>
  </si>
  <si>
    <t>その他用の部分</t>
  </si>
  <si>
    <t>住　宅　部　分</t>
  </si>
  <si>
    <t>併 用 住 宅 計</t>
  </si>
  <si>
    <t>共同住宅・寄宿舎</t>
  </si>
  <si>
    <t>専　用　住　宅</t>
  </si>
  <si>
    <r>
      <t>平成</t>
    </r>
    <r>
      <rPr>
        <sz val="9"/>
        <rFont val="ＭＳ ゴシック"/>
        <family val="3"/>
      </rPr>
      <t>29</t>
    </r>
    <r>
      <rPr>
        <sz val="9"/>
        <color indexed="8"/>
        <rFont val="ＭＳ ゴシック"/>
        <family val="3"/>
      </rPr>
      <t>年度</t>
    </r>
  </si>
  <si>
    <r>
      <t>平成</t>
    </r>
    <r>
      <rPr>
        <sz val="9"/>
        <rFont val="ＭＳ 明朝"/>
        <family val="1"/>
      </rPr>
      <t>28</t>
    </r>
    <r>
      <rPr>
        <sz val="9"/>
        <color indexed="8"/>
        <rFont val="ＭＳ 明朝"/>
        <family val="1"/>
      </rPr>
      <t>年度</t>
    </r>
  </si>
  <si>
    <r>
      <t>平成</t>
    </r>
    <r>
      <rPr>
        <sz val="9"/>
        <rFont val="ＭＳ 明朝"/>
        <family val="1"/>
      </rPr>
      <t>27</t>
    </r>
    <r>
      <rPr>
        <sz val="9"/>
        <color indexed="8"/>
        <rFont val="ＭＳ 明朝"/>
        <family val="1"/>
      </rPr>
      <t>年度</t>
    </r>
  </si>
  <si>
    <r>
      <t>平成</t>
    </r>
    <r>
      <rPr>
        <sz val="9"/>
        <rFont val="ＭＳ 明朝"/>
        <family val="1"/>
      </rPr>
      <t>26</t>
    </r>
    <r>
      <rPr>
        <sz val="9"/>
        <color indexed="8"/>
        <rFont val="ＭＳ 明朝"/>
        <family val="1"/>
      </rPr>
      <t>年度</t>
    </r>
  </si>
  <si>
    <t>平成25年度</t>
  </si>
  <si>
    <t>１㎡当たり価格（円）</t>
  </si>
  <si>
    <t>決定価格総額（千円）</t>
  </si>
  <si>
    <t>床面積総数（㎡）</t>
  </si>
  <si>
    <t>棟　総　数（戸）</t>
  </si>
  <si>
    <t>年　　度　・　区　　分</t>
  </si>
  <si>
    <t>そ　の　他</t>
  </si>
  <si>
    <t>れんが造・コンクリートブロック造</t>
  </si>
  <si>
    <t>れんが造・コンクリートブロック造</t>
  </si>
  <si>
    <t>軽量鉄骨造</t>
  </si>
  <si>
    <t>軽量鉄骨造</t>
  </si>
  <si>
    <t>鉄　骨　造</t>
  </si>
  <si>
    <t>鉄筋コンクリート造</t>
  </si>
  <si>
    <t>鉄骨鉄筋コンクリート造</t>
  </si>
  <si>
    <t>平成29年度</t>
  </si>
  <si>
    <t>平成28年度</t>
  </si>
  <si>
    <t>鉄　骨　造</t>
  </si>
  <si>
    <t>平成27年度</t>
  </si>
  <si>
    <t>そ　の　他</t>
  </si>
  <si>
    <t>鉄筋コンクリート造</t>
  </si>
  <si>
    <t>平成26年度</t>
  </si>
  <si>
    <t>棟 総 数（戸）</t>
  </si>
  <si>
    <t>そ　の　他</t>
  </si>
  <si>
    <t>　　　そ　の　他</t>
  </si>
  <si>
    <t>　　　れんが造・コンクリートブロック造</t>
  </si>
  <si>
    <t>軽量鉄骨造</t>
  </si>
  <si>
    <t>　　　軽量鉄骨造</t>
  </si>
  <si>
    <t>鉄　骨　造</t>
  </si>
  <si>
    <t>　　　鉄　骨　造</t>
  </si>
  <si>
    <t>鉄筋コンクリート造</t>
  </si>
  <si>
    <t>　　　鉄筋コンクリート造</t>
  </si>
  <si>
    <t>鉄骨鉄筋コンクリート造</t>
  </si>
  <si>
    <t>　　　鉄骨鉄筋コンクリート造</t>
  </si>
  <si>
    <t>そ　　　の　　　他</t>
  </si>
  <si>
    <t>れんが造・コンクリートブロック造</t>
  </si>
  <si>
    <t>鉄筋コンクリート造</t>
  </si>
  <si>
    <t>鉄骨鉄筋コンクリート造</t>
  </si>
  <si>
    <t>工　場・倉　庫・市　場</t>
  </si>
  <si>
    <t>鉄　骨　造</t>
  </si>
  <si>
    <t>ホテル・病院</t>
  </si>
  <si>
    <t>住宅・アパート</t>
  </si>
  <si>
    <t>鉄　骨　造</t>
  </si>
  <si>
    <t>鉄骨鉄筋コンクリート造</t>
  </si>
  <si>
    <t>事務所・店舗・百貨店・銀行</t>
  </si>
  <si>
    <t>軽量鉄骨造</t>
  </si>
  <si>
    <t>総　　　　　　数</t>
  </si>
  <si>
    <t>棟 総 数（戸）</t>
  </si>
  <si>
    <t>区　　　　分</t>
  </si>
  <si>
    <t>33　木造以外の家屋に関する調２（平成29年度の内訳）</t>
  </si>
  <si>
    <t>(注) ・受付件数、確認済件数及び検査済件数の（　）内は、内書で指定確認検査機関が取り扱った件数</t>
  </si>
  <si>
    <t>資料　開発建築指導課</t>
  </si>
  <si>
    <t>1,703(1,662)</t>
  </si>
  <si>
    <t>1,940(1,872)</t>
  </si>
  <si>
    <t>88(57)</t>
  </si>
  <si>
    <t>1,375(1,355)</t>
  </si>
  <si>
    <t>458(437)</t>
  </si>
  <si>
    <t>1,921(1,849)</t>
  </si>
  <si>
    <r>
      <t>平成</t>
    </r>
    <r>
      <rPr>
        <sz val="9"/>
        <rFont val="ＭＳ 明朝"/>
        <family val="1"/>
      </rPr>
      <t>28年度</t>
    </r>
  </si>
  <si>
    <t>1,551(1,487)</t>
  </si>
  <si>
    <t>1,881(1,784)</t>
  </si>
  <si>
    <t>70(46)</t>
  </si>
  <si>
    <t>1,421(1,370)</t>
  </si>
  <si>
    <t>402(385)</t>
  </si>
  <si>
    <t>1,893(1,801)</t>
  </si>
  <si>
    <r>
      <t>平成</t>
    </r>
    <r>
      <rPr>
        <sz val="9"/>
        <rFont val="ＭＳ 明朝"/>
        <family val="1"/>
      </rPr>
      <t>27年度</t>
    </r>
  </si>
  <si>
    <t>1,596(1,540)</t>
  </si>
  <si>
    <t>1,766(1,677)</t>
  </si>
  <si>
    <t>87(59)</t>
  </si>
  <si>
    <t>1,284(1,243)</t>
  </si>
  <si>
    <t>386(365)</t>
  </si>
  <si>
    <t>1,757(1,667)</t>
  </si>
  <si>
    <r>
      <t>平成</t>
    </r>
    <r>
      <rPr>
        <sz val="9"/>
        <rFont val="ＭＳ 明朝"/>
        <family val="1"/>
      </rPr>
      <t>26年度</t>
    </r>
  </si>
  <si>
    <t>1,422(1,367)</t>
  </si>
  <si>
    <t>1,891(1,812)</t>
  </si>
  <si>
    <t>68(47)</t>
  </si>
  <si>
    <t>1,391(1,357)</t>
  </si>
  <si>
    <t>445(419)</t>
  </si>
  <si>
    <t>1,904(1,823)</t>
  </si>
  <si>
    <r>
      <t>平成</t>
    </r>
    <r>
      <rPr>
        <sz val="9"/>
        <rFont val="ＭＳ 明朝"/>
        <family val="1"/>
      </rPr>
      <t>25年度</t>
    </r>
  </si>
  <si>
    <r>
      <t>平成</t>
    </r>
    <r>
      <rPr>
        <sz val="9"/>
        <rFont val="ＭＳ 明朝"/>
        <family val="1"/>
      </rPr>
      <t>25年度</t>
    </r>
  </si>
  <si>
    <t>1,221(1,151)</t>
  </si>
  <si>
    <t>1,509(1,411)</t>
  </si>
  <si>
    <t>79(60)</t>
  </si>
  <si>
    <t>1,093(1,044)</t>
  </si>
  <si>
    <t>346(316)</t>
  </si>
  <si>
    <t>1,518(1,420)</t>
  </si>
  <si>
    <t>平成24年度</t>
  </si>
  <si>
    <t>平成24年度</t>
  </si>
  <si>
    <t>移転その他</t>
  </si>
  <si>
    <t>改　　築</t>
  </si>
  <si>
    <t>増　　築</t>
  </si>
  <si>
    <t>新　　築</t>
  </si>
  <si>
    <t>総　　数</t>
  </si>
  <si>
    <t>総　　数</t>
  </si>
  <si>
    <t>そ　の　他</t>
  </si>
  <si>
    <t>公務・
文教用</t>
  </si>
  <si>
    <t>サービス
業用</t>
  </si>
  <si>
    <t>商 業 用</t>
  </si>
  <si>
    <t>公益
事業用</t>
  </si>
  <si>
    <t>鉱工業用</t>
  </si>
  <si>
    <t>農　　林
水産業用</t>
  </si>
  <si>
    <t>居　住・
産業併用</t>
  </si>
  <si>
    <t>居住専用</t>
  </si>
  <si>
    <t>総　数</t>
  </si>
  <si>
    <t>その他</t>
  </si>
  <si>
    <t>４  号</t>
  </si>
  <si>
    <t>１～３号</t>
  </si>
  <si>
    <t>着工建築物の工事別状況</t>
  </si>
  <si>
    <t>着　工　建　築　物　の　用　途　別　状　況</t>
  </si>
  <si>
    <t>検　査　済
件　　　数</t>
  </si>
  <si>
    <t>確　認　済
件　　　数</t>
  </si>
  <si>
    <t>受　付　件　数</t>
  </si>
  <si>
    <t>年　　　度</t>
  </si>
  <si>
    <t>資料　開発建築指導課</t>
  </si>
  <si>
    <t>面　積（㎡）</t>
  </si>
  <si>
    <t>棟　数（棟）</t>
  </si>
  <si>
    <t>床   面   積
（㎡）</t>
  </si>
  <si>
    <t>戸　　　数
（戸）</t>
  </si>
  <si>
    <t>そ　 の　 他</t>
  </si>
  <si>
    <t>コンクリート
ブロック造</t>
  </si>
  <si>
    <t>鉄　 骨　 造</t>
  </si>
  <si>
    <t>鉄筋コン
クリート造</t>
  </si>
  <si>
    <t>鉄骨鉄筋
コンクリート造</t>
  </si>
  <si>
    <t>木　　　  造</t>
  </si>
  <si>
    <t>総　　　　　数</t>
  </si>
  <si>
    <t>着 工 新 設 住 宅</t>
  </si>
  <si>
    <t xml:space="preserve">   床 面 積 状 況</t>
  </si>
  <si>
    <t xml:space="preserve">                                                                着 工 建 築 物 の 構 造 別 棟 数 ・</t>
  </si>
  <si>
    <t>35　建築確認申請状況２</t>
  </si>
  <si>
    <t>資料　建築住宅課</t>
  </si>
  <si>
    <r>
      <t>平成</t>
    </r>
    <r>
      <rPr>
        <sz val="9"/>
        <rFont val="ＭＳ 明朝"/>
        <family val="1"/>
      </rPr>
      <t>29年</t>
    </r>
  </si>
  <si>
    <r>
      <t>平成</t>
    </r>
    <r>
      <rPr>
        <sz val="9"/>
        <rFont val="ＭＳ 明朝"/>
        <family val="1"/>
      </rPr>
      <t>28年</t>
    </r>
  </si>
  <si>
    <t>…</t>
  </si>
  <si>
    <r>
      <t>平成</t>
    </r>
    <r>
      <rPr>
        <sz val="9"/>
        <rFont val="ＭＳ 明朝"/>
        <family val="1"/>
      </rPr>
      <t>27年</t>
    </r>
  </si>
  <si>
    <t>…</t>
  </si>
  <si>
    <t>…</t>
  </si>
  <si>
    <r>
      <t>平成</t>
    </r>
    <r>
      <rPr>
        <sz val="9"/>
        <rFont val="ＭＳ 明朝"/>
        <family val="1"/>
      </rPr>
      <t>26年</t>
    </r>
  </si>
  <si>
    <t>平成25年</t>
  </si>
  <si>
    <t>高層耐火</t>
  </si>
  <si>
    <t>木　　造</t>
  </si>
  <si>
    <t>中層耐火</t>
  </si>
  <si>
    <t>木　　造</t>
  </si>
  <si>
    <t>高層耐火</t>
  </si>
  <si>
    <t>木　　造</t>
  </si>
  <si>
    <t>中層耐火</t>
  </si>
  <si>
    <t>簡耐二階</t>
  </si>
  <si>
    <t>簡耐平屋</t>
  </si>
  <si>
    <t>高層耐火
（借上）</t>
  </si>
  <si>
    <t>計</t>
  </si>
  <si>
    <t>子育て支援</t>
  </si>
  <si>
    <t>子育て定住</t>
  </si>
  <si>
    <t>改　　良</t>
  </si>
  <si>
    <t>第 ３ 種</t>
  </si>
  <si>
    <t>特　　    賃</t>
  </si>
  <si>
    <t>旧　第　２　種</t>
  </si>
  <si>
    <t>旧　第　１　種</t>
  </si>
  <si>
    <t>新　　  　法</t>
  </si>
  <si>
    <t>総　　数</t>
  </si>
  <si>
    <t>（各年３月31日現在）</t>
  </si>
  <si>
    <t>（単位　戸）</t>
  </si>
  <si>
    <t>36　市営住宅数</t>
  </si>
  <si>
    <t>（注）・一級河川のくるみ川の流域面積には準用河川のくるみ川の流域面積を含む。</t>
  </si>
  <si>
    <t>資料　河川課</t>
  </si>
  <si>
    <t>境川</t>
  </si>
  <si>
    <t>堀切川</t>
  </si>
  <si>
    <t>胡桃川</t>
  </si>
  <si>
    <t>耳取川</t>
  </si>
  <si>
    <t>馬川</t>
  </si>
  <si>
    <t>くるみ川</t>
  </si>
  <si>
    <t>準用河川</t>
  </si>
  <si>
    <t>払川</t>
  </si>
  <si>
    <t>水原川</t>
  </si>
  <si>
    <t>立田川</t>
  </si>
  <si>
    <t>下浅川</t>
  </si>
  <si>
    <t>田沢川</t>
  </si>
  <si>
    <t>入川</t>
  </si>
  <si>
    <t>平田川</t>
  </si>
  <si>
    <t>大森川</t>
  </si>
  <si>
    <t>濁川</t>
  </si>
  <si>
    <t>新川</t>
  </si>
  <si>
    <t>塩ノ川</t>
  </si>
  <si>
    <t>白津川</t>
  </si>
  <si>
    <t>鍛冶屋川</t>
  </si>
  <si>
    <t>天戸川</t>
  </si>
  <si>
    <t>須川</t>
  </si>
  <si>
    <t>新川放水路</t>
  </si>
  <si>
    <t>荒川</t>
  </si>
  <si>
    <t>松川</t>
  </si>
  <si>
    <t>北八反田川</t>
  </si>
  <si>
    <t>八反田川</t>
  </si>
  <si>
    <t>蛭川</t>
  </si>
  <si>
    <t>中津川</t>
  </si>
  <si>
    <t>鳥川</t>
  </si>
  <si>
    <t>叶堂沢</t>
  </si>
  <si>
    <t>白根沢</t>
  </si>
  <si>
    <t>大深谷沢</t>
  </si>
  <si>
    <t>赤川</t>
  </si>
  <si>
    <t>小川</t>
  </si>
  <si>
    <t>米川</t>
  </si>
  <si>
    <t>小国川</t>
  </si>
  <si>
    <t>摺上川</t>
  </si>
  <si>
    <t>阿武隈川</t>
  </si>
  <si>
    <t>１級河川</t>
  </si>
  <si>
    <t>（㎞）</t>
  </si>
  <si>
    <t>（㎞）</t>
  </si>
  <si>
    <t>（k㎡）</t>
  </si>
  <si>
    <t>市　　内　　延　　長</t>
  </si>
  <si>
    <t>指　　定　　延　　長</t>
  </si>
  <si>
    <t>流　　域　　面　　積</t>
  </si>
  <si>
    <t>河　　川　　名</t>
  </si>
  <si>
    <t>区　分</t>
  </si>
  <si>
    <t>28　国・県道状況</t>
  </si>
  <si>
    <t>29　市道状況</t>
  </si>
  <si>
    <t>30－１　都市計画区域等</t>
  </si>
  <si>
    <t>30－２　地区別市街化区域の用途別面積</t>
  </si>
  <si>
    <t>30－３  都市公園数及び面積</t>
  </si>
  <si>
    <t>31　木造家屋に関する調</t>
  </si>
  <si>
    <t>32　木造以外の家屋に関する調１</t>
  </si>
  <si>
    <t>34　建築確認申請状況１</t>
  </si>
  <si>
    <t>37  河川の状況（１級河川・準用河川）</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</si>
</sst>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
    <numFmt numFmtId="178" formatCode="0.00_);[Red]\(0.00\)"/>
    <numFmt numFmtId="179" formatCode="0.00_ "/>
    <numFmt numFmtId="180" formatCode="0.0_ "/>
    <numFmt numFmtId="181" formatCode="0.0_);[Red]\(0.0\)"/>
    <numFmt numFmtId="182" formatCode="0_ "/>
    <numFmt numFmtId="183" formatCode="0_);[Red]\(0\)"/>
    <numFmt numFmtId="184" formatCode="#,##0\ &quot;Esc.&quot;;\-#,##0\ &quot;Esc.&quot;"/>
    <numFmt numFmtId="185" formatCode="#,##0\ &quot;Esc.&quot;;[Red]\-#,##0\ &quot;Esc.&quot;"/>
    <numFmt numFmtId="186" formatCode="#,##0.00\ &quot;Esc.&quot;;\-#,##0.00\ &quot;Esc.&quot;"/>
    <numFmt numFmtId="187" formatCode="#,##0.00\ &quot;Esc.&quot;;[Red]\-#,##0.00\ &quot;Esc.&quot;"/>
    <numFmt numFmtId="188" formatCode="_-* #,##0\ &quot;Esc.&quot;_-;\-* #,##0\ &quot;Esc.&quot;_-;_-* &quot;-&quot;\ &quot;Esc.&quot;_-;_-@_-"/>
    <numFmt numFmtId="189" formatCode="_-* #,##0\ _E_s_c_._-;\-* #,##0\ _E_s_c_._-;_-* &quot;-&quot;\ _E_s_c_._-;_-@_-"/>
    <numFmt numFmtId="190" formatCode="_-* #,##0.00\ &quot;Esc.&quot;_-;\-* #,##0.00\ &quot;Esc.&quot;_-;_-* &quot;-&quot;??\ &quot;Esc.&quot;_-;_-@_-"/>
    <numFmt numFmtId="191" formatCode="_-* #,##0.00\ _E_s_c_._-;\-* #,##0.00\ _E_s_c_._-;_-* &quot;-&quot;??\ _E_s_c_._-;_-@_-"/>
    <numFmt numFmtId="192" formatCode="0.000"/>
    <numFmt numFmtId="193" formatCode="0.0000"/>
    <numFmt numFmtId="194" formatCode="#,##0;#,##0;&quot;-&quot;"/>
    <numFmt numFmtId="195" formatCode="0;&quot;-&quot;"/>
    <numFmt numFmtId="196" formatCode="0;0;&quot;-&quot;"/>
    <numFmt numFmtId="197" formatCode="[=0]\-;#,###"/>
    <numFmt numFmtId="198" formatCode="0;&quot;△ &quot;0"/>
    <numFmt numFmtId="199" formatCode="#,##0;&quot;△ &quot;#,##0"/>
    <numFmt numFmtId="200" formatCode="#,##0.0;[Red]\-#,##0.0"/>
    <numFmt numFmtId="201" formatCode="#,##0.0;&quot;△ &quot;#,##0.0"/>
    <numFmt numFmtId="202" formatCode="0.000000"/>
    <numFmt numFmtId="203" formatCode="0.00000"/>
    <numFmt numFmtId="204" formatCode="#,##0_);[Red]\(#,##0\)"/>
    <numFmt numFmtId="205" formatCode="0.00;&quot;△ &quot;0.00"/>
    <numFmt numFmtId="206" formatCode="#,##0_ "/>
    <numFmt numFmtId="207" formatCode="#,##0_ ;[Red]\-#,##0\ "/>
    <numFmt numFmtId="208" formatCode="_ * #,##0.0_ ;_ * \-#,##0.0_ ;_ * &quot;-&quot;?_ ;_ @_ "/>
    <numFmt numFmtId="209" formatCode="0.0;&quot;△ &quot;0.0"/>
    <numFmt numFmtId="210" formatCode="_ * #,##0.0_ ;_ * \-#,##0.0_ ;_ * &quot;-&quot;_ ;_ @_ "/>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6"/>
      <name val="ＭＳ Ｐゴシック"/>
      <family val="3"/>
    </font>
    <font>
      <sz val="8"/>
      <name val="ＭＳ 明朝"/>
      <family val="1"/>
    </font>
    <font>
      <sz val="8"/>
      <color indexed="8"/>
      <name val="ＭＳ 明朝"/>
      <family val="1"/>
    </font>
    <font>
      <sz val="10"/>
      <color indexed="8"/>
      <name val="ＭＳ 明朝"/>
      <family val="1"/>
    </font>
    <font>
      <sz val="9"/>
      <color indexed="8"/>
      <name val="ＭＳ 明朝"/>
      <family val="1"/>
    </font>
    <font>
      <sz val="9"/>
      <name val="ＭＳ Ｐゴシック"/>
      <family val="3"/>
    </font>
    <font>
      <sz val="9"/>
      <color indexed="8"/>
      <name val="ＭＳ ゴシック"/>
      <family val="3"/>
    </font>
    <font>
      <sz val="9"/>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9"/>
      <color indexed="9"/>
      <name val="ＭＳ ゴシック"/>
      <family val="3"/>
    </font>
    <font>
      <sz val="9"/>
      <color indexed="9"/>
      <name val="ＭＳ 明朝"/>
      <family val="1"/>
    </font>
    <font>
      <sz val="11"/>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384">
    <xf numFmtId="0" fontId="0" fillId="0" borderId="0" xfId="0" applyAlignment="1">
      <alignment/>
    </xf>
    <xf numFmtId="0" fontId="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Border="1" applyAlignment="1">
      <alignment vertical="center"/>
    </xf>
    <xf numFmtId="0" fontId="6" fillId="0" borderId="0" xfId="0" applyFont="1" applyFill="1" applyBorder="1" applyAlignment="1">
      <alignment horizontal="centerContinuous"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distributed" vertical="center"/>
    </xf>
    <xf numFmtId="0" fontId="10" fillId="0" borderId="10" xfId="0" applyFont="1" applyFill="1" applyBorder="1" applyAlignment="1">
      <alignment vertical="center"/>
    </xf>
    <xf numFmtId="0" fontId="0" fillId="0" borderId="0" xfId="0" applyFill="1" applyBorder="1" applyAlignment="1">
      <alignment horizontal="left" vertical="center"/>
    </xf>
    <xf numFmtId="38" fontId="7" fillId="0" borderId="0" xfId="48" applyFont="1" applyFill="1" applyBorder="1" applyAlignment="1">
      <alignment vertical="center"/>
    </xf>
    <xf numFmtId="38" fontId="7" fillId="0" borderId="0" xfId="48" applyFont="1" applyFill="1" applyBorder="1" applyAlignment="1">
      <alignment horizontal="centerContinuous" vertical="center"/>
    </xf>
    <xf numFmtId="0" fontId="11" fillId="0" borderId="0" xfId="0" applyFont="1" applyFill="1" applyBorder="1" applyAlignment="1">
      <alignment vertical="center"/>
    </xf>
    <xf numFmtId="0" fontId="7"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11" xfId="0" applyFont="1" applyFill="1" applyBorder="1" applyAlignment="1">
      <alignment horizontal="centerContinuous"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Continuous"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Continuous" vertical="center"/>
    </xf>
    <xf numFmtId="0" fontId="10" fillId="0" borderId="14" xfId="0" applyFont="1" applyFill="1" applyBorder="1" applyAlignment="1">
      <alignment vertical="center"/>
    </xf>
    <xf numFmtId="38" fontId="7" fillId="0" borderId="0" xfId="48" applyFont="1" applyFill="1" applyBorder="1" applyAlignment="1">
      <alignment horizontal="right" vertical="center"/>
    </xf>
    <xf numFmtId="0" fontId="9" fillId="0" borderId="15" xfId="0" applyFont="1" applyFill="1" applyBorder="1" applyAlignment="1">
      <alignment horizontal="centerContinuous" vertical="center"/>
    </xf>
    <xf numFmtId="38" fontId="9" fillId="0" borderId="16" xfId="48" applyFont="1" applyFill="1" applyBorder="1" applyAlignment="1">
      <alignment horizontal="centerContinuous" vertical="center"/>
    </xf>
    <xf numFmtId="0" fontId="9" fillId="0" borderId="17" xfId="0" applyFont="1" applyFill="1" applyBorder="1" applyAlignment="1">
      <alignment horizontal="centerContinuous" vertical="center"/>
    </xf>
    <xf numFmtId="41" fontId="9" fillId="0" borderId="16" xfId="48" applyNumberFormat="1" applyFont="1" applyFill="1" applyBorder="1" applyAlignment="1">
      <alignment vertical="center"/>
    </xf>
    <xf numFmtId="41" fontId="9" fillId="0" borderId="0" xfId="48" applyNumberFormat="1" applyFont="1" applyFill="1" applyBorder="1" applyAlignment="1">
      <alignment vertical="center"/>
    </xf>
    <xf numFmtId="41" fontId="9" fillId="0" borderId="0" xfId="0" applyNumberFormat="1" applyFont="1" applyFill="1" applyBorder="1" applyAlignment="1">
      <alignment vertical="center"/>
    </xf>
    <xf numFmtId="41" fontId="11" fillId="0" borderId="18" xfId="48" applyNumberFormat="1" applyFont="1" applyFill="1" applyBorder="1" applyAlignment="1">
      <alignment vertical="center"/>
    </xf>
    <xf numFmtId="41" fontId="11" fillId="0" borderId="0" xfId="48" applyNumberFormat="1" applyFont="1" applyFill="1" applyBorder="1" applyAlignment="1">
      <alignment vertical="center"/>
    </xf>
    <xf numFmtId="41" fontId="9" fillId="0" borderId="18" xfId="48" applyNumberFormat="1" applyFont="1" applyFill="1" applyBorder="1" applyAlignment="1">
      <alignment vertical="center"/>
    </xf>
    <xf numFmtId="41" fontId="9" fillId="0" borderId="0" xfId="48" applyNumberFormat="1" applyFont="1" applyFill="1" applyBorder="1" applyAlignment="1">
      <alignment horizontal="right" vertical="center"/>
    </xf>
    <xf numFmtId="41" fontId="9" fillId="0" borderId="18" xfId="0" applyNumberFormat="1" applyFont="1" applyFill="1" applyBorder="1" applyAlignment="1">
      <alignment vertical="center"/>
    </xf>
    <xf numFmtId="41" fontId="9" fillId="0" borderId="19" xfId="48" applyNumberFormat="1" applyFont="1" applyFill="1" applyBorder="1" applyAlignment="1">
      <alignment vertical="center"/>
    </xf>
    <xf numFmtId="41" fontId="9" fillId="0" borderId="10" xfId="48" applyNumberFormat="1" applyFont="1" applyFill="1" applyBorder="1" applyAlignment="1">
      <alignment vertical="center"/>
    </xf>
    <xf numFmtId="41" fontId="9" fillId="0" borderId="10" xfId="48" applyNumberFormat="1" applyFont="1" applyFill="1" applyBorder="1" applyAlignment="1">
      <alignment horizontal="right" vertical="center"/>
    </xf>
    <xf numFmtId="41" fontId="9" fillId="0" borderId="18" xfId="48" applyNumberFormat="1" applyFont="1" applyFill="1" applyBorder="1" applyAlignment="1">
      <alignment horizontal="right" vertical="center"/>
    </xf>
    <xf numFmtId="41" fontId="9" fillId="0" borderId="19" xfId="0" applyNumberFormat="1" applyFont="1" applyFill="1" applyBorder="1" applyAlignment="1">
      <alignment vertical="center"/>
    </xf>
    <xf numFmtId="41" fontId="9" fillId="0" borderId="10" xfId="0" applyNumberFormat="1" applyFont="1" applyFill="1" applyBorder="1" applyAlignment="1">
      <alignment vertical="center"/>
    </xf>
    <xf numFmtId="41" fontId="9" fillId="0" borderId="10" xfId="0" applyNumberFormat="1" applyFont="1" applyFill="1" applyBorder="1" applyAlignment="1">
      <alignment horizontal="right" vertical="center"/>
    </xf>
    <xf numFmtId="208" fontId="9" fillId="0" borderId="0" xfId="48" applyNumberFormat="1" applyFont="1" applyFill="1" applyBorder="1" applyAlignment="1">
      <alignment vertical="center"/>
    </xf>
    <xf numFmtId="208" fontId="11" fillId="0" borderId="0" xfId="48" applyNumberFormat="1" applyFont="1" applyFill="1" applyBorder="1" applyAlignment="1">
      <alignment vertical="center"/>
    </xf>
    <xf numFmtId="208" fontId="9" fillId="0" borderId="0" xfId="0" applyNumberFormat="1" applyFont="1" applyFill="1" applyBorder="1" applyAlignment="1">
      <alignment vertical="center"/>
    </xf>
    <xf numFmtId="208" fontId="9" fillId="0" borderId="10" xfId="48" applyNumberFormat="1" applyFont="1" applyFill="1" applyBorder="1" applyAlignment="1">
      <alignment vertical="center"/>
    </xf>
    <xf numFmtId="0" fontId="9" fillId="0" borderId="0" xfId="0" applyFont="1" applyFill="1" applyBorder="1" applyAlignment="1">
      <alignment horizontal="distributed" vertical="center" shrinkToFit="1"/>
    </xf>
    <xf numFmtId="210" fontId="11" fillId="0" borderId="0" xfId="48" applyNumberFormat="1" applyFont="1" applyFill="1" applyBorder="1" applyAlignment="1">
      <alignment vertical="center"/>
    </xf>
    <xf numFmtId="41" fontId="12" fillId="0" borderId="0" xfId="48" applyNumberFormat="1" applyFont="1" applyFill="1" applyBorder="1" applyAlignment="1">
      <alignment vertical="center"/>
    </xf>
    <xf numFmtId="41" fontId="13" fillId="0" borderId="0" xfId="48" applyNumberFormat="1" applyFont="1" applyFill="1" applyBorder="1" applyAlignment="1">
      <alignment vertical="center"/>
    </xf>
    <xf numFmtId="41" fontId="11" fillId="0" borderId="0" xfId="48" applyNumberFormat="1" applyFont="1" applyFill="1" applyBorder="1" applyAlignment="1">
      <alignment horizontal="righ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distributed" vertical="center"/>
    </xf>
    <xf numFmtId="0" fontId="0" fillId="0" borderId="0" xfId="0" applyAlignment="1">
      <alignment horizontal="distributed" vertical="center"/>
    </xf>
    <xf numFmtId="0" fontId="0" fillId="0" borderId="22" xfId="0" applyBorder="1" applyAlignment="1">
      <alignment horizontal="distributed" vertical="center"/>
    </xf>
    <xf numFmtId="0" fontId="9" fillId="0" borderId="23" xfId="0" applyFont="1" applyFill="1"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9" fillId="0" borderId="11" xfId="0" applyFont="1" applyFill="1" applyBorder="1" applyAlignment="1">
      <alignment horizontal="center" vertical="center"/>
    </xf>
    <xf numFmtId="38" fontId="9" fillId="0" borderId="11" xfId="48" applyFont="1" applyFill="1" applyBorder="1" applyAlignment="1">
      <alignment horizontal="center" vertical="center"/>
    </xf>
    <xf numFmtId="0" fontId="9" fillId="0" borderId="15" xfId="0" applyFont="1" applyFill="1" applyBorder="1" applyAlignment="1">
      <alignment horizontal="left" vertical="center"/>
    </xf>
    <xf numFmtId="0" fontId="9" fillId="0" borderId="24" xfId="0" applyFont="1" applyFill="1" applyBorder="1" applyAlignment="1">
      <alignment horizontal="left" vertical="center"/>
    </xf>
    <xf numFmtId="38" fontId="9" fillId="0" borderId="23" xfId="48" applyFont="1" applyFill="1" applyBorder="1" applyAlignment="1">
      <alignment horizontal="center" vertical="center"/>
    </xf>
    <xf numFmtId="0" fontId="0" fillId="0" borderId="20" xfId="0" applyBorder="1" applyAlignment="1">
      <alignment vertical="center"/>
    </xf>
    <xf numFmtId="0" fontId="0" fillId="0" borderId="14" xfId="0" applyBorder="1" applyAlignment="1">
      <alignment vertical="center"/>
    </xf>
    <xf numFmtId="0" fontId="9" fillId="0" borderId="14"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5" xfId="0" applyFont="1" applyFill="1" applyBorder="1" applyAlignment="1">
      <alignment horizontal="left" vertical="center"/>
    </xf>
    <xf numFmtId="0" fontId="9" fillId="0" borderId="11" xfId="0" applyFont="1" applyFill="1" applyBorder="1" applyAlignment="1">
      <alignment horizontal="left" vertical="center"/>
    </xf>
    <xf numFmtId="0" fontId="9" fillId="0" borderId="25" xfId="0" applyFont="1" applyFill="1" applyBorder="1" applyAlignment="1">
      <alignment horizontal="center" vertical="center"/>
    </xf>
    <xf numFmtId="0" fontId="0" fillId="0" borderId="23"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9" fillId="0" borderId="23"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3" xfId="0" applyFont="1" applyFill="1" applyBorder="1" applyAlignment="1">
      <alignment horizontal="left" vertical="center"/>
    </xf>
    <xf numFmtId="0" fontId="9" fillId="0" borderId="26" xfId="0" applyFont="1" applyFill="1" applyBorder="1" applyAlignment="1">
      <alignment horizontal="distributed" vertical="center"/>
    </xf>
    <xf numFmtId="0" fontId="0" fillId="0" borderId="26" xfId="0" applyFill="1" applyBorder="1" applyAlignment="1">
      <alignment horizontal="distributed" vertical="center"/>
    </xf>
    <xf numFmtId="0" fontId="0" fillId="0" borderId="27" xfId="0" applyBorder="1" applyAlignment="1">
      <alignment horizontal="distributed" vertical="center"/>
    </xf>
    <xf numFmtId="0" fontId="0" fillId="0" borderId="12" xfId="0" applyBorder="1" applyAlignment="1">
      <alignment vertical="center"/>
    </xf>
    <xf numFmtId="0" fontId="0" fillId="0" borderId="11" xfId="0" applyBorder="1" applyAlignment="1">
      <alignment horizontal="center" vertical="center"/>
    </xf>
    <xf numFmtId="0" fontId="0" fillId="0" borderId="23" xfId="0" applyBorder="1" applyAlignment="1">
      <alignment horizontal="center" vertical="center"/>
    </xf>
    <xf numFmtId="0" fontId="9" fillId="0" borderId="2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41" fontId="13" fillId="0" borderId="0" xfId="0" applyNumberFormat="1" applyFont="1" applyFill="1" applyBorder="1" applyAlignment="1">
      <alignment vertical="center"/>
    </xf>
    <xf numFmtId="0" fontId="7" fillId="0" borderId="0" xfId="0" applyFont="1" applyFill="1" applyAlignment="1">
      <alignment vertical="center"/>
    </xf>
    <xf numFmtId="43" fontId="13" fillId="0" borderId="0" xfId="0" applyNumberFormat="1" applyFont="1" applyFill="1" applyBorder="1" applyAlignment="1">
      <alignment vertical="center"/>
    </xf>
    <xf numFmtId="0" fontId="13" fillId="0" borderId="0" xfId="0" applyFont="1" applyFill="1" applyBorder="1" applyAlignment="1">
      <alignment vertical="center"/>
    </xf>
    <xf numFmtId="41" fontId="7" fillId="0" borderId="0" xfId="0" applyNumberFormat="1" applyFont="1" applyFill="1" applyAlignment="1">
      <alignment vertical="center"/>
    </xf>
    <xf numFmtId="206" fontId="13" fillId="0" borderId="10" xfId="0" applyNumberFormat="1" applyFont="1" applyFill="1" applyBorder="1" applyAlignment="1">
      <alignment vertical="center"/>
    </xf>
    <xf numFmtId="41" fontId="13" fillId="0" borderId="10" xfId="48" applyNumberFormat="1" applyFont="1" applyFill="1" applyBorder="1" applyAlignment="1">
      <alignment vertical="center"/>
    </xf>
    <xf numFmtId="206" fontId="13" fillId="0" borderId="10" xfId="0" applyNumberFormat="1" applyFont="1" applyFill="1" applyBorder="1" applyAlignment="1">
      <alignment horizontal="right" vertical="center"/>
    </xf>
    <xf numFmtId="41" fontId="9" fillId="0" borderId="19" xfId="48" applyNumberFormat="1" applyFont="1" applyFill="1" applyBorder="1" applyAlignment="1">
      <alignment horizontal="right" vertical="center"/>
    </xf>
    <xf numFmtId="0" fontId="9" fillId="0" borderId="10" xfId="48" applyNumberFormat="1" applyFont="1" applyFill="1" applyBorder="1" applyAlignment="1">
      <alignment horizontal="distributed" vertical="center"/>
    </xf>
    <xf numFmtId="181" fontId="9" fillId="0" borderId="10" xfId="48" applyNumberFormat="1" applyFont="1" applyFill="1" applyBorder="1" applyAlignment="1">
      <alignment vertical="center"/>
    </xf>
    <xf numFmtId="206" fontId="13" fillId="0" borderId="0" xfId="0" applyNumberFormat="1" applyFont="1" applyFill="1" applyAlignment="1">
      <alignment vertical="center"/>
    </xf>
    <xf numFmtId="0" fontId="9" fillId="0" borderId="22" xfId="48" applyNumberFormat="1" applyFont="1" applyFill="1" applyBorder="1" applyAlignment="1">
      <alignment horizontal="distributed" vertical="center"/>
    </xf>
    <xf numFmtId="181" fontId="9" fillId="0" borderId="0" xfId="48" applyNumberFormat="1" applyFont="1" applyFill="1" applyBorder="1" applyAlignment="1">
      <alignment vertical="center"/>
    </xf>
    <xf numFmtId="0" fontId="9" fillId="0" borderId="22" xfId="0" applyFont="1" applyFill="1" applyBorder="1" applyAlignment="1">
      <alignment horizontal="distributed" vertical="center"/>
    </xf>
    <xf numFmtId="0" fontId="9" fillId="0" borderId="22" xfId="0" applyFont="1" applyFill="1" applyBorder="1" applyAlignment="1">
      <alignment horizontal="center" vertical="center"/>
    </xf>
    <xf numFmtId="204" fontId="13" fillId="0" borderId="0" xfId="0" applyNumberFormat="1" applyFont="1" applyFill="1" applyBorder="1" applyAlignment="1">
      <alignment vertical="center"/>
    </xf>
    <xf numFmtId="204" fontId="13" fillId="0" borderId="18" xfId="0" applyNumberFormat="1" applyFont="1" applyFill="1" applyBorder="1" applyAlignment="1">
      <alignment vertical="center"/>
    </xf>
    <xf numFmtId="0" fontId="12" fillId="0" borderId="0" xfId="0" applyFont="1" applyFill="1" applyBorder="1" applyAlignment="1">
      <alignment vertical="center"/>
    </xf>
    <xf numFmtId="43" fontId="12" fillId="0" borderId="0" xfId="0" applyNumberFormat="1" applyFont="1" applyFill="1" applyBorder="1" applyAlignment="1">
      <alignment vertical="center"/>
    </xf>
    <xf numFmtId="206" fontId="12" fillId="0" borderId="0" xfId="0" applyNumberFormat="1" applyFont="1" applyAlignment="1">
      <alignment vertical="center"/>
    </xf>
    <xf numFmtId="0" fontId="31" fillId="0" borderId="22" xfId="0" applyFont="1" applyFill="1" applyBorder="1" applyAlignment="1">
      <alignment horizontal="distributed" vertical="center"/>
    </xf>
    <xf numFmtId="181" fontId="11" fillId="0" borderId="0" xfId="48" applyNumberFormat="1" applyFont="1" applyFill="1" applyBorder="1" applyAlignment="1">
      <alignment vertical="center"/>
    </xf>
    <xf numFmtId="0" fontId="30" fillId="0" borderId="0" xfId="0" applyFont="1" applyBorder="1" applyAlignment="1">
      <alignment horizontal="center" vertical="center"/>
    </xf>
    <xf numFmtId="0" fontId="13" fillId="0" borderId="0" xfId="0" applyFont="1" applyFill="1" applyBorder="1" applyAlignment="1">
      <alignment horizontal="center" vertical="center"/>
    </xf>
    <xf numFmtId="0" fontId="32" fillId="0" borderId="22" xfId="0" applyFont="1" applyFill="1" applyBorder="1" applyAlignment="1">
      <alignment horizontal="distributed" vertical="center"/>
    </xf>
    <xf numFmtId="41" fontId="13" fillId="0" borderId="26" xfId="48" applyNumberFormat="1" applyFont="1" applyFill="1" applyBorder="1" applyAlignment="1">
      <alignment vertical="center"/>
    </xf>
    <xf numFmtId="0" fontId="13" fillId="0" borderId="11" xfId="0" applyFont="1" applyFill="1" applyBorder="1" applyAlignment="1">
      <alignment vertical="center"/>
    </xf>
    <xf numFmtId="0" fontId="7" fillId="0" borderId="13" xfId="0" applyFont="1" applyFill="1" applyBorder="1" applyAlignment="1">
      <alignment horizontal="center" vertical="center" wrapText="1"/>
    </xf>
    <xf numFmtId="0" fontId="13" fillId="0" borderId="28" xfId="0" applyFont="1" applyFill="1" applyBorder="1" applyAlignment="1">
      <alignment vertical="center"/>
    </xf>
    <xf numFmtId="0" fontId="13" fillId="0" borderId="11" xfId="0" applyFont="1" applyFill="1" applyBorder="1" applyAlignment="1">
      <alignment horizontal="center" vertical="center"/>
    </xf>
    <xf numFmtId="0" fontId="13" fillId="0" borderId="13" xfId="0" applyFont="1" applyFill="1" applyBorder="1" applyAlignment="1">
      <alignment vertical="center"/>
    </xf>
    <xf numFmtId="0" fontId="9" fillId="0" borderId="16" xfId="0" applyFont="1" applyFill="1" applyBorder="1" applyAlignment="1">
      <alignment horizontal="centerContinuous" vertical="center"/>
    </xf>
    <xf numFmtId="0" fontId="7" fillId="0" borderId="12" xfId="0" applyFont="1" applyFill="1" applyBorder="1" applyAlignment="1">
      <alignment horizontal="center" vertical="center" wrapText="1"/>
    </xf>
    <xf numFmtId="0" fontId="13" fillId="0" borderId="22" xfId="0" applyFont="1" applyFill="1" applyBorder="1" applyAlignment="1">
      <alignment vertical="center"/>
    </xf>
    <xf numFmtId="0" fontId="13" fillId="0" borderId="12" xfId="0" applyFont="1" applyFill="1" applyBorder="1" applyAlignment="1">
      <alignment vertical="center"/>
    </xf>
    <xf numFmtId="0" fontId="13" fillId="0" borderId="29" xfId="0" applyFont="1" applyFill="1" applyBorder="1" applyAlignment="1">
      <alignment vertical="center"/>
    </xf>
    <xf numFmtId="0" fontId="13" fillId="0" borderId="14" xfId="0" applyFont="1" applyFill="1" applyBorder="1" applyAlignment="1">
      <alignment vertical="center"/>
    </xf>
    <xf numFmtId="0" fontId="9" fillId="0" borderId="24" xfId="0" applyFont="1" applyFill="1" applyBorder="1" applyAlignment="1">
      <alignment vertical="center"/>
    </xf>
    <xf numFmtId="0" fontId="9" fillId="0" borderId="15" xfId="0" applyFont="1" applyFill="1" applyBorder="1" applyAlignment="1">
      <alignment vertical="center"/>
    </xf>
    <xf numFmtId="0" fontId="9" fillId="0" borderId="14" xfId="0" applyFont="1" applyFill="1" applyBorder="1" applyAlignment="1">
      <alignment vertical="center"/>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9" fillId="0" borderId="14" xfId="0" applyFont="1" applyFill="1" applyBorder="1" applyAlignment="1">
      <alignment horizontal="center" vertical="center" shrinkToFit="1"/>
    </xf>
    <xf numFmtId="0" fontId="13" fillId="0" borderId="0" xfId="0" applyFont="1" applyFill="1" applyBorder="1" applyAlignment="1">
      <alignment horizontal="centerContinuous" vertical="center"/>
    </xf>
    <xf numFmtId="0" fontId="9" fillId="0" borderId="24" xfId="0" applyFont="1" applyFill="1" applyBorder="1" applyAlignment="1">
      <alignment horizontal="centerContinuous" vertical="center"/>
    </xf>
    <xf numFmtId="0" fontId="30" fillId="0" borderId="28" xfId="0" applyFont="1" applyBorder="1" applyAlignment="1">
      <alignment vertical="center"/>
    </xf>
    <xf numFmtId="0" fontId="30" fillId="0" borderId="17" xfId="0" applyFont="1" applyBorder="1" applyAlignment="1">
      <alignment vertical="center"/>
    </xf>
    <xf numFmtId="0" fontId="30" fillId="0" borderId="17" xfId="0" applyFont="1" applyBorder="1" applyAlignment="1">
      <alignment horizontal="center" vertical="center"/>
    </xf>
    <xf numFmtId="0" fontId="13" fillId="0" borderId="20" xfId="0" applyFont="1" applyFill="1" applyBorder="1" applyAlignment="1">
      <alignment vertical="center"/>
    </xf>
    <xf numFmtId="0" fontId="13" fillId="0" borderId="25"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9" fillId="0" borderId="30" xfId="0" applyFont="1" applyFill="1" applyBorder="1" applyAlignment="1">
      <alignment horizontal="center" vertical="center"/>
    </xf>
    <xf numFmtId="0" fontId="9" fillId="0" borderId="21" xfId="0" applyFont="1" applyFill="1" applyBorder="1" applyAlignment="1">
      <alignment horizontal="center" vertical="center" shrinkToFit="1"/>
    </xf>
    <xf numFmtId="0" fontId="9" fillId="0" borderId="23" xfId="0" applyFont="1" applyFill="1" applyBorder="1" applyAlignment="1">
      <alignment horizontal="centerContinuous" vertical="center"/>
    </xf>
    <xf numFmtId="0" fontId="9" fillId="0" borderId="25" xfId="0" applyFont="1" applyFill="1" applyBorder="1" applyAlignment="1">
      <alignment horizontal="centerContinuous" vertical="center"/>
    </xf>
    <xf numFmtId="0" fontId="9" fillId="0" borderId="20" xfId="0" applyFont="1" applyFill="1" applyBorder="1" applyAlignment="1">
      <alignment horizontal="centerContinuous" vertical="center"/>
    </xf>
    <xf numFmtId="0" fontId="30" fillId="0" borderId="30" xfId="0" applyFont="1" applyBorder="1" applyAlignment="1">
      <alignment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vertical="center"/>
    </xf>
    <xf numFmtId="208" fontId="9" fillId="0" borderId="10" xfId="0" applyNumberFormat="1" applyFont="1" applyFill="1" applyBorder="1" applyAlignment="1">
      <alignment vertical="center"/>
    </xf>
    <xf numFmtId="0" fontId="32" fillId="0" borderId="33" xfId="0" applyFont="1" applyFill="1" applyBorder="1" applyAlignment="1">
      <alignment horizontal="centerContinuous" vertical="center"/>
    </xf>
    <xf numFmtId="0" fontId="32"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10" fillId="0" borderId="15" xfId="0" applyFont="1" applyFill="1" applyBorder="1" applyAlignment="1">
      <alignment horizontal="center" vertical="center"/>
    </xf>
    <xf numFmtId="0" fontId="9" fillId="0" borderId="32" xfId="0" applyFont="1" applyFill="1" applyBorder="1" applyAlignment="1">
      <alignment horizontal="centerContinuous" vertical="center"/>
    </xf>
    <xf numFmtId="0" fontId="10"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0" xfId="0" applyFont="1" applyFill="1" applyBorder="1" applyAlignment="1">
      <alignment/>
    </xf>
    <xf numFmtId="0" fontId="10" fillId="0" borderId="0" xfId="0" applyFont="1" applyFill="1" applyBorder="1" applyAlignment="1">
      <alignment horizontal="center" vertical="center"/>
    </xf>
    <xf numFmtId="208" fontId="9" fillId="0" borderId="10" xfId="48" applyNumberFormat="1" applyFont="1" applyFill="1" applyBorder="1" applyAlignment="1">
      <alignment horizontal="right" vertical="center"/>
    </xf>
    <xf numFmtId="208" fontId="9" fillId="0" borderId="19" xfId="48" applyNumberFormat="1" applyFont="1" applyFill="1" applyBorder="1" applyAlignment="1">
      <alignment horizontal="right" vertical="center"/>
    </xf>
    <xf numFmtId="208" fontId="9" fillId="0" borderId="0" xfId="48" applyNumberFormat="1" applyFont="1" applyFill="1" applyBorder="1" applyAlignment="1">
      <alignment horizontal="right" vertical="center"/>
    </xf>
    <xf numFmtId="208" fontId="9" fillId="0" borderId="18" xfId="48" applyNumberFormat="1" applyFont="1" applyFill="1" applyBorder="1" applyAlignment="1">
      <alignment horizontal="right" vertical="center"/>
    </xf>
    <xf numFmtId="208" fontId="13" fillId="0" borderId="0" xfId="48" applyNumberFormat="1" applyFont="1" applyFill="1" applyBorder="1" applyAlignment="1">
      <alignment horizontal="right" vertical="center"/>
    </xf>
    <xf numFmtId="0" fontId="12" fillId="0" borderId="0" xfId="0" applyFont="1" applyFill="1" applyBorder="1" applyAlignment="1">
      <alignment horizontal="center" vertical="center"/>
    </xf>
    <xf numFmtId="208" fontId="11" fillId="0" borderId="0" xfId="48" applyNumberFormat="1" applyFont="1" applyFill="1" applyBorder="1" applyAlignment="1">
      <alignment horizontal="right" vertical="center"/>
    </xf>
    <xf numFmtId="208" fontId="11" fillId="0" borderId="18" xfId="48" applyNumberFormat="1" applyFont="1" applyFill="1" applyBorder="1" applyAlignment="1">
      <alignment horizontal="right" vertical="center"/>
    </xf>
    <xf numFmtId="0" fontId="11" fillId="0" borderId="0" xfId="0" applyFont="1" applyFill="1" applyBorder="1" applyAlignment="1">
      <alignment horizontal="distributed"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43" fontId="13" fillId="0" borderId="10" xfId="0" applyNumberFormat="1" applyFont="1" applyFill="1" applyBorder="1" applyAlignment="1">
      <alignment vertical="center"/>
    </xf>
    <xf numFmtId="41" fontId="13" fillId="0" borderId="19" xfId="0" applyNumberFormat="1" applyFont="1" applyFill="1" applyBorder="1" applyAlignment="1">
      <alignment vertical="center"/>
    </xf>
    <xf numFmtId="0" fontId="0" fillId="0" borderId="10" xfId="0" applyFill="1" applyBorder="1" applyAlignment="1">
      <alignment horizontal="distributed" vertical="center"/>
    </xf>
    <xf numFmtId="0" fontId="9" fillId="0" borderId="10" xfId="0" applyFont="1" applyFill="1" applyBorder="1" applyAlignment="1">
      <alignment horizontal="distributed" vertical="center"/>
    </xf>
    <xf numFmtId="41" fontId="13" fillId="0" borderId="18" xfId="0" applyNumberFormat="1" applyFont="1" applyFill="1" applyBorder="1" applyAlignment="1">
      <alignment vertical="center"/>
    </xf>
    <xf numFmtId="0" fontId="0" fillId="0" borderId="0" xfId="0" applyFill="1" applyBorder="1" applyAlignment="1">
      <alignment horizontal="distributed" vertical="center"/>
    </xf>
    <xf numFmtId="0" fontId="13" fillId="0" borderId="0" xfId="0" applyFont="1" applyFill="1" applyBorder="1" applyAlignment="1">
      <alignment horizontal="distributed" vertical="center"/>
    </xf>
    <xf numFmtId="41" fontId="12" fillId="0" borderId="18" xfId="0" applyNumberFormat="1" applyFont="1" applyFill="1" applyBorder="1" applyAlignment="1">
      <alignment vertical="center"/>
    </xf>
    <xf numFmtId="0" fontId="11" fillId="0" borderId="0" xfId="0" applyFont="1" applyFill="1" applyBorder="1" applyAlignment="1">
      <alignment horizontal="distributed" vertical="center"/>
    </xf>
    <xf numFmtId="0" fontId="9" fillId="0" borderId="21" xfId="0" applyFont="1" applyFill="1" applyBorder="1" applyAlignment="1">
      <alignment horizontal="centerContinuous" vertical="center"/>
    </xf>
    <xf numFmtId="0" fontId="0" fillId="0" borderId="0" xfId="0" applyFill="1" applyBorder="1" applyAlignment="1">
      <alignment vertical="center" shrinkToFit="1"/>
    </xf>
    <xf numFmtId="0" fontId="0" fillId="33" borderId="10" xfId="0" applyFill="1" applyBorder="1" applyAlignment="1">
      <alignment vertical="center" shrinkToFit="1"/>
    </xf>
    <xf numFmtId="0" fontId="0" fillId="33" borderId="10" xfId="0" applyFill="1" applyBorder="1" applyAlignment="1">
      <alignment vertical="center"/>
    </xf>
    <xf numFmtId="179" fontId="12" fillId="33" borderId="10" xfId="0" applyNumberFormat="1" applyFont="1" applyFill="1" applyBorder="1" applyAlignment="1">
      <alignment vertical="center"/>
    </xf>
    <xf numFmtId="0" fontId="12" fillId="33" borderId="10" xfId="0" applyFont="1" applyFill="1" applyBorder="1" applyAlignment="1">
      <alignment horizontal="centerContinuous" vertical="center"/>
    </xf>
    <xf numFmtId="0" fontId="12" fillId="33" borderId="10" xfId="0" applyFont="1" applyFill="1" applyBorder="1" applyAlignment="1">
      <alignment horizontal="distributed" vertical="center"/>
    </xf>
    <xf numFmtId="0" fontId="12" fillId="33" borderId="10" xfId="0" applyFont="1" applyFill="1" applyBorder="1" applyAlignment="1">
      <alignment horizontal="center" vertical="center"/>
    </xf>
    <xf numFmtId="0" fontId="12" fillId="33" borderId="19" xfId="0" applyFont="1" applyFill="1" applyBorder="1" applyAlignment="1">
      <alignment horizontal="centerContinuous" vertical="center"/>
    </xf>
    <xf numFmtId="0" fontId="13" fillId="33" borderId="0" xfId="61" applyFont="1" applyFill="1" applyBorder="1" applyAlignment="1">
      <alignment vertical="center" shrinkToFit="1"/>
      <protection/>
    </xf>
    <xf numFmtId="57" fontId="13" fillId="33" borderId="0" xfId="61" applyNumberFormat="1" applyFont="1" applyFill="1" applyBorder="1" applyAlignment="1">
      <alignment horizontal="center" vertical="center"/>
      <protection/>
    </xf>
    <xf numFmtId="179" fontId="13" fillId="33" borderId="0" xfId="61" applyNumberFormat="1" applyFont="1" applyFill="1" applyBorder="1" applyAlignment="1">
      <alignment vertical="center"/>
      <protection/>
    </xf>
    <xf numFmtId="0" fontId="13" fillId="33" borderId="0" xfId="61" applyFont="1" applyFill="1" applyBorder="1" applyAlignment="1">
      <alignment horizontal="centerContinuous" vertical="center"/>
      <protection/>
    </xf>
    <xf numFmtId="0" fontId="13" fillId="33" borderId="0" xfId="61" applyFont="1" applyFill="1" applyBorder="1" applyAlignment="1">
      <alignment horizontal="distributed" vertical="center"/>
      <protection/>
    </xf>
    <xf numFmtId="0" fontId="13" fillId="33" borderId="18" xfId="61" applyFont="1" applyFill="1" applyBorder="1" applyAlignment="1">
      <alignment horizontal="centerContinuous" vertical="center"/>
      <protection/>
    </xf>
    <xf numFmtId="0" fontId="13" fillId="33" borderId="0" xfId="61" applyFont="1" applyFill="1" applyBorder="1" applyAlignment="1">
      <alignment horizontal="center" vertical="center"/>
      <protection/>
    </xf>
    <xf numFmtId="0" fontId="13" fillId="33" borderId="21" xfId="0" applyFont="1" applyFill="1" applyBorder="1" applyAlignment="1">
      <alignment horizontal="centerContinuous" vertical="center" shrinkToFit="1"/>
    </xf>
    <xf numFmtId="0" fontId="13" fillId="33" borderId="23" xfId="0" applyFont="1" applyFill="1" applyBorder="1" applyAlignment="1">
      <alignment horizontal="centerContinuous" vertical="center"/>
    </xf>
    <xf numFmtId="0" fontId="13" fillId="33" borderId="23" xfId="0" applyFont="1" applyFill="1" applyBorder="1" applyAlignment="1">
      <alignment horizontal="centerContinuous" vertical="center" shrinkToFit="1"/>
    </xf>
    <xf numFmtId="0" fontId="13" fillId="33" borderId="21" xfId="0" applyFont="1" applyFill="1" applyBorder="1" applyAlignment="1">
      <alignment horizontal="centerContinuous" vertical="center"/>
    </xf>
    <xf numFmtId="0" fontId="13" fillId="33" borderId="20" xfId="0" applyFont="1" applyFill="1" applyBorder="1" applyAlignment="1">
      <alignment horizontal="centerContinuous" vertical="center"/>
    </xf>
    <xf numFmtId="0" fontId="13" fillId="33" borderId="21" xfId="0" applyFont="1" applyFill="1" applyBorder="1" applyAlignment="1">
      <alignment horizontal="center" vertical="center"/>
    </xf>
    <xf numFmtId="0" fontId="6" fillId="33" borderId="0" xfId="0" applyFont="1" applyFill="1" applyBorder="1" applyAlignment="1">
      <alignment vertical="center" shrinkToFit="1"/>
    </xf>
    <xf numFmtId="0" fontId="6" fillId="33" borderId="0" xfId="0" applyFont="1" applyFill="1" applyBorder="1" applyAlignment="1">
      <alignment vertical="center"/>
    </xf>
    <xf numFmtId="0" fontId="33" fillId="0" borderId="0" xfId="0" applyFont="1" applyFill="1" applyBorder="1" applyAlignment="1">
      <alignment vertical="center"/>
    </xf>
    <xf numFmtId="0" fontId="13" fillId="0" borderId="10" xfId="0" applyFont="1" applyFill="1" applyBorder="1" applyAlignment="1">
      <alignment vertical="center" shrinkToFit="1"/>
    </xf>
    <xf numFmtId="57" fontId="13" fillId="0" borderId="10" xfId="0" applyNumberFormat="1" applyFont="1" applyFill="1" applyBorder="1" applyAlignment="1">
      <alignment horizontal="center" vertical="center"/>
    </xf>
    <xf numFmtId="179" fontId="13" fillId="0" borderId="10" xfId="0" applyNumberFormat="1" applyFont="1" applyFill="1" applyBorder="1" applyAlignment="1">
      <alignment vertical="center"/>
    </xf>
    <xf numFmtId="0" fontId="13" fillId="0" borderId="10" xfId="0" applyFont="1" applyFill="1" applyBorder="1" applyAlignment="1">
      <alignment horizontal="centerContinuous" vertical="center"/>
    </xf>
    <xf numFmtId="0" fontId="13" fillId="0" borderId="10" xfId="0" applyFont="1" applyFill="1" applyBorder="1" applyAlignment="1">
      <alignment horizontal="distributed" vertical="center"/>
    </xf>
    <xf numFmtId="0" fontId="13" fillId="0" borderId="19" xfId="0" applyFont="1" applyFill="1" applyBorder="1" applyAlignment="1">
      <alignment horizontal="centerContinuous"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shrinkToFit="1"/>
    </xf>
    <xf numFmtId="57" fontId="13" fillId="0" borderId="0" xfId="0" applyNumberFormat="1" applyFont="1" applyFill="1" applyBorder="1" applyAlignment="1">
      <alignment horizontal="center" vertical="center"/>
    </xf>
    <xf numFmtId="179" fontId="13" fillId="0" borderId="0" xfId="0" applyNumberFormat="1" applyFont="1" applyFill="1" applyBorder="1" applyAlignment="1">
      <alignment vertical="center"/>
    </xf>
    <xf numFmtId="0" fontId="13" fillId="0" borderId="18" xfId="0" applyFont="1" applyFill="1" applyBorder="1" applyAlignment="1">
      <alignment horizontal="centerContinuous" vertical="center"/>
    </xf>
    <xf numFmtId="0" fontId="0" fillId="0" borderId="18" xfId="0" applyFill="1" applyBorder="1" applyAlignment="1">
      <alignment vertical="center"/>
    </xf>
    <xf numFmtId="0" fontId="12" fillId="0" borderId="18" xfId="0" applyFont="1" applyFill="1" applyBorder="1" applyAlignment="1">
      <alignment horizontal="centerContinuous" vertical="center"/>
    </xf>
    <xf numFmtId="0" fontId="13" fillId="0" borderId="21" xfId="0" applyFont="1" applyFill="1" applyBorder="1" applyAlignment="1">
      <alignment horizontal="centerContinuous" vertical="center" shrinkToFit="1"/>
    </xf>
    <xf numFmtId="0" fontId="13" fillId="0" borderId="23" xfId="0" applyFont="1" applyFill="1" applyBorder="1" applyAlignment="1">
      <alignment horizontal="centerContinuous" vertical="center"/>
    </xf>
    <xf numFmtId="0" fontId="13" fillId="0" borderId="23" xfId="0" applyFont="1" applyFill="1" applyBorder="1" applyAlignment="1">
      <alignment horizontal="centerContinuous" vertical="center" shrinkToFit="1"/>
    </xf>
    <xf numFmtId="0" fontId="13" fillId="0" borderId="21" xfId="0" applyFont="1" applyFill="1" applyBorder="1" applyAlignment="1">
      <alignment horizontal="centerContinuous" vertical="center"/>
    </xf>
    <xf numFmtId="0" fontId="13" fillId="0" borderId="20" xfId="0" applyFont="1" applyFill="1" applyBorder="1" applyAlignment="1">
      <alignment horizontal="centerContinuous" vertical="center"/>
    </xf>
    <xf numFmtId="0" fontId="13" fillId="0" borderId="21" xfId="0" applyFont="1" applyFill="1" applyBorder="1" applyAlignment="1">
      <alignment horizontal="center" vertical="center"/>
    </xf>
    <xf numFmtId="0" fontId="6" fillId="0" borderId="0" xfId="0" applyFont="1" applyFill="1" applyBorder="1" applyAlignment="1">
      <alignment vertical="center" shrinkToFit="1"/>
    </xf>
    <xf numFmtId="57" fontId="13" fillId="0" borderId="0" xfId="0" applyNumberFormat="1" applyFont="1" applyFill="1" applyBorder="1" applyAlignment="1">
      <alignment horizontal="centerContinuous" vertical="center"/>
    </xf>
    <xf numFmtId="179"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shrinkToFit="1"/>
    </xf>
    <xf numFmtId="57" fontId="13" fillId="0" borderId="10" xfId="0" applyNumberFormat="1" applyFont="1" applyFill="1" applyBorder="1" applyAlignment="1">
      <alignment horizontal="centerContinuous" vertical="center"/>
    </xf>
    <xf numFmtId="57" fontId="13" fillId="0" borderId="0" xfId="0" applyNumberFormat="1" applyFont="1" applyFill="1" applyBorder="1" applyAlignment="1">
      <alignment horizontal="distributed" vertical="center"/>
    </xf>
    <xf numFmtId="178" fontId="13" fillId="0" borderId="0" xfId="0" applyNumberFormat="1" applyFont="1" applyFill="1" applyBorder="1" applyAlignment="1">
      <alignment vertical="center"/>
    </xf>
    <xf numFmtId="0" fontId="6" fillId="0" borderId="0" xfId="0" applyFont="1" applyFill="1" applyBorder="1" applyAlignment="1">
      <alignment horizontal="right" vertical="center" shrinkToFit="1"/>
    </xf>
    <xf numFmtId="0" fontId="6" fillId="0" borderId="0" xfId="0" applyFont="1" applyFill="1" applyBorder="1" applyAlignment="1">
      <alignment horizontal="centerContinuous" vertical="center" shrinkToFit="1"/>
    </xf>
    <xf numFmtId="0" fontId="34" fillId="0" borderId="0" xfId="0" applyFont="1" applyFill="1" applyBorder="1" applyAlignment="1">
      <alignment vertical="center"/>
    </xf>
    <xf numFmtId="41" fontId="9" fillId="0" borderId="34" xfId="48" applyNumberFormat="1" applyFont="1" applyFill="1" applyBorder="1" applyAlignment="1">
      <alignment vertical="center"/>
    </xf>
    <xf numFmtId="41" fontId="9" fillId="0" borderId="17" xfId="48" applyNumberFormat="1" applyFont="1" applyFill="1" applyBorder="1" applyAlignment="1">
      <alignment vertical="center"/>
    </xf>
    <xf numFmtId="0" fontId="10" fillId="0" borderId="34" xfId="0" applyFont="1" applyFill="1" applyBorder="1" applyAlignment="1">
      <alignment horizontal="distributed" vertical="center"/>
    </xf>
    <xf numFmtId="38" fontId="9" fillId="0" borderId="34" xfId="48" applyFont="1" applyFill="1" applyBorder="1" applyAlignment="1">
      <alignment horizontal="distributed" vertical="center"/>
    </xf>
    <xf numFmtId="0" fontId="10" fillId="0" borderId="0" xfId="0" applyFont="1" applyFill="1" applyBorder="1" applyAlignment="1">
      <alignment horizontal="distributed" vertical="center"/>
    </xf>
    <xf numFmtId="38" fontId="9" fillId="0" borderId="0" xfId="48" applyFont="1" applyFill="1" applyBorder="1" applyAlignment="1">
      <alignment horizontal="distributed" vertical="center"/>
    </xf>
    <xf numFmtId="38" fontId="9" fillId="0" borderId="0" xfId="48" applyFont="1" applyFill="1" applyBorder="1" applyAlignment="1">
      <alignment horizontal="distributed" vertical="center"/>
    </xf>
    <xf numFmtId="0" fontId="12" fillId="0" borderId="0" xfId="0" applyFont="1" applyFill="1" applyBorder="1" applyAlignment="1">
      <alignment vertical="center"/>
    </xf>
    <xf numFmtId="38" fontId="31" fillId="0" borderId="0" xfId="48" applyFont="1" applyFill="1" applyBorder="1" applyAlignment="1">
      <alignment horizontal="distributed" vertical="center"/>
    </xf>
    <xf numFmtId="0" fontId="10" fillId="0" borderId="0" xfId="0" applyFont="1" applyFill="1" applyBorder="1" applyAlignment="1">
      <alignment vertical="center"/>
    </xf>
    <xf numFmtId="38" fontId="32" fillId="0" borderId="0" xfId="48" applyFont="1" applyFill="1" applyBorder="1" applyAlignment="1">
      <alignment horizontal="distributed" vertical="center"/>
    </xf>
    <xf numFmtId="38" fontId="9" fillId="0" borderId="20" xfId="48" applyFont="1" applyFill="1" applyBorder="1" applyAlignment="1">
      <alignment horizontal="centerContinuous" vertical="center"/>
    </xf>
    <xf numFmtId="38" fontId="9" fillId="0" borderId="23" xfId="48" applyFont="1" applyFill="1" applyBorder="1" applyAlignment="1">
      <alignment horizontal="centerContinuous" vertical="center"/>
    </xf>
    <xf numFmtId="38" fontId="9" fillId="0" borderId="25" xfId="48" applyFont="1" applyFill="1" applyBorder="1" applyAlignment="1">
      <alignment horizontal="centerContinuous" vertical="center"/>
    </xf>
    <xf numFmtId="38" fontId="8" fillId="0" borderId="0" xfId="48" applyFont="1" applyFill="1" applyBorder="1" applyAlignment="1">
      <alignment vertical="center"/>
    </xf>
    <xf numFmtId="38" fontId="9" fillId="0" borderId="10" xfId="48" applyFont="1" applyFill="1" applyBorder="1" applyAlignment="1">
      <alignment horizontal="distributed" vertical="center"/>
    </xf>
    <xf numFmtId="38" fontId="7" fillId="0" borderId="0" xfId="48" applyFont="1" applyFill="1" applyBorder="1" applyAlignment="1">
      <alignment horizontal="distributed" vertical="center" shrinkToFit="1"/>
    </xf>
    <xf numFmtId="38" fontId="11" fillId="0" borderId="0" xfId="48" applyFont="1" applyFill="1" applyBorder="1" applyAlignment="1">
      <alignment horizontal="distributed" vertical="center"/>
    </xf>
    <xf numFmtId="38" fontId="9" fillId="0" borderId="20" xfId="48" applyFont="1" applyFill="1" applyBorder="1" applyAlignment="1">
      <alignment vertical="center" shrinkToFit="1"/>
    </xf>
    <xf numFmtId="38" fontId="9" fillId="0" borderId="23" xfId="48" applyFont="1" applyFill="1" applyBorder="1" applyAlignment="1">
      <alignment vertical="center" shrinkToFit="1"/>
    </xf>
    <xf numFmtId="38" fontId="9" fillId="0" borderId="20" xfId="48" applyFont="1" applyFill="1" applyBorder="1" applyAlignment="1">
      <alignment horizontal="center" vertical="center"/>
    </xf>
    <xf numFmtId="38" fontId="9" fillId="0" borderId="25" xfId="48" applyFont="1" applyFill="1" applyBorder="1" applyAlignment="1">
      <alignment horizontal="center" vertical="center"/>
    </xf>
    <xf numFmtId="38" fontId="9" fillId="0" borderId="10" xfId="48" applyFont="1" applyFill="1" applyBorder="1" applyAlignment="1">
      <alignment vertical="center"/>
    </xf>
    <xf numFmtId="38" fontId="7" fillId="0" borderId="0" xfId="48" applyFont="1" applyFill="1" applyBorder="1" applyAlignment="1">
      <alignment horizontal="distributed" vertical="center"/>
    </xf>
    <xf numFmtId="38" fontId="9" fillId="0" borderId="0" xfId="48" applyFont="1" applyFill="1" applyBorder="1" applyAlignment="1">
      <alignment vertical="center"/>
    </xf>
    <xf numFmtId="204" fontId="11" fillId="0" borderId="0" xfId="48" applyNumberFormat="1" applyFont="1" applyFill="1" applyBorder="1" applyAlignment="1">
      <alignment vertical="center" shrinkToFit="1"/>
    </xf>
    <xf numFmtId="204" fontId="12" fillId="0" borderId="0" xfId="0" applyNumberFormat="1" applyFont="1" applyFill="1" applyBorder="1" applyAlignment="1">
      <alignment vertical="center" shrinkToFit="1"/>
    </xf>
    <xf numFmtId="0" fontId="6" fillId="0" borderId="0" xfId="0" applyFont="1" applyFill="1" applyBorder="1" applyAlignment="1">
      <alignment/>
    </xf>
    <xf numFmtId="38" fontId="13" fillId="0" borderId="10" xfId="48" applyFont="1" applyFill="1" applyBorder="1" applyAlignment="1">
      <alignment horizontal="right" vertical="center"/>
    </xf>
    <xf numFmtId="38" fontId="13" fillId="0" borderId="10" xfId="48" applyFont="1" applyFill="1" applyBorder="1" applyAlignment="1">
      <alignment horizontal="center" vertical="center"/>
    </xf>
    <xf numFmtId="38" fontId="13" fillId="0" borderId="19" xfId="48" applyFont="1" applyFill="1" applyBorder="1" applyAlignment="1">
      <alignment horizontal="right" vertical="center"/>
    </xf>
    <xf numFmtId="0" fontId="32" fillId="0" borderId="33" xfId="0" applyFont="1" applyFill="1" applyBorder="1" applyAlignment="1">
      <alignment horizontal="distributed" vertical="center"/>
    </xf>
    <xf numFmtId="41" fontId="13" fillId="0" borderId="0" xfId="48" applyNumberFormat="1" applyFont="1" applyFill="1" applyBorder="1" applyAlignment="1">
      <alignment horizontal="right" vertical="center"/>
    </xf>
    <xf numFmtId="38" fontId="13" fillId="0" borderId="0" xfId="48" applyFont="1" applyFill="1" applyBorder="1" applyAlignment="1">
      <alignment horizontal="right" vertical="center"/>
    </xf>
    <xf numFmtId="38" fontId="13" fillId="0" borderId="0" xfId="48" applyFont="1" applyFill="1" applyBorder="1" applyAlignment="1">
      <alignment horizontal="center" vertical="center"/>
    </xf>
    <xf numFmtId="38" fontId="13" fillId="0" borderId="18" xfId="48" applyFont="1" applyFill="1" applyBorder="1" applyAlignment="1">
      <alignment horizontal="right" vertical="center"/>
    </xf>
    <xf numFmtId="0" fontId="32" fillId="0" borderId="0" xfId="0" applyFont="1" applyFill="1" applyBorder="1" applyAlignment="1">
      <alignment horizontal="distributed" vertical="center"/>
    </xf>
    <xf numFmtId="38" fontId="13" fillId="0" borderId="26" xfId="48" applyFont="1" applyFill="1" applyBorder="1" applyAlignment="1">
      <alignment horizontal="right" vertical="center"/>
    </xf>
    <xf numFmtId="38" fontId="13" fillId="0" borderId="26" xfId="48" applyFont="1" applyFill="1" applyBorder="1" applyAlignment="1">
      <alignment horizontal="center" vertical="center"/>
    </xf>
    <xf numFmtId="38" fontId="13" fillId="0" borderId="16" xfId="48" applyFont="1" applyFill="1" applyBorder="1" applyAlignment="1">
      <alignment horizontal="right" vertical="center"/>
    </xf>
    <xf numFmtId="0" fontId="0" fillId="0" borderId="17" xfId="0" applyBorder="1" applyAlignment="1">
      <alignment horizontal="center" shrinkToFit="1"/>
    </xf>
    <xf numFmtId="0" fontId="0" fillId="0" borderId="11" xfId="0" applyBorder="1" applyAlignment="1">
      <alignment horizontal="center"/>
    </xf>
    <xf numFmtId="0" fontId="0" fillId="0" borderId="13" xfId="0" applyBorder="1" applyAlignment="1">
      <alignment horizontal="center" shrinkToFit="1"/>
    </xf>
    <xf numFmtId="0" fontId="0" fillId="0" borderId="11" xfId="0" applyBorder="1" applyAlignment="1">
      <alignment horizontal="distributed"/>
    </xf>
    <xf numFmtId="0" fontId="0" fillId="0" borderId="11" xfId="0" applyBorder="1" applyAlignment="1">
      <alignment/>
    </xf>
    <xf numFmtId="0" fontId="0" fillId="0" borderId="13" xfId="0" applyBorder="1" applyAlignment="1">
      <alignment horizontal="distributed"/>
    </xf>
    <xf numFmtId="0" fontId="0" fillId="0" borderId="28" xfId="0" applyBorder="1" applyAlignment="1">
      <alignment/>
    </xf>
    <xf numFmtId="0" fontId="0" fillId="0" borderId="17" xfId="0" applyBorder="1" applyAlignment="1">
      <alignment/>
    </xf>
    <xf numFmtId="0" fontId="0" fillId="0" borderId="24" xfId="0" applyBorder="1" applyAlignment="1">
      <alignment vertical="center"/>
    </xf>
    <xf numFmtId="0" fontId="13" fillId="0" borderId="16"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1" xfId="0" applyFont="1" applyFill="1" applyBorder="1" applyAlignment="1">
      <alignment horizontal="distributed" vertical="center" wrapText="1"/>
    </xf>
    <xf numFmtId="0" fontId="13" fillId="0" borderId="12" xfId="0" applyFont="1" applyFill="1" applyBorder="1" applyAlignment="1">
      <alignment horizontal="distributed" vertical="center" wrapText="1"/>
    </xf>
    <xf numFmtId="0" fontId="0" fillId="0" borderId="27" xfId="0" applyBorder="1" applyAlignment="1">
      <alignment/>
    </xf>
    <xf numFmtId="0" fontId="13" fillId="0" borderId="1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25" xfId="0" applyBorder="1" applyAlignment="1">
      <alignment vertical="center"/>
    </xf>
    <xf numFmtId="0" fontId="0" fillId="0" borderId="21" xfId="0" applyBorder="1" applyAlignment="1">
      <alignment vertical="center"/>
    </xf>
    <xf numFmtId="0" fontId="10" fillId="0" borderId="21" xfId="0" applyFont="1" applyFill="1" applyBorder="1" applyAlignment="1">
      <alignment vertical="center"/>
    </xf>
    <xf numFmtId="0" fontId="13" fillId="0" borderId="21" xfId="0" applyFont="1" applyFill="1" applyBorder="1" applyAlignment="1">
      <alignment vertical="center"/>
    </xf>
    <xf numFmtId="0" fontId="10" fillId="0" borderId="20" xfId="0" applyFont="1" applyFill="1" applyBorder="1" applyAlignment="1">
      <alignment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41" fontId="13" fillId="0" borderId="10" xfId="50" applyNumberFormat="1" applyFont="1" applyFill="1" applyBorder="1" applyAlignment="1">
      <alignment horizontal="center" vertical="center"/>
    </xf>
    <xf numFmtId="41" fontId="13" fillId="0" borderId="10" xfId="50" applyNumberFormat="1" applyFont="1" applyFill="1" applyBorder="1" applyAlignment="1">
      <alignment horizontal="right" vertical="center"/>
    </xf>
    <xf numFmtId="41" fontId="13" fillId="0" borderId="10" xfId="50" applyNumberFormat="1" applyFont="1" applyFill="1" applyBorder="1" applyAlignment="1">
      <alignment horizontal="right" vertical="center" shrinkToFit="1"/>
    </xf>
    <xf numFmtId="0" fontId="13" fillId="0" borderId="10" xfId="0" applyFont="1" applyFill="1" applyBorder="1" applyAlignment="1">
      <alignment horizontal="left" vertical="center"/>
    </xf>
    <xf numFmtId="0" fontId="13" fillId="0" borderId="19" xfId="0" applyFont="1" applyFill="1" applyBorder="1" applyAlignment="1">
      <alignment horizontal="distributed" vertical="center"/>
    </xf>
    <xf numFmtId="0" fontId="13" fillId="0" borderId="33" xfId="0" applyFont="1" applyFill="1" applyBorder="1" applyAlignment="1">
      <alignment horizontal="distributed" vertical="center"/>
    </xf>
    <xf numFmtId="41" fontId="13" fillId="0" borderId="0" xfId="50" applyNumberFormat="1" applyFont="1" applyFill="1" applyBorder="1" applyAlignment="1">
      <alignment horizontal="center" vertical="center"/>
    </xf>
    <xf numFmtId="41" fontId="13" fillId="0" borderId="0" xfId="50" applyNumberFormat="1" applyFont="1" applyFill="1" applyBorder="1" applyAlignment="1">
      <alignment horizontal="right" vertical="center"/>
    </xf>
    <xf numFmtId="41" fontId="13" fillId="0" borderId="0" xfId="50" applyNumberFormat="1" applyFont="1" applyFill="1" applyBorder="1" applyAlignment="1">
      <alignment horizontal="right" vertical="center" shrinkToFit="1"/>
    </xf>
    <xf numFmtId="0" fontId="13" fillId="0" borderId="0" xfId="0" applyFont="1" applyFill="1" applyBorder="1" applyAlignment="1">
      <alignment horizontal="left" vertical="center"/>
    </xf>
    <xf numFmtId="0" fontId="32" fillId="0" borderId="18" xfId="0" applyFont="1" applyFill="1" applyBorder="1" applyAlignment="1">
      <alignment horizontal="distributed" vertical="center"/>
    </xf>
    <xf numFmtId="206" fontId="13" fillId="0" borderId="0" xfId="61" applyNumberFormat="1" applyFont="1" applyFill="1" applyBorder="1" applyAlignment="1">
      <alignment horizontal="right" vertical="center"/>
      <protection/>
    </xf>
    <xf numFmtId="206" fontId="13" fillId="0" borderId="0" xfId="61" applyNumberFormat="1" applyFont="1" applyFill="1" applyBorder="1" applyAlignment="1">
      <alignment vertical="center"/>
      <protection/>
    </xf>
    <xf numFmtId="0" fontId="13" fillId="0" borderId="18" xfId="0" applyFont="1" applyFill="1" applyBorder="1" applyAlignment="1">
      <alignment horizontal="distributed" vertical="center"/>
    </xf>
    <xf numFmtId="41" fontId="13" fillId="0" borderId="26" xfId="50" applyNumberFormat="1" applyFont="1" applyFill="1" applyBorder="1" applyAlignment="1">
      <alignment horizontal="center" vertical="center"/>
    </xf>
    <xf numFmtId="0" fontId="13" fillId="0" borderId="26" xfId="0" applyFont="1" applyFill="1" applyBorder="1" applyAlignment="1">
      <alignment horizontal="left" vertical="center"/>
    </xf>
    <xf numFmtId="0" fontId="13" fillId="0" borderId="16" xfId="0" applyFont="1" applyFill="1" applyBorder="1" applyAlignment="1">
      <alignment horizontal="distributed" vertical="center"/>
    </xf>
    <xf numFmtId="0" fontId="13" fillId="0" borderId="17" xfId="0" applyFont="1" applyFill="1" applyBorder="1" applyAlignment="1">
      <alignment horizontal="center"/>
    </xf>
    <xf numFmtId="0" fontId="13" fillId="0" borderId="13" xfId="0" applyFont="1" applyFill="1" applyBorder="1" applyAlignment="1">
      <alignment horizontal="center"/>
    </xf>
    <xf numFmtId="0" fontId="13" fillId="0" borderId="13" xfId="0" applyFont="1" applyFill="1" applyBorder="1" applyAlignment="1">
      <alignment horizontal="center" vertical="center"/>
    </xf>
    <xf numFmtId="0" fontId="13" fillId="0" borderId="13"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13" fillId="0" borderId="2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28" xfId="0" applyBorder="1" applyAlignment="1">
      <alignment vertical="center"/>
    </xf>
    <xf numFmtId="0" fontId="13" fillId="0" borderId="16" xfId="0" applyFont="1" applyFill="1" applyBorder="1" applyAlignment="1">
      <alignment horizontal="center" wrapText="1"/>
    </xf>
    <xf numFmtId="0" fontId="13" fillId="0" borderId="12" xfId="0" applyFont="1" applyFill="1" applyBorder="1" applyAlignment="1">
      <alignment horizontal="center" wrapText="1"/>
    </xf>
    <xf numFmtId="0" fontId="13" fillId="0" borderId="12" xfId="0" applyFont="1" applyFill="1" applyBorder="1" applyAlignment="1">
      <alignment horizontal="center" vertical="center"/>
    </xf>
    <xf numFmtId="0" fontId="6" fillId="0" borderId="12" xfId="0" applyFont="1" applyFill="1" applyBorder="1" applyAlignment="1">
      <alignment horizontal="distributed" vertical="center" wrapText="1"/>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22" xfId="0" applyBorder="1" applyAlignment="1">
      <alignment vertical="center"/>
    </xf>
    <xf numFmtId="0" fontId="13" fillId="0" borderId="25" xfId="0" applyFont="1" applyFill="1" applyBorder="1" applyAlignment="1">
      <alignment horizontal="centerContinuous" vertical="center"/>
    </xf>
    <xf numFmtId="0" fontId="13" fillId="0" borderId="20" xfId="0" applyFont="1" applyFill="1" applyBorder="1" applyAlignment="1">
      <alignment vertical="center"/>
    </xf>
    <xf numFmtId="0" fontId="13" fillId="0" borderId="30" xfId="0" applyFont="1" applyFill="1" applyBorder="1" applyAlignment="1">
      <alignment horizontal="center" vertical="center"/>
    </xf>
    <xf numFmtId="0" fontId="13" fillId="0" borderId="10" xfId="0" applyFont="1" applyFill="1" applyBorder="1" applyAlignment="1">
      <alignment horizontal="right" vertical="center"/>
    </xf>
    <xf numFmtId="41" fontId="13" fillId="0" borderId="10" xfId="0" applyNumberFormat="1" applyFont="1" applyFill="1" applyBorder="1" applyAlignment="1">
      <alignment vertical="center"/>
    </xf>
    <xf numFmtId="41" fontId="13" fillId="0" borderId="19" xfId="48" applyNumberFormat="1" applyFont="1" applyFill="1" applyBorder="1" applyAlignment="1">
      <alignment vertical="center"/>
    </xf>
    <xf numFmtId="0" fontId="13" fillId="0" borderId="0" xfId="0" applyFont="1" applyFill="1" applyBorder="1" applyAlignment="1">
      <alignment horizontal="right" vertical="center"/>
    </xf>
    <xf numFmtId="41" fontId="13" fillId="0" borderId="18" xfId="48" applyNumberFormat="1" applyFont="1" applyFill="1" applyBorder="1" applyAlignment="1">
      <alignment vertical="center"/>
    </xf>
    <xf numFmtId="0" fontId="10" fillId="0" borderId="0"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1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1" xfId="0" applyFont="1" applyFill="1" applyBorder="1" applyAlignment="1">
      <alignment horizontal="centerContinuous"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centerContinuous" vertical="center"/>
    </xf>
    <xf numFmtId="0" fontId="13" fillId="0" borderId="11" xfId="0" applyFont="1" applyFill="1" applyBorder="1" applyAlignment="1">
      <alignment horizontal="centerContinuous" vertical="center" wrapText="1"/>
    </xf>
    <xf numFmtId="0" fontId="10" fillId="0" borderId="14" xfId="0" applyFont="1" applyBorder="1" applyAlignment="1">
      <alignment/>
    </xf>
    <xf numFmtId="0" fontId="10" fillId="0" borderId="15" xfId="0" applyFont="1" applyBorder="1" applyAlignment="1">
      <alignment vertical="center"/>
    </xf>
    <xf numFmtId="0" fontId="6" fillId="0" borderId="35" xfId="0" applyFont="1" applyFill="1" applyBorder="1" applyAlignment="1">
      <alignment horizontal="center" vertical="center"/>
    </xf>
    <xf numFmtId="0" fontId="6" fillId="0" borderId="3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0" fillId="0" borderId="30" xfId="0" applyBorder="1" applyAlignment="1">
      <alignment horizontal="center" vertical="center"/>
    </xf>
    <xf numFmtId="0" fontId="13" fillId="0" borderId="35" xfId="0" applyFont="1" applyFill="1" applyBorder="1" applyAlignment="1">
      <alignment horizontal="center" vertical="center"/>
    </xf>
    <xf numFmtId="0" fontId="13" fillId="0" borderId="3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vertical="center"/>
    </xf>
    <xf numFmtId="208" fontId="13" fillId="0" borderId="10" xfId="0" applyNumberFormat="1" applyFont="1" applyFill="1" applyBorder="1" applyAlignment="1">
      <alignment vertical="center"/>
    </xf>
    <xf numFmtId="0" fontId="0" fillId="0" borderId="10" xfId="0" applyBorder="1" applyAlignment="1">
      <alignment vertical="center"/>
    </xf>
    <xf numFmtId="208" fontId="13" fillId="0" borderId="0" xfId="0" applyNumberFormat="1" applyFont="1" applyFill="1" applyBorder="1" applyAlignment="1">
      <alignment vertical="center"/>
    </xf>
    <xf numFmtId="208" fontId="13" fillId="0" borderId="34" xfId="0" applyNumberFormat="1" applyFont="1" applyFill="1" applyBorder="1" applyAlignment="1">
      <alignment vertical="center"/>
    </xf>
    <xf numFmtId="0" fontId="13" fillId="0" borderId="17" xfId="0" applyFont="1" applyFill="1" applyBorder="1" applyAlignment="1">
      <alignment horizontal="distributed" vertical="center"/>
    </xf>
    <xf numFmtId="0" fontId="0" fillId="0" borderId="28" xfId="0" applyBorder="1" applyAlignment="1">
      <alignment vertical="center"/>
    </xf>
    <xf numFmtId="0" fontId="0" fillId="0" borderId="22" xfId="0" applyBorder="1" applyAlignment="1">
      <alignment vertical="center"/>
    </xf>
    <xf numFmtId="0" fontId="10" fillId="0" borderId="22" xfId="0" applyFont="1" applyFill="1" applyBorder="1" applyAlignment="1">
      <alignment vertical="center"/>
    </xf>
    <xf numFmtId="208" fontId="13" fillId="0" borderId="0" xfId="48" applyNumberFormat="1" applyFont="1" applyFill="1" applyBorder="1" applyAlignment="1">
      <alignment vertical="center"/>
    </xf>
    <xf numFmtId="0" fontId="13" fillId="0" borderId="27" xfId="0" applyFont="1" applyFill="1" applyBorder="1" applyAlignment="1">
      <alignment vertical="center" shrinkToFit="1"/>
    </xf>
    <xf numFmtId="0" fontId="13" fillId="0" borderId="17" xfId="0" applyFont="1" applyFill="1" applyBorder="1" applyAlignment="1">
      <alignment horizontal="centerContinuous" vertical="center"/>
    </xf>
    <xf numFmtId="0" fontId="13" fillId="0" borderId="13" xfId="0" applyFont="1" applyFill="1" applyBorder="1" applyAlignment="1">
      <alignment horizontal="centerContinuous" vertical="center"/>
    </xf>
    <xf numFmtId="0" fontId="10" fillId="0" borderId="14" xfId="0" applyFont="1" applyFill="1" applyBorder="1" applyAlignment="1">
      <alignment horizontal="center" vertical="center"/>
    </xf>
    <xf numFmtId="0" fontId="10" fillId="0" borderId="24" xfId="0" applyFont="1" applyFill="1" applyBorder="1" applyAlignment="1">
      <alignment vertical="center"/>
    </xf>
    <xf numFmtId="0" fontId="13" fillId="0" borderId="31" xfId="0" applyFont="1" applyFill="1" applyBorder="1" applyAlignment="1">
      <alignment horizontal="centerContinuous" vertical="center"/>
    </xf>
    <xf numFmtId="0" fontId="13" fillId="0" borderId="3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56"/>
  <sheetViews>
    <sheetView tabSelected="1" view="pageBreakPreview"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1" width="1.37890625" style="2" customWidth="1"/>
    <col min="2" max="2" width="17.125" style="2" customWidth="1"/>
    <col min="3" max="3" width="1.37890625" style="2" customWidth="1"/>
    <col min="4" max="4" width="10.75390625" style="3" customWidth="1"/>
    <col min="5" max="10" width="10.75390625" style="2" customWidth="1"/>
    <col min="11" max="18" width="11.875" style="2" customWidth="1"/>
    <col min="19" max="19" width="1.37890625" style="2" customWidth="1"/>
    <col min="20" max="20" width="17.125" style="2" customWidth="1"/>
    <col min="21" max="21" width="1.37890625" style="2" customWidth="1"/>
    <col min="22" max="27" width="12.625" style="2" customWidth="1"/>
    <col min="28" max="35" width="11.875" style="2" customWidth="1"/>
    <col min="36" max="16384" width="9.00390625" style="2" customWidth="1"/>
  </cols>
  <sheetData>
    <row r="1" spans="1:21" ht="13.5" customHeight="1">
      <c r="A1" s="9" t="s">
        <v>889</v>
      </c>
      <c r="C1" s="9"/>
      <c r="D1" s="8"/>
      <c r="E1" s="8"/>
      <c r="F1" s="8"/>
      <c r="G1" s="8"/>
      <c r="H1" s="8"/>
      <c r="I1" s="8"/>
      <c r="J1" s="8"/>
      <c r="K1" s="8"/>
      <c r="L1" s="8"/>
      <c r="M1" s="8"/>
      <c r="N1" s="8"/>
      <c r="O1" s="8"/>
      <c r="P1" s="16"/>
      <c r="Q1" s="16"/>
      <c r="R1" s="8"/>
      <c r="S1" s="9"/>
      <c r="U1" s="9"/>
    </row>
    <row r="2" spans="2:21" ht="13.5" customHeight="1" thickBot="1">
      <c r="B2" s="8"/>
      <c r="C2" s="8"/>
      <c r="D2" s="8"/>
      <c r="E2" s="8"/>
      <c r="F2" s="8"/>
      <c r="G2" s="8"/>
      <c r="H2" s="8"/>
      <c r="I2" s="8"/>
      <c r="J2" s="8"/>
      <c r="K2" s="8"/>
      <c r="L2" s="8"/>
      <c r="M2" s="8"/>
      <c r="N2" s="8"/>
      <c r="O2" s="8"/>
      <c r="P2" s="17"/>
      <c r="R2" s="27" t="s">
        <v>82</v>
      </c>
      <c r="S2" s="1" t="s">
        <v>54</v>
      </c>
      <c r="T2" s="8"/>
      <c r="U2" s="8"/>
    </row>
    <row r="3" spans="1:35" s="7" customFormat="1" ht="13.5" customHeight="1">
      <c r="A3" s="74" t="s">
        <v>0</v>
      </c>
      <c r="B3" s="75"/>
      <c r="C3" s="75"/>
      <c r="D3" s="60" t="s">
        <v>44</v>
      </c>
      <c r="E3" s="60" t="s">
        <v>87</v>
      </c>
      <c r="F3" s="88"/>
      <c r="G3" s="60" t="s">
        <v>88</v>
      </c>
      <c r="H3" s="61"/>
      <c r="I3" s="60" t="s">
        <v>90</v>
      </c>
      <c r="J3" s="89"/>
      <c r="K3" s="72" t="s">
        <v>89</v>
      </c>
      <c r="L3" s="82"/>
      <c r="M3" s="82"/>
      <c r="N3" s="80" t="s">
        <v>49</v>
      </c>
      <c r="O3" s="80"/>
      <c r="P3" s="80"/>
      <c r="Q3" s="80"/>
      <c r="R3" s="81"/>
      <c r="S3" s="74" t="s">
        <v>0</v>
      </c>
      <c r="T3" s="75"/>
      <c r="U3" s="76"/>
      <c r="V3" s="55" t="s">
        <v>91</v>
      </c>
      <c r="W3" s="56"/>
      <c r="X3" s="56"/>
      <c r="Y3" s="56"/>
      <c r="Z3" s="56"/>
      <c r="AA3" s="56"/>
      <c r="AB3" s="71" t="s">
        <v>92</v>
      </c>
      <c r="AC3" s="71"/>
      <c r="AD3" s="71"/>
      <c r="AE3" s="72"/>
      <c r="AF3" s="60" t="s">
        <v>93</v>
      </c>
      <c r="AG3" s="61"/>
      <c r="AH3" s="67" t="s">
        <v>94</v>
      </c>
      <c r="AI3" s="68"/>
    </row>
    <row r="4" spans="1:35" s="7" customFormat="1" ht="13.5" customHeight="1">
      <c r="A4" s="77"/>
      <c r="B4" s="78"/>
      <c r="C4" s="78"/>
      <c r="D4" s="87"/>
      <c r="E4" s="87"/>
      <c r="F4" s="87"/>
      <c r="G4" s="62"/>
      <c r="H4" s="62"/>
      <c r="I4" s="63" t="s">
        <v>1</v>
      </c>
      <c r="J4" s="26"/>
      <c r="K4" s="66" t="s">
        <v>96</v>
      </c>
      <c r="L4" s="73"/>
      <c r="M4" s="73"/>
      <c r="N4" s="63" t="s">
        <v>2</v>
      </c>
      <c r="O4" s="63" t="s">
        <v>53</v>
      </c>
      <c r="P4" s="63"/>
      <c r="Q4" s="63"/>
      <c r="R4" s="70"/>
      <c r="S4" s="77"/>
      <c r="T4" s="78"/>
      <c r="U4" s="79"/>
      <c r="V4" s="63" t="s">
        <v>53</v>
      </c>
      <c r="W4" s="63"/>
      <c r="X4" s="63"/>
      <c r="Y4" s="63"/>
      <c r="Z4" s="26"/>
      <c r="AA4" s="28"/>
      <c r="AB4" s="65" t="s">
        <v>95</v>
      </c>
      <c r="AC4" s="65"/>
      <c r="AD4" s="65"/>
      <c r="AE4" s="66"/>
      <c r="AF4" s="62"/>
      <c r="AG4" s="62"/>
      <c r="AH4" s="62"/>
      <c r="AI4" s="69"/>
    </row>
    <row r="5" spans="1:35" s="7" customFormat="1" ht="13.5" customHeight="1">
      <c r="A5" s="77"/>
      <c r="B5" s="78"/>
      <c r="C5" s="78"/>
      <c r="D5" s="87"/>
      <c r="E5" s="22" t="s">
        <v>3</v>
      </c>
      <c r="F5" s="23" t="s">
        <v>4</v>
      </c>
      <c r="G5" s="23" t="s">
        <v>5</v>
      </c>
      <c r="H5" s="23" t="s">
        <v>6</v>
      </c>
      <c r="I5" s="86"/>
      <c r="J5" s="63" t="s">
        <v>7</v>
      </c>
      <c r="K5" s="63" t="s">
        <v>48</v>
      </c>
      <c r="L5" s="63" t="s">
        <v>8</v>
      </c>
      <c r="M5" s="63"/>
      <c r="N5" s="62"/>
      <c r="O5" s="63" t="s">
        <v>7</v>
      </c>
      <c r="P5" s="64" t="s">
        <v>50</v>
      </c>
      <c r="Q5" s="64" t="s">
        <v>51</v>
      </c>
      <c r="R5" s="70" t="s">
        <v>52</v>
      </c>
      <c r="S5" s="77"/>
      <c r="T5" s="78"/>
      <c r="U5" s="79"/>
      <c r="V5" s="64" t="s">
        <v>55</v>
      </c>
      <c r="W5" s="64" t="s">
        <v>56</v>
      </c>
      <c r="X5" s="64" t="s">
        <v>57</v>
      </c>
      <c r="Y5" s="64" t="s">
        <v>58</v>
      </c>
      <c r="Z5" s="63" t="s">
        <v>7</v>
      </c>
      <c r="AA5" s="64" t="s">
        <v>59</v>
      </c>
      <c r="AB5" s="63" t="s">
        <v>60</v>
      </c>
      <c r="AC5" s="63" t="s">
        <v>61</v>
      </c>
      <c r="AD5" s="63" t="s">
        <v>51</v>
      </c>
      <c r="AE5" s="70" t="s">
        <v>52</v>
      </c>
      <c r="AF5" s="63" t="s">
        <v>40</v>
      </c>
      <c r="AG5" s="23" t="s">
        <v>41</v>
      </c>
      <c r="AH5" s="64" t="s">
        <v>40</v>
      </c>
      <c r="AI5" s="29" t="s">
        <v>41</v>
      </c>
    </row>
    <row r="6" spans="1:35" s="7" customFormat="1" ht="13.5" customHeight="1">
      <c r="A6" s="77"/>
      <c r="B6" s="78"/>
      <c r="C6" s="78"/>
      <c r="D6" s="87"/>
      <c r="E6" s="24" t="s">
        <v>45</v>
      </c>
      <c r="F6" s="25" t="s">
        <v>46</v>
      </c>
      <c r="G6" s="25" t="s">
        <v>47</v>
      </c>
      <c r="H6" s="25" t="s">
        <v>46</v>
      </c>
      <c r="I6" s="25" t="s">
        <v>47</v>
      </c>
      <c r="J6" s="62"/>
      <c r="K6" s="62"/>
      <c r="L6" s="21" t="s">
        <v>9</v>
      </c>
      <c r="M6" s="21" t="s">
        <v>10</v>
      </c>
      <c r="N6" s="62"/>
      <c r="O6" s="62"/>
      <c r="P6" s="62"/>
      <c r="Q6" s="62"/>
      <c r="R6" s="69"/>
      <c r="S6" s="77"/>
      <c r="T6" s="78"/>
      <c r="U6" s="79"/>
      <c r="V6" s="62"/>
      <c r="W6" s="62"/>
      <c r="X6" s="62"/>
      <c r="Y6" s="62"/>
      <c r="Z6" s="62"/>
      <c r="AA6" s="62"/>
      <c r="AB6" s="62"/>
      <c r="AC6" s="62"/>
      <c r="AD6" s="62"/>
      <c r="AE6" s="69"/>
      <c r="AF6" s="62"/>
      <c r="AG6" s="25" t="s">
        <v>62</v>
      </c>
      <c r="AH6" s="62"/>
      <c r="AI6" s="30" t="s">
        <v>62</v>
      </c>
    </row>
    <row r="7" spans="1:35" s="7" customFormat="1" ht="15" customHeight="1">
      <c r="A7" s="83" t="s">
        <v>68</v>
      </c>
      <c r="B7" s="84"/>
      <c r="C7" s="85"/>
      <c r="D7" s="31"/>
      <c r="E7" s="32"/>
      <c r="F7" s="46"/>
      <c r="G7" s="32"/>
      <c r="H7" s="32"/>
      <c r="I7" s="32"/>
      <c r="J7" s="32"/>
      <c r="K7" s="32"/>
      <c r="L7" s="32"/>
      <c r="M7" s="32"/>
      <c r="N7" s="32"/>
      <c r="O7" s="32"/>
      <c r="P7" s="32"/>
      <c r="Q7" s="32"/>
      <c r="R7" s="33"/>
      <c r="S7" s="83" t="s">
        <v>70</v>
      </c>
      <c r="T7" s="84"/>
      <c r="U7" s="85"/>
      <c r="V7" s="38"/>
      <c r="W7" s="33"/>
      <c r="X7" s="33"/>
      <c r="Y7" s="33"/>
      <c r="Z7" s="33"/>
      <c r="AA7" s="33"/>
      <c r="AB7" s="33"/>
      <c r="AC7" s="33"/>
      <c r="AD7" s="33"/>
      <c r="AE7" s="33"/>
      <c r="AF7" s="33"/>
      <c r="AG7" s="33"/>
      <c r="AH7" s="32"/>
      <c r="AI7" s="32"/>
    </row>
    <row r="8" spans="2:35" s="7" customFormat="1" ht="15" customHeight="1">
      <c r="B8" s="20" t="s">
        <v>42</v>
      </c>
      <c r="C8" s="18"/>
      <c r="D8" s="34">
        <v>138287</v>
      </c>
      <c r="E8" s="35">
        <v>126778</v>
      </c>
      <c r="F8" s="51">
        <v>91.7</v>
      </c>
      <c r="G8" s="35">
        <v>136346</v>
      </c>
      <c r="H8" s="47">
        <v>98.6</v>
      </c>
      <c r="I8" s="52">
        <v>1941</v>
      </c>
      <c r="J8" s="35">
        <v>136346</v>
      </c>
      <c r="K8" s="35">
        <v>4865</v>
      </c>
      <c r="L8" s="35">
        <v>122345</v>
      </c>
      <c r="M8" s="35">
        <v>9136</v>
      </c>
      <c r="N8" s="35">
        <v>138287</v>
      </c>
      <c r="O8" s="35">
        <v>126778</v>
      </c>
      <c r="P8" s="35">
        <v>207</v>
      </c>
      <c r="Q8" s="35">
        <v>565</v>
      </c>
      <c r="R8" s="35">
        <v>67058</v>
      </c>
      <c r="T8" s="20" t="s">
        <v>42</v>
      </c>
      <c r="U8" s="18"/>
      <c r="V8" s="34">
        <v>2312</v>
      </c>
      <c r="W8" s="35">
        <v>10861</v>
      </c>
      <c r="X8" s="35">
        <v>38957</v>
      </c>
      <c r="Y8" s="35">
        <v>6818</v>
      </c>
      <c r="Z8" s="35">
        <v>11509</v>
      </c>
      <c r="AA8" s="54" t="s">
        <v>84</v>
      </c>
      <c r="AB8" s="35">
        <v>1349</v>
      </c>
      <c r="AC8" s="35">
        <v>4749</v>
      </c>
      <c r="AD8" s="35">
        <v>3717</v>
      </c>
      <c r="AE8" s="35">
        <v>1694</v>
      </c>
      <c r="AF8" s="35">
        <v>108</v>
      </c>
      <c r="AG8" s="35">
        <v>8913</v>
      </c>
      <c r="AH8" s="35">
        <v>16</v>
      </c>
      <c r="AI8" s="35">
        <v>9608</v>
      </c>
    </row>
    <row r="9" spans="2:35" s="7" customFormat="1" ht="15" customHeight="1">
      <c r="B9" s="11" t="s">
        <v>77</v>
      </c>
      <c r="C9" s="11"/>
      <c r="D9" s="36">
        <v>21773</v>
      </c>
      <c r="E9" s="32">
        <v>21773</v>
      </c>
      <c r="F9" s="46">
        <v>100</v>
      </c>
      <c r="G9" s="32">
        <v>21773</v>
      </c>
      <c r="H9" s="46">
        <v>100</v>
      </c>
      <c r="I9" s="37">
        <v>0</v>
      </c>
      <c r="J9" s="32">
        <v>21773</v>
      </c>
      <c r="K9" s="32">
        <v>0</v>
      </c>
      <c r="L9" s="32">
        <v>21773</v>
      </c>
      <c r="M9" s="37">
        <v>0</v>
      </c>
      <c r="N9" s="32">
        <v>21773</v>
      </c>
      <c r="O9" s="32">
        <v>21773</v>
      </c>
      <c r="P9" s="37">
        <v>0</v>
      </c>
      <c r="Q9" s="37">
        <v>0</v>
      </c>
      <c r="R9" s="37">
        <v>0</v>
      </c>
      <c r="T9" s="11" t="s">
        <v>80</v>
      </c>
      <c r="U9" s="11"/>
      <c r="V9" s="42">
        <v>0</v>
      </c>
      <c r="W9" s="37">
        <v>0</v>
      </c>
      <c r="X9" s="32">
        <v>16491</v>
      </c>
      <c r="Y9" s="37">
        <v>5282</v>
      </c>
      <c r="Z9" s="37">
        <v>0</v>
      </c>
      <c r="AA9" s="37">
        <v>0</v>
      </c>
      <c r="AB9" s="37">
        <v>0</v>
      </c>
      <c r="AC9" s="37">
        <v>0</v>
      </c>
      <c r="AD9" s="37">
        <v>0</v>
      </c>
      <c r="AE9" s="37">
        <v>0</v>
      </c>
      <c r="AF9" s="32">
        <v>16</v>
      </c>
      <c r="AG9" s="32">
        <v>1070</v>
      </c>
      <c r="AH9" s="37">
        <v>0</v>
      </c>
      <c r="AI9" s="37">
        <v>0</v>
      </c>
    </row>
    <row r="10" spans="2:35" s="7" customFormat="1" ht="15" customHeight="1">
      <c r="B10" s="11" t="s">
        <v>78</v>
      </c>
      <c r="C10" s="11"/>
      <c r="D10" s="36">
        <v>32853</v>
      </c>
      <c r="E10" s="32">
        <v>32853</v>
      </c>
      <c r="F10" s="46">
        <v>100</v>
      </c>
      <c r="G10" s="32">
        <v>32853</v>
      </c>
      <c r="H10" s="46">
        <v>100</v>
      </c>
      <c r="I10" s="37">
        <v>0</v>
      </c>
      <c r="J10" s="32">
        <v>32853</v>
      </c>
      <c r="K10" s="32">
        <v>0</v>
      </c>
      <c r="L10" s="32">
        <v>32853</v>
      </c>
      <c r="M10" s="37">
        <v>0</v>
      </c>
      <c r="N10" s="32">
        <v>32853</v>
      </c>
      <c r="O10" s="32">
        <v>32853</v>
      </c>
      <c r="P10" s="37">
        <v>0</v>
      </c>
      <c r="Q10" s="37">
        <v>0</v>
      </c>
      <c r="R10" s="37">
        <v>19901</v>
      </c>
      <c r="T10" s="11" t="s">
        <v>81</v>
      </c>
      <c r="U10" s="11"/>
      <c r="V10" s="42">
        <v>0</v>
      </c>
      <c r="W10" s="37">
        <v>0</v>
      </c>
      <c r="X10" s="32">
        <v>12269</v>
      </c>
      <c r="Y10" s="37">
        <v>683</v>
      </c>
      <c r="Z10" s="37">
        <v>0</v>
      </c>
      <c r="AA10" s="37">
        <v>0</v>
      </c>
      <c r="AB10" s="37">
        <v>0</v>
      </c>
      <c r="AC10" s="37">
        <v>0</v>
      </c>
      <c r="AD10" s="37">
        <v>0</v>
      </c>
      <c r="AE10" s="37">
        <v>0</v>
      </c>
      <c r="AF10" s="32">
        <v>25</v>
      </c>
      <c r="AG10" s="32">
        <v>2626</v>
      </c>
      <c r="AH10" s="32">
        <v>7</v>
      </c>
      <c r="AI10" s="32">
        <v>5092</v>
      </c>
    </row>
    <row r="11" spans="2:35" s="7" customFormat="1" ht="15" customHeight="1">
      <c r="B11" s="11" t="s">
        <v>64</v>
      </c>
      <c r="C11" s="11"/>
      <c r="D11" s="36">
        <v>13178</v>
      </c>
      <c r="E11" s="32">
        <v>13178</v>
      </c>
      <c r="F11" s="46">
        <v>100</v>
      </c>
      <c r="G11" s="32">
        <v>13178</v>
      </c>
      <c r="H11" s="46">
        <v>100</v>
      </c>
      <c r="I11" s="37">
        <v>0</v>
      </c>
      <c r="J11" s="32">
        <v>13178</v>
      </c>
      <c r="K11" s="37">
        <v>1225</v>
      </c>
      <c r="L11" s="32">
        <v>11953</v>
      </c>
      <c r="M11" s="37">
        <v>0</v>
      </c>
      <c r="N11" s="32">
        <v>13178</v>
      </c>
      <c r="O11" s="32">
        <v>13178</v>
      </c>
      <c r="P11" s="32">
        <v>0</v>
      </c>
      <c r="Q11" s="32">
        <v>0</v>
      </c>
      <c r="R11" s="32">
        <v>9156</v>
      </c>
      <c r="T11" s="11" t="s">
        <v>64</v>
      </c>
      <c r="U11" s="11"/>
      <c r="V11" s="36">
        <v>635</v>
      </c>
      <c r="W11" s="32">
        <v>1360</v>
      </c>
      <c r="X11" s="32">
        <v>1930</v>
      </c>
      <c r="Y11" s="32">
        <v>97</v>
      </c>
      <c r="Z11" s="37">
        <v>0</v>
      </c>
      <c r="AA11" s="37">
        <v>0</v>
      </c>
      <c r="AB11" s="37">
        <v>0</v>
      </c>
      <c r="AC11" s="37">
        <v>0</v>
      </c>
      <c r="AD11" s="37">
        <v>0</v>
      </c>
      <c r="AE11" s="37">
        <v>0</v>
      </c>
      <c r="AF11" s="32">
        <v>5</v>
      </c>
      <c r="AG11" s="32">
        <v>525</v>
      </c>
      <c r="AH11" s="37">
        <v>2</v>
      </c>
      <c r="AI11" s="37">
        <v>1225</v>
      </c>
    </row>
    <row r="12" spans="2:35" s="7" customFormat="1" ht="15" customHeight="1">
      <c r="B12" s="11" t="s">
        <v>65</v>
      </c>
      <c r="C12" s="11"/>
      <c r="D12" s="36">
        <v>37744</v>
      </c>
      <c r="E12" s="32">
        <v>36576</v>
      </c>
      <c r="F12" s="46">
        <v>96.9</v>
      </c>
      <c r="G12" s="32">
        <v>37744</v>
      </c>
      <c r="H12" s="46">
        <v>100</v>
      </c>
      <c r="I12" s="37">
        <v>0</v>
      </c>
      <c r="J12" s="32">
        <v>37744</v>
      </c>
      <c r="K12" s="32">
        <v>3229</v>
      </c>
      <c r="L12" s="32">
        <v>33347</v>
      </c>
      <c r="M12" s="32">
        <v>1168</v>
      </c>
      <c r="N12" s="32">
        <v>37744</v>
      </c>
      <c r="O12" s="32">
        <v>36576</v>
      </c>
      <c r="P12" s="37">
        <v>0</v>
      </c>
      <c r="Q12" s="32">
        <v>0</v>
      </c>
      <c r="R12" s="32">
        <v>19291</v>
      </c>
      <c r="T12" s="11" t="s">
        <v>65</v>
      </c>
      <c r="U12" s="11"/>
      <c r="V12" s="36">
        <v>892</v>
      </c>
      <c r="W12" s="32">
        <v>7438</v>
      </c>
      <c r="X12" s="32">
        <v>8199</v>
      </c>
      <c r="Y12" s="32">
        <v>756</v>
      </c>
      <c r="Z12" s="37">
        <v>1168</v>
      </c>
      <c r="AA12" s="37">
        <v>0</v>
      </c>
      <c r="AB12" s="37">
        <v>0</v>
      </c>
      <c r="AC12" s="32">
        <v>0</v>
      </c>
      <c r="AD12" s="32">
        <v>1162</v>
      </c>
      <c r="AE12" s="32">
        <v>6</v>
      </c>
      <c r="AF12" s="32">
        <v>29</v>
      </c>
      <c r="AG12" s="32">
        <v>1977</v>
      </c>
      <c r="AH12" s="32">
        <v>4</v>
      </c>
      <c r="AI12" s="32">
        <v>2482</v>
      </c>
    </row>
    <row r="13" spans="2:35" s="7" customFormat="1" ht="15" customHeight="1">
      <c r="B13" s="11" t="s">
        <v>66</v>
      </c>
      <c r="C13" s="11"/>
      <c r="D13" s="36">
        <v>31589</v>
      </c>
      <c r="E13" s="32">
        <v>21248</v>
      </c>
      <c r="F13" s="46">
        <v>67.3</v>
      </c>
      <c r="G13" s="32">
        <v>29648</v>
      </c>
      <c r="H13" s="46">
        <v>93.9</v>
      </c>
      <c r="I13" s="53">
        <v>1941</v>
      </c>
      <c r="J13" s="32">
        <v>29648</v>
      </c>
      <c r="K13" s="32">
        <v>411</v>
      </c>
      <c r="L13" s="32">
        <v>21269</v>
      </c>
      <c r="M13" s="32">
        <v>7968</v>
      </c>
      <c r="N13" s="32">
        <v>31589</v>
      </c>
      <c r="O13" s="32">
        <v>21248</v>
      </c>
      <c r="P13" s="32">
        <v>207</v>
      </c>
      <c r="Q13" s="32">
        <v>565</v>
      </c>
      <c r="R13" s="32">
        <v>17560</v>
      </c>
      <c r="T13" s="11" t="s">
        <v>66</v>
      </c>
      <c r="U13" s="11"/>
      <c r="V13" s="36">
        <v>785</v>
      </c>
      <c r="W13" s="32">
        <v>2063</v>
      </c>
      <c r="X13" s="32">
        <v>68</v>
      </c>
      <c r="Y13" s="37">
        <v>0</v>
      </c>
      <c r="Z13" s="37">
        <v>10341</v>
      </c>
      <c r="AA13" s="32">
        <v>0</v>
      </c>
      <c r="AB13" s="32">
        <v>1349</v>
      </c>
      <c r="AC13" s="32">
        <v>4749</v>
      </c>
      <c r="AD13" s="32">
        <v>2555</v>
      </c>
      <c r="AE13" s="32">
        <v>1688</v>
      </c>
      <c r="AF13" s="32">
        <v>33</v>
      </c>
      <c r="AG13" s="32">
        <v>2715</v>
      </c>
      <c r="AH13" s="32">
        <v>3</v>
      </c>
      <c r="AI13" s="32">
        <v>809</v>
      </c>
    </row>
    <row r="14" spans="2:35" s="7" customFormat="1" ht="15" customHeight="1">
      <c r="B14" s="11" t="s">
        <v>67</v>
      </c>
      <c r="C14" s="11"/>
      <c r="D14" s="36">
        <v>1150</v>
      </c>
      <c r="E14" s="32">
        <v>1150</v>
      </c>
      <c r="F14" s="46">
        <v>100</v>
      </c>
      <c r="G14" s="32">
        <v>1150</v>
      </c>
      <c r="H14" s="46">
        <v>100</v>
      </c>
      <c r="I14" s="37">
        <v>0</v>
      </c>
      <c r="J14" s="32">
        <v>1150</v>
      </c>
      <c r="K14" s="37">
        <v>0</v>
      </c>
      <c r="L14" s="32">
        <v>1150</v>
      </c>
      <c r="M14" s="32">
        <v>0</v>
      </c>
      <c r="N14" s="32">
        <v>1150</v>
      </c>
      <c r="O14" s="32">
        <v>1150</v>
      </c>
      <c r="P14" s="37">
        <v>0</v>
      </c>
      <c r="Q14" s="37">
        <v>0</v>
      </c>
      <c r="R14" s="33">
        <v>1150</v>
      </c>
      <c r="T14" s="11" t="s">
        <v>67</v>
      </c>
      <c r="U14" s="11"/>
      <c r="V14" s="42">
        <v>0</v>
      </c>
      <c r="W14" s="37">
        <v>0</v>
      </c>
      <c r="X14" s="37">
        <v>0</v>
      </c>
      <c r="Y14" s="37">
        <v>0</v>
      </c>
      <c r="Z14" s="37">
        <v>0</v>
      </c>
      <c r="AA14" s="37">
        <v>0</v>
      </c>
      <c r="AB14" s="37">
        <v>0</v>
      </c>
      <c r="AC14" s="33">
        <v>0</v>
      </c>
      <c r="AD14" s="33">
        <v>0</v>
      </c>
      <c r="AE14" s="37">
        <v>0</v>
      </c>
      <c r="AF14" s="37">
        <v>0</v>
      </c>
      <c r="AG14" s="37">
        <v>0</v>
      </c>
      <c r="AH14" s="37">
        <v>0</v>
      </c>
      <c r="AI14" s="37">
        <v>0</v>
      </c>
    </row>
    <row r="15" spans="1:35" s="7" customFormat="1" ht="15" customHeight="1">
      <c r="A15" s="57" t="s">
        <v>69</v>
      </c>
      <c r="B15" s="58"/>
      <c r="C15" s="59"/>
      <c r="D15" s="38"/>
      <c r="E15" s="33"/>
      <c r="F15" s="48"/>
      <c r="G15" s="33"/>
      <c r="H15" s="48"/>
      <c r="I15" s="33"/>
      <c r="J15" s="33"/>
      <c r="K15" s="33"/>
      <c r="L15" s="33"/>
      <c r="M15" s="33"/>
      <c r="N15" s="32"/>
      <c r="O15" s="32"/>
      <c r="P15" s="32"/>
      <c r="Q15" s="32"/>
      <c r="R15" s="33"/>
      <c r="S15" s="57" t="s">
        <v>69</v>
      </c>
      <c r="T15" s="58"/>
      <c r="U15" s="59"/>
      <c r="V15" s="38"/>
      <c r="W15" s="33"/>
      <c r="X15" s="33"/>
      <c r="Y15" s="33"/>
      <c r="Z15" s="37"/>
      <c r="AA15" s="33"/>
      <c r="AB15" s="33"/>
      <c r="AC15" s="33"/>
      <c r="AD15" s="33"/>
      <c r="AE15" s="33"/>
      <c r="AF15" s="33"/>
      <c r="AG15" s="33"/>
      <c r="AH15" s="32"/>
      <c r="AI15" s="32"/>
    </row>
    <row r="16" spans="2:35" s="7" customFormat="1" ht="15" customHeight="1">
      <c r="B16" s="20" t="s">
        <v>42</v>
      </c>
      <c r="C16" s="18"/>
      <c r="D16" s="34">
        <v>115047</v>
      </c>
      <c r="E16" s="35">
        <v>98769</v>
      </c>
      <c r="F16" s="47">
        <v>85.9</v>
      </c>
      <c r="G16" s="35">
        <v>115047</v>
      </c>
      <c r="H16" s="47">
        <v>100</v>
      </c>
      <c r="I16" s="54">
        <v>0</v>
      </c>
      <c r="J16" s="35">
        <v>115047</v>
      </c>
      <c r="K16" s="35">
        <v>1672</v>
      </c>
      <c r="L16" s="35">
        <v>83736</v>
      </c>
      <c r="M16" s="35">
        <v>29639</v>
      </c>
      <c r="N16" s="35">
        <v>115047</v>
      </c>
      <c r="O16" s="35">
        <v>98769</v>
      </c>
      <c r="P16" s="35">
        <v>757</v>
      </c>
      <c r="Q16" s="35">
        <v>19462</v>
      </c>
      <c r="R16" s="35">
        <v>67084</v>
      </c>
      <c r="T16" s="20" t="s">
        <v>42</v>
      </c>
      <c r="U16" s="18"/>
      <c r="V16" s="34">
        <v>2661</v>
      </c>
      <c r="W16" s="35">
        <v>4548</v>
      </c>
      <c r="X16" s="35">
        <v>3922</v>
      </c>
      <c r="Y16" s="35">
        <v>335</v>
      </c>
      <c r="Z16" s="54">
        <v>16278</v>
      </c>
      <c r="AA16" s="35">
        <v>0</v>
      </c>
      <c r="AB16" s="35">
        <v>3895</v>
      </c>
      <c r="AC16" s="35">
        <v>7471</v>
      </c>
      <c r="AD16" s="35">
        <v>4573</v>
      </c>
      <c r="AE16" s="35">
        <v>339</v>
      </c>
      <c r="AF16" s="35">
        <v>88</v>
      </c>
      <c r="AG16" s="35">
        <v>2459</v>
      </c>
      <c r="AH16" s="35">
        <v>0</v>
      </c>
      <c r="AI16" s="35">
        <v>0</v>
      </c>
    </row>
    <row r="17" spans="2:35" s="7" customFormat="1" ht="15" customHeight="1">
      <c r="B17" s="10" t="s">
        <v>11</v>
      </c>
      <c r="C17" s="11"/>
      <c r="D17" s="36">
        <v>9943</v>
      </c>
      <c r="E17" s="32">
        <v>9943</v>
      </c>
      <c r="F17" s="46">
        <v>100</v>
      </c>
      <c r="G17" s="32">
        <v>9943</v>
      </c>
      <c r="H17" s="46">
        <v>100</v>
      </c>
      <c r="I17" s="37">
        <v>0</v>
      </c>
      <c r="J17" s="32">
        <v>9943</v>
      </c>
      <c r="K17" s="32">
        <v>432</v>
      </c>
      <c r="L17" s="32">
        <v>9511</v>
      </c>
      <c r="M17" s="37">
        <v>0</v>
      </c>
      <c r="N17" s="32">
        <v>9943</v>
      </c>
      <c r="O17" s="32">
        <v>9943</v>
      </c>
      <c r="P17" s="37">
        <v>0</v>
      </c>
      <c r="Q17" s="32">
        <v>44</v>
      </c>
      <c r="R17" s="32">
        <v>7166</v>
      </c>
      <c r="T17" s="10" t="s">
        <v>11</v>
      </c>
      <c r="U17" s="11"/>
      <c r="V17" s="36">
        <v>670</v>
      </c>
      <c r="W17" s="32">
        <v>1023</v>
      </c>
      <c r="X17" s="32">
        <v>1034</v>
      </c>
      <c r="Y17" s="32">
        <v>6</v>
      </c>
      <c r="Z17" s="37">
        <v>0</v>
      </c>
      <c r="AA17" s="37">
        <v>0</v>
      </c>
      <c r="AB17" s="37">
        <v>0</v>
      </c>
      <c r="AC17" s="37">
        <v>0</v>
      </c>
      <c r="AD17" s="37">
        <v>0</v>
      </c>
      <c r="AE17" s="37">
        <v>0</v>
      </c>
      <c r="AF17" s="32">
        <v>13</v>
      </c>
      <c r="AG17" s="32">
        <v>310</v>
      </c>
      <c r="AH17" s="37">
        <v>0</v>
      </c>
      <c r="AI17" s="37">
        <v>0</v>
      </c>
    </row>
    <row r="18" spans="2:35" s="7" customFormat="1" ht="15" customHeight="1">
      <c r="B18" s="10" t="s">
        <v>12</v>
      </c>
      <c r="C18" s="11"/>
      <c r="D18" s="36">
        <v>3655</v>
      </c>
      <c r="E18" s="32">
        <v>3655</v>
      </c>
      <c r="F18" s="46">
        <v>100</v>
      </c>
      <c r="G18" s="32">
        <v>3655</v>
      </c>
      <c r="H18" s="46">
        <v>100</v>
      </c>
      <c r="I18" s="37">
        <v>0</v>
      </c>
      <c r="J18" s="32">
        <v>3655</v>
      </c>
      <c r="K18" s="37">
        <v>0</v>
      </c>
      <c r="L18" s="32">
        <v>3655</v>
      </c>
      <c r="M18" s="37">
        <v>0</v>
      </c>
      <c r="N18" s="32">
        <v>3655</v>
      </c>
      <c r="O18" s="32">
        <v>3655</v>
      </c>
      <c r="P18" s="37">
        <v>0</v>
      </c>
      <c r="Q18" s="37">
        <v>23</v>
      </c>
      <c r="R18" s="32">
        <v>2651</v>
      </c>
      <c r="T18" s="10" t="s">
        <v>12</v>
      </c>
      <c r="U18" s="11"/>
      <c r="V18" s="36">
        <v>418</v>
      </c>
      <c r="W18" s="32">
        <v>563</v>
      </c>
      <c r="X18" s="37">
        <v>0</v>
      </c>
      <c r="Y18" s="37">
        <v>0</v>
      </c>
      <c r="Z18" s="37">
        <v>0</v>
      </c>
      <c r="AA18" s="37">
        <v>0</v>
      </c>
      <c r="AB18" s="37">
        <v>0</v>
      </c>
      <c r="AC18" s="37">
        <v>0</v>
      </c>
      <c r="AD18" s="37">
        <v>0</v>
      </c>
      <c r="AE18" s="37">
        <v>0</v>
      </c>
      <c r="AF18" s="32">
        <v>2</v>
      </c>
      <c r="AG18" s="32">
        <v>25</v>
      </c>
      <c r="AH18" s="37">
        <v>0</v>
      </c>
      <c r="AI18" s="37">
        <v>0</v>
      </c>
    </row>
    <row r="19" spans="2:35" s="7" customFormat="1" ht="15" customHeight="1">
      <c r="B19" s="10" t="s">
        <v>13</v>
      </c>
      <c r="C19" s="11"/>
      <c r="D19" s="36">
        <v>14063</v>
      </c>
      <c r="E19" s="32">
        <v>14063</v>
      </c>
      <c r="F19" s="46">
        <v>100</v>
      </c>
      <c r="G19" s="32">
        <v>14063</v>
      </c>
      <c r="H19" s="46">
        <v>100</v>
      </c>
      <c r="I19" s="37">
        <v>0</v>
      </c>
      <c r="J19" s="32">
        <v>14063</v>
      </c>
      <c r="K19" s="32">
        <v>197</v>
      </c>
      <c r="L19" s="32">
        <v>5638</v>
      </c>
      <c r="M19" s="32">
        <v>8228</v>
      </c>
      <c r="N19" s="32">
        <v>14063</v>
      </c>
      <c r="O19" s="32">
        <v>14063</v>
      </c>
      <c r="P19" s="32">
        <v>11</v>
      </c>
      <c r="Q19" s="32">
        <v>247</v>
      </c>
      <c r="R19" s="32">
        <v>10707</v>
      </c>
      <c r="T19" s="10" t="s">
        <v>13</v>
      </c>
      <c r="U19" s="11"/>
      <c r="V19" s="36">
        <v>605</v>
      </c>
      <c r="W19" s="32">
        <v>580</v>
      </c>
      <c r="X19" s="37">
        <v>1902</v>
      </c>
      <c r="Y19" s="37">
        <v>11</v>
      </c>
      <c r="Z19" s="37">
        <v>0</v>
      </c>
      <c r="AA19" s="37">
        <v>0</v>
      </c>
      <c r="AB19" s="37">
        <v>0</v>
      </c>
      <c r="AC19" s="37">
        <v>0</v>
      </c>
      <c r="AD19" s="37">
        <v>0</v>
      </c>
      <c r="AE19" s="37">
        <v>0</v>
      </c>
      <c r="AF19" s="32">
        <v>30</v>
      </c>
      <c r="AG19" s="32">
        <v>612</v>
      </c>
      <c r="AH19" s="37">
        <v>0</v>
      </c>
      <c r="AI19" s="37">
        <v>0</v>
      </c>
    </row>
    <row r="20" spans="2:35" s="7" customFormat="1" ht="15" customHeight="1">
      <c r="B20" s="10" t="s">
        <v>14</v>
      </c>
      <c r="C20" s="11"/>
      <c r="D20" s="36">
        <v>7218</v>
      </c>
      <c r="E20" s="32">
        <v>679</v>
      </c>
      <c r="F20" s="46">
        <v>9.4</v>
      </c>
      <c r="G20" s="32">
        <v>7218</v>
      </c>
      <c r="H20" s="46">
        <v>100</v>
      </c>
      <c r="I20" s="37">
        <v>0</v>
      </c>
      <c r="J20" s="32">
        <v>7218</v>
      </c>
      <c r="K20" s="37">
        <v>0</v>
      </c>
      <c r="L20" s="32">
        <v>456</v>
      </c>
      <c r="M20" s="32">
        <v>6762</v>
      </c>
      <c r="N20" s="32">
        <v>7218</v>
      </c>
      <c r="O20" s="32">
        <v>679</v>
      </c>
      <c r="P20" s="32">
        <v>260</v>
      </c>
      <c r="Q20" s="37">
        <v>0</v>
      </c>
      <c r="R20" s="32">
        <v>377</v>
      </c>
      <c r="T20" s="10" t="s">
        <v>14</v>
      </c>
      <c r="U20" s="11"/>
      <c r="V20" s="36">
        <v>42</v>
      </c>
      <c r="W20" s="37">
        <v>0</v>
      </c>
      <c r="X20" s="37">
        <v>0</v>
      </c>
      <c r="Y20" s="37">
        <v>0</v>
      </c>
      <c r="Z20" s="37">
        <v>6539</v>
      </c>
      <c r="AA20" s="37">
        <v>0</v>
      </c>
      <c r="AB20" s="37">
        <v>0</v>
      </c>
      <c r="AC20" s="32">
        <v>2701</v>
      </c>
      <c r="AD20" s="32">
        <v>3694</v>
      </c>
      <c r="AE20" s="32">
        <v>144</v>
      </c>
      <c r="AF20" s="37">
        <v>0</v>
      </c>
      <c r="AG20" s="37">
        <v>0</v>
      </c>
      <c r="AH20" s="37">
        <v>0</v>
      </c>
      <c r="AI20" s="37">
        <v>0</v>
      </c>
    </row>
    <row r="21" spans="2:35" s="7" customFormat="1" ht="15" customHeight="1">
      <c r="B21" s="10" t="s">
        <v>15</v>
      </c>
      <c r="C21" s="11"/>
      <c r="D21" s="36">
        <v>8107</v>
      </c>
      <c r="E21" s="32">
        <v>7101</v>
      </c>
      <c r="F21" s="46">
        <v>87.6</v>
      </c>
      <c r="G21" s="32">
        <v>8107</v>
      </c>
      <c r="H21" s="46">
        <v>100</v>
      </c>
      <c r="I21" s="37">
        <v>0</v>
      </c>
      <c r="J21" s="32">
        <v>8107</v>
      </c>
      <c r="K21" s="37">
        <v>52</v>
      </c>
      <c r="L21" s="32">
        <v>5976</v>
      </c>
      <c r="M21" s="32">
        <v>2079</v>
      </c>
      <c r="N21" s="32">
        <v>8107</v>
      </c>
      <c r="O21" s="32">
        <v>7101</v>
      </c>
      <c r="P21" s="32">
        <v>338</v>
      </c>
      <c r="Q21" s="32">
        <v>681</v>
      </c>
      <c r="R21" s="32">
        <v>5284</v>
      </c>
      <c r="T21" s="10" t="s">
        <v>15</v>
      </c>
      <c r="U21" s="11"/>
      <c r="V21" s="42">
        <v>253</v>
      </c>
      <c r="W21" s="37">
        <v>493</v>
      </c>
      <c r="X21" s="37">
        <v>52</v>
      </c>
      <c r="Y21" s="37">
        <v>0</v>
      </c>
      <c r="Z21" s="37">
        <v>1006</v>
      </c>
      <c r="AA21" s="37">
        <v>0</v>
      </c>
      <c r="AB21" s="32">
        <v>33</v>
      </c>
      <c r="AC21" s="32">
        <v>630</v>
      </c>
      <c r="AD21" s="32">
        <v>276</v>
      </c>
      <c r="AE21" s="37">
        <v>67</v>
      </c>
      <c r="AF21" s="32">
        <v>10</v>
      </c>
      <c r="AG21" s="32">
        <v>215</v>
      </c>
      <c r="AH21" s="37">
        <v>0</v>
      </c>
      <c r="AI21" s="37">
        <v>0</v>
      </c>
    </row>
    <row r="22" spans="2:35" s="7" customFormat="1" ht="15" customHeight="1">
      <c r="B22" s="10" t="s">
        <v>83</v>
      </c>
      <c r="C22" s="11" t="s">
        <v>43</v>
      </c>
      <c r="D22" s="36">
        <v>6306</v>
      </c>
      <c r="E22" s="32">
        <v>5354</v>
      </c>
      <c r="F22" s="46">
        <v>84.9</v>
      </c>
      <c r="G22" s="32">
        <v>6306</v>
      </c>
      <c r="H22" s="46">
        <v>100</v>
      </c>
      <c r="I22" s="37">
        <v>0</v>
      </c>
      <c r="J22" s="32">
        <v>6306</v>
      </c>
      <c r="K22" s="37">
        <v>0</v>
      </c>
      <c r="L22" s="32">
        <v>5354</v>
      </c>
      <c r="M22" s="37">
        <v>952</v>
      </c>
      <c r="N22" s="32">
        <v>6306</v>
      </c>
      <c r="O22" s="32">
        <v>5354</v>
      </c>
      <c r="P22" s="37">
        <v>6</v>
      </c>
      <c r="Q22" s="37">
        <v>0</v>
      </c>
      <c r="R22" s="32">
        <v>4804</v>
      </c>
      <c r="T22" s="10" t="s">
        <v>83</v>
      </c>
      <c r="U22" s="11" t="s">
        <v>43</v>
      </c>
      <c r="V22" s="36">
        <v>187</v>
      </c>
      <c r="W22" s="32">
        <v>344</v>
      </c>
      <c r="X22" s="37">
        <v>13</v>
      </c>
      <c r="Y22" s="37">
        <v>0</v>
      </c>
      <c r="Z22" s="37">
        <v>952</v>
      </c>
      <c r="AA22" s="37">
        <v>0</v>
      </c>
      <c r="AB22" s="37">
        <v>388</v>
      </c>
      <c r="AC22" s="37">
        <v>334</v>
      </c>
      <c r="AD22" s="37">
        <v>137</v>
      </c>
      <c r="AE22" s="37">
        <v>93</v>
      </c>
      <c r="AF22" s="37">
        <v>4</v>
      </c>
      <c r="AG22" s="37">
        <v>50</v>
      </c>
      <c r="AH22" s="37">
        <v>0</v>
      </c>
      <c r="AI22" s="37">
        <v>0</v>
      </c>
    </row>
    <row r="23" spans="2:35" s="7" customFormat="1" ht="15" customHeight="1">
      <c r="B23" s="10" t="s">
        <v>16</v>
      </c>
      <c r="C23" s="11"/>
      <c r="D23" s="36">
        <v>7684</v>
      </c>
      <c r="E23" s="32">
        <v>4699</v>
      </c>
      <c r="F23" s="46">
        <v>61.2</v>
      </c>
      <c r="G23" s="32">
        <v>7684</v>
      </c>
      <c r="H23" s="46">
        <v>100</v>
      </c>
      <c r="I23" s="37">
        <v>0</v>
      </c>
      <c r="J23" s="32">
        <v>7684</v>
      </c>
      <c r="K23" s="37">
        <v>0</v>
      </c>
      <c r="L23" s="32">
        <v>4703</v>
      </c>
      <c r="M23" s="32">
        <v>2981</v>
      </c>
      <c r="N23" s="32">
        <v>7684</v>
      </c>
      <c r="O23" s="32">
        <v>4699</v>
      </c>
      <c r="P23" s="37">
        <v>0</v>
      </c>
      <c r="Q23" s="32">
        <v>147</v>
      </c>
      <c r="R23" s="32">
        <v>4144</v>
      </c>
      <c r="T23" s="10" t="s">
        <v>16</v>
      </c>
      <c r="U23" s="11"/>
      <c r="V23" s="42">
        <v>159</v>
      </c>
      <c r="W23" s="37">
        <v>249</v>
      </c>
      <c r="X23" s="37">
        <v>0</v>
      </c>
      <c r="Y23" s="37">
        <v>0</v>
      </c>
      <c r="Z23" s="37">
        <v>2985</v>
      </c>
      <c r="AA23" s="37">
        <v>0</v>
      </c>
      <c r="AB23" s="32">
        <v>746</v>
      </c>
      <c r="AC23" s="32">
        <v>2124</v>
      </c>
      <c r="AD23" s="32">
        <v>95</v>
      </c>
      <c r="AE23" s="37">
        <v>20</v>
      </c>
      <c r="AF23" s="32">
        <v>4</v>
      </c>
      <c r="AG23" s="32">
        <v>119</v>
      </c>
      <c r="AH23" s="37">
        <v>0</v>
      </c>
      <c r="AI23" s="37">
        <v>0</v>
      </c>
    </row>
    <row r="24" spans="2:35" s="7" customFormat="1" ht="15" customHeight="1">
      <c r="B24" s="10" t="s">
        <v>17</v>
      </c>
      <c r="C24" s="11"/>
      <c r="D24" s="36">
        <v>17665</v>
      </c>
      <c r="E24" s="32">
        <v>12869</v>
      </c>
      <c r="F24" s="46">
        <v>72.9</v>
      </c>
      <c r="G24" s="32">
        <v>17665</v>
      </c>
      <c r="H24" s="46">
        <v>100</v>
      </c>
      <c r="I24" s="37">
        <v>0</v>
      </c>
      <c r="J24" s="32">
        <v>17665</v>
      </c>
      <c r="K24" s="32">
        <v>483</v>
      </c>
      <c r="L24" s="32">
        <v>8545</v>
      </c>
      <c r="M24" s="32">
        <v>8637</v>
      </c>
      <c r="N24" s="32">
        <v>17665</v>
      </c>
      <c r="O24" s="32">
        <v>12869</v>
      </c>
      <c r="P24" s="32">
        <v>142</v>
      </c>
      <c r="Q24" s="32">
        <v>1846</v>
      </c>
      <c r="R24" s="32">
        <v>10742</v>
      </c>
      <c r="T24" s="10" t="s">
        <v>17</v>
      </c>
      <c r="U24" s="11"/>
      <c r="V24" s="42">
        <v>66</v>
      </c>
      <c r="W24" s="37">
        <v>73</v>
      </c>
      <c r="X24" s="37">
        <v>0</v>
      </c>
      <c r="Y24" s="37">
        <v>0</v>
      </c>
      <c r="Z24" s="37">
        <v>4796</v>
      </c>
      <c r="AA24" s="32">
        <v>0</v>
      </c>
      <c r="AB24" s="32">
        <v>2728</v>
      </c>
      <c r="AC24" s="32">
        <v>1682</v>
      </c>
      <c r="AD24" s="32">
        <v>371</v>
      </c>
      <c r="AE24" s="37">
        <v>15</v>
      </c>
      <c r="AF24" s="32">
        <v>11</v>
      </c>
      <c r="AG24" s="32">
        <v>210</v>
      </c>
      <c r="AH24" s="37">
        <v>0</v>
      </c>
      <c r="AI24" s="37">
        <v>0</v>
      </c>
    </row>
    <row r="25" spans="2:35" s="7" customFormat="1" ht="15" customHeight="1">
      <c r="B25" s="10" t="s">
        <v>18</v>
      </c>
      <c r="C25" s="11"/>
      <c r="D25" s="36">
        <v>40406</v>
      </c>
      <c r="E25" s="32">
        <v>40406</v>
      </c>
      <c r="F25" s="46">
        <v>100</v>
      </c>
      <c r="G25" s="32">
        <v>40406</v>
      </c>
      <c r="H25" s="46">
        <v>100</v>
      </c>
      <c r="I25" s="37">
        <v>0</v>
      </c>
      <c r="J25" s="32">
        <v>40406</v>
      </c>
      <c r="K25" s="37">
        <v>508</v>
      </c>
      <c r="L25" s="32">
        <v>39898</v>
      </c>
      <c r="M25" s="37">
        <v>0</v>
      </c>
      <c r="N25" s="32">
        <v>40406</v>
      </c>
      <c r="O25" s="32">
        <v>40406</v>
      </c>
      <c r="P25" s="37">
        <v>0</v>
      </c>
      <c r="Q25" s="32">
        <v>16474</v>
      </c>
      <c r="R25" s="32">
        <v>21209</v>
      </c>
      <c r="T25" s="10" t="s">
        <v>18</v>
      </c>
      <c r="U25" s="11"/>
      <c r="V25" s="36">
        <v>261</v>
      </c>
      <c r="W25" s="32">
        <v>1223</v>
      </c>
      <c r="X25" s="32">
        <v>921</v>
      </c>
      <c r="Y25" s="32">
        <v>318</v>
      </c>
      <c r="Z25" s="37">
        <v>0</v>
      </c>
      <c r="AA25" s="37">
        <v>0</v>
      </c>
      <c r="AB25" s="37">
        <v>0</v>
      </c>
      <c r="AC25" s="37">
        <v>0</v>
      </c>
      <c r="AD25" s="37">
        <v>0</v>
      </c>
      <c r="AE25" s="37">
        <v>0</v>
      </c>
      <c r="AF25" s="32">
        <v>14</v>
      </c>
      <c r="AG25" s="32">
        <v>918</v>
      </c>
      <c r="AH25" s="37">
        <v>0</v>
      </c>
      <c r="AI25" s="37">
        <v>0</v>
      </c>
    </row>
    <row r="26" spans="1:35" s="7" customFormat="1" ht="15" customHeight="1">
      <c r="A26" s="57" t="s">
        <v>63</v>
      </c>
      <c r="B26" s="58"/>
      <c r="C26" s="59"/>
      <c r="D26" s="36"/>
      <c r="E26" s="32"/>
      <c r="F26" s="46"/>
      <c r="G26" s="32"/>
      <c r="H26" s="46"/>
      <c r="I26" s="32"/>
      <c r="J26" s="32"/>
      <c r="K26" s="32"/>
      <c r="L26" s="32"/>
      <c r="M26" s="32"/>
      <c r="N26" s="32"/>
      <c r="O26" s="32"/>
      <c r="P26" s="32"/>
      <c r="Q26" s="32"/>
      <c r="R26" s="32"/>
      <c r="S26" s="57" t="s">
        <v>63</v>
      </c>
      <c r="T26" s="58"/>
      <c r="U26" s="59"/>
      <c r="V26" s="36"/>
      <c r="W26" s="32"/>
      <c r="X26" s="32"/>
      <c r="Y26" s="32"/>
      <c r="Z26" s="37"/>
      <c r="AA26" s="32"/>
      <c r="AB26" s="32"/>
      <c r="AC26" s="32"/>
      <c r="AD26" s="32"/>
      <c r="AE26" s="32"/>
      <c r="AF26" s="32"/>
      <c r="AG26" s="32"/>
      <c r="AH26" s="32"/>
      <c r="AI26" s="32"/>
    </row>
    <row r="27" spans="2:35" s="7" customFormat="1" ht="15" customHeight="1">
      <c r="B27" s="20" t="s">
        <v>42</v>
      </c>
      <c r="C27" s="18"/>
      <c r="D27" s="34">
        <v>116048</v>
      </c>
      <c r="E27" s="35">
        <v>92817</v>
      </c>
      <c r="F27" s="47">
        <v>80</v>
      </c>
      <c r="G27" s="35">
        <v>113525</v>
      </c>
      <c r="H27" s="47">
        <v>97.8</v>
      </c>
      <c r="I27" s="52">
        <v>2523</v>
      </c>
      <c r="J27" s="35">
        <v>113525</v>
      </c>
      <c r="K27" s="35">
        <v>209</v>
      </c>
      <c r="L27" s="35">
        <v>94582</v>
      </c>
      <c r="M27" s="35">
        <v>18734</v>
      </c>
      <c r="N27" s="35">
        <v>116048</v>
      </c>
      <c r="O27" s="35">
        <v>92817</v>
      </c>
      <c r="P27" s="35">
        <v>1603</v>
      </c>
      <c r="Q27" s="35">
        <v>14625</v>
      </c>
      <c r="R27" s="35">
        <v>64136</v>
      </c>
      <c r="T27" s="20" t="s">
        <v>42</v>
      </c>
      <c r="U27" s="18"/>
      <c r="V27" s="34">
        <v>3073</v>
      </c>
      <c r="W27" s="35">
        <v>3923</v>
      </c>
      <c r="X27" s="35">
        <v>5452</v>
      </c>
      <c r="Y27" s="35">
        <v>5</v>
      </c>
      <c r="Z27" s="54">
        <v>23231</v>
      </c>
      <c r="AA27" s="35">
        <v>1568</v>
      </c>
      <c r="AB27" s="35">
        <v>11635</v>
      </c>
      <c r="AC27" s="35">
        <v>8363</v>
      </c>
      <c r="AD27" s="35">
        <v>1645</v>
      </c>
      <c r="AE27" s="35">
        <v>20</v>
      </c>
      <c r="AF27" s="35">
        <v>73</v>
      </c>
      <c r="AG27" s="35">
        <v>2196</v>
      </c>
      <c r="AH27" s="35">
        <v>0</v>
      </c>
      <c r="AI27" s="35">
        <v>0</v>
      </c>
    </row>
    <row r="28" spans="2:35" s="7" customFormat="1" ht="15" customHeight="1">
      <c r="B28" s="10" t="s">
        <v>19</v>
      </c>
      <c r="C28" s="11"/>
      <c r="D28" s="36">
        <v>4566</v>
      </c>
      <c r="E28" s="32">
        <v>4566</v>
      </c>
      <c r="F28" s="46">
        <v>100</v>
      </c>
      <c r="G28" s="32">
        <v>4566</v>
      </c>
      <c r="H28" s="46">
        <v>100</v>
      </c>
      <c r="I28" s="37">
        <v>0</v>
      </c>
      <c r="J28" s="32">
        <v>4566</v>
      </c>
      <c r="K28" s="37">
        <v>0</v>
      </c>
      <c r="L28" s="32">
        <v>4566</v>
      </c>
      <c r="M28" s="37">
        <v>0</v>
      </c>
      <c r="N28" s="32">
        <v>4566</v>
      </c>
      <c r="O28" s="32">
        <v>4566</v>
      </c>
      <c r="P28" s="37">
        <v>0</v>
      </c>
      <c r="Q28" s="37">
        <v>0</v>
      </c>
      <c r="R28" s="32">
        <v>3688</v>
      </c>
      <c r="T28" s="10" t="s">
        <v>19</v>
      </c>
      <c r="U28" s="11"/>
      <c r="V28" s="36">
        <v>342</v>
      </c>
      <c r="W28" s="32">
        <v>536</v>
      </c>
      <c r="X28" s="37">
        <v>0</v>
      </c>
      <c r="Y28" s="37">
        <v>0</v>
      </c>
      <c r="Z28" s="37">
        <v>0</v>
      </c>
      <c r="AA28" s="37">
        <v>0</v>
      </c>
      <c r="AB28" s="37">
        <v>0</v>
      </c>
      <c r="AC28" s="37">
        <v>0</v>
      </c>
      <c r="AD28" s="37">
        <v>0</v>
      </c>
      <c r="AE28" s="37">
        <v>0</v>
      </c>
      <c r="AF28" s="32">
        <v>4</v>
      </c>
      <c r="AG28" s="32">
        <v>21</v>
      </c>
      <c r="AH28" s="37">
        <v>0</v>
      </c>
      <c r="AI28" s="37">
        <v>0</v>
      </c>
    </row>
    <row r="29" spans="2:35" s="7" customFormat="1" ht="15" customHeight="1">
      <c r="B29" s="10" t="s">
        <v>20</v>
      </c>
      <c r="C29" s="11"/>
      <c r="D29" s="36">
        <v>1555</v>
      </c>
      <c r="E29" s="37">
        <v>227</v>
      </c>
      <c r="F29" s="46">
        <v>14.6</v>
      </c>
      <c r="G29" s="32">
        <v>1555</v>
      </c>
      <c r="H29" s="46">
        <v>100</v>
      </c>
      <c r="I29" s="37">
        <v>0</v>
      </c>
      <c r="J29" s="32">
        <v>1555</v>
      </c>
      <c r="K29" s="37">
        <v>0</v>
      </c>
      <c r="L29" s="32">
        <v>1555</v>
      </c>
      <c r="M29" s="37">
        <v>0</v>
      </c>
      <c r="N29" s="32">
        <v>1555</v>
      </c>
      <c r="O29" s="32">
        <v>227</v>
      </c>
      <c r="P29" s="37">
        <v>0</v>
      </c>
      <c r="Q29" s="37">
        <v>0</v>
      </c>
      <c r="R29" s="37">
        <v>227</v>
      </c>
      <c r="T29" s="10" t="s">
        <v>20</v>
      </c>
      <c r="U29" s="11"/>
      <c r="V29" s="42">
        <v>0</v>
      </c>
      <c r="W29" s="37">
        <v>0</v>
      </c>
      <c r="X29" s="37">
        <v>0</v>
      </c>
      <c r="Y29" s="37">
        <v>0</v>
      </c>
      <c r="Z29" s="37">
        <v>1328</v>
      </c>
      <c r="AA29" s="37">
        <v>0</v>
      </c>
      <c r="AB29" s="32">
        <v>318</v>
      </c>
      <c r="AC29" s="32">
        <v>1010</v>
      </c>
      <c r="AD29" s="37">
        <v>0</v>
      </c>
      <c r="AE29" s="37">
        <v>0</v>
      </c>
      <c r="AF29" s="32">
        <v>2</v>
      </c>
      <c r="AG29" s="32">
        <v>14</v>
      </c>
      <c r="AH29" s="37">
        <v>0</v>
      </c>
      <c r="AI29" s="37">
        <v>0</v>
      </c>
    </row>
    <row r="30" spans="2:35" s="7" customFormat="1" ht="15" customHeight="1">
      <c r="B30" s="10" t="s">
        <v>21</v>
      </c>
      <c r="C30" s="11"/>
      <c r="D30" s="36">
        <v>17305</v>
      </c>
      <c r="E30" s="32">
        <v>9317</v>
      </c>
      <c r="F30" s="46">
        <v>53.8</v>
      </c>
      <c r="G30" s="32">
        <v>15081</v>
      </c>
      <c r="H30" s="46">
        <v>87.1</v>
      </c>
      <c r="I30" s="53">
        <v>2224</v>
      </c>
      <c r="J30" s="32">
        <v>15081</v>
      </c>
      <c r="K30" s="32">
        <v>19</v>
      </c>
      <c r="L30" s="32">
        <v>9298</v>
      </c>
      <c r="M30" s="32">
        <v>5764</v>
      </c>
      <c r="N30" s="32">
        <v>17305</v>
      </c>
      <c r="O30" s="32">
        <v>9317</v>
      </c>
      <c r="P30" s="37">
        <v>0</v>
      </c>
      <c r="Q30" s="32">
        <v>564</v>
      </c>
      <c r="R30" s="32">
        <v>7285</v>
      </c>
      <c r="T30" s="10" t="s">
        <v>21</v>
      </c>
      <c r="U30" s="11"/>
      <c r="V30" s="36">
        <v>624</v>
      </c>
      <c r="W30" s="32">
        <v>829</v>
      </c>
      <c r="X30" s="32">
        <v>15</v>
      </c>
      <c r="Y30" s="37">
        <v>0</v>
      </c>
      <c r="Z30" s="37">
        <v>7988</v>
      </c>
      <c r="AA30" s="37">
        <v>0</v>
      </c>
      <c r="AB30" s="32">
        <v>7946</v>
      </c>
      <c r="AC30" s="32">
        <v>42</v>
      </c>
      <c r="AD30" s="37">
        <v>0</v>
      </c>
      <c r="AE30" s="37">
        <v>0</v>
      </c>
      <c r="AF30" s="32">
        <v>8</v>
      </c>
      <c r="AG30" s="32">
        <v>370</v>
      </c>
      <c r="AH30" s="37">
        <v>0</v>
      </c>
      <c r="AI30" s="37">
        <v>0</v>
      </c>
    </row>
    <row r="31" spans="2:35" s="7" customFormat="1" ht="15" customHeight="1">
      <c r="B31" s="10" t="s">
        <v>22</v>
      </c>
      <c r="C31" s="11"/>
      <c r="D31" s="36">
        <v>493</v>
      </c>
      <c r="E31" s="32">
        <v>292</v>
      </c>
      <c r="F31" s="46">
        <v>59.2</v>
      </c>
      <c r="G31" s="32">
        <v>493</v>
      </c>
      <c r="H31" s="46">
        <v>100</v>
      </c>
      <c r="I31" s="37">
        <v>0</v>
      </c>
      <c r="J31" s="32">
        <v>493</v>
      </c>
      <c r="K31" s="37">
        <v>0</v>
      </c>
      <c r="L31" s="32">
        <v>330</v>
      </c>
      <c r="M31" s="32">
        <v>163</v>
      </c>
      <c r="N31" s="32">
        <v>493</v>
      </c>
      <c r="O31" s="32">
        <v>292</v>
      </c>
      <c r="P31" s="37">
        <v>0</v>
      </c>
      <c r="Q31" s="37">
        <v>0</v>
      </c>
      <c r="R31" s="32">
        <v>292</v>
      </c>
      <c r="T31" s="10" t="s">
        <v>22</v>
      </c>
      <c r="U31" s="11"/>
      <c r="V31" s="42">
        <v>0</v>
      </c>
      <c r="W31" s="37">
        <v>0</v>
      </c>
      <c r="X31" s="37">
        <v>0</v>
      </c>
      <c r="Y31" s="37">
        <v>0</v>
      </c>
      <c r="Z31" s="37">
        <v>201</v>
      </c>
      <c r="AA31" s="37">
        <v>0</v>
      </c>
      <c r="AB31" s="32">
        <v>153</v>
      </c>
      <c r="AC31" s="37">
        <v>10</v>
      </c>
      <c r="AD31" s="32">
        <v>38</v>
      </c>
      <c r="AE31" s="37">
        <v>0</v>
      </c>
      <c r="AF31" s="37">
        <v>0</v>
      </c>
      <c r="AG31" s="37">
        <v>0</v>
      </c>
      <c r="AH31" s="37">
        <v>0</v>
      </c>
      <c r="AI31" s="37">
        <v>0</v>
      </c>
    </row>
    <row r="32" spans="2:35" s="7" customFormat="1" ht="15" customHeight="1">
      <c r="B32" s="10" t="s">
        <v>75</v>
      </c>
      <c r="C32" s="11"/>
      <c r="D32" s="36">
        <v>12726</v>
      </c>
      <c r="E32" s="32">
        <v>12726</v>
      </c>
      <c r="F32" s="46">
        <v>100</v>
      </c>
      <c r="G32" s="32">
        <v>12726</v>
      </c>
      <c r="H32" s="46">
        <v>100</v>
      </c>
      <c r="I32" s="32">
        <v>0</v>
      </c>
      <c r="J32" s="32">
        <v>12726</v>
      </c>
      <c r="K32" s="37">
        <v>0</v>
      </c>
      <c r="L32" s="32">
        <v>12718</v>
      </c>
      <c r="M32" s="37">
        <v>8</v>
      </c>
      <c r="N32" s="32">
        <v>12726</v>
      </c>
      <c r="O32" s="32">
        <v>12726</v>
      </c>
      <c r="P32" s="32">
        <v>541</v>
      </c>
      <c r="Q32" s="32">
        <v>1703</v>
      </c>
      <c r="R32" s="32">
        <v>8846</v>
      </c>
      <c r="T32" s="10" t="s">
        <v>75</v>
      </c>
      <c r="U32" s="11"/>
      <c r="V32" s="36">
        <v>1030</v>
      </c>
      <c r="W32" s="32">
        <v>403</v>
      </c>
      <c r="X32" s="32">
        <v>198</v>
      </c>
      <c r="Y32" s="32">
        <v>5</v>
      </c>
      <c r="Z32" s="37">
        <v>0</v>
      </c>
      <c r="AA32" s="37">
        <v>0</v>
      </c>
      <c r="AB32" s="37">
        <v>0</v>
      </c>
      <c r="AC32" s="37">
        <v>0</v>
      </c>
      <c r="AD32" s="37">
        <v>0</v>
      </c>
      <c r="AE32" s="37">
        <v>0</v>
      </c>
      <c r="AF32" s="32">
        <v>11</v>
      </c>
      <c r="AG32" s="32">
        <v>270</v>
      </c>
      <c r="AH32" s="37">
        <v>0</v>
      </c>
      <c r="AI32" s="37">
        <v>0</v>
      </c>
    </row>
    <row r="33" spans="2:35" s="7" customFormat="1" ht="15" customHeight="1">
      <c r="B33" s="10" t="s">
        <v>23</v>
      </c>
      <c r="C33" s="11"/>
      <c r="D33" s="36">
        <v>4538</v>
      </c>
      <c r="E33" s="32">
        <v>3013</v>
      </c>
      <c r="F33" s="46">
        <v>66.4</v>
      </c>
      <c r="G33" s="32">
        <v>4538</v>
      </c>
      <c r="H33" s="46">
        <v>100</v>
      </c>
      <c r="I33" s="37">
        <v>0</v>
      </c>
      <c r="J33" s="32">
        <v>4538</v>
      </c>
      <c r="K33" s="37">
        <v>0</v>
      </c>
      <c r="L33" s="32">
        <v>3013</v>
      </c>
      <c r="M33" s="32">
        <v>1525</v>
      </c>
      <c r="N33" s="32">
        <v>4538</v>
      </c>
      <c r="O33" s="32">
        <v>3013</v>
      </c>
      <c r="P33" s="32">
        <v>10</v>
      </c>
      <c r="Q33" s="32">
        <v>411</v>
      </c>
      <c r="R33" s="32">
        <v>2357</v>
      </c>
      <c r="T33" s="10" t="s">
        <v>23</v>
      </c>
      <c r="U33" s="11"/>
      <c r="V33" s="42">
        <v>77</v>
      </c>
      <c r="W33" s="37">
        <v>158</v>
      </c>
      <c r="X33" s="37">
        <v>0</v>
      </c>
      <c r="Y33" s="37">
        <v>0</v>
      </c>
      <c r="Z33" s="37">
        <v>1525</v>
      </c>
      <c r="AA33" s="37">
        <v>0</v>
      </c>
      <c r="AB33" s="32">
        <v>366</v>
      </c>
      <c r="AC33" s="32">
        <v>677</v>
      </c>
      <c r="AD33" s="32">
        <v>482</v>
      </c>
      <c r="AE33" s="37">
        <v>0</v>
      </c>
      <c r="AF33" s="32">
        <v>3</v>
      </c>
      <c r="AG33" s="32">
        <v>10</v>
      </c>
      <c r="AH33" s="37">
        <v>0</v>
      </c>
      <c r="AI33" s="37">
        <v>0</v>
      </c>
    </row>
    <row r="34" spans="2:35" s="7" customFormat="1" ht="15" customHeight="1">
      <c r="B34" s="10" t="s">
        <v>24</v>
      </c>
      <c r="C34" s="11"/>
      <c r="D34" s="36">
        <v>2214</v>
      </c>
      <c r="E34" s="32">
        <v>1619</v>
      </c>
      <c r="F34" s="46">
        <v>73.1</v>
      </c>
      <c r="G34" s="32">
        <v>2214</v>
      </c>
      <c r="H34" s="46">
        <v>100</v>
      </c>
      <c r="I34" s="37">
        <v>0</v>
      </c>
      <c r="J34" s="32">
        <v>2214</v>
      </c>
      <c r="K34" s="37">
        <v>0</v>
      </c>
      <c r="L34" s="32">
        <v>1639</v>
      </c>
      <c r="M34" s="32">
        <v>575</v>
      </c>
      <c r="N34" s="32">
        <v>2214</v>
      </c>
      <c r="O34" s="32">
        <v>1619</v>
      </c>
      <c r="P34" s="37">
        <v>0</v>
      </c>
      <c r="Q34" s="37">
        <v>0</v>
      </c>
      <c r="R34" s="32">
        <v>1619</v>
      </c>
      <c r="T34" s="10" t="s">
        <v>24</v>
      </c>
      <c r="U34" s="11"/>
      <c r="V34" s="42">
        <v>0</v>
      </c>
      <c r="W34" s="37">
        <v>0</v>
      </c>
      <c r="X34" s="37">
        <v>0</v>
      </c>
      <c r="Y34" s="37">
        <v>0</v>
      </c>
      <c r="Z34" s="37">
        <v>595</v>
      </c>
      <c r="AA34" s="37">
        <v>0</v>
      </c>
      <c r="AB34" s="32">
        <v>251</v>
      </c>
      <c r="AC34" s="32">
        <v>324</v>
      </c>
      <c r="AD34" s="32">
        <v>20</v>
      </c>
      <c r="AE34" s="37">
        <v>0</v>
      </c>
      <c r="AF34" s="32">
        <v>1</v>
      </c>
      <c r="AG34" s="32">
        <v>48</v>
      </c>
      <c r="AH34" s="37">
        <v>0</v>
      </c>
      <c r="AI34" s="37">
        <v>0</v>
      </c>
    </row>
    <row r="35" spans="2:35" s="7" customFormat="1" ht="15" customHeight="1">
      <c r="B35" s="10" t="s">
        <v>25</v>
      </c>
      <c r="C35" s="11"/>
      <c r="D35" s="36">
        <v>1232</v>
      </c>
      <c r="E35" s="37">
        <v>1232</v>
      </c>
      <c r="F35" s="46">
        <v>100</v>
      </c>
      <c r="G35" s="32">
        <v>1232</v>
      </c>
      <c r="H35" s="46">
        <v>100</v>
      </c>
      <c r="I35" s="37">
        <v>0</v>
      </c>
      <c r="J35" s="32">
        <v>1232</v>
      </c>
      <c r="K35" s="37">
        <v>0</v>
      </c>
      <c r="L35" s="37">
        <v>1232</v>
      </c>
      <c r="M35" s="32">
        <v>0</v>
      </c>
      <c r="N35" s="32">
        <v>1232</v>
      </c>
      <c r="O35" s="32">
        <v>1232</v>
      </c>
      <c r="P35" s="37">
        <v>0</v>
      </c>
      <c r="Q35" s="37">
        <v>0</v>
      </c>
      <c r="R35" s="37">
        <v>1133</v>
      </c>
      <c r="T35" s="10" t="s">
        <v>25</v>
      </c>
      <c r="U35" s="11"/>
      <c r="V35" s="42">
        <v>40</v>
      </c>
      <c r="W35" s="37">
        <v>59</v>
      </c>
      <c r="X35" s="37">
        <v>0</v>
      </c>
      <c r="Y35" s="37">
        <v>0</v>
      </c>
      <c r="Z35" s="37">
        <v>0</v>
      </c>
      <c r="AA35" s="37">
        <v>0</v>
      </c>
      <c r="AB35" s="37">
        <v>0</v>
      </c>
      <c r="AC35" s="32">
        <v>0</v>
      </c>
      <c r="AD35" s="37">
        <v>0</v>
      </c>
      <c r="AE35" s="32">
        <v>0</v>
      </c>
      <c r="AF35" s="37">
        <v>2</v>
      </c>
      <c r="AG35" s="37">
        <v>8</v>
      </c>
      <c r="AH35" s="37">
        <v>0</v>
      </c>
      <c r="AI35" s="37">
        <v>0</v>
      </c>
    </row>
    <row r="36" spans="2:35" s="7" customFormat="1" ht="15" customHeight="1">
      <c r="B36" s="10" t="s">
        <v>26</v>
      </c>
      <c r="C36" s="11"/>
      <c r="D36" s="36">
        <v>3063</v>
      </c>
      <c r="E36" s="32">
        <v>1732</v>
      </c>
      <c r="F36" s="46">
        <v>56.5</v>
      </c>
      <c r="G36" s="32">
        <v>3063</v>
      </c>
      <c r="H36" s="46">
        <v>100</v>
      </c>
      <c r="I36" s="37">
        <v>0</v>
      </c>
      <c r="J36" s="32">
        <v>3063</v>
      </c>
      <c r="K36" s="37">
        <v>0</v>
      </c>
      <c r="L36" s="32">
        <v>1288</v>
      </c>
      <c r="M36" s="32">
        <v>1775</v>
      </c>
      <c r="N36" s="32">
        <v>3063</v>
      </c>
      <c r="O36" s="32">
        <v>1732</v>
      </c>
      <c r="P36" s="37">
        <v>501</v>
      </c>
      <c r="Q36" s="37">
        <v>40</v>
      </c>
      <c r="R36" s="32">
        <v>1191</v>
      </c>
      <c r="T36" s="10" t="s">
        <v>26</v>
      </c>
      <c r="U36" s="11"/>
      <c r="V36" s="42">
        <v>0</v>
      </c>
      <c r="W36" s="37">
        <v>0</v>
      </c>
      <c r="X36" s="37">
        <v>0</v>
      </c>
      <c r="Y36" s="37">
        <v>0</v>
      </c>
      <c r="Z36" s="37">
        <v>1331</v>
      </c>
      <c r="AA36" s="37">
        <v>0</v>
      </c>
      <c r="AB36" s="32">
        <v>1125</v>
      </c>
      <c r="AC36" s="32">
        <v>47</v>
      </c>
      <c r="AD36" s="32">
        <v>139</v>
      </c>
      <c r="AE36" s="32">
        <v>20</v>
      </c>
      <c r="AF36" s="32">
        <v>2</v>
      </c>
      <c r="AG36" s="32">
        <v>117</v>
      </c>
      <c r="AH36" s="37">
        <v>0</v>
      </c>
      <c r="AI36" s="37">
        <v>0</v>
      </c>
    </row>
    <row r="37" spans="2:35" s="7" customFormat="1" ht="15" customHeight="1">
      <c r="B37" s="10" t="s">
        <v>71</v>
      </c>
      <c r="C37" s="11"/>
      <c r="D37" s="36">
        <v>1117</v>
      </c>
      <c r="E37" s="32">
        <v>1117</v>
      </c>
      <c r="F37" s="46">
        <v>100</v>
      </c>
      <c r="G37" s="32">
        <v>1117</v>
      </c>
      <c r="H37" s="46">
        <v>100</v>
      </c>
      <c r="I37" s="37">
        <v>0</v>
      </c>
      <c r="J37" s="32">
        <v>1117</v>
      </c>
      <c r="K37" s="37">
        <v>0</v>
      </c>
      <c r="L37" s="32">
        <v>1117</v>
      </c>
      <c r="M37" s="37">
        <v>0</v>
      </c>
      <c r="N37" s="32">
        <v>1117</v>
      </c>
      <c r="O37" s="32">
        <v>1117</v>
      </c>
      <c r="P37" s="37">
        <v>0</v>
      </c>
      <c r="Q37" s="32">
        <v>1066</v>
      </c>
      <c r="R37" s="32">
        <v>51</v>
      </c>
      <c r="T37" s="10" t="s">
        <v>71</v>
      </c>
      <c r="U37" s="11"/>
      <c r="V37" s="42">
        <v>0</v>
      </c>
      <c r="W37" s="37">
        <v>0</v>
      </c>
      <c r="X37" s="37">
        <v>0</v>
      </c>
      <c r="Y37" s="37">
        <v>0</v>
      </c>
      <c r="Z37" s="37">
        <v>0</v>
      </c>
      <c r="AA37" s="37">
        <v>0</v>
      </c>
      <c r="AB37" s="37">
        <v>0</v>
      </c>
      <c r="AC37" s="37">
        <v>0</v>
      </c>
      <c r="AD37" s="37">
        <v>0</v>
      </c>
      <c r="AE37" s="37">
        <v>0</v>
      </c>
      <c r="AF37" s="32">
        <v>1</v>
      </c>
      <c r="AG37" s="32">
        <v>4</v>
      </c>
      <c r="AH37" s="37">
        <v>0</v>
      </c>
      <c r="AI37" s="37">
        <v>0</v>
      </c>
    </row>
    <row r="38" spans="2:35" s="7" customFormat="1" ht="15" customHeight="1">
      <c r="B38" s="50" t="s">
        <v>72</v>
      </c>
      <c r="C38" s="11"/>
      <c r="D38" s="36">
        <v>444</v>
      </c>
      <c r="E38" s="32">
        <v>444</v>
      </c>
      <c r="F38" s="46">
        <v>100</v>
      </c>
      <c r="G38" s="32">
        <v>444</v>
      </c>
      <c r="H38" s="46">
        <v>100</v>
      </c>
      <c r="I38" s="37">
        <v>0</v>
      </c>
      <c r="J38" s="32">
        <v>444</v>
      </c>
      <c r="K38" s="37">
        <v>0</v>
      </c>
      <c r="L38" s="32">
        <v>444</v>
      </c>
      <c r="M38" s="37">
        <v>0</v>
      </c>
      <c r="N38" s="32">
        <v>444</v>
      </c>
      <c r="O38" s="32">
        <v>444</v>
      </c>
      <c r="P38" s="37">
        <v>0</v>
      </c>
      <c r="Q38" s="32">
        <v>391</v>
      </c>
      <c r="R38" s="32">
        <v>53</v>
      </c>
      <c r="T38" s="50" t="s">
        <v>99</v>
      </c>
      <c r="U38" s="11"/>
      <c r="V38" s="42">
        <v>0</v>
      </c>
      <c r="W38" s="37">
        <v>0</v>
      </c>
      <c r="X38" s="37">
        <v>0</v>
      </c>
      <c r="Y38" s="37">
        <v>0</v>
      </c>
      <c r="Z38" s="37">
        <v>0</v>
      </c>
      <c r="AA38" s="37">
        <v>0</v>
      </c>
      <c r="AB38" s="37">
        <v>0</v>
      </c>
      <c r="AC38" s="37">
        <v>0</v>
      </c>
      <c r="AD38" s="37">
        <v>0</v>
      </c>
      <c r="AE38" s="37">
        <v>0</v>
      </c>
      <c r="AF38" s="37">
        <v>0</v>
      </c>
      <c r="AG38" s="37">
        <v>0</v>
      </c>
      <c r="AH38" s="37">
        <v>0</v>
      </c>
      <c r="AI38" s="37">
        <v>0</v>
      </c>
    </row>
    <row r="39" spans="2:35" s="7" customFormat="1" ht="15" customHeight="1">
      <c r="B39" s="50" t="s">
        <v>76</v>
      </c>
      <c r="C39" s="11"/>
      <c r="D39" s="36">
        <v>1434</v>
      </c>
      <c r="E39" s="32">
        <v>1434</v>
      </c>
      <c r="F39" s="46">
        <v>100</v>
      </c>
      <c r="G39" s="32">
        <v>1434</v>
      </c>
      <c r="H39" s="46">
        <v>100</v>
      </c>
      <c r="I39" s="37">
        <v>0</v>
      </c>
      <c r="J39" s="32">
        <v>1434</v>
      </c>
      <c r="K39" s="37">
        <v>0</v>
      </c>
      <c r="L39" s="32">
        <v>1434</v>
      </c>
      <c r="M39" s="37">
        <v>0</v>
      </c>
      <c r="N39" s="32">
        <v>1434</v>
      </c>
      <c r="O39" s="32">
        <v>1434</v>
      </c>
      <c r="P39" s="37">
        <v>0</v>
      </c>
      <c r="Q39" s="32">
        <v>230</v>
      </c>
      <c r="R39" s="32">
        <v>985</v>
      </c>
      <c r="T39" s="50" t="s">
        <v>76</v>
      </c>
      <c r="U39" s="11"/>
      <c r="V39" s="42">
        <v>80</v>
      </c>
      <c r="W39" s="37">
        <v>139</v>
      </c>
      <c r="X39" s="37">
        <v>0</v>
      </c>
      <c r="Y39" s="37">
        <v>0</v>
      </c>
      <c r="Z39" s="37">
        <v>0</v>
      </c>
      <c r="AA39" s="37">
        <v>0</v>
      </c>
      <c r="AB39" s="37">
        <v>0</v>
      </c>
      <c r="AC39" s="37">
        <v>0</v>
      </c>
      <c r="AD39" s="37">
        <v>0</v>
      </c>
      <c r="AE39" s="37">
        <v>0</v>
      </c>
      <c r="AF39" s="37">
        <v>0</v>
      </c>
      <c r="AG39" s="37">
        <v>0</v>
      </c>
      <c r="AH39" s="37">
        <v>0</v>
      </c>
      <c r="AI39" s="37">
        <v>0</v>
      </c>
    </row>
    <row r="40" spans="2:35" s="7" customFormat="1" ht="15" customHeight="1">
      <c r="B40" s="10" t="s">
        <v>27</v>
      </c>
      <c r="C40" s="11"/>
      <c r="D40" s="36">
        <v>4009</v>
      </c>
      <c r="E40" s="32">
        <v>4009</v>
      </c>
      <c r="F40" s="46">
        <v>100</v>
      </c>
      <c r="G40" s="32">
        <v>4009</v>
      </c>
      <c r="H40" s="46">
        <v>100</v>
      </c>
      <c r="I40" s="37">
        <v>0</v>
      </c>
      <c r="J40" s="32">
        <v>4009</v>
      </c>
      <c r="K40" s="32">
        <v>0</v>
      </c>
      <c r="L40" s="32">
        <v>4009</v>
      </c>
      <c r="M40" s="32">
        <v>0</v>
      </c>
      <c r="N40" s="32">
        <v>4009</v>
      </c>
      <c r="O40" s="32">
        <v>4009</v>
      </c>
      <c r="P40" s="37">
        <v>0</v>
      </c>
      <c r="Q40" s="37">
        <v>0</v>
      </c>
      <c r="R40" s="32">
        <v>3666</v>
      </c>
      <c r="T40" s="10" t="s">
        <v>27</v>
      </c>
      <c r="U40" s="11"/>
      <c r="V40" s="36">
        <v>98</v>
      </c>
      <c r="W40" s="32">
        <v>245</v>
      </c>
      <c r="X40" s="37">
        <v>0</v>
      </c>
      <c r="Y40" s="37">
        <v>0</v>
      </c>
      <c r="Z40" s="37">
        <v>0</v>
      </c>
      <c r="AA40" s="37">
        <v>0</v>
      </c>
      <c r="AB40" s="32">
        <v>0</v>
      </c>
      <c r="AC40" s="32">
        <v>0</v>
      </c>
      <c r="AD40" s="32">
        <v>0</v>
      </c>
      <c r="AE40" s="37">
        <v>0</v>
      </c>
      <c r="AF40" s="32">
        <v>3</v>
      </c>
      <c r="AG40" s="32">
        <v>69</v>
      </c>
      <c r="AH40" s="37">
        <v>0</v>
      </c>
      <c r="AI40" s="37">
        <v>0</v>
      </c>
    </row>
    <row r="41" spans="2:35" s="7" customFormat="1" ht="15" customHeight="1">
      <c r="B41" s="10" t="s">
        <v>28</v>
      </c>
      <c r="C41" s="11"/>
      <c r="D41" s="36">
        <v>7389</v>
      </c>
      <c r="E41" s="32">
        <v>7389</v>
      </c>
      <c r="F41" s="46">
        <v>100</v>
      </c>
      <c r="G41" s="32">
        <v>7389</v>
      </c>
      <c r="H41" s="46">
        <v>100</v>
      </c>
      <c r="I41" s="37">
        <v>0</v>
      </c>
      <c r="J41" s="32">
        <v>7389</v>
      </c>
      <c r="K41" s="37">
        <v>0</v>
      </c>
      <c r="L41" s="32">
        <v>7389</v>
      </c>
      <c r="M41" s="37">
        <v>0</v>
      </c>
      <c r="N41" s="32">
        <v>7389</v>
      </c>
      <c r="O41" s="32">
        <v>7389</v>
      </c>
      <c r="P41" s="37">
        <v>0</v>
      </c>
      <c r="Q41" s="37">
        <v>0</v>
      </c>
      <c r="R41" s="32">
        <v>7104</v>
      </c>
      <c r="T41" s="10" t="s">
        <v>28</v>
      </c>
      <c r="U41" s="11"/>
      <c r="V41" s="36">
        <v>113</v>
      </c>
      <c r="W41" s="37">
        <v>172</v>
      </c>
      <c r="X41" s="37">
        <v>0</v>
      </c>
      <c r="Y41" s="37">
        <v>0</v>
      </c>
      <c r="Z41" s="37">
        <v>0</v>
      </c>
      <c r="AA41" s="37">
        <v>0</v>
      </c>
      <c r="AB41" s="37">
        <v>0</v>
      </c>
      <c r="AC41" s="37">
        <v>0</v>
      </c>
      <c r="AD41" s="37">
        <v>0</v>
      </c>
      <c r="AE41" s="37">
        <v>0</v>
      </c>
      <c r="AF41" s="37">
        <v>0</v>
      </c>
      <c r="AG41" s="37">
        <v>0</v>
      </c>
      <c r="AH41" s="37">
        <v>0</v>
      </c>
      <c r="AI41" s="37">
        <v>0</v>
      </c>
    </row>
    <row r="42" spans="2:35" s="7" customFormat="1" ht="15" customHeight="1">
      <c r="B42" s="10" t="s">
        <v>29</v>
      </c>
      <c r="C42" s="11"/>
      <c r="D42" s="36">
        <v>6074</v>
      </c>
      <c r="E42" s="32">
        <v>2005</v>
      </c>
      <c r="F42" s="46">
        <v>33</v>
      </c>
      <c r="G42" s="32">
        <v>6074</v>
      </c>
      <c r="H42" s="46">
        <v>100</v>
      </c>
      <c r="I42" s="37">
        <v>0</v>
      </c>
      <c r="J42" s="32">
        <v>6074</v>
      </c>
      <c r="K42" s="37">
        <v>0</v>
      </c>
      <c r="L42" s="32">
        <v>3095</v>
      </c>
      <c r="M42" s="32">
        <v>2979</v>
      </c>
      <c r="N42" s="32">
        <v>6074</v>
      </c>
      <c r="O42" s="32">
        <v>2005</v>
      </c>
      <c r="P42" s="37">
        <v>112</v>
      </c>
      <c r="Q42" s="32">
        <v>863</v>
      </c>
      <c r="R42" s="32">
        <v>1030</v>
      </c>
      <c r="T42" s="10" t="s">
        <v>29</v>
      </c>
      <c r="U42" s="11"/>
      <c r="V42" s="42">
        <v>0</v>
      </c>
      <c r="W42" s="37">
        <v>0</v>
      </c>
      <c r="X42" s="37">
        <v>0</v>
      </c>
      <c r="Y42" s="37">
        <v>0</v>
      </c>
      <c r="Z42" s="37">
        <v>4069</v>
      </c>
      <c r="AA42" s="37">
        <v>0</v>
      </c>
      <c r="AB42" s="32">
        <v>0</v>
      </c>
      <c r="AC42" s="32">
        <v>4049</v>
      </c>
      <c r="AD42" s="32">
        <v>20</v>
      </c>
      <c r="AE42" s="37">
        <v>0</v>
      </c>
      <c r="AF42" s="32">
        <v>2</v>
      </c>
      <c r="AG42" s="32">
        <v>185</v>
      </c>
      <c r="AH42" s="37">
        <v>0</v>
      </c>
      <c r="AI42" s="37">
        <v>0</v>
      </c>
    </row>
    <row r="43" spans="2:35" s="7" customFormat="1" ht="15" customHeight="1">
      <c r="B43" s="10" t="s">
        <v>30</v>
      </c>
      <c r="C43" s="11"/>
      <c r="D43" s="36">
        <v>5325</v>
      </c>
      <c r="E43" s="32">
        <v>4816</v>
      </c>
      <c r="F43" s="46">
        <v>90.4</v>
      </c>
      <c r="G43" s="32">
        <v>5325</v>
      </c>
      <c r="H43" s="46">
        <v>100</v>
      </c>
      <c r="I43" s="37">
        <v>0</v>
      </c>
      <c r="J43" s="32">
        <v>5325</v>
      </c>
      <c r="K43" s="32">
        <v>0</v>
      </c>
      <c r="L43" s="32">
        <v>4294</v>
      </c>
      <c r="M43" s="32">
        <v>1031</v>
      </c>
      <c r="N43" s="32">
        <v>5325</v>
      </c>
      <c r="O43" s="32">
        <v>4816</v>
      </c>
      <c r="P43" s="32">
        <v>439</v>
      </c>
      <c r="Q43" s="32">
        <v>1054</v>
      </c>
      <c r="R43" s="32">
        <v>3151</v>
      </c>
      <c r="T43" s="10" t="s">
        <v>30</v>
      </c>
      <c r="U43" s="11"/>
      <c r="V43" s="36">
        <v>72</v>
      </c>
      <c r="W43" s="32">
        <v>100</v>
      </c>
      <c r="X43" s="37">
        <v>0</v>
      </c>
      <c r="Y43" s="37">
        <v>0</v>
      </c>
      <c r="Z43" s="37">
        <v>509</v>
      </c>
      <c r="AA43" s="37">
        <v>0</v>
      </c>
      <c r="AB43" s="32">
        <v>0</v>
      </c>
      <c r="AC43" s="32">
        <v>423</v>
      </c>
      <c r="AD43" s="32">
        <v>86</v>
      </c>
      <c r="AE43" s="37">
        <v>0</v>
      </c>
      <c r="AF43" s="32">
        <v>4</v>
      </c>
      <c r="AG43" s="32">
        <v>34</v>
      </c>
      <c r="AH43" s="37">
        <v>0</v>
      </c>
      <c r="AI43" s="37">
        <v>0</v>
      </c>
    </row>
    <row r="44" spans="2:35" s="7" customFormat="1" ht="15" customHeight="1">
      <c r="B44" s="10" t="s">
        <v>31</v>
      </c>
      <c r="C44" s="11"/>
      <c r="D44" s="36">
        <v>8293</v>
      </c>
      <c r="E44" s="32">
        <v>8293</v>
      </c>
      <c r="F44" s="46">
        <v>100</v>
      </c>
      <c r="G44" s="32">
        <v>8293</v>
      </c>
      <c r="H44" s="46">
        <v>100</v>
      </c>
      <c r="I44" s="37">
        <v>0</v>
      </c>
      <c r="J44" s="32">
        <v>8293</v>
      </c>
      <c r="K44" s="37">
        <v>0</v>
      </c>
      <c r="L44" s="32">
        <v>8293</v>
      </c>
      <c r="M44" s="37">
        <v>0</v>
      </c>
      <c r="N44" s="32">
        <v>8293</v>
      </c>
      <c r="O44" s="32">
        <v>8293</v>
      </c>
      <c r="P44" s="37">
        <v>0</v>
      </c>
      <c r="Q44" s="32">
        <v>4632</v>
      </c>
      <c r="R44" s="32">
        <v>2088</v>
      </c>
      <c r="T44" s="10" t="s">
        <v>31</v>
      </c>
      <c r="U44" s="11"/>
      <c r="V44" s="36">
        <v>225</v>
      </c>
      <c r="W44" s="32">
        <v>289</v>
      </c>
      <c r="X44" s="32">
        <v>1059</v>
      </c>
      <c r="Y44" s="37">
        <v>0</v>
      </c>
      <c r="Z44" s="37">
        <v>0</v>
      </c>
      <c r="AA44" s="37">
        <v>0</v>
      </c>
      <c r="AB44" s="37">
        <v>0</v>
      </c>
      <c r="AC44" s="37">
        <v>0</v>
      </c>
      <c r="AD44" s="37">
        <v>0</v>
      </c>
      <c r="AE44" s="37">
        <v>0</v>
      </c>
      <c r="AF44" s="32">
        <v>3</v>
      </c>
      <c r="AG44" s="32">
        <v>114</v>
      </c>
      <c r="AH44" s="37">
        <v>0</v>
      </c>
      <c r="AI44" s="37">
        <v>0</v>
      </c>
    </row>
    <row r="45" spans="2:35" s="7" customFormat="1" ht="15" customHeight="1">
      <c r="B45" s="50" t="s">
        <v>32</v>
      </c>
      <c r="C45" s="11"/>
      <c r="D45" s="36">
        <v>459</v>
      </c>
      <c r="E45" s="32">
        <v>95</v>
      </c>
      <c r="F45" s="46">
        <v>20.7</v>
      </c>
      <c r="G45" s="32">
        <v>459</v>
      </c>
      <c r="H45" s="46">
        <v>100</v>
      </c>
      <c r="I45" s="37">
        <v>0</v>
      </c>
      <c r="J45" s="32">
        <v>459</v>
      </c>
      <c r="K45" s="37">
        <v>0</v>
      </c>
      <c r="L45" s="32">
        <v>118</v>
      </c>
      <c r="M45" s="32">
        <v>341</v>
      </c>
      <c r="N45" s="32">
        <v>459</v>
      </c>
      <c r="O45" s="32">
        <v>95</v>
      </c>
      <c r="P45" s="37">
        <v>0</v>
      </c>
      <c r="Q45" s="32">
        <v>95</v>
      </c>
      <c r="R45" s="37">
        <v>0</v>
      </c>
      <c r="T45" s="10" t="s">
        <v>32</v>
      </c>
      <c r="U45" s="11"/>
      <c r="V45" s="42">
        <v>0</v>
      </c>
      <c r="W45" s="37">
        <v>0</v>
      </c>
      <c r="X45" s="37">
        <v>0</v>
      </c>
      <c r="Y45" s="37">
        <v>0</v>
      </c>
      <c r="Z45" s="37">
        <v>364</v>
      </c>
      <c r="AA45" s="37">
        <v>0</v>
      </c>
      <c r="AB45" s="32">
        <v>341</v>
      </c>
      <c r="AC45" s="32">
        <v>23</v>
      </c>
      <c r="AD45" s="37">
        <v>0</v>
      </c>
      <c r="AE45" s="37">
        <v>0</v>
      </c>
      <c r="AF45" s="37">
        <v>0</v>
      </c>
      <c r="AG45" s="37">
        <v>0</v>
      </c>
      <c r="AH45" s="37">
        <v>0</v>
      </c>
      <c r="AI45" s="37">
        <v>0</v>
      </c>
    </row>
    <row r="46" spans="2:35" s="7" customFormat="1" ht="15" customHeight="1">
      <c r="B46" s="10" t="s">
        <v>33</v>
      </c>
      <c r="C46" s="11"/>
      <c r="D46" s="36">
        <v>4779</v>
      </c>
      <c r="E46" s="32">
        <v>3640</v>
      </c>
      <c r="F46" s="46">
        <v>76.2</v>
      </c>
      <c r="G46" s="32">
        <v>4779</v>
      </c>
      <c r="H46" s="46">
        <v>100</v>
      </c>
      <c r="I46" s="37">
        <v>0</v>
      </c>
      <c r="J46" s="32">
        <v>4779</v>
      </c>
      <c r="K46" s="32">
        <v>20</v>
      </c>
      <c r="L46" s="32">
        <v>3661</v>
      </c>
      <c r="M46" s="32">
        <v>1098</v>
      </c>
      <c r="N46" s="32">
        <v>4779</v>
      </c>
      <c r="O46" s="32">
        <v>3640</v>
      </c>
      <c r="P46" s="37">
        <v>0</v>
      </c>
      <c r="Q46" s="32">
        <v>1776</v>
      </c>
      <c r="R46" s="32">
        <v>1864</v>
      </c>
      <c r="T46" s="10" t="s">
        <v>33</v>
      </c>
      <c r="U46" s="11"/>
      <c r="V46" s="42">
        <v>0</v>
      </c>
      <c r="W46" s="37">
        <v>0</v>
      </c>
      <c r="X46" s="37">
        <v>0</v>
      </c>
      <c r="Y46" s="37">
        <v>0</v>
      </c>
      <c r="Z46" s="37">
        <v>1139</v>
      </c>
      <c r="AA46" s="37">
        <v>0</v>
      </c>
      <c r="AB46" s="32">
        <v>1035</v>
      </c>
      <c r="AC46" s="32">
        <v>62</v>
      </c>
      <c r="AD46" s="32">
        <v>42</v>
      </c>
      <c r="AE46" s="37">
        <v>0</v>
      </c>
      <c r="AF46" s="32">
        <v>3</v>
      </c>
      <c r="AG46" s="32">
        <v>31</v>
      </c>
      <c r="AH46" s="37">
        <v>0</v>
      </c>
      <c r="AI46" s="37">
        <v>0</v>
      </c>
    </row>
    <row r="47" spans="2:35" s="7" customFormat="1" ht="15" customHeight="1">
      <c r="B47" s="10" t="s">
        <v>34</v>
      </c>
      <c r="C47" s="11"/>
      <c r="D47" s="36">
        <v>2062</v>
      </c>
      <c r="E47" s="32">
        <v>2062</v>
      </c>
      <c r="F47" s="46">
        <v>100</v>
      </c>
      <c r="G47" s="32">
        <v>2062</v>
      </c>
      <c r="H47" s="46">
        <v>100</v>
      </c>
      <c r="I47" s="37">
        <v>0</v>
      </c>
      <c r="J47" s="32">
        <v>2062</v>
      </c>
      <c r="K47" s="37">
        <v>0</v>
      </c>
      <c r="L47" s="32">
        <v>2062</v>
      </c>
      <c r="M47" s="32">
        <v>0</v>
      </c>
      <c r="N47" s="32">
        <v>2062</v>
      </c>
      <c r="O47" s="32">
        <v>2062</v>
      </c>
      <c r="P47" s="37">
        <v>0</v>
      </c>
      <c r="Q47" s="32">
        <v>0</v>
      </c>
      <c r="R47" s="32">
        <v>1964</v>
      </c>
      <c r="T47" s="10" t="s">
        <v>34</v>
      </c>
      <c r="U47" s="11"/>
      <c r="V47" s="36">
        <v>40</v>
      </c>
      <c r="W47" s="32">
        <v>58</v>
      </c>
      <c r="X47" s="37">
        <v>0</v>
      </c>
      <c r="Y47" s="37">
        <v>0</v>
      </c>
      <c r="Z47" s="37">
        <v>0</v>
      </c>
      <c r="AA47" s="37">
        <v>0</v>
      </c>
      <c r="AB47" s="37">
        <v>0</v>
      </c>
      <c r="AC47" s="32">
        <v>0</v>
      </c>
      <c r="AD47" s="32">
        <v>0</v>
      </c>
      <c r="AE47" s="32">
        <v>0</v>
      </c>
      <c r="AF47" s="37">
        <v>0</v>
      </c>
      <c r="AG47" s="37">
        <v>0</v>
      </c>
      <c r="AH47" s="37">
        <v>0</v>
      </c>
      <c r="AI47" s="37">
        <v>0</v>
      </c>
    </row>
    <row r="48" spans="2:35" s="7" customFormat="1" ht="15" customHeight="1">
      <c r="B48" s="10" t="s">
        <v>73</v>
      </c>
      <c r="C48" s="11"/>
      <c r="D48" s="36">
        <v>1609</v>
      </c>
      <c r="E48" s="32">
        <v>1609</v>
      </c>
      <c r="F48" s="46">
        <v>100</v>
      </c>
      <c r="G48" s="32">
        <v>1609</v>
      </c>
      <c r="H48" s="46">
        <v>100</v>
      </c>
      <c r="I48" s="37">
        <v>0</v>
      </c>
      <c r="J48" s="32">
        <v>1609</v>
      </c>
      <c r="K48" s="32">
        <v>160</v>
      </c>
      <c r="L48" s="32">
        <v>1449</v>
      </c>
      <c r="M48" s="37">
        <v>0</v>
      </c>
      <c r="N48" s="32">
        <v>1609</v>
      </c>
      <c r="O48" s="32">
        <v>1609</v>
      </c>
      <c r="P48" s="37">
        <v>0</v>
      </c>
      <c r="Q48" s="32">
        <v>546</v>
      </c>
      <c r="R48" s="32">
        <v>1045</v>
      </c>
      <c r="T48" s="10" t="s">
        <v>73</v>
      </c>
      <c r="U48" s="11"/>
      <c r="V48" s="42">
        <v>0</v>
      </c>
      <c r="W48" s="32">
        <v>18</v>
      </c>
      <c r="X48" s="37">
        <v>0</v>
      </c>
      <c r="Y48" s="37">
        <v>0</v>
      </c>
      <c r="Z48" s="37">
        <v>0</v>
      </c>
      <c r="AA48" s="37">
        <v>0</v>
      </c>
      <c r="AB48" s="37">
        <v>0</v>
      </c>
      <c r="AC48" s="37">
        <v>0</v>
      </c>
      <c r="AD48" s="37">
        <v>0</v>
      </c>
      <c r="AE48" s="37">
        <v>0</v>
      </c>
      <c r="AF48" s="32">
        <v>3</v>
      </c>
      <c r="AG48" s="32">
        <v>168</v>
      </c>
      <c r="AH48" s="37">
        <v>0</v>
      </c>
      <c r="AI48" s="37">
        <v>0</v>
      </c>
    </row>
    <row r="49" spans="2:35" s="7" customFormat="1" ht="15" customHeight="1">
      <c r="B49" s="10" t="s">
        <v>35</v>
      </c>
      <c r="C49" s="11"/>
      <c r="D49" s="36">
        <v>2308</v>
      </c>
      <c r="E49" s="32">
        <v>587</v>
      </c>
      <c r="F49" s="46">
        <v>25.4</v>
      </c>
      <c r="G49" s="32">
        <v>2308</v>
      </c>
      <c r="H49" s="46">
        <v>100</v>
      </c>
      <c r="I49" s="37">
        <v>0</v>
      </c>
      <c r="J49" s="32">
        <v>2308</v>
      </c>
      <c r="K49" s="37">
        <v>0</v>
      </c>
      <c r="L49" s="32">
        <v>607</v>
      </c>
      <c r="M49" s="32">
        <v>1701</v>
      </c>
      <c r="N49" s="32">
        <v>2308</v>
      </c>
      <c r="O49" s="32">
        <v>587</v>
      </c>
      <c r="P49" s="37">
        <v>0</v>
      </c>
      <c r="Q49" s="37">
        <v>0</v>
      </c>
      <c r="R49" s="32">
        <v>587</v>
      </c>
      <c r="T49" s="10" t="s">
        <v>35</v>
      </c>
      <c r="U49" s="11"/>
      <c r="V49" s="42">
        <v>0</v>
      </c>
      <c r="W49" s="37">
        <v>0</v>
      </c>
      <c r="X49" s="37">
        <v>0</v>
      </c>
      <c r="Y49" s="37">
        <v>0</v>
      </c>
      <c r="Z49" s="37">
        <v>1721</v>
      </c>
      <c r="AA49" s="37">
        <v>0</v>
      </c>
      <c r="AB49" s="32">
        <v>29</v>
      </c>
      <c r="AC49" s="32">
        <v>1234</v>
      </c>
      <c r="AD49" s="32">
        <v>458</v>
      </c>
      <c r="AE49" s="37">
        <v>0</v>
      </c>
      <c r="AF49" s="32">
        <v>1</v>
      </c>
      <c r="AG49" s="32">
        <v>18</v>
      </c>
      <c r="AH49" s="37">
        <v>0</v>
      </c>
      <c r="AI49" s="37">
        <v>0</v>
      </c>
    </row>
    <row r="50" spans="2:35" s="7" customFormat="1" ht="15" customHeight="1">
      <c r="B50" s="10" t="s">
        <v>85</v>
      </c>
      <c r="C50" s="11"/>
      <c r="D50" s="36">
        <v>2563</v>
      </c>
      <c r="E50" s="32">
        <v>548</v>
      </c>
      <c r="F50" s="46">
        <v>21.4</v>
      </c>
      <c r="G50" s="32">
        <v>2264</v>
      </c>
      <c r="H50" s="46">
        <v>88.3</v>
      </c>
      <c r="I50" s="53">
        <v>299</v>
      </c>
      <c r="J50" s="32">
        <v>2264</v>
      </c>
      <c r="K50" s="32">
        <v>10</v>
      </c>
      <c r="L50" s="37">
        <v>480</v>
      </c>
      <c r="M50" s="32">
        <v>1774</v>
      </c>
      <c r="N50" s="32">
        <v>2563</v>
      </c>
      <c r="O50" s="32">
        <v>548</v>
      </c>
      <c r="P50" s="37">
        <v>0</v>
      </c>
      <c r="Q50" s="32">
        <v>234</v>
      </c>
      <c r="R50" s="37">
        <v>314</v>
      </c>
      <c r="T50" s="10" t="s">
        <v>86</v>
      </c>
      <c r="U50" s="11"/>
      <c r="V50" s="42">
        <v>0</v>
      </c>
      <c r="W50" s="37">
        <v>0</v>
      </c>
      <c r="X50" s="37">
        <v>0</v>
      </c>
      <c r="Y50" s="37">
        <v>0</v>
      </c>
      <c r="Z50" s="37">
        <v>2015</v>
      </c>
      <c r="AA50" s="32">
        <v>1568</v>
      </c>
      <c r="AB50" s="32">
        <v>71</v>
      </c>
      <c r="AC50" s="32">
        <v>114</v>
      </c>
      <c r="AD50" s="32">
        <v>262</v>
      </c>
      <c r="AE50" s="37">
        <v>0</v>
      </c>
      <c r="AF50" s="32">
        <v>3</v>
      </c>
      <c r="AG50" s="32">
        <v>28</v>
      </c>
      <c r="AH50" s="37">
        <v>0</v>
      </c>
      <c r="AI50" s="37">
        <v>0</v>
      </c>
    </row>
    <row r="51" spans="2:35" s="7" customFormat="1" ht="15" customHeight="1">
      <c r="B51" s="10" t="s">
        <v>36</v>
      </c>
      <c r="C51" s="11"/>
      <c r="D51" s="36">
        <v>2362</v>
      </c>
      <c r="E51" s="32">
        <v>2147</v>
      </c>
      <c r="F51" s="46">
        <v>90.9</v>
      </c>
      <c r="G51" s="32">
        <v>2362</v>
      </c>
      <c r="H51" s="46">
        <v>100</v>
      </c>
      <c r="I51" s="37">
        <v>0</v>
      </c>
      <c r="J51" s="32">
        <v>2362</v>
      </c>
      <c r="K51" s="37">
        <v>0</v>
      </c>
      <c r="L51" s="32">
        <v>2362</v>
      </c>
      <c r="M51" s="37">
        <v>0</v>
      </c>
      <c r="N51" s="32">
        <v>2362</v>
      </c>
      <c r="O51" s="32">
        <v>2147</v>
      </c>
      <c r="P51" s="37">
        <v>0</v>
      </c>
      <c r="Q51" s="32">
        <v>739</v>
      </c>
      <c r="R51" s="32">
        <v>1239</v>
      </c>
      <c r="T51" s="10" t="s">
        <v>36</v>
      </c>
      <c r="U51" s="11"/>
      <c r="V51" s="42">
        <v>62</v>
      </c>
      <c r="W51" s="37">
        <v>107</v>
      </c>
      <c r="X51" s="37">
        <v>0</v>
      </c>
      <c r="Y51" s="37">
        <v>0</v>
      </c>
      <c r="Z51" s="37">
        <v>215</v>
      </c>
      <c r="AA51" s="37">
        <v>0</v>
      </c>
      <c r="AB51" s="37">
        <v>0</v>
      </c>
      <c r="AC51" s="32">
        <v>195</v>
      </c>
      <c r="AD51" s="37">
        <v>20</v>
      </c>
      <c r="AE51" s="37">
        <v>0</v>
      </c>
      <c r="AF51" s="32">
        <v>4</v>
      </c>
      <c r="AG51" s="32">
        <v>111</v>
      </c>
      <c r="AH51" s="37">
        <v>0</v>
      </c>
      <c r="AI51" s="37">
        <v>0</v>
      </c>
    </row>
    <row r="52" spans="2:35" s="7" customFormat="1" ht="15" customHeight="1">
      <c r="B52" s="10" t="s">
        <v>37</v>
      </c>
      <c r="C52" s="11"/>
      <c r="D52" s="36">
        <v>1195</v>
      </c>
      <c r="E52" s="32">
        <v>964</v>
      </c>
      <c r="F52" s="46">
        <v>80.7</v>
      </c>
      <c r="G52" s="32">
        <v>1195</v>
      </c>
      <c r="H52" s="46">
        <v>100</v>
      </c>
      <c r="I52" s="37">
        <v>0</v>
      </c>
      <c r="J52" s="32">
        <v>1195</v>
      </c>
      <c r="K52" s="37">
        <v>0</v>
      </c>
      <c r="L52" s="32">
        <v>1195</v>
      </c>
      <c r="M52" s="37">
        <v>0</v>
      </c>
      <c r="N52" s="32">
        <v>1195</v>
      </c>
      <c r="O52" s="32">
        <v>964</v>
      </c>
      <c r="P52" s="37">
        <v>0</v>
      </c>
      <c r="Q52" s="37">
        <v>0</v>
      </c>
      <c r="R52" s="32">
        <v>964</v>
      </c>
      <c r="T52" s="10" t="s">
        <v>37</v>
      </c>
      <c r="U52" s="11"/>
      <c r="V52" s="42">
        <v>0</v>
      </c>
      <c r="W52" s="37">
        <v>0</v>
      </c>
      <c r="X52" s="37">
        <v>0</v>
      </c>
      <c r="Y52" s="37">
        <v>0</v>
      </c>
      <c r="Z52" s="37">
        <v>231</v>
      </c>
      <c r="AA52" s="37">
        <v>0</v>
      </c>
      <c r="AB52" s="37">
        <v>0</v>
      </c>
      <c r="AC52" s="32">
        <v>153</v>
      </c>
      <c r="AD52" s="32">
        <v>78</v>
      </c>
      <c r="AE52" s="37">
        <v>0</v>
      </c>
      <c r="AF52" s="37">
        <v>0</v>
      </c>
      <c r="AG52" s="32">
        <v>100</v>
      </c>
      <c r="AH52" s="37">
        <v>0</v>
      </c>
      <c r="AI52" s="37">
        <v>0</v>
      </c>
    </row>
    <row r="53" spans="2:35" s="7" customFormat="1" ht="15" customHeight="1">
      <c r="B53" s="10" t="s">
        <v>74</v>
      </c>
      <c r="C53" s="11"/>
      <c r="D53" s="36">
        <v>10103</v>
      </c>
      <c r="E53" s="32">
        <v>10103</v>
      </c>
      <c r="F53" s="46">
        <v>100</v>
      </c>
      <c r="G53" s="32">
        <v>10103</v>
      </c>
      <c r="H53" s="46">
        <v>100</v>
      </c>
      <c r="I53" s="37">
        <v>0</v>
      </c>
      <c r="J53" s="32">
        <v>10103</v>
      </c>
      <c r="K53" s="37">
        <v>0</v>
      </c>
      <c r="L53" s="32">
        <v>10103</v>
      </c>
      <c r="M53" s="32">
        <v>0</v>
      </c>
      <c r="N53" s="32">
        <v>10103</v>
      </c>
      <c r="O53" s="32">
        <v>10103</v>
      </c>
      <c r="P53" s="37">
        <v>0</v>
      </c>
      <c r="Q53" s="32">
        <v>281</v>
      </c>
      <c r="R53" s="32">
        <v>7811</v>
      </c>
      <c r="T53" s="10" t="s">
        <v>74</v>
      </c>
      <c r="U53" s="11"/>
      <c r="V53" s="42">
        <v>190</v>
      </c>
      <c r="W53" s="37">
        <v>405</v>
      </c>
      <c r="X53" s="37">
        <v>1416</v>
      </c>
      <c r="Y53" s="37">
        <v>0</v>
      </c>
      <c r="Z53" s="37">
        <v>0</v>
      </c>
      <c r="AA53" s="37">
        <v>0</v>
      </c>
      <c r="AB53" s="37">
        <v>0</v>
      </c>
      <c r="AC53" s="32">
        <v>0</v>
      </c>
      <c r="AD53" s="32">
        <v>0</v>
      </c>
      <c r="AE53" s="37">
        <v>0</v>
      </c>
      <c r="AF53" s="32">
        <v>5</v>
      </c>
      <c r="AG53" s="32">
        <v>15</v>
      </c>
      <c r="AH53" s="37">
        <v>0</v>
      </c>
      <c r="AI53" s="37">
        <v>0</v>
      </c>
    </row>
    <row r="54" spans="2:35" s="7" customFormat="1" ht="15" customHeight="1">
      <c r="B54" s="10" t="s">
        <v>38</v>
      </c>
      <c r="C54" s="11"/>
      <c r="D54" s="36">
        <v>223</v>
      </c>
      <c r="E54" s="32">
        <v>223</v>
      </c>
      <c r="F54" s="46">
        <v>100</v>
      </c>
      <c r="G54" s="32">
        <v>223</v>
      </c>
      <c r="H54" s="46">
        <v>100</v>
      </c>
      <c r="I54" s="37">
        <v>0</v>
      </c>
      <c r="J54" s="32">
        <v>223</v>
      </c>
      <c r="K54" s="37">
        <v>0</v>
      </c>
      <c r="L54" s="32">
        <v>223</v>
      </c>
      <c r="M54" s="37">
        <v>0</v>
      </c>
      <c r="N54" s="32">
        <v>223</v>
      </c>
      <c r="O54" s="32">
        <v>223</v>
      </c>
      <c r="P54" s="37">
        <v>0</v>
      </c>
      <c r="Q54" s="37">
        <v>0</v>
      </c>
      <c r="R54" s="32">
        <v>223</v>
      </c>
      <c r="T54" s="10" t="s">
        <v>38</v>
      </c>
      <c r="U54" s="11"/>
      <c r="V54" s="42">
        <v>0</v>
      </c>
      <c r="W54" s="37">
        <v>0</v>
      </c>
      <c r="X54" s="37">
        <v>0</v>
      </c>
      <c r="Y54" s="37">
        <v>0</v>
      </c>
      <c r="Z54" s="37">
        <v>0</v>
      </c>
      <c r="AA54" s="37">
        <v>0</v>
      </c>
      <c r="AB54" s="37">
        <v>0</v>
      </c>
      <c r="AC54" s="37">
        <v>0</v>
      </c>
      <c r="AD54" s="37">
        <v>0</v>
      </c>
      <c r="AE54" s="37">
        <v>0</v>
      </c>
      <c r="AF54" s="37">
        <v>0</v>
      </c>
      <c r="AG54" s="37">
        <v>0</v>
      </c>
      <c r="AH54" s="37">
        <v>0</v>
      </c>
      <c r="AI54" s="37">
        <v>0</v>
      </c>
    </row>
    <row r="55" spans="1:35" s="7" customFormat="1" ht="15" customHeight="1" thickBot="1">
      <c r="A55" s="14"/>
      <c r="B55" s="13" t="s">
        <v>39</v>
      </c>
      <c r="C55" s="12"/>
      <c r="D55" s="39">
        <v>6608</v>
      </c>
      <c r="E55" s="40">
        <v>6608</v>
      </c>
      <c r="F55" s="49">
        <v>100</v>
      </c>
      <c r="G55" s="40">
        <v>6608</v>
      </c>
      <c r="H55" s="49">
        <v>100</v>
      </c>
      <c r="I55" s="41">
        <v>0</v>
      </c>
      <c r="J55" s="40">
        <v>6608</v>
      </c>
      <c r="K55" s="41">
        <v>0</v>
      </c>
      <c r="L55" s="40">
        <v>6608</v>
      </c>
      <c r="M55" s="41">
        <v>0</v>
      </c>
      <c r="N55" s="40">
        <v>6608</v>
      </c>
      <c r="O55" s="40">
        <v>6608</v>
      </c>
      <c r="P55" s="41">
        <v>0</v>
      </c>
      <c r="Q55" s="41">
        <v>0</v>
      </c>
      <c r="R55" s="40">
        <v>3359</v>
      </c>
      <c r="S55" s="14"/>
      <c r="T55" s="13" t="s">
        <v>39</v>
      </c>
      <c r="U55" s="12"/>
      <c r="V55" s="43">
        <v>80</v>
      </c>
      <c r="W55" s="44">
        <v>405</v>
      </c>
      <c r="X55" s="44">
        <v>2764</v>
      </c>
      <c r="Y55" s="45">
        <v>0</v>
      </c>
      <c r="Z55" s="41">
        <v>0</v>
      </c>
      <c r="AA55" s="45">
        <v>0</v>
      </c>
      <c r="AB55" s="41">
        <v>0</v>
      </c>
      <c r="AC55" s="45">
        <v>0</v>
      </c>
      <c r="AD55" s="45">
        <v>0</v>
      </c>
      <c r="AE55" s="45">
        <v>0</v>
      </c>
      <c r="AF55" s="44">
        <v>8</v>
      </c>
      <c r="AG55" s="44">
        <v>461</v>
      </c>
      <c r="AH55" s="41">
        <v>0</v>
      </c>
      <c r="AI55" s="41">
        <v>0</v>
      </c>
    </row>
    <row r="56" spans="2:21" ht="13.5" customHeight="1">
      <c r="B56" s="19" t="s">
        <v>79</v>
      </c>
      <c r="C56" s="19"/>
      <c r="D56" s="8"/>
      <c r="E56" s="8"/>
      <c r="F56" s="1"/>
      <c r="G56" s="8"/>
      <c r="H56" s="8"/>
      <c r="I56" s="8"/>
      <c r="J56" s="8"/>
      <c r="K56" s="8"/>
      <c r="L56" s="8"/>
      <c r="M56" s="8"/>
      <c r="N56" s="8"/>
      <c r="O56" s="8"/>
      <c r="P56" s="16"/>
      <c r="Q56" s="16"/>
      <c r="R56" s="8"/>
      <c r="T56" s="19"/>
      <c r="U56" s="19"/>
    </row>
  </sheetData>
  <sheetProtection/>
  <mergeCells count="42">
    <mergeCell ref="A7:C7"/>
    <mergeCell ref="A26:C26"/>
    <mergeCell ref="K5:K6"/>
    <mergeCell ref="L5:M5"/>
    <mergeCell ref="I4:I5"/>
    <mergeCell ref="A3:C6"/>
    <mergeCell ref="D3:D6"/>
    <mergeCell ref="E3:F4"/>
    <mergeCell ref="G3:H4"/>
    <mergeCell ref="I3:J3"/>
    <mergeCell ref="J5:J6"/>
    <mergeCell ref="S7:U7"/>
    <mergeCell ref="S26:U26"/>
    <mergeCell ref="P5:P6"/>
    <mergeCell ref="Q5:Q6"/>
    <mergeCell ref="R5:R6"/>
    <mergeCell ref="X5:X6"/>
    <mergeCell ref="Y5:Y6"/>
    <mergeCell ref="K4:M4"/>
    <mergeCell ref="S3:U6"/>
    <mergeCell ref="N4:N6"/>
    <mergeCell ref="O5:O6"/>
    <mergeCell ref="N3:R3"/>
    <mergeCell ref="O4:R4"/>
    <mergeCell ref="K3:M3"/>
    <mergeCell ref="AH3:AI4"/>
    <mergeCell ref="AF5:AF6"/>
    <mergeCell ref="AH5:AH6"/>
    <mergeCell ref="AD5:AD6"/>
    <mergeCell ref="AE5:AE6"/>
    <mergeCell ref="AB3:AE3"/>
    <mergeCell ref="AB5:AB6"/>
    <mergeCell ref="AC5:AC6"/>
    <mergeCell ref="A15:C15"/>
    <mergeCell ref="S15:U15"/>
    <mergeCell ref="AF3:AG4"/>
    <mergeCell ref="Z5:Z6"/>
    <mergeCell ref="AA5:AA6"/>
    <mergeCell ref="V4:Y4"/>
    <mergeCell ref="V5:V6"/>
    <mergeCell ref="AB4:AE4"/>
    <mergeCell ref="W5:W6"/>
  </mergeCells>
  <printOptions/>
  <pageMargins left="0.7874015748031497" right="0.7874015748031497" top="0.5905511811023623" bottom="0.7086614173228347" header="0.3937007874015748" footer="0.3937007874015748"/>
  <pageSetup firstPageNumber="239" useFirstPageNumber="1" horizontalDpi="600" verticalDpi="600" orientation="portrait" paperSize="9" scale="88" r:id="rId1"/>
  <headerFooter alignWithMargins="0">
    <oddFooter>&amp;C&amp;"ＭＳ 明朝,標準"&amp;10－ &amp;P －</oddFooter>
  </headerFooter>
  <colBreaks count="1" manualBreakCount="1">
    <brk id="18" max="55" man="1"/>
  </colBreaks>
</worksheet>
</file>

<file path=xl/worksheets/sheet10.xml><?xml version="1.0" encoding="utf-8"?>
<worksheet xmlns="http://schemas.openxmlformats.org/spreadsheetml/2006/main" xmlns:r="http://schemas.openxmlformats.org/officeDocument/2006/relationships">
  <dimension ref="A1:W12"/>
  <sheetViews>
    <sheetView view="pageBreakPreview" zoomScaleSheetLayoutView="100" zoomScalePageLayoutView="0" workbookViewId="0" topLeftCell="A1">
      <selection activeCell="A1" sqref="A1"/>
    </sheetView>
  </sheetViews>
  <sheetFormatPr defaultColWidth="9.00390625" defaultRowHeight="13.5" customHeight="1"/>
  <cols>
    <col min="1" max="1" width="11.625" style="4" customWidth="1"/>
    <col min="2" max="2" width="12.125" style="4" customWidth="1"/>
    <col min="3" max="3" width="8.625" style="15" customWidth="1"/>
    <col min="4" max="4" width="5.375" style="15" customWidth="1"/>
    <col min="5" max="5" width="5.875" style="15" customWidth="1"/>
    <col min="6" max="6" width="6.875" style="4" customWidth="1"/>
    <col min="7" max="7" width="12.00390625" style="4" customWidth="1"/>
    <col min="8" max="8" width="11.75390625" style="4" customWidth="1"/>
    <col min="9" max="9" width="6.75390625" style="4" customWidth="1"/>
    <col min="10" max="10" width="7.75390625" style="4" customWidth="1"/>
    <col min="11" max="11" width="7.875" style="4" customWidth="1"/>
    <col min="12" max="23" width="8.00390625" style="4" customWidth="1"/>
    <col min="24" max="16384" width="9.00390625" style="4" customWidth="1"/>
  </cols>
  <sheetData>
    <row r="1" spans="1:23" s="6" customFormat="1" ht="15" customHeight="1">
      <c r="A1" s="241" t="s">
        <v>896</v>
      </c>
      <c r="B1" s="1"/>
      <c r="C1" s="1"/>
      <c r="D1" s="1"/>
      <c r="E1" s="1"/>
      <c r="F1" s="1"/>
      <c r="G1" s="1"/>
      <c r="H1" s="1"/>
      <c r="I1" s="1"/>
      <c r="J1" s="1"/>
      <c r="K1" s="1"/>
      <c r="L1" s="1"/>
      <c r="M1" s="1"/>
      <c r="N1" s="1"/>
      <c r="O1" s="1"/>
      <c r="P1" s="1"/>
      <c r="Q1" s="1"/>
      <c r="R1" s="1"/>
      <c r="S1" s="1"/>
      <c r="T1" s="1"/>
      <c r="U1" s="1"/>
      <c r="V1" s="1"/>
      <c r="W1" s="1"/>
    </row>
    <row r="2" spans="1:23" s="6" customFormat="1" ht="15" customHeight="1" thickBot="1">
      <c r="A2" s="5"/>
      <c r="B2" s="1"/>
      <c r="C2" s="1"/>
      <c r="D2" s="1"/>
      <c r="E2" s="1"/>
      <c r="F2" s="1"/>
      <c r="G2" s="1"/>
      <c r="H2" s="1"/>
      <c r="I2" s="1"/>
      <c r="J2" s="1"/>
      <c r="K2" s="1"/>
      <c r="L2" s="1"/>
      <c r="M2" s="1"/>
      <c r="N2" s="1"/>
      <c r="O2" s="1"/>
      <c r="P2" s="1"/>
      <c r="Q2" s="1"/>
      <c r="R2" s="1"/>
      <c r="S2" s="1"/>
      <c r="T2" s="1"/>
      <c r="U2" s="1"/>
      <c r="V2" s="1"/>
      <c r="W2" s="1"/>
    </row>
    <row r="3" spans="1:23" s="7" customFormat="1" ht="16.5" customHeight="1">
      <c r="A3" s="306" t="s">
        <v>790</v>
      </c>
      <c r="B3" s="305" t="s">
        <v>789</v>
      </c>
      <c r="C3" s="305"/>
      <c r="D3" s="305"/>
      <c r="E3" s="305"/>
      <c r="F3" s="305"/>
      <c r="G3" s="304" t="s">
        <v>788</v>
      </c>
      <c r="H3" s="304" t="s">
        <v>787</v>
      </c>
      <c r="I3" s="303"/>
      <c r="J3" s="229"/>
      <c r="K3" s="229"/>
      <c r="L3" s="302" t="s">
        <v>786</v>
      </c>
      <c r="M3" s="301"/>
      <c r="N3" s="300"/>
      <c r="O3" s="300"/>
      <c r="P3" s="300"/>
      <c r="Q3" s="300"/>
      <c r="R3" s="299"/>
      <c r="S3" s="298" t="s">
        <v>785</v>
      </c>
      <c r="T3" s="297"/>
      <c r="U3" s="297"/>
      <c r="V3" s="297"/>
      <c r="W3" s="297"/>
    </row>
    <row r="4" spans="1:23" s="7" customFormat="1" ht="16.5" customHeight="1">
      <c r="A4" s="290"/>
      <c r="B4" s="122" t="s">
        <v>770</v>
      </c>
      <c r="C4" s="122" t="s">
        <v>784</v>
      </c>
      <c r="D4" s="296" t="s">
        <v>783</v>
      </c>
      <c r="E4" s="295"/>
      <c r="F4" s="292" t="s">
        <v>782</v>
      </c>
      <c r="G4" s="62"/>
      <c r="H4" s="62"/>
      <c r="I4" s="122" t="s">
        <v>781</v>
      </c>
      <c r="J4" s="122" t="s">
        <v>780</v>
      </c>
      <c r="K4" s="294" t="s">
        <v>779</v>
      </c>
      <c r="L4" s="294" t="s">
        <v>778</v>
      </c>
      <c r="M4" s="122" t="s">
        <v>777</v>
      </c>
      <c r="N4" s="293" t="s">
        <v>776</v>
      </c>
      <c r="O4" s="122" t="s">
        <v>775</v>
      </c>
      <c r="P4" s="293" t="s">
        <v>774</v>
      </c>
      <c r="Q4" s="293" t="s">
        <v>773</v>
      </c>
      <c r="R4" s="292" t="s">
        <v>772</v>
      </c>
      <c r="S4" s="122" t="s">
        <v>771</v>
      </c>
      <c r="T4" s="122" t="s">
        <v>769</v>
      </c>
      <c r="U4" s="122" t="s">
        <v>768</v>
      </c>
      <c r="V4" s="122" t="s">
        <v>767</v>
      </c>
      <c r="W4" s="291" t="s">
        <v>766</v>
      </c>
    </row>
    <row r="5" spans="1:23" s="7" customFormat="1" ht="16.5" customHeight="1">
      <c r="A5" s="290"/>
      <c r="B5" s="286"/>
      <c r="C5" s="286"/>
      <c r="D5" s="289"/>
      <c r="E5" s="288"/>
      <c r="F5" s="284"/>
      <c r="G5" s="62"/>
      <c r="H5" s="62"/>
      <c r="I5" s="286"/>
      <c r="J5" s="286"/>
      <c r="K5" s="287"/>
      <c r="L5" s="287"/>
      <c r="M5" s="286"/>
      <c r="N5" s="285"/>
      <c r="O5" s="286"/>
      <c r="P5" s="285"/>
      <c r="Q5" s="285"/>
      <c r="R5" s="284"/>
      <c r="S5" s="283"/>
      <c r="T5" s="283"/>
      <c r="U5" s="283"/>
      <c r="V5" s="283"/>
      <c r="W5" s="282"/>
    </row>
    <row r="6" spans="1:23" s="7" customFormat="1" ht="19.5" customHeight="1">
      <c r="A6" s="185" t="s">
        <v>765</v>
      </c>
      <c r="B6" s="281" t="s">
        <v>763</v>
      </c>
      <c r="C6" s="279" t="s">
        <v>762</v>
      </c>
      <c r="D6" s="280" t="s">
        <v>761</v>
      </c>
      <c r="E6" s="280"/>
      <c r="F6" s="279" t="s">
        <v>760</v>
      </c>
      <c r="G6" s="279" t="s">
        <v>759</v>
      </c>
      <c r="H6" s="279" t="s">
        <v>758</v>
      </c>
      <c r="I6" s="275">
        <v>1356</v>
      </c>
      <c r="J6" s="275">
        <v>1142</v>
      </c>
      <c r="K6" s="275">
        <v>25</v>
      </c>
      <c r="L6" s="275">
        <v>7</v>
      </c>
      <c r="M6" s="275">
        <v>24</v>
      </c>
      <c r="N6" s="275">
        <v>7</v>
      </c>
      <c r="O6" s="275">
        <v>64</v>
      </c>
      <c r="P6" s="275">
        <v>34</v>
      </c>
      <c r="Q6" s="275">
        <v>50</v>
      </c>
      <c r="R6" s="275">
        <v>3</v>
      </c>
      <c r="S6" s="275">
        <v>1356</v>
      </c>
      <c r="T6" s="275">
        <v>1017</v>
      </c>
      <c r="U6" s="275">
        <v>338</v>
      </c>
      <c r="V6" s="275">
        <v>1</v>
      </c>
      <c r="W6" s="274">
        <v>0</v>
      </c>
    </row>
    <row r="7" spans="1:23" s="7" customFormat="1" ht="19.5" customHeight="1">
      <c r="A7" s="278" t="s">
        <v>757</v>
      </c>
      <c r="B7" s="277" t="s">
        <v>755</v>
      </c>
      <c r="C7" s="275" t="s">
        <v>754</v>
      </c>
      <c r="D7" s="276" t="s">
        <v>753</v>
      </c>
      <c r="E7" s="276"/>
      <c r="F7" s="275" t="s">
        <v>752</v>
      </c>
      <c r="G7" s="275" t="s">
        <v>751</v>
      </c>
      <c r="H7" s="275" t="s">
        <v>750</v>
      </c>
      <c r="I7" s="275">
        <v>1683</v>
      </c>
      <c r="J7" s="275">
        <v>1496</v>
      </c>
      <c r="K7" s="275">
        <v>14</v>
      </c>
      <c r="L7" s="275">
        <v>13</v>
      </c>
      <c r="M7" s="275">
        <v>23</v>
      </c>
      <c r="N7" s="275">
        <v>12</v>
      </c>
      <c r="O7" s="275">
        <v>27</v>
      </c>
      <c r="P7" s="275">
        <v>53</v>
      </c>
      <c r="Q7" s="275">
        <v>29</v>
      </c>
      <c r="R7" s="275">
        <v>16</v>
      </c>
      <c r="S7" s="275">
        <v>1683</v>
      </c>
      <c r="T7" s="275">
        <v>1358</v>
      </c>
      <c r="U7" s="275">
        <v>323</v>
      </c>
      <c r="V7" s="275">
        <v>2</v>
      </c>
      <c r="W7" s="274">
        <v>0</v>
      </c>
    </row>
    <row r="8" spans="1:23" s="7" customFormat="1" ht="19.5" customHeight="1">
      <c r="A8" s="278" t="s">
        <v>749</v>
      </c>
      <c r="B8" s="277" t="s">
        <v>748</v>
      </c>
      <c r="C8" s="275" t="s">
        <v>747</v>
      </c>
      <c r="D8" s="276" t="s">
        <v>746</v>
      </c>
      <c r="E8" s="276"/>
      <c r="F8" s="275" t="s">
        <v>745</v>
      </c>
      <c r="G8" s="275" t="s">
        <v>744</v>
      </c>
      <c r="H8" s="275" t="s">
        <v>743</v>
      </c>
      <c r="I8" s="275">
        <v>1584</v>
      </c>
      <c r="J8" s="275">
        <v>1372</v>
      </c>
      <c r="K8" s="275">
        <v>30</v>
      </c>
      <c r="L8" s="275">
        <v>6</v>
      </c>
      <c r="M8" s="275">
        <v>30</v>
      </c>
      <c r="N8" s="275">
        <v>6</v>
      </c>
      <c r="O8" s="275">
        <v>39</v>
      </c>
      <c r="P8" s="275">
        <v>33</v>
      </c>
      <c r="Q8" s="275">
        <v>45</v>
      </c>
      <c r="R8" s="275">
        <v>23</v>
      </c>
      <c r="S8" s="275">
        <v>1584</v>
      </c>
      <c r="T8" s="275">
        <v>1300</v>
      </c>
      <c r="U8" s="275">
        <v>282</v>
      </c>
      <c r="V8" s="275">
        <v>2</v>
      </c>
      <c r="W8" s="274">
        <v>0</v>
      </c>
    </row>
    <row r="9" spans="1:23" s="7" customFormat="1" ht="19.5" customHeight="1">
      <c r="A9" s="278" t="s">
        <v>742</v>
      </c>
      <c r="B9" s="277" t="s">
        <v>741</v>
      </c>
      <c r="C9" s="275" t="s">
        <v>740</v>
      </c>
      <c r="D9" s="276" t="s">
        <v>739</v>
      </c>
      <c r="E9" s="276"/>
      <c r="F9" s="275" t="s">
        <v>738</v>
      </c>
      <c r="G9" s="275" t="s">
        <v>737</v>
      </c>
      <c r="H9" s="275" t="s">
        <v>736</v>
      </c>
      <c r="I9" s="275">
        <v>1790</v>
      </c>
      <c r="J9" s="275">
        <v>1585</v>
      </c>
      <c r="K9" s="275">
        <v>27</v>
      </c>
      <c r="L9" s="275">
        <v>10</v>
      </c>
      <c r="M9" s="275">
        <v>25</v>
      </c>
      <c r="N9" s="275">
        <v>8</v>
      </c>
      <c r="O9" s="275">
        <v>39</v>
      </c>
      <c r="P9" s="275">
        <v>29</v>
      </c>
      <c r="Q9" s="275">
        <v>37</v>
      </c>
      <c r="R9" s="275">
        <v>30</v>
      </c>
      <c r="S9" s="275">
        <v>1790</v>
      </c>
      <c r="T9" s="275">
        <v>1543</v>
      </c>
      <c r="U9" s="275">
        <v>246</v>
      </c>
      <c r="V9" s="275">
        <v>1</v>
      </c>
      <c r="W9" s="274">
        <v>0</v>
      </c>
    </row>
    <row r="10" spans="1:23" s="7" customFormat="1" ht="19.5" customHeight="1" thickBot="1">
      <c r="A10" s="273" t="s">
        <v>735</v>
      </c>
      <c r="B10" s="272" t="s">
        <v>734</v>
      </c>
      <c r="C10" s="270" t="s">
        <v>733</v>
      </c>
      <c r="D10" s="271" t="s">
        <v>732</v>
      </c>
      <c r="E10" s="271"/>
      <c r="F10" s="270" t="s">
        <v>731</v>
      </c>
      <c r="G10" s="270" t="s">
        <v>730</v>
      </c>
      <c r="H10" s="270" t="s">
        <v>729</v>
      </c>
      <c r="I10" s="270">
        <v>1999</v>
      </c>
      <c r="J10" s="270">
        <v>1811</v>
      </c>
      <c r="K10" s="270">
        <v>21</v>
      </c>
      <c r="L10" s="270">
        <v>7</v>
      </c>
      <c r="M10" s="270">
        <v>36</v>
      </c>
      <c r="N10" s="270">
        <v>29</v>
      </c>
      <c r="O10" s="270">
        <v>35</v>
      </c>
      <c r="P10" s="270">
        <v>8</v>
      </c>
      <c r="Q10" s="270">
        <v>28</v>
      </c>
      <c r="R10" s="270">
        <v>24</v>
      </c>
      <c r="S10" s="270">
        <v>1999</v>
      </c>
      <c r="T10" s="270">
        <v>1725</v>
      </c>
      <c r="U10" s="270">
        <v>270</v>
      </c>
      <c r="V10" s="270">
        <v>3</v>
      </c>
      <c r="W10" s="270">
        <v>1</v>
      </c>
    </row>
    <row r="11" spans="1:23" s="7" customFormat="1" ht="13.5" customHeight="1">
      <c r="A11" s="1" t="s">
        <v>728</v>
      </c>
      <c r="B11" s="95"/>
      <c r="C11" s="95"/>
      <c r="D11" s="95"/>
      <c r="E11" s="95"/>
      <c r="F11" s="95"/>
      <c r="G11" s="95"/>
      <c r="H11" s="95"/>
      <c r="I11" s="95"/>
      <c r="J11" s="95"/>
      <c r="K11" s="95"/>
      <c r="L11" s="95"/>
      <c r="M11" s="95"/>
      <c r="N11" s="95"/>
      <c r="O11" s="95"/>
      <c r="P11" s="95"/>
      <c r="Q11" s="95"/>
      <c r="R11" s="95"/>
      <c r="S11" s="95"/>
      <c r="T11" s="95"/>
      <c r="U11" s="95"/>
      <c r="V11" s="95"/>
      <c r="W11" s="95"/>
    </row>
    <row r="12" spans="1:23" ht="13.5" customHeight="1">
      <c r="A12" s="1" t="s">
        <v>727</v>
      </c>
      <c r="B12" s="269"/>
      <c r="C12" s="269"/>
      <c r="D12" s="269"/>
      <c r="E12" s="269"/>
      <c r="F12" s="269"/>
      <c r="G12" s="269"/>
      <c r="H12" s="269"/>
      <c r="I12" s="269"/>
      <c r="J12" s="269"/>
      <c r="K12" s="269"/>
      <c r="L12" s="269"/>
      <c r="M12" s="1"/>
      <c r="N12" s="1"/>
      <c r="O12" s="1"/>
      <c r="P12" s="1"/>
      <c r="Q12" s="1"/>
      <c r="R12" s="1"/>
      <c r="S12" s="1"/>
      <c r="T12" s="1"/>
      <c r="U12" s="1"/>
      <c r="V12" s="1"/>
      <c r="W12" s="1"/>
    </row>
  </sheetData>
  <sheetProtection/>
  <mergeCells count="29">
    <mergeCell ref="I4:I5"/>
    <mergeCell ref="J4:J5"/>
    <mergeCell ref="M4:M5"/>
    <mergeCell ref="R4:R5"/>
    <mergeCell ref="S4:S5"/>
    <mergeCell ref="T4:T5"/>
    <mergeCell ref="N4:N5"/>
    <mergeCell ref="O4:O5"/>
    <mergeCell ref="P4:P5"/>
    <mergeCell ref="C4:C5"/>
    <mergeCell ref="F4:F5"/>
    <mergeCell ref="D4:E5"/>
    <mergeCell ref="A3:A5"/>
    <mergeCell ref="S3:W3"/>
    <mergeCell ref="U4:U5"/>
    <mergeCell ref="V4:V5"/>
    <mergeCell ref="W4:W5"/>
    <mergeCell ref="Q4:Q5"/>
    <mergeCell ref="H3:H5"/>
    <mergeCell ref="D6:E6"/>
    <mergeCell ref="D7:E7"/>
    <mergeCell ref="D8:E8"/>
    <mergeCell ref="D9:E9"/>
    <mergeCell ref="D10:E10"/>
    <mergeCell ref="L4:L5"/>
    <mergeCell ref="K4:K5"/>
    <mergeCell ref="G3:G5"/>
    <mergeCell ref="B3:F3"/>
    <mergeCell ref="B4:B5"/>
  </mergeCells>
  <printOptions/>
  <pageMargins left="0.7874015748031497" right="0.7874015748031497" top="0.5905511811023623" bottom="0.9055118110236221" header="0.3937007874015748" footer="0.7086614173228347"/>
  <pageSetup horizontalDpi="300" verticalDpi="300" orientation="portrait" paperSize="9" scale="90" r:id="rId1"/>
  <colBreaks count="1" manualBreakCount="1">
    <brk id="11" max="11" man="1"/>
  </colBreaks>
</worksheet>
</file>

<file path=xl/worksheets/sheet11.xml><?xml version="1.0" encoding="utf-8"?>
<worksheet xmlns="http://schemas.openxmlformats.org/spreadsheetml/2006/main" xmlns:r="http://schemas.openxmlformats.org/officeDocument/2006/relationships">
  <dimension ref="A1:N16"/>
  <sheetViews>
    <sheetView view="pageBreakPreview" zoomScaleSheetLayoutView="100" zoomScalePageLayoutView="0" workbookViewId="0" topLeftCell="A1">
      <selection activeCell="A1" sqref="A1"/>
    </sheetView>
  </sheetViews>
  <sheetFormatPr defaultColWidth="9.00390625" defaultRowHeight="13.5" customHeight="1"/>
  <cols>
    <col min="1" max="1" width="17.125" style="4" customWidth="1"/>
    <col min="2" max="2" width="1.12109375" style="4" customWidth="1"/>
    <col min="3" max="3" width="10.75390625" style="15" customWidth="1"/>
    <col min="4" max="4" width="15.75390625" style="4" customWidth="1"/>
    <col min="5" max="5" width="20.75390625" style="4" customWidth="1"/>
    <col min="6" max="6" width="20.875" style="4" customWidth="1"/>
    <col min="7" max="11" width="20.75390625" style="4" customWidth="1"/>
    <col min="12" max="12" width="20.75390625" style="165" customWidth="1"/>
    <col min="13" max="13" width="8.00390625" style="4" customWidth="1"/>
    <col min="14" max="14" width="8.00390625" style="165" customWidth="1"/>
    <col min="15" max="15" width="8.00390625" style="4" customWidth="1"/>
    <col min="16" max="16" width="8.625" style="4" customWidth="1"/>
    <col min="17" max="16384" width="9.00390625" style="4" customWidth="1"/>
  </cols>
  <sheetData>
    <row r="1" spans="1:12" ht="15" customHeight="1">
      <c r="A1" s="241" t="s">
        <v>806</v>
      </c>
      <c r="B1" s="241"/>
      <c r="C1" s="1"/>
      <c r="D1" s="1"/>
      <c r="E1" s="1"/>
      <c r="F1" s="1"/>
      <c r="G1" s="1"/>
      <c r="H1" s="1"/>
      <c r="I1" s="1"/>
      <c r="J1" s="1"/>
      <c r="K1" s="1"/>
      <c r="L1" s="1"/>
    </row>
    <row r="2" spans="1:12" ht="15" customHeight="1" thickBot="1">
      <c r="A2" s="5"/>
      <c r="B2" s="5"/>
      <c r="C2" s="1"/>
      <c r="D2" s="1"/>
      <c r="E2" s="1"/>
      <c r="F2" s="1"/>
      <c r="G2" s="1"/>
      <c r="H2" s="1"/>
      <c r="I2" s="1"/>
      <c r="J2" s="1"/>
      <c r="K2" s="1"/>
      <c r="L2" s="1"/>
    </row>
    <row r="3" spans="1:14" s="7" customFormat="1" ht="16.5" customHeight="1">
      <c r="A3" s="342" t="s">
        <v>790</v>
      </c>
      <c r="B3" s="341" t="s">
        <v>805</v>
      </c>
      <c r="C3" s="302"/>
      <c r="D3" s="302"/>
      <c r="E3" s="302"/>
      <c r="F3" s="302"/>
      <c r="G3" s="302"/>
      <c r="H3" s="302" t="s">
        <v>804</v>
      </c>
      <c r="I3" s="302"/>
      <c r="J3" s="340"/>
      <c r="K3" s="298" t="s">
        <v>803</v>
      </c>
      <c r="L3" s="297"/>
      <c r="N3" s="167"/>
    </row>
    <row r="4" spans="1:14" s="7" customFormat="1" ht="16.5" customHeight="1">
      <c r="A4" s="339"/>
      <c r="B4" s="296" t="s">
        <v>802</v>
      </c>
      <c r="C4" s="338"/>
      <c r="D4" s="337"/>
      <c r="E4" s="335" t="s">
        <v>801</v>
      </c>
      <c r="F4" s="336" t="s">
        <v>800</v>
      </c>
      <c r="G4" s="294" t="s">
        <v>799</v>
      </c>
      <c r="H4" s="335" t="s">
        <v>798</v>
      </c>
      <c r="I4" s="294" t="s">
        <v>797</v>
      </c>
      <c r="J4" s="335" t="s">
        <v>796</v>
      </c>
      <c r="K4" s="334" t="s">
        <v>795</v>
      </c>
      <c r="L4" s="333" t="s">
        <v>794</v>
      </c>
      <c r="N4" s="167"/>
    </row>
    <row r="5" spans="1:14" s="7" customFormat="1" ht="16.5" customHeight="1">
      <c r="A5" s="332"/>
      <c r="B5" s="331"/>
      <c r="C5" s="330"/>
      <c r="D5" s="329"/>
      <c r="E5" s="326"/>
      <c r="F5" s="328"/>
      <c r="G5" s="327"/>
      <c r="H5" s="326"/>
      <c r="I5" s="327"/>
      <c r="J5" s="326"/>
      <c r="K5" s="325"/>
      <c r="L5" s="324"/>
      <c r="N5" s="167"/>
    </row>
    <row r="6" spans="1:14" s="7" customFormat="1" ht="15" customHeight="1">
      <c r="A6" s="185" t="s">
        <v>764</v>
      </c>
      <c r="B6" s="323"/>
      <c r="C6" s="322" t="s">
        <v>793</v>
      </c>
      <c r="D6" s="315">
        <v>1482</v>
      </c>
      <c r="E6" s="314">
        <v>1017</v>
      </c>
      <c r="F6" s="314">
        <v>6</v>
      </c>
      <c r="G6" s="314">
        <v>21</v>
      </c>
      <c r="H6" s="314">
        <v>399</v>
      </c>
      <c r="I6" s="314">
        <v>2</v>
      </c>
      <c r="J6" s="314">
        <v>37</v>
      </c>
      <c r="K6" s="321">
        <v>1646</v>
      </c>
      <c r="L6" s="321">
        <v>152154</v>
      </c>
      <c r="N6" s="167"/>
    </row>
    <row r="7" spans="1:14" s="7" customFormat="1" ht="15" customHeight="1">
      <c r="A7" s="185"/>
      <c r="B7" s="320"/>
      <c r="C7" s="316" t="s">
        <v>792</v>
      </c>
      <c r="D7" s="315">
        <v>266436</v>
      </c>
      <c r="E7" s="314">
        <v>131379</v>
      </c>
      <c r="F7" s="314">
        <v>11476</v>
      </c>
      <c r="G7" s="314">
        <v>18469</v>
      </c>
      <c r="H7" s="314">
        <v>98951</v>
      </c>
      <c r="I7" s="314">
        <v>49</v>
      </c>
      <c r="J7" s="314">
        <v>6112</v>
      </c>
      <c r="K7" s="313"/>
      <c r="L7" s="313"/>
      <c r="N7" s="167"/>
    </row>
    <row r="8" spans="1:14" s="7" customFormat="1" ht="15" customHeight="1">
      <c r="A8" s="278" t="s">
        <v>756</v>
      </c>
      <c r="B8" s="317"/>
      <c r="C8" s="316" t="s">
        <v>793</v>
      </c>
      <c r="D8" s="315">
        <v>1827</v>
      </c>
      <c r="E8" s="314">
        <v>1258</v>
      </c>
      <c r="F8" s="314">
        <v>1</v>
      </c>
      <c r="G8" s="314">
        <v>18</v>
      </c>
      <c r="H8" s="314">
        <v>483</v>
      </c>
      <c r="I8" s="314">
        <v>2</v>
      </c>
      <c r="J8" s="314">
        <v>65</v>
      </c>
      <c r="K8" s="313">
        <v>1417</v>
      </c>
      <c r="L8" s="313">
        <v>287860</v>
      </c>
      <c r="N8" s="167"/>
    </row>
    <row r="9" spans="1:14" s="7" customFormat="1" ht="15" customHeight="1">
      <c r="A9" s="185"/>
      <c r="B9" s="320"/>
      <c r="C9" s="316" t="s">
        <v>792</v>
      </c>
      <c r="D9" s="315">
        <v>312212</v>
      </c>
      <c r="E9" s="314">
        <v>235009</v>
      </c>
      <c r="F9" s="314">
        <v>40</v>
      </c>
      <c r="G9" s="314">
        <v>1884</v>
      </c>
      <c r="H9" s="314">
        <v>65519</v>
      </c>
      <c r="I9" s="314">
        <v>245</v>
      </c>
      <c r="J9" s="314">
        <v>9515</v>
      </c>
      <c r="K9" s="313"/>
      <c r="L9" s="313"/>
      <c r="N9" s="167"/>
    </row>
    <row r="10" spans="1:14" s="7" customFormat="1" ht="15" customHeight="1">
      <c r="A10" s="278" t="s">
        <v>749</v>
      </c>
      <c r="B10" s="317"/>
      <c r="C10" s="316" t="s">
        <v>793</v>
      </c>
      <c r="D10" s="315">
        <v>1783</v>
      </c>
      <c r="E10" s="314">
        <v>1210</v>
      </c>
      <c r="F10" s="314">
        <v>1</v>
      </c>
      <c r="G10" s="314">
        <v>28</v>
      </c>
      <c r="H10" s="314">
        <v>435</v>
      </c>
      <c r="I10" s="314">
        <v>4</v>
      </c>
      <c r="J10" s="314">
        <v>105</v>
      </c>
      <c r="K10" s="313">
        <v>2032</v>
      </c>
      <c r="L10" s="313">
        <v>195236</v>
      </c>
      <c r="N10" s="167"/>
    </row>
    <row r="11" spans="1:14" s="7" customFormat="1" ht="15" customHeight="1">
      <c r="A11" s="185"/>
      <c r="B11" s="320"/>
      <c r="C11" s="316" t="s">
        <v>792</v>
      </c>
      <c r="D11" s="315">
        <v>341535</v>
      </c>
      <c r="E11" s="314">
        <v>156114</v>
      </c>
      <c r="F11" s="314">
        <v>2668</v>
      </c>
      <c r="G11" s="314">
        <v>63387</v>
      </c>
      <c r="H11" s="314">
        <v>113501</v>
      </c>
      <c r="I11" s="314">
        <v>125</v>
      </c>
      <c r="J11" s="314">
        <v>5740</v>
      </c>
      <c r="K11" s="313"/>
      <c r="L11" s="313"/>
      <c r="N11" s="167"/>
    </row>
    <row r="12" spans="1:14" s="7" customFormat="1" ht="15" customHeight="1">
      <c r="A12" s="278" t="s">
        <v>742</v>
      </c>
      <c r="B12" s="317"/>
      <c r="C12" s="316" t="s">
        <v>793</v>
      </c>
      <c r="D12" s="315">
        <v>2028</v>
      </c>
      <c r="E12" s="319">
        <v>1358</v>
      </c>
      <c r="F12" s="319">
        <v>3</v>
      </c>
      <c r="G12" s="319">
        <v>20</v>
      </c>
      <c r="H12" s="319">
        <v>524</v>
      </c>
      <c r="I12" s="319">
        <v>2</v>
      </c>
      <c r="J12" s="319">
        <v>121</v>
      </c>
      <c r="K12" s="318">
        <v>2466</v>
      </c>
      <c r="L12" s="318">
        <v>223591</v>
      </c>
      <c r="N12" s="167"/>
    </row>
    <row r="13" spans="1:14" s="7" customFormat="1" ht="15" customHeight="1">
      <c r="A13" s="185"/>
      <c r="B13" s="320"/>
      <c r="C13" s="316" t="s">
        <v>792</v>
      </c>
      <c r="D13" s="315">
        <v>400039</v>
      </c>
      <c r="E13" s="319">
        <v>174340</v>
      </c>
      <c r="F13" s="319">
        <v>30147</v>
      </c>
      <c r="G13" s="319">
        <v>24852</v>
      </c>
      <c r="H13" s="319">
        <v>166342</v>
      </c>
      <c r="I13" s="319">
        <v>70</v>
      </c>
      <c r="J13" s="319">
        <v>4288</v>
      </c>
      <c r="K13" s="318"/>
      <c r="L13" s="318"/>
      <c r="N13" s="167"/>
    </row>
    <row r="14" spans="1:14" s="7" customFormat="1" ht="15" customHeight="1">
      <c r="A14" s="278" t="s">
        <v>735</v>
      </c>
      <c r="B14" s="317"/>
      <c r="C14" s="316" t="s">
        <v>793</v>
      </c>
      <c r="D14" s="315">
        <v>2210</v>
      </c>
      <c r="E14" s="314">
        <v>1565</v>
      </c>
      <c r="F14" s="314">
        <v>0</v>
      </c>
      <c r="G14" s="314">
        <v>0</v>
      </c>
      <c r="H14" s="314">
        <v>508</v>
      </c>
      <c r="I14" s="314">
        <v>0</v>
      </c>
      <c r="J14" s="314">
        <v>137</v>
      </c>
      <c r="K14" s="313">
        <v>2707</v>
      </c>
      <c r="L14" s="313">
        <v>252288</v>
      </c>
      <c r="N14" s="167"/>
    </row>
    <row r="15" spans="1:14" s="7" customFormat="1" ht="15" customHeight="1" thickBot="1">
      <c r="A15" s="312"/>
      <c r="B15" s="311"/>
      <c r="C15" s="310" t="s">
        <v>792</v>
      </c>
      <c r="D15" s="309">
        <v>370586</v>
      </c>
      <c r="E15" s="308">
        <v>208863</v>
      </c>
      <c r="F15" s="308">
        <v>0</v>
      </c>
      <c r="G15" s="308">
        <v>0</v>
      </c>
      <c r="H15" s="308">
        <v>156149</v>
      </c>
      <c r="I15" s="308">
        <v>0</v>
      </c>
      <c r="J15" s="308">
        <v>5574</v>
      </c>
      <c r="K15" s="307"/>
      <c r="L15" s="307"/>
      <c r="N15" s="167"/>
    </row>
    <row r="16" spans="1:14" s="7" customFormat="1" ht="19.5" customHeight="1">
      <c r="A16" s="1" t="s">
        <v>791</v>
      </c>
      <c r="B16" s="1"/>
      <c r="C16" s="1"/>
      <c r="D16" s="1"/>
      <c r="E16" s="1"/>
      <c r="F16" s="1"/>
      <c r="G16" s="1"/>
      <c r="H16" s="1"/>
      <c r="I16" s="1"/>
      <c r="J16" s="1"/>
      <c r="K16" s="1"/>
      <c r="L16" s="1"/>
      <c r="N16" s="167"/>
    </row>
  </sheetData>
  <sheetProtection/>
  <mergeCells count="21">
    <mergeCell ref="K14:K15"/>
    <mergeCell ref="L14:L15"/>
    <mergeCell ref="K8:K9"/>
    <mergeCell ref="L8:L9"/>
    <mergeCell ref="K10:K11"/>
    <mergeCell ref="L10:L11"/>
    <mergeCell ref="K12:K13"/>
    <mergeCell ref="L12:L13"/>
    <mergeCell ref="K3:L3"/>
    <mergeCell ref="J4:J5"/>
    <mergeCell ref="K4:K5"/>
    <mergeCell ref="L4:L5"/>
    <mergeCell ref="H4:H5"/>
    <mergeCell ref="K6:K7"/>
    <mergeCell ref="L6:L7"/>
    <mergeCell ref="B4:D5"/>
    <mergeCell ref="A3:A5"/>
    <mergeCell ref="E4:E5"/>
    <mergeCell ref="F4:F5"/>
    <mergeCell ref="G4:G5"/>
    <mergeCell ref="I4:I5"/>
  </mergeCells>
  <printOptions/>
  <pageMargins left="0.7874015748031497" right="0.7874015748031497" top="0.93" bottom="0.9055118110236221" header="0.3937007874015748" footer="0.7086614173228347"/>
  <pageSetup horizontalDpi="600" verticalDpi="600" orientation="landscape" paperSize="9" scale="81" r:id="rId1"/>
  <colBreaks count="1" manualBreakCount="1">
    <brk id="7" max="15" man="1"/>
  </colBreaks>
</worksheet>
</file>

<file path=xl/worksheets/sheet12.xml><?xml version="1.0" encoding="utf-8"?>
<worksheet xmlns="http://schemas.openxmlformats.org/spreadsheetml/2006/main" xmlns:r="http://schemas.openxmlformats.org/officeDocument/2006/relationships">
  <dimension ref="A1:Y10"/>
  <sheetViews>
    <sheetView view="pageBreakPreview" zoomScaleSheetLayoutView="100" zoomScalePageLayoutView="0" workbookViewId="0" topLeftCell="A1">
      <selection activeCell="A1" sqref="A1"/>
    </sheetView>
  </sheetViews>
  <sheetFormatPr defaultColWidth="9.00390625" defaultRowHeight="13.5" customHeight="1"/>
  <cols>
    <col min="1" max="1" width="8.625" style="4" customWidth="1"/>
    <col min="2" max="2" width="9.625" style="4" customWidth="1"/>
    <col min="3" max="3" width="8.75390625" style="4" customWidth="1"/>
    <col min="4" max="4" width="8.75390625" style="15" customWidth="1"/>
    <col min="5" max="5" width="8.75390625" style="4" customWidth="1"/>
    <col min="6" max="7" width="9.625" style="4" customWidth="1"/>
    <col min="8" max="10" width="8.75390625" style="4" customWidth="1"/>
    <col min="11" max="12" width="8.625" style="4" customWidth="1"/>
    <col min="13" max="13" width="8.625" style="165" customWidth="1"/>
    <col min="14" max="24" width="8.625" style="4" customWidth="1"/>
    <col min="25" max="25" width="8.625" style="165" customWidth="1"/>
    <col min="26" max="16384" width="9.00390625" style="4" customWidth="1"/>
  </cols>
  <sheetData>
    <row r="1" spans="1:18" ht="15" customHeight="1">
      <c r="A1" s="241" t="s">
        <v>838</v>
      </c>
      <c r="B1" s="1"/>
      <c r="C1" s="1"/>
      <c r="D1" s="1"/>
      <c r="E1" s="1"/>
      <c r="F1" s="1"/>
      <c r="G1" s="1"/>
      <c r="H1" s="1"/>
      <c r="I1" s="1"/>
      <c r="J1" s="1"/>
      <c r="K1" s="1"/>
      <c r="L1" s="1"/>
      <c r="M1" s="1"/>
      <c r="N1" s="1"/>
      <c r="O1" s="1"/>
      <c r="P1" s="1"/>
      <c r="Q1" s="1"/>
      <c r="R1" s="1"/>
    </row>
    <row r="2" spans="1:25" ht="13.5" customHeight="1" thickBot="1">
      <c r="A2" s="1" t="s">
        <v>837</v>
      </c>
      <c r="B2" s="1"/>
      <c r="C2" s="1"/>
      <c r="D2" s="1"/>
      <c r="E2" s="1"/>
      <c r="F2" s="1"/>
      <c r="G2" s="1"/>
      <c r="H2" s="5"/>
      <c r="I2" s="5"/>
      <c r="J2" s="5"/>
      <c r="K2" s="5"/>
      <c r="L2" s="1"/>
      <c r="M2" s="1"/>
      <c r="N2" s="5"/>
      <c r="O2" s="5"/>
      <c r="P2" s="5"/>
      <c r="Y2" s="366" t="s">
        <v>836</v>
      </c>
    </row>
    <row r="3" spans="1:25" s="7" customFormat="1" ht="26.25" customHeight="1">
      <c r="A3" s="297" t="s">
        <v>169</v>
      </c>
      <c r="B3" s="298" t="s">
        <v>835</v>
      </c>
      <c r="C3" s="298" t="s">
        <v>834</v>
      </c>
      <c r="D3" s="297"/>
      <c r="E3" s="297"/>
      <c r="F3" s="306"/>
      <c r="G3" s="227" t="s">
        <v>833</v>
      </c>
      <c r="H3" s="227"/>
      <c r="I3" s="227"/>
      <c r="J3" s="227"/>
      <c r="K3" s="227"/>
      <c r="L3" s="227"/>
      <c r="M3" s="305" t="s">
        <v>832</v>
      </c>
      <c r="N3" s="305"/>
      <c r="O3" s="305"/>
      <c r="P3" s="305"/>
      <c r="Q3" s="305"/>
      <c r="R3" s="298"/>
      <c r="S3" s="365" t="s">
        <v>831</v>
      </c>
      <c r="T3" s="364"/>
      <c r="U3" s="363"/>
      <c r="V3" s="362" t="s">
        <v>830</v>
      </c>
      <c r="W3" s="361" t="s">
        <v>829</v>
      </c>
      <c r="X3" s="360" t="s">
        <v>828</v>
      </c>
      <c r="Y3" s="359" t="s">
        <v>827</v>
      </c>
    </row>
    <row r="4" spans="1:25" s="7" customFormat="1" ht="26.25" customHeight="1">
      <c r="A4" s="358"/>
      <c r="B4" s="357"/>
      <c r="C4" s="353" t="s">
        <v>826</v>
      </c>
      <c r="D4" s="353" t="s">
        <v>822</v>
      </c>
      <c r="E4" s="353" t="s">
        <v>820</v>
      </c>
      <c r="F4" s="356" t="s">
        <v>825</v>
      </c>
      <c r="G4" s="353" t="s">
        <v>7</v>
      </c>
      <c r="H4" s="353" t="s">
        <v>821</v>
      </c>
      <c r="I4" s="353" t="s">
        <v>824</v>
      </c>
      <c r="J4" s="353" t="s">
        <v>823</v>
      </c>
      <c r="K4" s="353" t="s">
        <v>822</v>
      </c>
      <c r="L4" s="353" t="s">
        <v>820</v>
      </c>
      <c r="M4" s="353" t="s">
        <v>7</v>
      </c>
      <c r="N4" s="353" t="s">
        <v>821</v>
      </c>
      <c r="O4" s="353" t="s">
        <v>824</v>
      </c>
      <c r="P4" s="354" t="s">
        <v>823</v>
      </c>
      <c r="Q4" s="353" t="s">
        <v>822</v>
      </c>
      <c r="R4" s="355" t="s">
        <v>820</v>
      </c>
      <c r="S4" s="353" t="s">
        <v>7</v>
      </c>
      <c r="T4" s="354" t="s">
        <v>821</v>
      </c>
      <c r="U4" s="353" t="s">
        <v>820</v>
      </c>
      <c r="V4" s="352" t="s">
        <v>819</v>
      </c>
      <c r="W4" s="351" t="s">
        <v>818</v>
      </c>
      <c r="X4" s="350" t="s">
        <v>817</v>
      </c>
      <c r="Y4" s="349" t="s">
        <v>816</v>
      </c>
    </row>
    <row r="5" spans="1:25" s="7" customFormat="1" ht="19.5" customHeight="1">
      <c r="A5" s="185" t="s">
        <v>815</v>
      </c>
      <c r="B5" s="347">
        <v>4187</v>
      </c>
      <c r="C5" s="53">
        <v>235</v>
      </c>
      <c r="D5" s="53">
        <v>64</v>
      </c>
      <c r="E5" s="53">
        <v>48</v>
      </c>
      <c r="F5" s="274">
        <v>123</v>
      </c>
      <c r="G5" s="53">
        <v>1527</v>
      </c>
      <c r="H5" s="53">
        <v>18</v>
      </c>
      <c r="I5" s="53">
        <v>148</v>
      </c>
      <c r="J5" s="53">
        <v>129</v>
      </c>
      <c r="K5" s="53">
        <v>1118</v>
      </c>
      <c r="L5" s="53">
        <v>114</v>
      </c>
      <c r="M5" s="53">
        <v>1982</v>
      </c>
      <c r="N5" s="53">
        <v>56</v>
      </c>
      <c r="O5" s="53">
        <v>419</v>
      </c>
      <c r="P5" s="53">
        <v>93</v>
      </c>
      <c r="Q5" s="53">
        <v>1358</v>
      </c>
      <c r="R5" s="53">
        <v>56</v>
      </c>
      <c r="S5" s="118">
        <v>117</v>
      </c>
      <c r="T5" s="118">
        <v>10</v>
      </c>
      <c r="U5" s="118">
        <v>107</v>
      </c>
      <c r="V5" s="92">
        <v>6</v>
      </c>
      <c r="W5" s="92">
        <v>320</v>
      </c>
      <c r="X5" s="348" t="s">
        <v>812</v>
      </c>
      <c r="Y5" s="348" t="s">
        <v>813</v>
      </c>
    </row>
    <row r="6" spans="1:25" s="7" customFormat="1" ht="19.5" customHeight="1">
      <c r="A6" s="278" t="s">
        <v>814</v>
      </c>
      <c r="B6" s="347">
        <v>4186</v>
      </c>
      <c r="C6" s="53">
        <v>235</v>
      </c>
      <c r="D6" s="53">
        <v>64</v>
      </c>
      <c r="E6" s="53">
        <v>48</v>
      </c>
      <c r="F6" s="53">
        <v>123</v>
      </c>
      <c r="G6" s="53">
        <v>1527</v>
      </c>
      <c r="H6" s="53">
        <v>18</v>
      </c>
      <c r="I6" s="53">
        <v>148</v>
      </c>
      <c r="J6" s="53">
        <v>129</v>
      </c>
      <c r="K6" s="53">
        <v>1118</v>
      </c>
      <c r="L6" s="53">
        <v>114</v>
      </c>
      <c r="M6" s="53">
        <v>1981</v>
      </c>
      <c r="N6" s="53">
        <v>55</v>
      </c>
      <c r="O6" s="53">
        <v>419</v>
      </c>
      <c r="P6" s="53">
        <v>93</v>
      </c>
      <c r="Q6" s="53">
        <v>1358</v>
      </c>
      <c r="R6" s="53">
        <v>56</v>
      </c>
      <c r="S6" s="53">
        <v>117</v>
      </c>
      <c r="T6" s="53">
        <v>10</v>
      </c>
      <c r="U6" s="53">
        <v>107</v>
      </c>
      <c r="V6" s="92">
        <v>6</v>
      </c>
      <c r="W6" s="92">
        <v>320</v>
      </c>
      <c r="X6" s="348" t="s">
        <v>813</v>
      </c>
      <c r="Y6" s="348" t="s">
        <v>812</v>
      </c>
    </row>
    <row r="7" spans="1:25" s="7" customFormat="1" ht="19.5" customHeight="1">
      <c r="A7" s="278" t="s">
        <v>811</v>
      </c>
      <c r="B7" s="347">
        <v>4186</v>
      </c>
      <c r="C7" s="53">
        <v>235</v>
      </c>
      <c r="D7" s="53">
        <v>64</v>
      </c>
      <c r="E7" s="53">
        <v>48</v>
      </c>
      <c r="F7" s="53">
        <v>123</v>
      </c>
      <c r="G7" s="53">
        <v>1527</v>
      </c>
      <c r="H7" s="53">
        <v>18</v>
      </c>
      <c r="I7" s="53">
        <v>148</v>
      </c>
      <c r="J7" s="53">
        <v>129</v>
      </c>
      <c r="K7" s="53">
        <v>1118</v>
      </c>
      <c r="L7" s="53">
        <v>114</v>
      </c>
      <c r="M7" s="53">
        <v>1981</v>
      </c>
      <c r="N7" s="53">
        <v>55</v>
      </c>
      <c r="O7" s="53">
        <v>419</v>
      </c>
      <c r="P7" s="53">
        <v>93</v>
      </c>
      <c r="Q7" s="53">
        <v>1358</v>
      </c>
      <c r="R7" s="53">
        <v>56</v>
      </c>
      <c r="S7" s="53">
        <v>117</v>
      </c>
      <c r="T7" s="53">
        <v>10</v>
      </c>
      <c r="U7" s="53">
        <v>107</v>
      </c>
      <c r="V7" s="92">
        <v>6</v>
      </c>
      <c r="W7" s="92">
        <v>320</v>
      </c>
      <c r="X7" s="348" t="s">
        <v>810</v>
      </c>
      <c r="Y7" s="348" t="s">
        <v>810</v>
      </c>
    </row>
    <row r="8" spans="1:25" s="7" customFormat="1" ht="19.5" customHeight="1">
      <c r="A8" s="278" t="s">
        <v>809</v>
      </c>
      <c r="B8" s="347">
        <v>4204</v>
      </c>
      <c r="C8" s="53">
        <v>235</v>
      </c>
      <c r="D8" s="53">
        <v>64</v>
      </c>
      <c r="E8" s="53">
        <v>48</v>
      </c>
      <c r="F8" s="53">
        <v>123</v>
      </c>
      <c r="G8" s="53">
        <v>1527</v>
      </c>
      <c r="H8" s="53">
        <v>18</v>
      </c>
      <c r="I8" s="53">
        <v>148</v>
      </c>
      <c r="J8" s="53">
        <v>129</v>
      </c>
      <c r="K8" s="53">
        <v>1118</v>
      </c>
      <c r="L8" s="53">
        <v>114</v>
      </c>
      <c r="M8" s="53">
        <v>1980</v>
      </c>
      <c r="N8" s="53">
        <v>54</v>
      </c>
      <c r="O8" s="53">
        <v>419</v>
      </c>
      <c r="P8" s="53">
        <v>93</v>
      </c>
      <c r="Q8" s="53">
        <v>1358</v>
      </c>
      <c r="R8" s="53">
        <v>56</v>
      </c>
      <c r="S8" s="53">
        <v>107</v>
      </c>
      <c r="T8" s="53">
        <v>10</v>
      </c>
      <c r="U8" s="53">
        <v>97</v>
      </c>
      <c r="V8" s="92">
        <v>5</v>
      </c>
      <c r="W8" s="92">
        <v>320</v>
      </c>
      <c r="X8" s="95">
        <v>20</v>
      </c>
      <c r="Y8" s="346">
        <v>10</v>
      </c>
    </row>
    <row r="9" spans="1:25" s="7" customFormat="1" ht="19.5" customHeight="1" thickBot="1">
      <c r="A9" s="273" t="s">
        <v>808</v>
      </c>
      <c r="B9" s="345">
        <v>4204</v>
      </c>
      <c r="C9" s="98">
        <v>235</v>
      </c>
      <c r="D9" s="98">
        <v>64</v>
      </c>
      <c r="E9" s="98">
        <v>48</v>
      </c>
      <c r="F9" s="98">
        <v>123</v>
      </c>
      <c r="G9" s="98">
        <v>1527</v>
      </c>
      <c r="H9" s="98">
        <v>18</v>
      </c>
      <c r="I9" s="98">
        <v>148</v>
      </c>
      <c r="J9" s="98">
        <v>129</v>
      </c>
      <c r="K9" s="98">
        <v>1118</v>
      </c>
      <c r="L9" s="98">
        <v>114</v>
      </c>
      <c r="M9" s="98">
        <v>1980</v>
      </c>
      <c r="N9" s="98">
        <v>54</v>
      </c>
      <c r="O9" s="98">
        <v>419</v>
      </c>
      <c r="P9" s="98">
        <v>93</v>
      </c>
      <c r="Q9" s="98">
        <v>1358</v>
      </c>
      <c r="R9" s="98">
        <v>56</v>
      </c>
      <c r="S9" s="98">
        <v>97</v>
      </c>
      <c r="T9" s="98">
        <v>10</v>
      </c>
      <c r="U9" s="98">
        <v>87</v>
      </c>
      <c r="V9" s="344">
        <v>5</v>
      </c>
      <c r="W9" s="344">
        <v>320</v>
      </c>
      <c r="X9" s="343">
        <v>20</v>
      </c>
      <c r="Y9" s="343">
        <v>20</v>
      </c>
    </row>
    <row r="10" spans="1:25" s="7" customFormat="1" ht="13.5" customHeight="1">
      <c r="A10" s="1" t="s">
        <v>807</v>
      </c>
      <c r="B10" s="1"/>
      <c r="C10" s="1"/>
      <c r="D10" s="1"/>
      <c r="E10" s="1"/>
      <c r="F10" s="1"/>
      <c r="G10" s="1"/>
      <c r="H10" s="1"/>
      <c r="I10" s="1"/>
      <c r="J10" s="1"/>
      <c r="K10" s="1"/>
      <c r="L10" s="1"/>
      <c r="M10" s="1"/>
      <c r="N10" s="1"/>
      <c r="O10" s="1"/>
      <c r="P10" s="1"/>
      <c r="Q10" s="1"/>
      <c r="R10" s="1"/>
      <c r="Y10" s="167"/>
    </row>
  </sheetData>
  <sheetProtection/>
  <mergeCells count="5">
    <mergeCell ref="A3:A4"/>
    <mergeCell ref="B3:B4"/>
    <mergeCell ref="C3:F3"/>
    <mergeCell ref="M3:R3"/>
    <mergeCell ref="S3:U3"/>
  </mergeCells>
  <printOptions/>
  <pageMargins left="0.7874015748031497" right="0.7874015748031497" top="0.5905511811023623" bottom="0.9055118110236221" header="0.3937007874015748" footer="0.7086614173228347"/>
  <pageSetup horizontalDpi="600" verticalDpi="600" orientation="landscape" paperSize="9" scale="77" r:id="rId1"/>
  <colBreaks count="1" manualBreakCount="1">
    <brk id="12" max="9" man="1"/>
  </colBreaks>
</worksheet>
</file>

<file path=xl/worksheets/sheet13.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A1" sqref="A1"/>
    </sheetView>
  </sheetViews>
  <sheetFormatPr defaultColWidth="9.00390625" defaultRowHeight="13.5" customHeight="1"/>
  <cols>
    <col min="1" max="1" width="8.625" style="2" customWidth="1"/>
    <col min="2" max="5" width="21.75390625" style="2" customWidth="1"/>
    <col min="6" max="6" width="2.75390625" style="2" customWidth="1"/>
    <col min="7" max="16384" width="9.00390625" style="2" customWidth="1"/>
  </cols>
  <sheetData>
    <row r="1" spans="1:6" ht="13.5" customHeight="1">
      <c r="A1" s="241" t="s">
        <v>897</v>
      </c>
      <c r="B1" s="1"/>
      <c r="C1" s="1"/>
      <c r="D1" s="1"/>
      <c r="E1" s="1"/>
      <c r="F1" s="1"/>
    </row>
    <row r="2" spans="1:6" ht="13.5" customHeight="1" thickBot="1">
      <c r="A2" s="1"/>
      <c r="B2" s="1"/>
      <c r="C2" s="269"/>
      <c r="D2" s="1"/>
      <c r="E2" s="366" t="s">
        <v>82</v>
      </c>
      <c r="F2" s="1"/>
    </row>
    <row r="3" spans="1:6" s="7" customFormat="1" ht="18.75" customHeight="1">
      <c r="A3" s="306" t="s">
        <v>888</v>
      </c>
      <c r="B3" s="298" t="s">
        <v>887</v>
      </c>
      <c r="C3" s="383" t="s">
        <v>886</v>
      </c>
      <c r="D3" s="383" t="s">
        <v>885</v>
      </c>
      <c r="E3" s="382" t="s">
        <v>884</v>
      </c>
      <c r="F3" s="95"/>
    </row>
    <row r="4" spans="1:6" s="7" customFormat="1" ht="18.75" customHeight="1">
      <c r="A4" s="381"/>
      <c r="B4" s="380"/>
      <c r="C4" s="379" t="s">
        <v>883</v>
      </c>
      <c r="D4" s="379" t="s">
        <v>882</v>
      </c>
      <c r="E4" s="378" t="s">
        <v>881</v>
      </c>
      <c r="F4" s="95"/>
    </row>
    <row r="5" spans="1:6" s="7" customFormat="1" ht="19.5" customHeight="1">
      <c r="A5" s="377" t="s">
        <v>880</v>
      </c>
      <c r="B5" s="185" t="s">
        <v>879</v>
      </c>
      <c r="C5" s="376">
        <v>4079.7</v>
      </c>
      <c r="D5" s="370">
        <v>180.7</v>
      </c>
      <c r="E5" s="370">
        <v>27.6</v>
      </c>
      <c r="F5" s="95"/>
    </row>
    <row r="6" spans="1:6" s="7" customFormat="1" ht="19.5" customHeight="1">
      <c r="A6" s="375"/>
      <c r="B6" s="185" t="s">
        <v>878</v>
      </c>
      <c r="C6" s="370">
        <v>314.3</v>
      </c>
      <c r="D6" s="370">
        <v>24.3</v>
      </c>
      <c r="E6" s="370">
        <v>24.3</v>
      </c>
      <c r="F6" s="95"/>
    </row>
    <row r="7" spans="1:6" s="7" customFormat="1" ht="19.5" customHeight="1">
      <c r="A7" s="375"/>
      <c r="B7" s="185" t="s">
        <v>877</v>
      </c>
      <c r="C7" s="370">
        <v>40.8</v>
      </c>
      <c r="D7" s="370">
        <v>9.3</v>
      </c>
      <c r="E7" s="370">
        <v>1.2</v>
      </c>
      <c r="F7" s="95"/>
    </row>
    <row r="8" spans="1:6" s="7" customFormat="1" ht="19.5" customHeight="1">
      <c r="A8" s="375"/>
      <c r="B8" s="185" t="s">
        <v>876</v>
      </c>
      <c r="C8" s="370">
        <v>5.8</v>
      </c>
      <c r="D8" s="370">
        <v>3.5</v>
      </c>
      <c r="E8" s="370">
        <v>3.5</v>
      </c>
      <c r="F8" s="95"/>
    </row>
    <row r="9" spans="1:6" s="7" customFormat="1" ht="19.5" customHeight="1">
      <c r="A9" s="375"/>
      <c r="B9" s="185" t="s">
        <v>875</v>
      </c>
      <c r="C9" s="370">
        <v>52.7</v>
      </c>
      <c r="D9" s="370">
        <v>17.6</v>
      </c>
      <c r="E9" s="370">
        <v>17.6</v>
      </c>
      <c r="F9" s="95"/>
    </row>
    <row r="10" spans="1:6" s="7" customFormat="1" ht="19.5" customHeight="1">
      <c r="A10" s="375"/>
      <c r="B10" s="185" t="s">
        <v>874</v>
      </c>
      <c r="C10" s="370">
        <v>13.6</v>
      </c>
      <c r="D10" s="370">
        <v>4.5</v>
      </c>
      <c r="E10" s="370">
        <v>4.5</v>
      </c>
      <c r="F10" s="95"/>
    </row>
    <row r="11" spans="1:6" s="7" customFormat="1" ht="19.5" customHeight="1">
      <c r="A11" s="375"/>
      <c r="B11" s="185" t="s">
        <v>873</v>
      </c>
      <c r="C11" s="370">
        <v>4.1</v>
      </c>
      <c r="D11" s="370">
        <v>1.9</v>
      </c>
      <c r="E11" s="370">
        <v>1.9</v>
      </c>
      <c r="F11" s="95"/>
    </row>
    <row r="12" spans="1:6" s="7" customFormat="1" ht="19.5" customHeight="1">
      <c r="A12" s="375"/>
      <c r="B12" s="185" t="s">
        <v>872</v>
      </c>
      <c r="C12" s="370">
        <v>8.3</v>
      </c>
      <c r="D12" s="370">
        <v>2.5</v>
      </c>
      <c r="E12" s="370">
        <v>2.5</v>
      </c>
      <c r="F12" s="95"/>
    </row>
    <row r="13" spans="1:6" s="7" customFormat="1" ht="19.5" customHeight="1">
      <c r="A13" s="375"/>
      <c r="B13" s="185" t="s">
        <v>871</v>
      </c>
      <c r="C13" s="370">
        <v>15.7</v>
      </c>
      <c r="D13" s="370">
        <v>2.2</v>
      </c>
      <c r="E13" s="370">
        <v>2.2</v>
      </c>
      <c r="F13" s="95"/>
    </row>
    <row r="14" spans="1:6" s="7" customFormat="1" ht="19.5" customHeight="1">
      <c r="A14" s="375"/>
      <c r="B14" s="185" t="s">
        <v>870</v>
      </c>
      <c r="C14" s="370">
        <v>54.4</v>
      </c>
      <c r="D14" s="370">
        <v>3.7</v>
      </c>
      <c r="E14" s="370">
        <v>3.7</v>
      </c>
      <c r="F14" s="95"/>
    </row>
    <row r="15" spans="1:6" s="7" customFormat="1" ht="19.5" customHeight="1">
      <c r="A15" s="375"/>
      <c r="B15" s="185" t="s">
        <v>869</v>
      </c>
      <c r="C15" s="370">
        <v>25.5</v>
      </c>
      <c r="D15" s="370">
        <v>1.7</v>
      </c>
      <c r="E15" s="370">
        <v>1.7</v>
      </c>
      <c r="F15" s="95"/>
    </row>
    <row r="16" spans="1:6" s="7" customFormat="1" ht="19.5" customHeight="1">
      <c r="A16" s="375"/>
      <c r="B16" s="185" t="s">
        <v>868</v>
      </c>
      <c r="C16" s="370">
        <v>10.2</v>
      </c>
      <c r="D16" s="370">
        <v>4.4</v>
      </c>
      <c r="E16" s="370">
        <v>4.4</v>
      </c>
      <c r="F16" s="95"/>
    </row>
    <row r="17" spans="1:6" s="7" customFormat="1" ht="19.5" customHeight="1">
      <c r="A17" s="375"/>
      <c r="B17" s="185" t="s">
        <v>867</v>
      </c>
      <c r="C17" s="370">
        <v>24.4</v>
      </c>
      <c r="D17" s="370">
        <v>13.9</v>
      </c>
      <c r="E17" s="370">
        <v>13.9</v>
      </c>
      <c r="F17" s="95"/>
    </row>
    <row r="18" spans="1:6" s="7" customFormat="1" ht="19.5" customHeight="1">
      <c r="A18" s="375"/>
      <c r="B18" s="185" t="s">
        <v>866</v>
      </c>
      <c r="C18" s="370">
        <v>3.4</v>
      </c>
      <c r="D18" s="370">
        <v>2.6</v>
      </c>
      <c r="E18" s="370">
        <v>2.6</v>
      </c>
      <c r="F18" s="95"/>
    </row>
    <row r="19" spans="1:6" s="7" customFormat="1" ht="19.5" customHeight="1">
      <c r="A19" s="375"/>
      <c r="B19" s="185" t="s">
        <v>865</v>
      </c>
      <c r="C19" s="370">
        <v>91.7</v>
      </c>
      <c r="D19" s="370">
        <v>20.1</v>
      </c>
      <c r="E19" s="370">
        <v>20.1</v>
      </c>
      <c r="F19" s="95"/>
    </row>
    <row r="20" spans="1:6" s="7" customFormat="1" ht="19.5" customHeight="1">
      <c r="A20" s="375"/>
      <c r="B20" s="185" t="s">
        <v>846</v>
      </c>
      <c r="C20" s="370">
        <v>4.8</v>
      </c>
      <c r="D20" s="370">
        <v>1.3</v>
      </c>
      <c r="E20" s="370">
        <v>1.3</v>
      </c>
      <c r="F20" s="95"/>
    </row>
    <row r="21" spans="1:6" s="7" customFormat="1" ht="19.5" customHeight="1">
      <c r="A21" s="375"/>
      <c r="B21" s="185" t="s">
        <v>864</v>
      </c>
      <c r="C21" s="370">
        <v>184.8</v>
      </c>
      <c r="D21" s="370">
        <v>26.6</v>
      </c>
      <c r="E21" s="370">
        <v>26.6</v>
      </c>
      <c r="F21" s="95"/>
    </row>
    <row r="22" spans="1:6" s="7" customFormat="1" ht="19.5" customHeight="1">
      <c r="A22" s="375"/>
      <c r="B22" s="185" t="s">
        <v>863</v>
      </c>
      <c r="C22" s="370">
        <v>6.3</v>
      </c>
      <c r="D22" s="370">
        <v>0.4</v>
      </c>
      <c r="E22" s="370">
        <v>0.4</v>
      </c>
      <c r="F22" s="95"/>
    </row>
    <row r="23" spans="1:6" s="7" customFormat="1" ht="19.5" customHeight="1">
      <c r="A23" s="375"/>
      <c r="B23" s="185" t="s">
        <v>862</v>
      </c>
      <c r="C23" s="370">
        <v>98.5</v>
      </c>
      <c r="D23" s="370">
        <v>16.9</v>
      </c>
      <c r="E23" s="370">
        <v>16.9</v>
      </c>
      <c r="F23" s="95"/>
    </row>
    <row r="24" spans="1:6" s="7" customFormat="1" ht="19.5" customHeight="1">
      <c r="A24" s="375"/>
      <c r="B24" s="320" t="s">
        <v>861</v>
      </c>
      <c r="C24" s="370">
        <v>40.6</v>
      </c>
      <c r="D24" s="370">
        <v>14.1</v>
      </c>
      <c r="E24" s="370">
        <v>14.1</v>
      </c>
      <c r="F24" s="95"/>
    </row>
    <row r="25" spans="1:6" s="7" customFormat="1" ht="19.5" customHeight="1">
      <c r="A25" s="374"/>
      <c r="B25" s="320" t="s">
        <v>860</v>
      </c>
      <c r="C25" s="370">
        <v>11.6</v>
      </c>
      <c r="D25" s="370">
        <v>6</v>
      </c>
      <c r="E25" s="370">
        <v>6</v>
      </c>
      <c r="F25" s="1"/>
    </row>
    <row r="26" spans="1:5" ht="19.5" customHeight="1">
      <c r="A26" s="374"/>
      <c r="B26" s="320" t="s">
        <v>859</v>
      </c>
      <c r="C26" s="370">
        <v>25.3</v>
      </c>
      <c r="D26" s="370">
        <v>6</v>
      </c>
      <c r="E26" s="370">
        <v>6</v>
      </c>
    </row>
    <row r="27" spans="1:5" ht="19.5" customHeight="1">
      <c r="A27" s="374"/>
      <c r="B27" s="320" t="s">
        <v>858</v>
      </c>
      <c r="C27" s="370">
        <v>18.3</v>
      </c>
      <c r="D27" s="370">
        <v>4.4</v>
      </c>
      <c r="E27" s="370">
        <v>4.4</v>
      </c>
    </row>
    <row r="28" spans="1:5" ht="19.5" customHeight="1">
      <c r="A28" s="374"/>
      <c r="B28" s="320" t="s">
        <v>857</v>
      </c>
      <c r="C28" s="370">
        <v>0.4</v>
      </c>
      <c r="D28" s="370">
        <v>1.2</v>
      </c>
      <c r="E28" s="370">
        <v>1.2</v>
      </c>
    </row>
    <row r="29" spans="1:5" ht="19.5" customHeight="1">
      <c r="A29" s="374"/>
      <c r="B29" s="320" t="s">
        <v>856</v>
      </c>
      <c r="C29" s="370">
        <v>58.8</v>
      </c>
      <c r="D29" s="370">
        <v>10.4</v>
      </c>
      <c r="E29" s="370">
        <v>10.4</v>
      </c>
    </row>
    <row r="30" spans="1:5" ht="19.5" customHeight="1">
      <c r="A30" s="374"/>
      <c r="B30" s="320" t="s">
        <v>855</v>
      </c>
      <c r="C30" s="370">
        <v>24.3</v>
      </c>
      <c r="D30" s="370">
        <v>7.8</v>
      </c>
      <c r="E30" s="370">
        <v>7.8</v>
      </c>
    </row>
    <row r="31" spans="1:5" ht="19.5" customHeight="1">
      <c r="A31" s="374"/>
      <c r="B31" s="320" t="s">
        <v>854</v>
      </c>
      <c r="C31" s="370">
        <v>7.6</v>
      </c>
      <c r="D31" s="370">
        <v>3.1</v>
      </c>
      <c r="E31" s="370">
        <v>3.1</v>
      </c>
    </row>
    <row r="32" spans="1:5" ht="19.5" customHeight="1">
      <c r="A32" s="374"/>
      <c r="B32" s="320" t="s">
        <v>853</v>
      </c>
      <c r="C32" s="370">
        <v>4.5</v>
      </c>
      <c r="D32" s="370">
        <v>1.2</v>
      </c>
      <c r="E32" s="370">
        <v>1.2</v>
      </c>
    </row>
    <row r="33" spans="1:5" ht="19.5" customHeight="1">
      <c r="A33" s="374"/>
      <c r="B33" s="320" t="s">
        <v>852</v>
      </c>
      <c r="C33" s="370">
        <v>5.1</v>
      </c>
      <c r="D33" s="370">
        <v>2.5</v>
      </c>
      <c r="E33" s="370">
        <v>2.5</v>
      </c>
    </row>
    <row r="34" spans="1:5" ht="19.5" customHeight="1">
      <c r="A34" s="374"/>
      <c r="B34" s="320" t="s">
        <v>851</v>
      </c>
      <c r="C34" s="370">
        <v>16.6</v>
      </c>
      <c r="D34" s="370">
        <v>3.4</v>
      </c>
      <c r="E34" s="370">
        <v>3.4</v>
      </c>
    </row>
    <row r="35" spans="1:5" ht="19.5" customHeight="1">
      <c r="A35" s="374"/>
      <c r="B35" s="320" t="s">
        <v>850</v>
      </c>
      <c r="C35" s="370">
        <v>12</v>
      </c>
      <c r="D35" s="370">
        <v>4</v>
      </c>
      <c r="E35" s="370">
        <v>4</v>
      </c>
    </row>
    <row r="36" spans="1:5" ht="19.5" customHeight="1">
      <c r="A36" s="374"/>
      <c r="B36" s="320" t="s">
        <v>849</v>
      </c>
      <c r="C36" s="370">
        <v>67.5</v>
      </c>
      <c r="D36" s="370">
        <v>16.3</v>
      </c>
      <c r="E36" s="370">
        <v>16.3</v>
      </c>
    </row>
    <row r="37" spans="1:5" ht="19.5" customHeight="1">
      <c r="A37" s="373"/>
      <c r="B37" s="372" t="s">
        <v>848</v>
      </c>
      <c r="C37" s="371">
        <v>23</v>
      </c>
      <c r="D37" s="371">
        <v>12.5</v>
      </c>
      <c r="E37" s="371">
        <v>0.8</v>
      </c>
    </row>
    <row r="38" spans="1:5" ht="19.5" customHeight="1">
      <c r="A38" s="95" t="s">
        <v>847</v>
      </c>
      <c r="B38" s="320" t="s">
        <v>846</v>
      </c>
      <c r="C38" s="370">
        <v>1.3</v>
      </c>
      <c r="D38" s="370">
        <v>0.5</v>
      </c>
      <c r="E38" s="370">
        <v>0.5</v>
      </c>
    </row>
    <row r="39" spans="1:5" ht="19.5" customHeight="1">
      <c r="A39" s="95"/>
      <c r="B39" s="320" t="s">
        <v>845</v>
      </c>
      <c r="C39" s="370">
        <v>1.7</v>
      </c>
      <c r="D39" s="370">
        <v>2.5</v>
      </c>
      <c r="E39" s="370">
        <v>2.5</v>
      </c>
    </row>
    <row r="40" spans="1:5" ht="19.5" customHeight="1">
      <c r="A40" s="95"/>
      <c r="B40" s="320" t="s">
        <v>844</v>
      </c>
      <c r="C40" s="370">
        <v>3.7</v>
      </c>
      <c r="D40" s="370">
        <v>3.1</v>
      </c>
      <c r="E40" s="370">
        <v>3.1</v>
      </c>
    </row>
    <row r="41" spans="1:5" ht="19.5" customHeight="1">
      <c r="A41" s="95"/>
      <c r="B41" s="320" t="s">
        <v>843</v>
      </c>
      <c r="C41" s="370">
        <v>14.5</v>
      </c>
      <c r="D41" s="370">
        <v>5.6</v>
      </c>
      <c r="E41" s="370">
        <v>5.6</v>
      </c>
    </row>
    <row r="42" spans="1:5" ht="19.5" customHeight="1">
      <c r="A42" s="95"/>
      <c r="B42" s="320" t="s">
        <v>842</v>
      </c>
      <c r="C42" s="370">
        <v>2.2</v>
      </c>
      <c r="D42" s="370">
        <v>0.2</v>
      </c>
      <c r="E42" s="370">
        <v>0.2</v>
      </c>
    </row>
    <row r="43" spans="1:5" ht="19.5" customHeight="1" thickBot="1">
      <c r="A43" s="369"/>
      <c r="B43" s="311" t="s">
        <v>841</v>
      </c>
      <c r="C43" s="368">
        <v>6.4</v>
      </c>
      <c r="D43" s="368">
        <v>1.8</v>
      </c>
      <c r="E43" s="368">
        <v>1.8</v>
      </c>
    </row>
    <row r="44" spans="1:5" ht="13.5" customHeight="1">
      <c r="A44" s="1" t="s">
        <v>840</v>
      </c>
      <c r="B44" s="1"/>
      <c r="C44" s="1"/>
      <c r="D44" s="1"/>
      <c r="E44" s="1"/>
    </row>
    <row r="45" ht="13.5" customHeight="1">
      <c r="A45" s="367" t="s">
        <v>839</v>
      </c>
    </row>
  </sheetData>
  <sheetProtection/>
  <mergeCells count="2">
    <mergeCell ref="A3:A4"/>
    <mergeCell ref="B3:B4"/>
  </mergeCells>
  <printOptions/>
  <pageMargins left="0.7874015748031497" right="0.7874015748031497" top="0.5905511811023623" bottom="0.7086614173228347" header="0.3937007874015748" footer="0.3937007874015748"/>
  <pageSetup firstPageNumber="255" useFirstPageNumber="1" horizontalDpi="300" verticalDpi="300" orientation="portrait" paperSize="9" scale="88" r:id="rId1"/>
  <headerFooter alignWithMargins="0">
    <oddFooter>&amp;C&amp;"ＭＳ 明朝,標準"&amp;10－ &amp;P －</oddFooter>
  </headerFooter>
</worksheet>
</file>

<file path=xl/worksheets/sheet2.xml><?xml version="1.0" encoding="utf-8"?>
<worksheet xmlns="http://schemas.openxmlformats.org/spreadsheetml/2006/main" xmlns:r="http://schemas.openxmlformats.org/officeDocument/2006/relationships">
  <dimension ref="A1:AG31"/>
  <sheetViews>
    <sheetView view="pageBreakPreview" zoomScaleNormal="90" zoomScaleSheetLayoutView="100" zoomScalePageLayoutView="0" workbookViewId="0" topLeftCell="A1">
      <selection activeCell="A1" sqref="A1"/>
    </sheetView>
  </sheetViews>
  <sheetFormatPr defaultColWidth="9.00390625" defaultRowHeight="13.5" customHeight="1"/>
  <cols>
    <col min="1" max="1" width="15.625" style="90" customWidth="1"/>
    <col min="2" max="3" width="15.25390625" style="90" customWidth="1"/>
    <col min="4" max="4" width="15.25390625" style="91" customWidth="1"/>
    <col min="5" max="5" width="9.625" style="91" customWidth="1"/>
    <col min="6" max="6" width="15.25390625" style="90" customWidth="1"/>
    <col min="7" max="7" width="9.625" style="90" customWidth="1"/>
    <col min="8" max="14" width="13.625" style="90" customWidth="1"/>
    <col min="15" max="15" width="15.625" style="90" customWidth="1"/>
    <col min="16" max="19" width="13.25390625" style="90" customWidth="1"/>
    <col min="20" max="26" width="11.875" style="90" customWidth="1"/>
    <col min="27" max="16384" width="9.00390625" style="90" customWidth="1"/>
  </cols>
  <sheetData>
    <row r="1" spans="1:14" ht="13.5" customHeight="1">
      <c r="A1" s="154" t="s">
        <v>890</v>
      </c>
      <c r="B1" s="93"/>
      <c r="C1" s="93"/>
      <c r="D1" s="93"/>
      <c r="E1" s="93"/>
      <c r="F1" s="93"/>
      <c r="G1" s="93"/>
      <c r="H1" s="93"/>
      <c r="I1" s="93"/>
      <c r="J1" s="93"/>
      <c r="K1" s="93"/>
      <c r="L1" s="8"/>
      <c r="M1" s="93"/>
      <c r="N1" s="93"/>
    </row>
    <row r="2" spans="1:14" ht="13.5" customHeight="1" thickBot="1">
      <c r="A2" s="93"/>
      <c r="B2" s="93"/>
      <c r="C2" s="96"/>
      <c r="D2" s="96"/>
      <c r="E2" s="93"/>
      <c r="F2" s="93"/>
      <c r="G2" s="93"/>
      <c r="H2" s="93"/>
      <c r="I2" s="93"/>
      <c r="J2" s="93"/>
      <c r="K2" s="93"/>
      <c r="L2" s="8"/>
      <c r="N2" s="153" t="s">
        <v>151</v>
      </c>
    </row>
    <row r="3" spans="1:26" s="95" customFormat="1" ht="13.5" customHeight="1">
      <c r="A3" s="145" t="s">
        <v>144</v>
      </c>
      <c r="B3" s="152" t="s">
        <v>150</v>
      </c>
      <c r="C3" s="60" t="s">
        <v>149</v>
      </c>
      <c r="D3" s="151" t="s">
        <v>148</v>
      </c>
      <c r="E3" s="150"/>
      <c r="F3" s="151" t="s">
        <v>147</v>
      </c>
      <c r="G3" s="150"/>
      <c r="H3" s="147" t="s">
        <v>146</v>
      </c>
      <c r="I3" s="149"/>
      <c r="J3" s="148"/>
      <c r="K3" s="147"/>
      <c r="L3" s="147"/>
      <c r="M3" s="81" t="s">
        <v>145</v>
      </c>
      <c r="N3" s="146"/>
      <c r="O3" s="145" t="s">
        <v>144</v>
      </c>
      <c r="P3" s="144" t="s">
        <v>143</v>
      </c>
      <c r="Q3" s="143"/>
      <c r="R3" s="143"/>
      <c r="S3" s="143"/>
      <c r="T3" s="143"/>
      <c r="U3" s="143"/>
      <c r="V3" s="143"/>
      <c r="W3" s="143"/>
      <c r="X3" s="142"/>
      <c r="Y3" s="60" t="s">
        <v>142</v>
      </c>
      <c r="Z3" s="141"/>
    </row>
    <row r="4" spans="1:26" s="95" customFormat="1" ht="13.5" customHeight="1">
      <c r="A4" s="126"/>
      <c r="B4" s="128"/>
      <c r="C4" s="122"/>
      <c r="D4" s="140"/>
      <c r="E4" s="138"/>
      <c r="F4" s="139"/>
      <c r="G4" s="138"/>
      <c r="H4" s="63" t="s">
        <v>1</v>
      </c>
      <c r="I4" s="137" t="s">
        <v>141</v>
      </c>
      <c r="J4" s="136"/>
      <c r="K4" s="21"/>
      <c r="L4" s="21"/>
      <c r="M4" s="63" t="s">
        <v>2</v>
      </c>
      <c r="N4" s="135" t="s">
        <v>140</v>
      </c>
      <c r="O4" s="126"/>
      <c r="P4" s="134" t="s">
        <v>139</v>
      </c>
      <c r="Q4" s="134"/>
      <c r="R4" s="134"/>
      <c r="S4" s="133"/>
      <c r="T4" s="132" t="s">
        <v>138</v>
      </c>
      <c r="U4" s="131"/>
      <c r="V4" s="131"/>
      <c r="W4" s="131"/>
      <c r="X4" s="130"/>
      <c r="Y4" s="119"/>
      <c r="Z4" s="129"/>
    </row>
    <row r="5" spans="1:26" s="95" customFormat="1" ht="13.5" customHeight="1">
      <c r="A5" s="126"/>
      <c r="B5" s="128"/>
      <c r="C5" s="122"/>
      <c r="D5" s="22" t="s">
        <v>3</v>
      </c>
      <c r="E5" s="22" t="s">
        <v>97</v>
      </c>
      <c r="F5" s="22" t="s">
        <v>5</v>
      </c>
      <c r="G5" s="22" t="s">
        <v>98</v>
      </c>
      <c r="H5" s="127"/>
      <c r="I5" s="63" t="s">
        <v>7</v>
      </c>
      <c r="J5" s="63" t="s">
        <v>137</v>
      </c>
      <c r="K5" s="63" t="s">
        <v>8</v>
      </c>
      <c r="L5" s="63"/>
      <c r="M5" s="119"/>
      <c r="N5" s="63" t="s">
        <v>7</v>
      </c>
      <c r="O5" s="126"/>
      <c r="P5" s="64" t="s">
        <v>136</v>
      </c>
      <c r="Q5" s="64" t="s">
        <v>52</v>
      </c>
      <c r="R5" s="64" t="s">
        <v>57</v>
      </c>
      <c r="S5" s="64" t="s">
        <v>58</v>
      </c>
      <c r="T5" s="63" t="s">
        <v>7</v>
      </c>
      <c r="U5" s="64" t="s">
        <v>135</v>
      </c>
      <c r="V5" s="63" t="s">
        <v>61</v>
      </c>
      <c r="W5" s="63" t="s">
        <v>52</v>
      </c>
      <c r="X5" s="125" t="s">
        <v>134</v>
      </c>
      <c r="Y5" s="63" t="s">
        <v>40</v>
      </c>
      <c r="Z5" s="124" t="s">
        <v>41</v>
      </c>
    </row>
    <row r="6" spans="1:26" s="95" customFormat="1" ht="13.5" customHeight="1">
      <c r="A6" s="121"/>
      <c r="B6" s="123"/>
      <c r="C6" s="122"/>
      <c r="D6" s="24" t="s">
        <v>133</v>
      </c>
      <c r="E6" s="24" t="s">
        <v>132</v>
      </c>
      <c r="F6" s="24" t="s">
        <v>130</v>
      </c>
      <c r="G6" s="24" t="s">
        <v>132</v>
      </c>
      <c r="H6" s="25" t="s">
        <v>131</v>
      </c>
      <c r="I6" s="119"/>
      <c r="J6" s="119"/>
      <c r="K6" s="21" t="s">
        <v>9</v>
      </c>
      <c r="L6" s="21" t="s">
        <v>10</v>
      </c>
      <c r="M6" s="119"/>
      <c r="N6" s="119"/>
      <c r="O6" s="121"/>
      <c r="P6" s="119"/>
      <c r="Q6" s="119"/>
      <c r="R6" s="119"/>
      <c r="S6" s="119"/>
      <c r="T6" s="119"/>
      <c r="U6" s="119"/>
      <c r="V6" s="119"/>
      <c r="W6" s="119"/>
      <c r="X6" s="120"/>
      <c r="Y6" s="119"/>
      <c r="Z6" s="30" t="s">
        <v>130</v>
      </c>
    </row>
    <row r="7" spans="1:26" s="95" customFormat="1" ht="15.75" customHeight="1">
      <c r="A7" s="106" t="s">
        <v>129</v>
      </c>
      <c r="B7" s="36">
        <v>7668</v>
      </c>
      <c r="C7" s="32">
        <v>2944396</v>
      </c>
      <c r="D7" s="32">
        <v>1608784</v>
      </c>
      <c r="E7" s="105">
        <v>54.6</v>
      </c>
      <c r="F7" s="32">
        <v>2137737</v>
      </c>
      <c r="G7" s="46">
        <v>72.6</v>
      </c>
      <c r="H7" s="32">
        <v>806659</v>
      </c>
      <c r="I7" s="37">
        <v>2137737</v>
      </c>
      <c r="J7" s="37">
        <v>26126</v>
      </c>
      <c r="K7" s="37">
        <v>642751</v>
      </c>
      <c r="L7" s="37">
        <v>1468860</v>
      </c>
      <c r="M7" s="53">
        <v>2944396</v>
      </c>
      <c r="N7" s="53">
        <v>1608784</v>
      </c>
      <c r="O7" s="106" t="s">
        <v>129</v>
      </c>
      <c r="P7" s="118">
        <v>1221688</v>
      </c>
      <c r="Q7" s="118">
        <v>381684</v>
      </c>
      <c r="R7" s="118">
        <v>5208</v>
      </c>
      <c r="S7" s="118">
        <v>204</v>
      </c>
      <c r="T7" s="118">
        <v>1335612</v>
      </c>
      <c r="U7" s="118">
        <v>1241074</v>
      </c>
      <c r="V7" s="118">
        <v>87619</v>
      </c>
      <c r="W7" s="118">
        <v>6919</v>
      </c>
      <c r="X7" s="118">
        <v>718942</v>
      </c>
      <c r="Y7" s="32">
        <v>1133</v>
      </c>
      <c r="Z7" s="32">
        <v>15200</v>
      </c>
    </row>
    <row r="8" spans="1:26" s="95" customFormat="1" ht="15.75" customHeight="1">
      <c r="A8" s="117" t="s">
        <v>128</v>
      </c>
      <c r="B8" s="36">
        <v>7680</v>
      </c>
      <c r="C8" s="32">
        <v>2944172</v>
      </c>
      <c r="D8" s="32">
        <v>1612410</v>
      </c>
      <c r="E8" s="105">
        <v>54.8</v>
      </c>
      <c r="F8" s="32">
        <v>2139476</v>
      </c>
      <c r="G8" s="46">
        <v>72.7</v>
      </c>
      <c r="H8" s="32">
        <v>804696</v>
      </c>
      <c r="I8" s="37">
        <v>2139476</v>
      </c>
      <c r="J8" s="37">
        <v>26103</v>
      </c>
      <c r="K8" s="37">
        <v>654443</v>
      </c>
      <c r="L8" s="37">
        <v>1458930</v>
      </c>
      <c r="M8" s="32">
        <v>2944172</v>
      </c>
      <c r="N8" s="32">
        <v>1612410</v>
      </c>
      <c r="O8" s="117" t="s">
        <v>127</v>
      </c>
      <c r="P8" s="32">
        <v>1224603</v>
      </c>
      <c r="Q8" s="32">
        <v>382331</v>
      </c>
      <c r="R8" s="32">
        <v>5272</v>
      </c>
      <c r="S8" s="32">
        <v>204</v>
      </c>
      <c r="T8" s="53">
        <v>1331762</v>
      </c>
      <c r="U8" s="32">
        <v>1238083</v>
      </c>
      <c r="V8" s="32">
        <v>86805</v>
      </c>
      <c r="W8" s="32">
        <v>6874</v>
      </c>
      <c r="X8" s="37">
        <v>716556</v>
      </c>
      <c r="Y8" s="32">
        <v>1131</v>
      </c>
      <c r="Z8" s="32">
        <v>15191</v>
      </c>
    </row>
    <row r="9" spans="1:26" s="95" customFormat="1" ht="15.75" customHeight="1">
      <c r="A9" s="117" t="s">
        <v>126</v>
      </c>
      <c r="B9" s="36">
        <v>7722</v>
      </c>
      <c r="C9" s="32">
        <v>2947283</v>
      </c>
      <c r="D9" s="32">
        <v>1621476</v>
      </c>
      <c r="E9" s="105">
        <v>55</v>
      </c>
      <c r="F9" s="32">
        <v>2145736</v>
      </c>
      <c r="G9" s="46">
        <v>72.8</v>
      </c>
      <c r="H9" s="32">
        <v>801547</v>
      </c>
      <c r="I9" s="37">
        <v>2145736</v>
      </c>
      <c r="J9" s="37">
        <v>26310</v>
      </c>
      <c r="K9" s="37">
        <v>673354</v>
      </c>
      <c r="L9" s="37">
        <v>1446072</v>
      </c>
      <c r="M9" s="32">
        <v>2947283</v>
      </c>
      <c r="N9" s="32">
        <v>1621476</v>
      </c>
      <c r="O9" s="117" t="s">
        <v>126</v>
      </c>
      <c r="P9" s="32">
        <v>1233452</v>
      </c>
      <c r="Q9" s="32">
        <v>382548</v>
      </c>
      <c r="R9" s="32">
        <v>5272</v>
      </c>
      <c r="S9" s="32">
        <v>204</v>
      </c>
      <c r="T9" s="53">
        <v>1325808</v>
      </c>
      <c r="U9" s="32">
        <v>1232682</v>
      </c>
      <c r="V9" s="32">
        <v>86265</v>
      </c>
      <c r="W9" s="32">
        <v>6861</v>
      </c>
      <c r="X9" s="32">
        <v>713136</v>
      </c>
      <c r="Y9" s="32">
        <v>1131</v>
      </c>
      <c r="Z9" s="32">
        <v>15191</v>
      </c>
    </row>
    <row r="10" spans="1:33" s="95" customFormat="1" ht="15.75" customHeight="1">
      <c r="A10" s="117" t="s">
        <v>125</v>
      </c>
      <c r="B10" s="36">
        <v>7764</v>
      </c>
      <c r="C10" s="32">
        <v>2950707</v>
      </c>
      <c r="D10" s="32">
        <v>1626301</v>
      </c>
      <c r="E10" s="105">
        <v>55.1</v>
      </c>
      <c r="F10" s="32">
        <v>2150921</v>
      </c>
      <c r="G10" s="46">
        <v>72.9</v>
      </c>
      <c r="H10" s="32">
        <v>799786</v>
      </c>
      <c r="I10" s="37">
        <v>2150921</v>
      </c>
      <c r="J10" s="37">
        <v>26271</v>
      </c>
      <c r="K10" s="37">
        <v>686380</v>
      </c>
      <c r="L10" s="37">
        <v>1438270</v>
      </c>
      <c r="M10" s="32">
        <v>2950707</v>
      </c>
      <c r="N10" s="32">
        <v>1626301</v>
      </c>
      <c r="O10" s="117" t="s">
        <v>124</v>
      </c>
      <c r="P10" s="32">
        <v>1237222</v>
      </c>
      <c r="Q10" s="32">
        <v>383589</v>
      </c>
      <c r="R10" s="32">
        <v>5285</v>
      </c>
      <c r="S10" s="32">
        <v>204</v>
      </c>
      <c r="T10" s="53">
        <v>1324406</v>
      </c>
      <c r="U10" s="32">
        <v>1231473</v>
      </c>
      <c r="V10" s="32">
        <v>86062</v>
      </c>
      <c r="W10" s="32">
        <v>6872</v>
      </c>
      <c r="X10" s="32">
        <v>712172</v>
      </c>
      <c r="Y10" s="32">
        <v>1131</v>
      </c>
      <c r="Z10" s="32">
        <v>15211</v>
      </c>
      <c r="AA10" s="115"/>
      <c r="AC10" s="116"/>
      <c r="AD10" s="115"/>
      <c r="AE10" s="115"/>
      <c r="AF10" s="115"/>
      <c r="AG10" s="115"/>
    </row>
    <row r="11" spans="1:32" s="110" customFormat="1" ht="15.75" customHeight="1">
      <c r="A11" s="113" t="s">
        <v>123</v>
      </c>
      <c r="B11" s="35">
        <v>7805</v>
      </c>
      <c r="C11" s="35">
        <v>2953920</v>
      </c>
      <c r="D11" s="35">
        <v>1634937</v>
      </c>
      <c r="E11" s="114">
        <v>55.3</v>
      </c>
      <c r="F11" s="35">
        <v>2156507</v>
      </c>
      <c r="G11" s="47">
        <v>73</v>
      </c>
      <c r="H11" s="35">
        <v>797413</v>
      </c>
      <c r="I11" s="54">
        <v>2156507</v>
      </c>
      <c r="J11" s="35">
        <v>26263</v>
      </c>
      <c r="K11" s="35">
        <v>704528</v>
      </c>
      <c r="L11" s="35">
        <v>1425716</v>
      </c>
      <c r="M11" s="35">
        <v>2953920</v>
      </c>
      <c r="N11" s="35">
        <v>1634937</v>
      </c>
      <c r="O11" s="113" t="s">
        <v>123</v>
      </c>
      <c r="P11" s="35">
        <v>1246266</v>
      </c>
      <c r="Q11" s="35">
        <v>383186</v>
      </c>
      <c r="R11" s="35">
        <v>5281</v>
      </c>
      <c r="S11" s="35">
        <v>204</v>
      </c>
      <c r="T11" s="52">
        <v>1318983</v>
      </c>
      <c r="U11" s="112">
        <v>1227289</v>
      </c>
      <c r="V11" s="112">
        <v>84874</v>
      </c>
      <c r="W11" s="112">
        <v>6820</v>
      </c>
      <c r="X11" s="112">
        <v>708535</v>
      </c>
      <c r="Y11" s="35">
        <v>1131</v>
      </c>
      <c r="Z11" s="35">
        <v>15211</v>
      </c>
      <c r="AA11" s="35"/>
      <c r="AC11" s="35"/>
      <c r="AD11" s="35"/>
      <c r="AE11" s="111"/>
      <c r="AF11" s="111"/>
    </row>
    <row r="12" spans="1:32" s="95" customFormat="1" ht="15.75" customHeight="1">
      <c r="A12" s="106" t="s">
        <v>122</v>
      </c>
      <c r="B12" s="109">
        <v>644</v>
      </c>
      <c r="C12" s="108">
        <v>156650</v>
      </c>
      <c r="D12" s="108">
        <v>128860</v>
      </c>
      <c r="E12" s="105">
        <v>82.3</v>
      </c>
      <c r="F12" s="108">
        <v>153578</v>
      </c>
      <c r="G12" s="46">
        <v>98</v>
      </c>
      <c r="H12" s="32">
        <v>3072</v>
      </c>
      <c r="I12" s="32">
        <v>153578</v>
      </c>
      <c r="J12" s="32">
        <v>1736</v>
      </c>
      <c r="K12" s="32">
        <v>64578</v>
      </c>
      <c r="L12" s="32">
        <v>87264</v>
      </c>
      <c r="M12" s="32">
        <v>156650</v>
      </c>
      <c r="N12" s="108">
        <v>128860</v>
      </c>
      <c r="O12" s="104" t="s">
        <v>122</v>
      </c>
      <c r="P12" s="103">
        <v>88641</v>
      </c>
      <c r="Q12" s="103">
        <v>38845</v>
      </c>
      <c r="R12" s="103">
        <v>1302</v>
      </c>
      <c r="S12" s="103">
        <v>72</v>
      </c>
      <c r="T12" s="53">
        <v>27790</v>
      </c>
      <c r="U12" s="103">
        <v>23733</v>
      </c>
      <c r="V12" s="103">
        <v>3521</v>
      </c>
      <c r="W12" s="103">
        <v>537</v>
      </c>
      <c r="X12" s="103">
        <v>7797</v>
      </c>
      <c r="Y12" s="32">
        <v>26</v>
      </c>
      <c r="Z12" s="32">
        <v>591</v>
      </c>
      <c r="AA12" s="32"/>
      <c r="AC12" s="32"/>
      <c r="AD12" s="32"/>
      <c r="AE12" s="94"/>
      <c r="AF12" s="94"/>
    </row>
    <row r="13" spans="1:32" s="95" customFormat="1" ht="15.75" customHeight="1">
      <c r="A13" s="106" t="s">
        <v>121</v>
      </c>
      <c r="B13" s="109">
        <v>372</v>
      </c>
      <c r="C13" s="108">
        <v>122831</v>
      </c>
      <c r="D13" s="108">
        <v>54201</v>
      </c>
      <c r="E13" s="105">
        <v>44.1</v>
      </c>
      <c r="F13" s="108">
        <v>88013</v>
      </c>
      <c r="G13" s="46">
        <v>71.7</v>
      </c>
      <c r="H13" s="32">
        <v>34818</v>
      </c>
      <c r="I13" s="32">
        <v>88013</v>
      </c>
      <c r="J13" s="32">
        <v>919</v>
      </c>
      <c r="K13" s="32">
        <v>33034</v>
      </c>
      <c r="L13" s="32">
        <v>54060</v>
      </c>
      <c r="M13" s="32">
        <v>122831</v>
      </c>
      <c r="N13" s="108">
        <v>54201</v>
      </c>
      <c r="O13" s="104" t="s">
        <v>121</v>
      </c>
      <c r="P13" s="37">
        <v>41051</v>
      </c>
      <c r="Q13" s="32">
        <v>13141</v>
      </c>
      <c r="R13" s="32">
        <v>9</v>
      </c>
      <c r="S13" s="37" t="s">
        <v>106</v>
      </c>
      <c r="T13" s="53">
        <v>68629</v>
      </c>
      <c r="U13" s="103">
        <v>64226</v>
      </c>
      <c r="V13" s="103">
        <v>4359</v>
      </c>
      <c r="W13" s="103">
        <v>45</v>
      </c>
      <c r="X13" s="103">
        <v>36406</v>
      </c>
      <c r="Y13" s="32">
        <v>56</v>
      </c>
      <c r="Z13" s="32">
        <v>485</v>
      </c>
      <c r="AA13" s="32"/>
      <c r="AC13" s="32"/>
      <c r="AD13" s="32"/>
      <c r="AE13" s="94"/>
      <c r="AF13" s="94"/>
    </row>
    <row r="14" spans="1:32" s="95" customFormat="1" ht="15.75" customHeight="1">
      <c r="A14" s="106" t="s">
        <v>120</v>
      </c>
      <c r="B14" s="109">
        <v>223</v>
      </c>
      <c r="C14" s="108">
        <v>65505</v>
      </c>
      <c r="D14" s="108">
        <v>41824</v>
      </c>
      <c r="E14" s="105">
        <v>63.8</v>
      </c>
      <c r="F14" s="108">
        <v>59660</v>
      </c>
      <c r="G14" s="46">
        <v>91.1</v>
      </c>
      <c r="H14" s="32">
        <v>5846</v>
      </c>
      <c r="I14" s="32">
        <v>59660</v>
      </c>
      <c r="J14" s="32">
        <v>358</v>
      </c>
      <c r="K14" s="32">
        <v>26671</v>
      </c>
      <c r="L14" s="32">
        <v>32632</v>
      </c>
      <c r="M14" s="32">
        <v>65505</v>
      </c>
      <c r="N14" s="108">
        <v>41824</v>
      </c>
      <c r="O14" s="104" t="s">
        <v>120</v>
      </c>
      <c r="P14" s="37">
        <v>30863</v>
      </c>
      <c r="Q14" s="32">
        <v>10210</v>
      </c>
      <c r="R14" s="32">
        <v>752</v>
      </c>
      <c r="S14" s="37" t="s">
        <v>106</v>
      </c>
      <c r="T14" s="53">
        <v>23680</v>
      </c>
      <c r="U14" s="103">
        <v>20732</v>
      </c>
      <c r="V14" s="103">
        <v>2815</v>
      </c>
      <c r="W14" s="103">
        <v>135</v>
      </c>
      <c r="X14" s="103">
        <v>8020</v>
      </c>
      <c r="Y14" s="32">
        <v>21</v>
      </c>
      <c r="Z14" s="32">
        <v>430</v>
      </c>
      <c r="AA14" s="32"/>
      <c r="AC14" s="32"/>
      <c r="AD14" s="32"/>
      <c r="AE14" s="94"/>
      <c r="AF14" s="94"/>
    </row>
    <row r="15" spans="1:32" s="95" customFormat="1" ht="15.75" customHeight="1">
      <c r="A15" s="106" t="s">
        <v>119</v>
      </c>
      <c r="B15" s="36">
        <v>198</v>
      </c>
      <c r="C15" s="32">
        <v>69895</v>
      </c>
      <c r="D15" s="32">
        <v>64073</v>
      </c>
      <c r="E15" s="105">
        <v>91.7</v>
      </c>
      <c r="F15" s="32">
        <v>67224</v>
      </c>
      <c r="G15" s="46">
        <v>96.2</v>
      </c>
      <c r="H15" s="32">
        <v>2671</v>
      </c>
      <c r="I15" s="32">
        <v>67224</v>
      </c>
      <c r="J15" s="32">
        <v>153</v>
      </c>
      <c r="K15" s="32">
        <v>57721</v>
      </c>
      <c r="L15" s="32">
        <v>9350</v>
      </c>
      <c r="M15" s="32">
        <v>69895</v>
      </c>
      <c r="N15" s="32">
        <v>64073</v>
      </c>
      <c r="O15" s="104" t="s">
        <v>119</v>
      </c>
      <c r="P15" s="32">
        <v>51050</v>
      </c>
      <c r="Q15" s="32">
        <v>11746</v>
      </c>
      <c r="R15" s="32">
        <v>1243</v>
      </c>
      <c r="S15" s="32">
        <v>34</v>
      </c>
      <c r="T15" s="53">
        <v>5822</v>
      </c>
      <c r="U15" s="103">
        <v>5724</v>
      </c>
      <c r="V15" s="103">
        <v>44</v>
      </c>
      <c r="W15" s="103">
        <v>54</v>
      </c>
      <c r="X15" s="103">
        <v>3778</v>
      </c>
      <c r="Y15" s="32">
        <v>8</v>
      </c>
      <c r="Z15" s="32">
        <v>206</v>
      </c>
      <c r="AA15" s="32"/>
      <c r="AC15" s="32"/>
      <c r="AD15" s="32"/>
      <c r="AE15" s="94"/>
      <c r="AF15" s="94"/>
    </row>
    <row r="16" spans="1:32" s="95" customFormat="1" ht="15.75" customHeight="1">
      <c r="A16" s="106" t="s">
        <v>118</v>
      </c>
      <c r="B16" s="36">
        <v>554</v>
      </c>
      <c r="C16" s="32">
        <v>122818</v>
      </c>
      <c r="D16" s="32">
        <v>90735</v>
      </c>
      <c r="E16" s="105">
        <v>73.9</v>
      </c>
      <c r="F16" s="32">
        <v>120363</v>
      </c>
      <c r="G16" s="46">
        <v>98</v>
      </c>
      <c r="H16" s="32">
        <v>2455</v>
      </c>
      <c r="I16" s="32">
        <v>120363</v>
      </c>
      <c r="J16" s="32">
        <v>1674</v>
      </c>
      <c r="K16" s="32">
        <v>49751</v>
      </c>
      <c r="L16" s="32">
        <v>68938</v>
      </c>
      <c r="M16" s="32">
        <v>122818</v>
      </c>
      <c r="N16" s="32">
        <v>90735</v>
      </c>
      <c r="O16" s="104" t="s">
        <v>118</v>
      </c>
      <c r="P16" s="37">
        <v>72581</v>
      </c>
      <c r="Q16" s="32">
        <v>18066</v>
      </c>
      <c r="R16" s="32">
        <v>89</v>
      </c>
      <c r="S16" s="37" t="s">
        <v>103</v>
      </c>
      <c r="T16" s="53">
        <v>32083</v>
      </c>
      <c r="U16" s="103">
        <v>23607</v>
      </c>
      <c r="V16" s="103">
        <v>7867</v>
      </c>
      <c r="W16" s="103">
        <v>608</v>
      </c>
      <c r="X16" s="103">
        <v>4528</v>
      </c>
      <c r="Y16" s="32">
        <v>33</v>
      </c>
      <c r="Z16" s="32">
        <v>598</v>
      </c>
      <c r="AA16" s="32"/>
      <c r="AC16" s="32"/>
      <c r="AD16" s="32"/>
      <c r="AE16" s="94"/>
      <c r="AF16" s="94"/>
    </row>
    <row r="17" spans="1:32" s="95" customFormat="1" ht="15.75" customHeight="1">
      <c r="A17" s="106" t="s">
        <v>117</v>
      </c>
      <c r="B17" s="36">
        <v>381</v>
      </c>
      <c r="C17" s="32">
        <v>173172</v>
      </c>
      <c r="D17" s="32">
        <v>66975</v>
      </c>
      <c r="E17" s="105">
        <v>38.7</v>
      </c>
      <c r="F17" s="32">
        <v>118358</v>
      </c>
      <c r="G17" s="46">
        <v>68.3</v>
      </c>
      <c r="H17" s="32">
        <v>54814</v>
      </c>
      <c r="I17" s="32">
        <v>118358</v>
      </c>
      <c r="J17" s="32">
        <v>1836</v>
      </c>
      <c r="K17" s="32">
        <v>22549</v>
      </c>
      <c r="L17" s="32">
        <v>93974</v>
      </c>
      <c r="M17" s="32">
        <v>173172</v>
      </c>
      <c r="N17" s="32">
        <v>66975</v>
      </c>
      <c r="O17" s="104" t="s">
        <v>117</v>
      </c>
      <c r="P17" s="32">
        <v>52556</v>
      </c>
      <c r="Q17" s="32">
        <v>14390</v>
      </c>
      <c r="R17" s="32">
        <v>15</v>
      </c>
      <c r="S17" s="32">
        <v>14</v>
      </c>
      <c r="T17" s="53">
        <v>106197</v>
      </c>
      <c r="U17" s="103">
        <v>96860</v>
      </c>
      <c r="V17" s="103">
        <v>8890</v>
      </c>
      <c r="W17" s="103">
        <v>447</v>
      </c>
      <c r="X17" s="103">
        <v>55910</v>
      </c>
      <c r="Y17" s="32">
        <v>83</v>
      </c>
      <c r="Z17" s="32">
        <v>539</v>
      </c>
      <c r="AA17" s="32"/>
      <c r="AC17" s="32"/>
      <c r="AD17" s="32"/>
      <c r="AE17" s="94"/>
      <c r="AF17" s="94"/>
    </row>
    <row r="18" spans="1:32" s="95" customFormat="1" ht="15.75" customHeight="1">
      <c r="A18" s="106" t="s">
        <v>116</v>
      </c>
      <c r="B18" s="36">
        <v>669</v>
      </c>
      <c r="C18" s="32">
        <v>177213</v>
      </c>
      <c r="D18" s="32">
        <v>125556</v>
      </c>
      <c r="E18" s="105">
        <v>70.9</v>
      </c>
      <c r="F18" s="32">
        <v>156171</v>
      </c>
      <c r="G18" s="46">
        <v>88.1</v>
      </c>
      <c r="H18" s="32">
        <v>21042</v>
      </c>
      <c r="I18" s="32">
        <v>156171</v>
      </c>
      <c r="J18" s="32">
        <v>726</v>
      </c>
      <c r="K18" s="32">
        <v>75467</v>
      </c>
      <c r="L18" s="32">
        <v>79979</v>
      </c>
      <c r="M18" s="32">
        <v>177213</v>
      </c>
      <c r="N18" s="32">
        <v>125556</v>
      </c>
      <c r="O18" s="104" t="s">
        <v>116</v>
      </c>
      <c r="P18" s="32">
        <v>80218</v>
      </c>
      <c r="Q18" s="32">
        <v>45105</v>
      </c>
      <c r="R18" s="32">
        <v>231</v>
      </c>
      <c r="S18" s="32">
        <v>2</v>
      </c>
      <c r="T18" s="53">
        <v>51657</v>
      </c>
      <c r="U18" s="103">
        <v>41358</v>
      </c>
      <c r="V18" s="103">
        <v>8763</v>
      </c>
      <c r="W18" s="103">
        <v>1536</v>
      </c>
      <c r="X18" s="103">
        <v>20190</v>
      </c>
      <c r="Y18" s="32">
        <v>85</v>
      </c>
      <c r="Z18" s="32">
        <v>1127</v>
      </c>
      <c r="AA18" s="32"/>
      <c r="AC18" s="32"/>
      <c r="AD18" s="32"/>
      <c r="AE18" s="94"/>
      <c r="AF18" s="94"/>
    </row>
    <row r="19" spans="1:32" s="95" customFormat="1" ht="15.75" customHeight="1">
      <c r="A19" s="106" t="s">
        <v>115</v>
      </c>
      <c r="B19" s="36">
        <v>527</v>
      </c>
      <c r="C19" s="32">
        <v>175793</v>
      </c>
      <c r="D19" s="32">
        <v>99994</v>
      </c>
      <c r="E19" s="105">
        <v>56.9</v>
      </c>
      <c r="F19" s="32">
        <v>119146</v>
      </c>
      <c r="G19" s="46">
        <v>67.8</v>
      </c>
      <c r="H19" s="32">
        <v>56647</v>
      </c>
      <c r="I19" s="32">
        <v>119146</v>
      </c>
      <c r="J19" s="32">
        <v>1282</v>
      </c>
      <c r="K19" s="32">
        <v>47662</v>
      </c>
      <c r="L19" s="32">
        <v>70202</v>
      </c>
      <c r="M19" s="32">
        <v>175793</v>
      </c>
      <c r="N19" s="32">
        <v>99994</v>
      </c>
      <c r="O19" s="104" t="s">
        <v>115</v>
      </c>
      <c r="P19" s="37">
        <v>74210</v>
      </c>
      <c r="Q19" s="32">
        <v>25769</v>
      </c>
      <c r="R19" s="32">
        <v>15</v>
      </c>
      <c r="S19" s="37" t="s">
        <v>106</v>
      </c>
      <c r="T19" s="53">
        <v>75800</v>
      </c>
      <c r="U19" s="103">
        <v>68520</v>
      </c>
      <c r="V19" s="103">
        <v>6712</v>
      </c>
      <c r="W19" s="103">
        <v>568</v>
      </c>
      <c r="X19" s="103">
        <v>48614</v>
      </c>
      <c r="Y19" s="32">
        <v>57</v>
      </c>
      <c r="Z19" s="32">
        <v>550</v>
      </c>
      <c r="AA19" s="32"/>
      <c r="AC19" s="32"/>
      <c r="AD19" s="32"/>
      <c r="AE19" s="94"/>
      <c r="AF19" s="94"/>
    </row>
    <row r="20" spans="1:32" s="95" customFormat="1" ht="15.75" customHeight="1">
      <c r="A20" s="106" t="s">
        <v>114</v>
      </c>
      <c r="B20" s="36">
        <v>257</v>
      </c>
      <c r="C20" s="32">
        <v>77945</v>
      </c>
      <c r="D20" s="32">
        <v>47985</v>
      </c>
      <c r="E20" s="105">
        <v>61.6</v>
      </c>
      <c r="F20" s="32">
        <v>62837</v>
      </c>
      <c r="G20" s="46">
        <v>80.6</v>
      </c>
      <c r="H20" s="32">
        <v>15108</v>
      </c>
      <c r="I20" s="32">
        <v>62837</v>
      </c>
      <c r="J20" s="32">
        <v>335</v>
      </c>
      <c r="K20" s="32">
        <v>19338</v>
      </c>
      <c r="L20" s="32">
        <v>43164</v>
      </c>
      <c r="M20" s="32">
        <v>77945</v>
      </c>
      <c r="N20" s="32">
        <v>47985</v>
      </c>
      <c r="O20" s="104" t="s">
        <v>114</v>
      </c>
      <c r="P20" s="32">
        <v>38554</v>
      </c>
      <c r="Q20" s="32">
        <v>9429</v>
      </c>
      <c r="R20" s="37" t="s">
        <v>103</v>
      </c>
      <c r="S20" s="32">
        <v>2</v>
      </c>
      <c r="T20" s="53">
        <v>29960</v>
      </c>
      <c r="U20" s="103">
        <v>29233</v>
      </c>
      <c r="V20" s="103">
        <v>674</v>
      </c>
      <c r="W20" s="103">
        <v>53</v>
      </c>
      <c r="X20" s="103">
        <v>20312</v>
      </c>
      <c r="Y20" s="32">
        <v>75</v>
      </c>
      <c r="Z20" s="32">
        <v>917</v>
      </c>
      <c r="AA20" s="32"/>
      <c r="AC20" s="32"/>
      <c r="AD20" s="32"/>
      <c r="AE20" s="94"/>
      <c r="AF20" s="94"/>
    </row>
    <row r="21" spans="1:32" s="95" customFormat="1" ht="15.75" customHeight="1">
      <c r="A21" s="107" t="s">
        <v>113</v>
      </c>
      <c r="B21" s="36">
        <v>381</v>
      </c>
      <c r="C21" s="32">
        <v>173935</v>
      </c>
      <c r="D21" s="32">
        <v>104736</v>
      </c>
      <c r="E21" s="105">
        <v>60.2</v>
      </c>
      <c r="F21" s="32">
        <v>137173</v>
      </c>
      <c r="G21" s="46">
        <v>78.9</v>
      </c>
      <c r="H21" s="32">
        <v>36762</v>
      </c>
      <c r="I21" s="32">
        <v>137173</v>
      </c>
      <c r="J21" s="32">
        <v>668</v>
      </c>
      <c r="K21" s="32">
        <v>46185</v>
      </c>
      <c r="L21" s="32">
        <v>90320</v>
      </c>
      <c r="M21" s="32">
        <v>173935</v>
      </c>
      <c r="N21" s="32">
        <v>104736</v>
      </c>
      <c r="O21" s="104" t="s">
        <v>113</v>
      </c>
      <c r="P21" s="32">
        <v>60433</v>
      </c>
      <c r="Q21" s="32">
        <v>44158</v>
      </c>
      <c r="R21" s="32">
        <v>93</v>
      </c>
      <c r="S21" s="32">
        <v>51</v>
      </c>
      <c r="T21" s="53">
        <v>69200</v>
      </c>
      <c r="U21" s="103">
        <v>64806</v>
      </c>
      <c r="V21" s="103">
        <v>4229</v>
      </c>
      <c r="W21" s="103">
        <v>164</v>
      </c>
      <c r="X21" s="103">
        <v>32740</v>
      </c>
      <c r="Y21" s="32">
        <v>86</v>
      </c>
      <c r="Z21" s="32">
        <v>1451</v>
      </c>
      <c r="AA21" s="32"/>
      <c r="AC21" s="32"/>
      <c r="AD21" s="32"/>
      <c r="AE21" s="94"/>
      <c r="AF21" s="94"/>
    </row>
    <row r="22" spans="1:32" s="95" customFormat="1" ht="15.75" customHeight="1">
      <c r="A22" s="106" t="s">
        <v>112</v>
      </c>
      <c r="B22" s="36">
        <v>64</v>
      </c>
      <c r="C22" s="32">
        <v>75952</v>
      </c>
      <c r="D22" s="32">
        <v>25379</v>
      </c>
      <c r="E22" s="105">
        <v>33.4</v>
      </c>
      <c r="F22" s="32">
        <v>26357</v>
      </c>
      <c r="G22" s="46">
        <v>34.7</v>
      </c>
      <c r="H22" s="32">
        <v>49595</v>
      </c>
      <c r="I22" s="32">
        <v>26357</v>
      </c>
      <c r="J22" s="32">
        <v>418</v>
      </c>
      <c r="K22" s="37">
        <v>11966</v>
      </c>
      <c r="L22" s="32">
        <v>13973</v>
      </c>
      <c r="M22" s="32">
        <v>75952</v>
      </c>
      <c r="N22" s="32">
        <v>25379</v>
      </c>
      <c r="O22" s="104" t="s">
        <v>112</v>
      </c>
      <c r="P22" s="37">
        <v>19649</v>
      </c>
      <c r="Q22" s="32">
        <v>5730</v>
      </c>
      <c r="R22" s="37" t="s">
        <v>106</v>
      </c>
      <c r="S22" s="37" t="s">
        <v>106</v>
      </c>
      <c r="T22" s="53">
        <v>50573</v>
      </c>
      <c r="U22" s="103">
        <v>49658</v>
      </c>
      <c r="V22" s="103">
        <v>798</v>
      </c>
      <c r="W22" s="103">
        <v>117</v>
      </c>
      <c r="X22" s="103">
        <v>43144</v>
      </c>
      <c r="Y22" s="32">
        <v>19</v>
      </c>
      <c r="Z22" s="32">
        <v>245</v>
      </c>
      <c r="AA22" s="32"/>
      <c r="AC22" s="32"/>
      <c r="AD22" s="32"/>
      <c r="AE22" s="94"/>
      <c r="AF22" s="94"/>
    </row>
    <row r="23" spans="1:32" s="95" customFormat="1" ht="15.75" customHeight="1">
      <c r="A23" s="106" t="s">
        <v>111</v>
      </c>
      <c r="B23" s="36">
        <v>105</v>
      </c>
      <c r="C23" s="32">
        <v>56935</v>
      </c>
      <c r="D23" s="32">
        <v>27026</v>
      </c>
      <c r="E23" s="105">
        <v>47.5</v>
      </c>
      <c r="F23" s="32">
        <v>40996</v>
      </c>
      <c r="G23" s="46">
        <v>72</v>
      </c>
      <c r="H23" s="32">
        <v>15939</v>
      </c>
      <c r="I23" s="32">
        <v>40996</v>
      </c>
      <c r="J23" s="32">
        <v>130</v>
      </c>
      <c r="K23" s="32">
        <v>7953</v>
      </c>
      <c r="L23" s="32">
        <v>32913</v>
      </c>
      <c r="M23" s="32">
        <v>56935</v>
      </c>
      <c r="N23" s="32">
        <v>27026</v>
      </c>
      <c r="O23" s="104" t="s">
        <v>111</v>
      </c>
      <c r="P23" s="37">
        <v>20000</v>
      </c>
      <c r="Q23" s="32">
        <v>7027</v>
      </c>
      <c r="R23" s="37" t="s">
        <v>106</v>
      </c>
      <c r="S23" s="37" t="s">
        <v>106</v>
      </c>
      <c r="T23" s="53">
        <v>29909</v>
      </c>
      <c r="U23" s="103">
        <v>27273</v>
      </c>
      <c r="V23" s="103">
        <v>2513</v>
      </c>
      <c r="W23" s="103">
        <v>123</v>
      </c>
      <c r="X23" s="103">
        <v>12943</v>
      </c>
      <c r="Y23" s="32">
        <v>28</v>
      </c>
      <c r="Z23" s="32">
        <v>191</v>
      </c>
      <c r="AA23" s="32"/>
      <c r="AC23" s="32"/>
      <c r="AD23" s="32"/>
      <c r="AE23" s="94"/>
      <c r="AF23" s="94"/>
    </row>
    <row r="24" spans="1:32" s="95" customFormat="1" ht="15.75" customHeight="1">
      <c r="A24" s="106" t="s">
        <v>110</v>
      </c>
      <c r="B24" s="36">
        <v>854</v>
      </c>
      <c r="C24" s="32">
        <v>360349</v>
      </c>
      <c r="D24" s="32">
        <v>166554</v>
      </c>
      <c r="E24" s="105">
        <v>46.2</v>
      </c>
      <c r="F24" s="32">
        <v>242677</v>
      </c>
      <c r="G24" s="46">
        <v>67.3</v>
      </c>
      <c r="H24" s="32">
        <v>117672</v>
      </c>
      <c r="I24" s="32">
        <v>242677</v>
      </c>
      <c r="J24" s="32">
        <v>4611</v>
      </c>
      <c r="K24" s="32">
        <v>49816</v>
      </c>
      <c r="L24" s="32">
        <v>188250</v>
      </c>
      <c r="M24" s="32">
        <v>360349</v>
      </c>
      <c r="N24" s="32">
        <v>166554</v>
      </c>
      <c r="O24" s="104" t="s">
        <v>110</v>
      </c>
      <c r="P24" s="32">
        <v>144085</v>
      </c>
      <c r="Q24" s="32">
        <v>22436</v>
      </c>
      <c r="R24" s="32">
        <v>27</v>
      </c>
      <c r="S24" s="32">
        <v>7</v>
      </c>
      <c r="T24" s="53">
        <v>193794</v>
      </c>
      <c r="U24" s="103">
        <v>181287</v>
      </c>
      <c r="V24" s="103">
        <v>11956</v>
      </c>
      <c r="W24" s="103">
        <v>552</v>
      </c>
      <c r="X24" s="103">
        <v>104937</v>
      </c>
      <c r="Y24" s="32">
        <v>134</v>
      </c>
      <c r="Z24" s="32">
        <v>3002</v>
      </c>
      <c r="AA24" s="32"/>
      <c r="AC24" s="32"/>
      <c r="AD24" s="32"/>
      <c r="AE24" s="94"/>
      <c r="AF24" s="94"/>
    </row>
    <row r="25" spans="1:32" s="95" customFormat="1" ht="15.75" customHeight="1">
      <c r="A25" s="106" t="s">
        <v>109</v>
      </c>
      <c r="B25" s="36">
        <v>968</v>
      </c>
      <c r="C25" s="32">
        <v>329654</v>
      </c>
      <c r="D25" s="32">
        <v>159738</v>
      </c>
      <c r="E25" s="105">
        <v>48.5</v>
      </c>
      <c r="F25" s="32">
        <v>199774</v>
      </c>
      <c r="G25" s="46">
        <v>60.6</v>
      </c>
      <c r="H25" s="32">
        <v>129880</v>
      </c>
      <c r="I25" s="32">
        <v>199774</v>
      </c>
      <c r="J25" s="32">
        <v>3658</v>
      </c>
      <c r="K25" s="32">
        <v>53251</v>
      </c>
      <c r="L25" s="32">
        <v>142864</v>
      </c>
      <c r="M25" s="32">
        <v>329654</v>
      </c>
      <c r="N25" s="32">
        <v>159738</v>
      </c>
      <c r="O25" s="104" t="s">
        <v>109</v>
      </c>
      <c r="P25" s="37">
        <v>130796</v>
      </c>
      <c r="Q25" s="32">
        <v>28920</v>
      </c>
      <c r="R25" s="32">
        <v>21</v>
      </c>
      <c r="S25" s="37" t="s">
        <v>106</v>
      </c>
      <c r="T25" s="53">
        <v>169916</v>
      </c>
      <c r="U25" s="103">
        <v>166047</v>
      </c>
      <c r="V25" s="103">
        <v>3461</v>
      </c>
      <c r="W25" s="103">
        <v>408</v>
      </c>
      <c r="X25" s="103">
        <v>110664</v>
      </c>
      <c r="Y25" s="32">
        <v>214</v>
      </c>
      <c r="Z25" s="32">
        <v>1523</v>
      </c>
      <c r="AA25" s="32"/>
      <c r="AC25" s="32"/>
      <c r="AD25" s="32"/>
      <c r="AE25" s="94"/>
      <c r="AF25" s="94"/>
    </row>
    <row r="26" spans="1:32" s="95" customFormat="1" ht="15.75" customHeight="1">
      <c r="A26" s="106" t="s">
        <v>108</v>
      </c>
      <c r="B26" s="36">
        <v>697</v>
      </c>
      <c r="C26" s="32">
        <v>326312</v>
      </c>
      <c r="D26" s="32">
        <v>161047</v>
      </c>
      <c r="E26" s="105">
        <v>49.4</v>
      </c>
      <c r="F26" s="32">
        <v>206315</v>
      </c>
      <c r="G26" s="46">
        <v>63.2</v>
      </c>
      <c r="H26" s="32">
        <v>119997</v>
      </c>
      <c r="I26" s="32">
        <v>206315</v>
      </c>
      <c r="J26" s="32">
        <v>1808</v>
      </c>
      <c r="K26" s="32">
        <v>46333</v>
      </c>
      <c r="L26" s="32">
        <v>158174</v>
      </c>
      <c r="M26" s="32">
        <v>326312</v>
      </c>
      <c r="N26" s="32">
        <v>161047</v>
      </c>
      <c r="O26" s="104" t="s">
        <v>108</v>
      </c>
      <c r="P26" s="32">
        <v>127732</v>
      </c>
      <c r="Q26" s="32">
        <v>31860</v>
      </c>
      <c r="R26" s="32">
        <v>1434</v>
      </c>
      <c r="S26" s="32">
        <v>21</v>
      </c>
      <c r="T26" s="53">
        <v>165266</v>
      </c>
      <c r="U26" s="103">
        <v>152294</v>
      </c>
      <c r="V26" s="103">
        <v>11658</v>
      </c>
      <c r="W26" s="103">
        <v>1314</v>
      </c>
      <c r="X26" s="103">
        <v>85311</v>
      </c>
      <c r="Y26" s="32">
        <v>85</v>
      </c>
      <c r="Z26" s="32">
        <v>1658</v>
      </c>
      <c r="AA26" s="32"/>
      <c r="AC26" s="32"/>
      <c r="AD26" s="32"/>
      <c r="AE26" s="94"/>
      <c r="AF26" s="94"/>
    </row>
    <row r="27" spans="1:32" s="95" customFormat="1" ht="15.75" customHeight="1">
      <c r="A27" s="106" t="s">
        <v>107</v>
      </c>
      <c r="B27" s="36">
        <v>741</v>
      </c>
      <c r="C27" s="32">
        <v>328961</v>
      </c>
      <c r="D27" s="32">
        <v>201469</v>
      </c>
      <c r="E27" s="105">
        <v>61.2</v>
      </c>
      <c r="F27" s="32">
        <v>261908</v>
      </c>
      <c r="G27" s="46">
        <v>79.6</v>
      </c>
      <c r="H27" s="32">
        <v>67053</v>
      </c>
      <c r="I27" s="32">
        <v>261908</v>
      </c>
      <c r="J27" s="32">
        <v>1208</v>
      </c>
      <c r="K27" s="32">
        <v>75055</v>
      </c>
      <c r="L27" s="32">
        <v>185646</v>
      </c>
      <c r="M27" s="32">
        <v>328961</v>
      </c>
      <c r="N27" s="32">
        <v>201469</v>
      </c>
      <c r="O27" s="104" t="s">
        <v>107</v>
      </c>
      <c r="P27" s="37">
        <v>161918</v>
      </c>
      <c r="Q27" s="32">
        <v>39501</v>
      </c>
      <c r="R27" s="32">
        <v>50</v>
      </c>
      <c r="S27" s="37" t="s">
        <v>106</v>
      </c>
      <c r="T27" s="53">
        <v>127493</v>
      </c>
      <c r="U27" s="103">
        <v>121413</v>
      </c>
      <c r="V27" s="103">
        <v>5933</v>
      </c>
      <c r="W27" s="103">
        <v>146</v>
      </c>
      <c r="X27" s="103">
        <v>60803</v>
      </c>
      <c r="Y27" s="32">
        <v>87</v>
      </c>
      <c r="Z27" s="32">
        <v>1335</v>
      </c>
      <c r="AA27" s="32"/>
      <c r="AC27" s="32"/>
      <c r="AD27" s="32"/>
      <c r="AE27" s="94"/>
      <c r="AF27" s="94"/>
    </row>
    <row r="28" spans="1:32" s="95" customFormat="1" ht="15.75" customHeight="1" thickBot="1">
      <c r="A28" s="13" t="s">
        <v>105</v>
      </c>
      <c r="B28" s="39">
        <v>416</v>
      </c>
      <c r="C28" s="40">
        <v>159921</v>
      </c>
      <c r="D28" s="40">
        <v>68709</v>
      </c>
      <c r="E28" s="102">
        <v>43</v>
      </c>
      <c r="F28" s="40">
        <v>95880</v>
      </c>
      <c r="G28" s="49">
        <v>60</v>
      </c>
      <c r="H28" s="40">
        <v>64042</v>
      </c>
      <c r="I28" s="40">
        <v>95880</v>
      </c>
      <c r="J28" s="40">
        <v>4745</v>
      </c>
      <c r="K28" s="40">
        <v>17121</v>
      </c>
      <c r="L28" s="40">
        <v>74014</v>
      </c>
      <c r="M28" s="40">
        <v>159921</v>
      </c>
      <c r="N28" s="40">
        <v>68709</v>
      </c>
      <c r="O28" s="101" t="s">
        <v>104</v>
      </c>
      <c r="P28" s="100">
        <v>51855</v>
      </c>
      <c r="Q28" s="97">
        <v>16854</v>
      </c>
      <c r="R28" s="99" t="s">
        <v>103</v>
      </c>
      <c r="S28" s="41" t="s">
        <v>103</v>
      </c>
      <c r="T28" s="98">
        <v>91213</v>
      </c>
      <c r="U28" s="97">
        <v>90517</v>
      </c>
      <c r="V28" s="97">
        <v>682</v>
      </c>
      <c r="W28" s="97">
        <v>14</v>
      </c>
      <c r="X28" s="97">
        <v>52440</v>
      </c>
      <c r="Y28" s="40">
        <v>34</v>
      </c>
      <c r="Z28" s="40">
        <v>363</v>
      </c>
      <c r="AA28" s="32"/>
      <c r="AC28" s="32"/>
      <c r="AD28" s="32"/>
      <c r="AE28" s="94"/>
      <c r="AF28" s="94"/>
    </row>
    <row r="29" spans="4:15" s="93" customFormat="1" ht="12" customHeight="1">
      <c r="D29" s="16"/>
      <c r="E29" s="16"/>
      <c r="J29" s="8"/>
      <c r="K29" s="8"/>
      <c r="N29" s="8"/>
      <c r="O29" s="93" t="s">
        <v>102</v>
      </c>
    </row>
    <row r="30" spans="2:15" s="93" customFormat="1" ht="12" customHeight="1">
      <c r="B30" s="96"/>
      <c r="K30" s="8"/>
      <c r="N30" s="8"/>
      <c r="O30" s="93" t="s">
        <v>101</v>
      </c>
    </row>
    <row r="31" ht="12" customHeight="1">
      <c r="O31" s="1" t="s">
        <v>100</v>
      </c>
    </row>
  </sheetData>
  <sheetProtection/>
  <mergeCells count="25">
    <mergeCell ref="A3:A6"/>
    <mergeCell ref="B3:B6"/>
    <mergeCell ref="C3:C6"/>
    <mergeCell ref="D3:E4"/>
    <mergeCell ref="F3:G4"/>
    <mergeCell ref="M3:N3"/>
    <mergeCell ref="K5:L5"/>
    <mergeCell ref="N5:N6"/>
    <mergeCell ref="O3:O6"/>
    <mergeCell ref="Y3:Z4"/>
    <mergeCell ref="H4:H5"/>
    <mergeCell ref="M4:M6"/>
    <mergeCell ref="P4:S4"/>
    <mergeCell ref="I5:I6"/>
    <mergeCell ref="J5:J6"/>
    <mergeCell ref="P5:P6"/>
    <mergeCell ref="Q5:Q6"/>
    <mergeCell ref="R5:R6"/>
    <mergeCell ref="S5:S6"/>
    <mergeCell ref="Y5:Y6"/>
    <mergeCell ref="T5:T6"/>
    <mergeCell ref="U5:U6"/>
    <mergeCell ref="V5:V6"/>
    <mergeCell ref="W5:W6"/>
    <mergeCell ref="X5:X6"/>
  </mergeCells>
  <printOptions/>
  <pageMargins left="0.7874015748031497" right="0.7874015748031497" top="0.5905511811023623" bottom="0.7086614173228347" header="0.3937007874015748" footer="0.7086614173228347"/>
  <pageSetup fitToHeight="0" fitToWidth="0" horizontalDpi="600" verticalDpi="600" orientation="portrait" paperSize="9" scale="75" r:id="rId1"/>
  <colBreaks count="3" manualBreakCount="3">
    <brk id="7" max="65535" man="1"/>
    <brk id="14" max="30" man="1"/>
    <brk id="22" max="65535" man="1"/>
  </colBreaks>
</worksheet>
</file>

<file path=xl/worksheets/sheet3.xml><?xml version="1.0" encoding="utf-8"?>
<worksheet xmlns="http://schemas.openxmlformats.org/spreadsheetml/2006/main" xmlns:r="http://schemas.openxmlformats.org/officeDocument/2006/relationships">
  <dimension ref="A1:I10"/>
  <sheetViews>
    <sheetView view="pageBreakPreview" zoomScaleSheetLayoutView="100" zoomScalePageLayoutView="0" workbookViewId="0" topLeftCell="A1">
      <selection activeCell="A1" sqref="A1"/>
    </sheetView>
  </sheetViews>
  <sheetFormatPr defaultColWidth="9.00390625" defaultRowHeight="13.5" customHeight="1"/>
  <cols>
    <col min="1" max="1" width="18.625" style="4" customWidth="1"/>
    <col min="2" max="2" width="25.625" style="4" customWidth="1"/>
    <col min="3" max="4" width="25.625" style="15" customWidth="1"/>
    <col min="5" max="9" width="19.125" style="4" customWidth="1"/>
    <col min="10" max="16384" width="9.00390625" style="4" customWidth="1"/>
  </cols>
  <sheetData>
    <row r="1" spans="1:9" s="6" customFormat="1" ht="18" customHeight="1">
      <c r="A1" s="9" t="s">
        <v>891</v>
      </c>
      <c r="B1" s="8"/>
      <c r="C1" s="8"/>
      <c r="D1" s="8"/>
      <c r="E1" s="8"/>
      <c r="F1" s="8"/>
      <c r="G1" s="8"/>
      <c r="H1" s="8"/>
      <c r="I1" s="8"/>
    </row>
    <row r="2" spans="1:9" s="6" customFormat="1" ht="15" customHeight="1" thickBot="1">
      <c r="A2" s="19" t="s">
        <v>171</v>
      </c>
      <c r="B2" s="8"/>
      <c r="C2" s="8"/>
      <c r="D2" s="164"/>
      <c r="E2" s="164"/>
      <c r="F2" s="8"/>
      <c r="G2" s="8"/>
      <c r="H2" s="8"/>
      <c r="I2" s="163" t="s">
        <v>170</v>
      </c>
    </row>
    <row r="3" spans="1:9" s="7" customFormat="1" ht="15" customHeight="1">
      <c r="A3" s="162" t="s">
        <v>169</v>
      </c>
      <c r="B3" s="60" t="s">
        <v>168</v>
      </c>
      <c r="C3" s="161"/>
      <c r="D3" s="161"/>
      <c r="E3" s="160" t="s">
        <v>167</v>
      </c>
      <c r="F3" s="60" t="s">
        <v>166</v>
      </c>
      <c r="G3" s="60"/>
      <c r="H3" s="60"/>
      <c r="I3" s="89" t="s">
        <v>165</v>
      </c>
    </row>
    <row r="4" spans="1:9" s="7" customFormat="1" ht="15" customHeight="1">
      <c r="A4" s="159"/>
      <c r="B4" s="21" t="s">
        <v>164</v>
      </c>
      <c r="C4" s="21" t="s">
        <v>163</v>
      </c>
      <c r="D4" s="21" t="s">
        <v>162</v>
      </c>
      <c r="E4" s="25" t="s">
        <v>161</v>
      </c>
      <c r="F4" s="21" t="s">
        <v>160</v>
      </c>
      <c r="G4" s="21" t="s">
        <v>159</v>
      </c>
      <c r="H4" s="21" t="s">
        <v>158</v>
      </c>
      <c r="I4" s="69"/>
    </row>
    <row r="5" spans="1:9" s="7" customFormat="1" ht="15" customHeight="1">
      <c r="A5" s="158" t="s">
        <v>157</v>
      </c>
      <c r="B5" s="36">
        <f>C5+D5</f>
        <v>22874</v>
      </c>
      <c r="C5" s="32">
        <v>5030</v>
      </c>
      <c r="D5" s="32">
        <v>17844</v>
      </c>
      <c r="E5" s="32">
        <f>76774-B5</f>
        <v>53900</v>
      </c>
      <c r="F5" s="33">
        <f>G5+H5</f>
        <v>545</v>
      </c>
      <c r="G5" s="33">
        <v>38</v>
      </c>
      <c r="H5" s="33">
        <v>507</v>
      </c>
      <c r="I5" s="48">
        <f>1.8+3.6+0.9</f>
        <v>6.300000000000001</v>
      </c>
    </row>
    <row r="6" spans="1:9" s="7" customFormat="1" ht="15" customHeight="1">
      <c r="A6" s="157" t="s">
        <v>156</v>
      </c>
      <c r="B6" s="36">
        <f>C6+D6</f>
        <v>22873.9</v>
      </c>
      <c r="C6" s="32">
        <v>5043</v>
      </c>
      <c r="D6" s="32">
        <v>17830.9</v>
      </c>
      <c r="E6" s="32">
        <f>76774-B6</f>
        <v>53900.1</v>
      </c>
      <c r="F6" s="33">
        <f>G6+H6</f>
        <v>545</v>
      </c>
      <c r="G6" s="33">
        <v>38</v>
      </c>
      <c r="H6" s="33">
        <v>507</v>
      </c>
      <c r="I6" s="48">
        <f>1.8+3.6+0.9</f>
        <v>6.300000000000001</v>
      </c>
    </row>
    <row r="7" spans="1:9" s="7" customFormat="1" ht="15" customHeight="1">
      <c r="A7" s="157" t="s">
        <v>155</v>
      </c>
      <c r="B7" s="36">
        <f>C7+D7</f>
        <v>22873.9</v>
      </c>
      <c r="C7" s="32">
        <v>5043</v>
      </c>
      <c r="D7" s="32">
        <v>17830.9</v>
      </c>
      <c r="E7" s="32">
        <f>76774-B7</f>
        <v>53900.1</v>
      </c>
      <c r="F7" s="33">
        <f>G7+H7</f>
        <v>545</v>
      </c>
      <c r="G7" s="33">
        <v>38</v>
      </c>
      <c r="H7" s="33">
        <v>507</v>
      </c>
      <c r="I7" s="48">
        <f>1.8+3.6+0.9</f>
        <v>6.300000000000001</v>
      </c>
    </row>
    <row r="8" spans="1:9" s="7" customFormat="1" ht="15" customHeight="1">
      <c r="A8" s="157" t="s">
        <v>154</v>
      </c>
      <c r="B8" s="36">
        <f>C8+D8</f>
        <v>22873.9</v>
      </c>
      <c r="C8" s="32">
        <v>5043</v>
      </c>
      <c r="D8" s="32">
        <v>17830.9</v>
      </c>
      <c r="E8" s="32">
        <f>76774-B8</f>
        <v>53900.1</v>
      </c>
      <c r="F8" s="33">
        <f>G8+H8</f>
        <v>545</v>
      </c>
      <c r="G8" s="33">
        <v>38</v>
      </c>
      <c r="H8" s="33">
        <v>507</v>
      </c>
      <c r="I8" s="48">
        <f>1.8+3.6+0.9</f>
        <v>6.300000000000001</v>
      </c>
    </row>
    <row r="9" spans="1:9" s="7" customFormat="1" ht="15" customHeight="1" thickBot="1">
      <c r="A9" s="156" t="s">
        <v>153</v>
      </c>
      <c r="B9" s="39">
        <f>C9+D9</f>
        <v>22873.9</v>
      </c>
      <c r="C9" s="40">
        <v>5043</v>
      </c>
      <c r="D9" s="40">
        <v>17830.9</v>
      </c>
      <c r="E9" s="40">
        <f>76774-B9</f>
        <v>53900.1</v>
      </c>
      <c r="F9" s="44">
        <f>G9+H9</f>
        <v>545</v>
      </c>
      <c r="G9" s="44">
        <v>38</v>
      </c>
      <c r="H9" s="44">
        <v>507</v>
      </c>
      <c r="I9" s="155">
        <f>1.8+3.6+0.9</f>
        <v>6.300000000000001</v>
      </c>
    </row>
    <row r="10" spans="1:9" s="7" customFormat="1" ht="15" customHeight="1">
      <c r="A10" s="8" t="s">
        <v>152</v>
      </c>
      <c r="B10" s="8"/>
      <c r="C10" s="8"/>
      <c r="D10" s="8"/>
      <c r="E10" s="8"/>
      <c r="F10" s="8"/>
      <c r="G10" s="8"/>
      <c r="H10" s="8"/>
      <c r="I10" s="8"/>
    </row>
  </sheetData>
  <sheetProtection/>
  <mergeCells count="4">
    <mergeCell ref="A3:A4"/>
    <mergeCell ref="B3:D3"/>
    <mergeCell ref="F3:H3"/>
    <mergeCell ref="I3:I4"/>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S26"/>
  <sheetViews>
    <sheetView view="pageBreakPreview" zoomScaleSheetLayoutView="100" zoomScalePageLayoutView="0" workbookViewId="0" topLeftCell="A1">
      <selection activeCell="A1" sqref="A1"/>
    </sheetView>
  </sheetViews>
  <sheetFormatPr defaultColWidth="9.00390625" defaultRowHeight="13.5" customHeight="1"/>
  <cols>
    <col min="1" max="1" width="10.625" style="4" customWidth="1"/>
    <col min="2" max="2" width="14.125" style="15" customWidth="1"/>
    <col min="3" max="7" width="14.125" style="4" customWidth="1"/>
    <col min="8" max="10" width="13.625" style="4" customWidth="1"/>
    <col min="11" max="11" width="13.625" style="165" customWidth="1"/>
    <col min="12" max="14" width="13.625" style="4" customWidth="1"/>
    <col min="15" max="18" width="8.00390625" style="4" customWidth="1"/>
    <col min="19" max="19" width="8.00390625" style="165" customWidth="1"/>
    <col min="20" max="20" width="8.00390625" style="4" customWidth="1"/>
    <col min="21" max="21" width="8.625" style="4" customWidth="1"/>
    <col min="22" max="16384" width="9.00390625" style="4" customWidth="1"/>
  </cols>
  <sheetData>
    <row r="1" spans="1:14" ht="13.5" customHeight="1">
      <c r="A1" s="9" t="s">
        <v>892</v>
      </c>
      <c r="B1" s="8"/>
      <c r="C1" s="8"/>
      <c r="D1" s="8"/>
      <c r="E1" s="8"/>
      <c r="F1" s="8"/>
      <c r="G1" s="8"/>
      <c r="H1" s="8"/>
      <c r="I1" s="8"/>
      <c r="J1" s="8"/>
      <c r="K1" s="8"/>
      <c r="L1" s="8"/>
      <c r="M1" s="8"/>
      <c r="N1" s="8"/>
    </row>
    <row r="2" spans="1:14" ht="13.5" customHeight="1" thickBot="1">
      <c r="A2" s="19" t="s">
        <v>171</v>
      </c>
      <c r="B2" s="8"/>
      <c r="C2" s="8"/>
      <c r="D2" s="8"/>
      <c r="E2" s="8"/>
      <c r="F2" s="8"/>
      <c r="G2" s="8"/>
      <c r="H2" s="164"/>
      <c r="I2" s="164"/>
      <c r="J2" s="8"/>
      <c r="K2" s="8"/>
      <c r="L2" s="8"/>
      <c r="N2" s="163" t="s">
        <v>203</v>
      </c>
    </row>
    <row r="3" spans="1:19" s="7" customFormat="1" ht="14.25" customHeight="1">
      <c r="A3" s="162" t="s">
        <v>202</v>
      </c>
      <c r="B3" s="60" t="s">
        <v>186</v>
      </c>
      <c r="C3" s="160" t="s">
        <v>201</v>
      </c>
      <c r="D3" s="160" t="s">
        <v>200</v>
      </c>
      <c r="E3" s="160" t="s">
        <v>199</v>
      </c>
      <c r="F3" s="160" t="s">
        <v>198</v>
      </c>
      <c r="G3" s="160" t="s">
        <v>197</v>
      </c>
      <c r="H3" s="160" t="s">
        <v>196</v>
      </c>
      <c r="I3" s="60" t="s">
        <v>195</v>
      </c>
      <c r="J3" s="60" t="s">
        <v>194</v>
      </c>
      <c r="K3" s="60" t="s">
        <v>193</v>
      </c>
      <c r="L3" s="60" t="s">
        <v>192</v>
      </c>
      <c r="M3" s="60" t="s">
        <v>191</v>
      </c>
      <c r="N3" s="89" t="s">
        <v>190</v>
      </c>
      <c r="S3" s="167"/>
    </row>
    <row r="4" spans="1:19" s="7" customFormat="1" ht="14.25" customHeight="1">
      <c r="A4" s="178"/>
      <c r="B4" s="177"/>
      <c r="C4" s="25" t="s">
        <v>189</v>
      </c>
      <c r="D4" s="25" t="s">
        <v>189</v>
      </c>
      <c r="E4" s="25" t="s">
        <v>189</v>
      </c>
      <c r="F4" s="25" t="s">
        <v>189</v>
      </c>
      <c r="G4" s="25" t="s">
        <v>188</v>
      </c>
      <c r="H4" s="25" t="s">
        <v>187</v>
      </c>
      <c r="I4" s="78"/>
      <c r="J4" s="78"/>
      <c r="K4" s="78"/>
      <c r="L4" s="78"/>
      <c r="M4" s="78"/>
      <c r="N4" s="79"/>
      <c r="S4" s="167"/>
    </row>
    <row r="5" spans="1:19" s="110" customFormat="1" ht="14.25" customHeight="1">
      <c r="A5" s="176" t="s">
        <v>186</v>
      </c>
      <c r="B5" s="175">
        <v>5043.3099999999995</v>
      </c>
      <c r="C5" s="174">
        <v>373.40000000000003</v>
      </c>
      <c r="D5" s="174">
        <v>183.19999999999996</v>
      </c>
      <c r="E5" s="174">
        <v>988.4999999999998</v>
      </c>
      <c r="F5" s="174">
        <v>181.8</v>
      </c>
      <c r="G5" s="174">
        <v>1569.1000000000001</v>
      </c>
      <c r="H5" s="174">
        <v>188.5</v>
      </c>
      <c r="I5" s="174">
        <v>25.9</v>
      </c>
      <c r="J5" s="174">
        <v>172.8</v>
      </c>
      <c r="K5" s="174">
        <v>322.8</v>
      </c>
      <c r="L5" s="174">
        <v>365.90999999999997</v>
      </c>
      <c r="M5" s="174">
        <v>460.9</v>
      </c>
      <c r="N5" s="174">
        <v>210.5</v>
      </c>
      <c r="S5" s="173"/>
    </row>
    <row r="6" spans="1:19" s="7" customFormat="1" ht="14.25" customHeight="1">
      <c r="A6" s="10" t="s">
        <v>122</v>
      </c>
      <c r="B6" s="171">
        <v>945.6</v>
      </c>
      <c r="C6" s="170">
        <v>120.5</v>
      </c>
      <c r="D6" s="170" t="s">
        <v>84</v>
      </c>
      <c r="E6" s="170">
        <v>107.5</v>
      </c>
      <c r="F6" s="170" t="s">
        <v>172</v>
      </c>
      <c r="G6" s="170">
        <v>319.2</v>
      </c>
      <c r="H6" s="170">
        <v>54.8</v>
      </c>
      <c r="I6" s="170" t="s">
        <v>172</v>
      </c>
      <c r="J6" s="170">
        <v>59.3</v>
      </c>
      <c r="K6" s="170">
        <v>208.2</v>
      </c>
      <c r="L6" s="170">
        <v>31.6</v>
      </c>
      <c r="M6" s="170">
        <v>44.5</v>
      </c>
      <c r="N6" s="170" t="s">
        <v>84</v>
      </c>
      <c r="S6" s="167"/>
    </row>
    <row r="7" spans="1:19" s="7" customFormat="1" ht="14.25" customHeight="1">
      <c r="A7" s="10" t="s">
        <v>121</v>
      </c>
      <c r="B7" s="171">
        <v>174.49999999999997</v>
      </c>
      <c r="C7" s="170">
        <v>16</v>
      </c>
      <c r="D7" s="170" t="s">
        <v>172</v>
      </c>
      <c r="E7" s="170">
        <v>100.6</v>
      </c>
      <c r="F7" s="170">
        <v>3.1</v>
      </c>
      <c r="G7" s="170">
        <v>39.7</v>
      </c>
      <c r="H7" s="170">
        <v>13.2</v>
      </c>
      <c r="I7" s="170" t="s">
        <v>174</v>
      </c>
      <c r="J7" s="170">
        <v>1.9</v>
      </c>
      <c r="K7" s="170" t="s">
        <v>84</v>
      </c>
      <c r="L7" s="170" t="s">
        <v>172</v>
      </c>
      <c r="M7" s="170" t="s">
        <v>84</v>
      </c>
      <c r="N7" s="170" t="s">
        <v>172</v>
      </c>
      <c r="S7" s="167"/>
    </row>
    <row r="8" spans="1:19" s="7" customFormat="1" ht="14.25" customHeight="1">
      <c r="A8" s="10" t="s">
        <v>120</v>
      </c>
      <c r="B8" s="171">
        <v>400.4</v>
      </c>
      <c r="C8" s="170">
        <v>86.9</v>
      </c>
      <c r="D8" s="170" t="s">
        <v>84</v>
      </c>
      <c r="E8" s="170">
        <v>0.5</v>
      </c>
      <c r="F8" s="170">
        <v>10</v>
      </c>
      <c r="G8" s="170">
        <v>89.6</v>
      </c>
      <c r="H8" s="170" t="s">
        <v>84</v>
      </c>
      <c r="I8" s="170">
        <v>9.1</v>
      </c>
      <c r="J8" s="170">
        <v>25.2</v>
      </c>
      <c r="K8" s="170" t="s">
        <v>84</v>
      </c>
      <c r="L8" s="170">
        <v>21.5</v>
      </c>
      <c r="M8" s="170">
        <v>157.6</v>
      </c>
      <c r="N8" s="170" t="s">
        <v>174</v>
      </c>
      <c r="S8" s="167"/>
    </row>
    <row r="9" spans="1:19" s="7" customFormat="1" ht="14.25" customHeight="1">
      <c r="A9" s="10" t="s">
        <v>119</v>
      </c>
      <c r="B9" s="171">
        <v>186.59999999999997</v>
      </c>
      <c r="C9" s="170" t="s">
        <v>84</v>
      </c>
      <c r="D9" s="170">
        <v>90.1</v>
      </c>
      <c r="E9" s="170">
        <v>54.9</v>
      </c>
      <c r="F9" s="170">
        <v>2.7</v>
      </c>
      <c r="G9" s="170">
        <v>21.5</v>
      </c>
      <c r="H9" s="170" t="s">
        <v>84</v>
      </c>
      <c r="I9" s="170" t="s">
        <v>84</v>
      </c>
      <c r="J9" s="170">
        <v>4</v>
      </c>
      <c r="K9" s="170" t="s">
        <v>84</v>
      </c>
      <c r="L9" s="170">
        <v>12.2</v>
      </c>
      <c r="M9" s="170" t="s">
        <v>172</v>
      </c>
      <c r="N9" s="170">
        <v>1.2</v>
      </c>
      <c r="S9" s="167"/>
    </row>
    <row r="10" spans="1:19" s="7" customFormat="1" ht="14.25" customHeight="1">
      <c r="A10" s="10" t="s">
        <v>118</v>
      </c>
      <c r="B10" s="171">
        <v>561.9</v>
      </c>
      <c r="C10" s="170" t="s">
        <v>172</v>
      </c>
      <c r="D10" s="170">
        <v>15</v>
      </c>
      <c r="E10" s="172">
        <v>222</v>
      </c>
      <c r="F10" s="170">
        <v>11.2</v>
      </c>
      <c r="G10" s="170">
        <v>223</v>
      </c>
      <c r="H10" s="170">
        <v>52.4</v>
      </c>
      <c r="I10" s="170" t="s">
        <v>84</v>
      </c>
      <c r="J10" s="170">
        <v>34.9</v>
      </c>
      <c r="K10" s="170" t="s">
        <v>183</v>
      </c>
      <c r="L10" s="170">
        <v>3.4</v>
      </c>
      <c r="M10" s="170" t="s">
        <v>84</v>
      </c>
      <c r="N10" s="170" t="s">
        <v>172</v>
      </c>
      <c r="S10" s="167"/>
    </row>
    <row r="11" spans="1:19" s="7" customFormat="1" ht="14.25" customHeight="1">
      <c r="A11" s="10" t="s">
        <v>117</v>
      </c>
      <c r="B11" s="171">
        <v>190.79999999999998</v>
      </c>
      <c r="C11" s="170" t="s">
        <v>84</v>
      </c>
      <c r="D11" s="170" t="s">
        <v>84</v>
      </c>
      <c r="E11" s="170">
        <v>75.4</v>
      </c>
      <c r="F11" s="170" t="s">
        <v>183</v>
      </c>
      <c r="G11" s="170">
        <v>6.8</v>
      </c>
      <c r="H11" s="170" t="s">
        <v>84</v>
      </c>
      <c r="I11" s="170" t="s">
        <v>172</v>
      </c>
      <c r="J11" s="170" t="s">
        <v>84</v>
      </c>
      <c r="K11" s="170" t="s">
        <v>173</v>
      </c>
      <c r="L11" s="170">
        <v>4.6</v>
      </c>
      <c r="M11" s="170">
        <v>78.9</v>
      </c>
      <c r="N11" s="172">
        <v>25.099999999999998</v>
      </c>
      <c r="S11" s="167"/>
    </row>
    <row r="12" spans="1:19" s="7" customFormat="1" ht="14.25" customHeight="1">
      <c r="A12" s="10" t="s">
        <v>185</v>
      </c>
      <c r="B12" s="171">
        <v>240.9</v>
      </c>
      <c r="C12" s="170" t="s">
        <v>175</v>
      </c>
      <c r="D12" s="170" t="s">
        <v>177</v>
      </c>
      <c r="E12" s="170">
        <v>104.9</v>
      </c>
      <c r="F12" s="170" t="s">
        <v>173</v>
      </c>
      <c r="G12" s="170">
        <v>71</v>
      </c>
      <c r="H12" s="170">
        <v>5.1</v>
      </c>
      <c r="I12" s="170" t="s">
        <v>175</v>
      </c>
      <c r="J12" s="170" t="s">
        <v>174</v>
      </c>
      <c r="K12" s="170">
        <v>20.8</v>
      </c>
      <c r="L12" s="170">
        <v>39.1</v>
      </c>
      <c r="M12" s="170" t="s">
        <v>179</v>
      </c>
      <c r="N12" s="170" t="s">
        <v>174</v>
      </c>
      <c r="S12" s="167"/>
    </row>
    <row r="13" spans="1:19" s="7" customFormat="1" ht="14.25" customHeight="1">
      <c r="A13" s="10" t="s">
        <v>184</v>
      </c>
      <c r="B13" s="171">
        <v>162.7</v>
      </c>
      <c r="C13" s="170">
        <v>58.2</v>
      </c>
      <c r="D13" s="170" t="s">
        <v>174</v>
      </c>
      <c r="E13" s="170">
        <v>16.8</v>
      </c>
      <c r="F13" s="170">
        <v>1.7</v>
      </c>
      <c r="G13" s="170">
        <v>13.5</v>
      </c>
      <c r="H13" s="170" t="s">
        <v>84</v>
      </c>
      <c r="I13" s="170" t="s">
        <v>173</v>
      </c>
      <c r="J13" s="170">
        <v>31.8</v>
      </c>
      <c r="K13" s="170" t="s">
        <v>183</v>
      </c>
      <c r="L13" s="170">
        <v>3.8</v>
      </c>
      <c r="M13" s="170">
        <v>18.8</v>
      </c>
      <c r="N13" s="170">
        <v>18.1</v>
      </c>
      <c r="S13" s="167"/>
    </row>
    <row r="14" spans="1:19" s="7" customFormat="1" ht="14.25" customHeight="1">
      <c r="A14" s="10" t="s">
        <v>182</v>
      </c>
      <c r="B14" s="171">
        <v>257.81</v>
      </c>
      <c r="C14" s="170">
        <v>10.2</v>
      </c>
      <c r="D14" s="170">
        <v>46.1</v>
      </c>
      <c r="E14" s="170">
        <v>76.3</v>
      </c>
      <c r="F14" s="170">
        <v>21.7</v>
      </c>
      <c r="G14" s="170">
        <v>39</v>
      </c>
      <c r="H14" s="170">
        <v>8.5</v>
      </c>
      <c r="I14" s="170" t="s">
        <v>84</v>
      </c>
      <c r="J14" s="170">
        <v>4.8</v>
      </c>
      <c r="K14" s="170">
        <v>16.4</v>
      </c>
      <c r="L14" s="172">
        <v>34.809999999999995</v>
      </c>
      <c r="M14" s="170" t="s">
        <v>84</v>
      </c>
      <c r="N14" s="170" t="s">
        <v>84</v>
      </c>
      <c r="S14" s="167"/>
    </row>
    <row r="15" spans="1:19" s="7" customFormat="1" ht="14.25" customHeight="1">
      <c r="A15" s="10" t="s">
        <v>181</v>
      </c>
      <c r="B15" s="171">
        <v>47.599999999999994</v>
      </c>
      <c r="C15" s="170" t="s">
        <v>84</v>
      </c>
      <c r="D15" s="170" t="s">
        <v>175</v>
      </c>
      <c r="E15" s="170" t="s">
        <v>84</v>
      </c>
      <c r="F15" s="170" t="s">
        <v>174</v>
      </c>
      <c r="G15" s="170" t="s">
        <v>173</v>
      </c>
      <c r="H15" s="170" t="s">
        <v>172</v>
      </c>
      <c r="I15" s="170" t="s">
        <v>84</v>
      </c>
      <c r="J15" s="170" t="s">
        <v>84</v>
      </c>
      <c r="K15" s="170" t="s">
        <v>172</v>
      </c>
      <c r="L15" s="170">
        <v>17.7</v>
      </c>
      <c r="M15" s="170" t="s">
        <v>84</v>
      </c>
      <c r="N15" s="170">
        <v>29.9</v>
      </c>
      <c r="S15" s="167"/>
    </row>
    <row r="16" spans="1:19" s="7" customFormat="1" ht="14.25" customHeight="1">
      <c r="A16" s="10" t="s">
        <v>180</v>
      </c>
      <c r="B16" s="171">
        <v>159.9</v>
      </c>
      <c r="C16" s="170">
        <v>49</v>
      </c>
      <c r="D16" s="170">
        <v>22.7</v>
      </c>
      <c r="E16" s="170">
        <v>55.4</v>
      </c>
      <c r="F16" s="170">
        <v>15.3</v>
      </c>
      <c r="G16" s="170">
        <v>16.5</v>
      </c>
      <c r="H16" s="170" t="s">
        <v>84</v>
      </c>
      <c r="I16" s="170" t="s">
        <v>172</v>
      </c>
      <c r="J16" s="170" t="s">
        <v>179</v>
      </c>
      <c r="K16" s="170" t="s">
        <v>175</v>
      </c>
      <c r="L16" s="170">
        <v>1</v>
      </c>
      <c r="M16" s="170" t="s">
        <v>172</v>
      </c>
      <c r="N16" s="170" t="s">
        <v>84</v>
      </c>
      <c r="S16" s="167"/>
    </row>
    <row r="17" spans="1:19" s="7" customFormat="1" ht="14.25" customHeight="1">
      <c r="A17" s="10" t="s">
        <v>114</v>
      </c>
      <c r="B17" s="171">
        <v>213.4</v>
      </c>
      <c r="C17" s="170" t="s">
        <v>174</v>
      </c>
      <c r="D17" s="170" t="s">
        <v>175</v>
      </c>
      <c r="E17" s="170" t="s">
        <v>172</v>
      </c>
      <c r="F17" s="170" t="s">
        <v>84</v>
      </c>
      <c r="G17" s="170">
        <v>129.1</v>
      </c>
      <c r="H17" s="170">
        <v>18</v>
      </c>
      <c r="I17" s="170">
        <v>13.9</v>
      </c>
      <c r="J17" s="170" t="s">
        <v>84</v>
      </c>
      <c r="K17" s="170" t="s">
        <v>84</v>
      </c>
      <c r="L17" s="170">
        <v>52.4</v>
      </c>
      <c r="M17" s="170" t="s">
        <v>175</v>
      </c>
      <c r="N17" s="170" t="s">
        <v>84</v>
      </c>
      <c r="S17" s="167"/>
    </row>
    <row r="18" spans="1:19" s="7" customFormat="1" ht="14.25" customHeight="1">
      <c r="A18" s="10" t="s">
        <v>178</v>
      </c>
      <c r="B18" s="171">
        <v>116.2</v>
      </c>
      <c r="C18" s="170" t="s">
        <v>172</v>
      </c>
      <c r="D18" s="170" t="s">
        <v>172</v>
      </c>
      <c r="E18" s="170">
        <v>20.3</v>
      </c>
      <c r="F18" s="170" t="s">
        <v>172</v>
      </c>
      <c r="G18" s="170" t="s">
        <v>84</v>
      </c>
      <c r="H18" s="170" t="s">
        <v>84</v>
      </c>
      <c r="I18" s="170" t="s">
        <v>175</v>
      </c>
      <c r="J18" s="170" t="s">
        <v>84</v>
      </c>
      <c r="K18" s="170" t="s">
        <v>84</v>
      </c>
      <c r="L18" s="170">
        <v>9</v>
      </c>
      <c r="M18" s="170">
        <v>41.2</v>
      </c>
      <c r="N18" s="172">
        <v>45.7</v>
      </c>
      <c r="S18" s="167"/>
    </row>
    <row r="19" spans="1:19" s="7" customFormat="1" ht="14.25" customHeight="1">
      <c r="A19" s="10" t="s">
        <v>112</v>
      </c>
      <c r="B19" s="171" t="s">
        <v>84</v>
      </c>
      <c r="C19" s="170" t="s">
        <v>175</v>
      </c>
      <c r="D19" s="170" t="s">
        <v>84</v>
      </c>
      <c r="E19" s="170" t="s">
        <v>172</v>
      </c>
      <c r="F19" s="170" t="s">
        <v>174</v>
      </c>
      <c r="G19" s="170" t="s">
        <v>84</v>
      </c>
      <c r="H19" s="170" t="s">
        <v>172</v>
      </c>
      <c r="I19" s="170" t="s">
        <v>84</v>
      </c>
      <c r="J19" s="170" t="s">
        <v>172</v>
      </c>
      <c r="K19" s="170" t="s">
        <v>84</v>
      </c>
      <c r="L19" s="170" t="s">
        <v>174</v>
      </c>
      <c r="M19" s="170" t="s">
        <v>84</v>
      </c>
      <c r="N19" s="170" t="s">
        <v>84</v>
      </c>
      <c r="S19" s="167"/>
    </row>
    <row r="20" spans="1:19" s="7" customFormat="1" ht="14.25" customHeight="1">
      <c r="A20" s="10" t="s">
        <v>111</v>
      </c>
      <c r="B20" s="171" t="s">
        <v>84</v>
      </c>
      <c r="C20" s="170" t="s">
        <v>175</v>
      </c>
      <c r="D20" s="170" t="s">
        <v>174</v>
      </c>
      <c r="E20" s="170" t="s">
        <v>175</v>
      </c>
      <c r="F20" s="170" t="s">
        <v>84</v>
      </c>
      <c r="G20" s="170" t="s">
        <v>84</v>
      </c>
      <c r="H20" s="170" t="s">
        <v>175</v>
      </c>
      <c r="I20" s="170" t="s">
        <v>84</v>
      </c>
      <c r="J20" s="170" t="s">
        <v>84</v>
      </c>
      <c r="K20" s="170" t="s">
        <v>84</v>
      </c>
      <c r="L20" s="170" t="s">
        <v>84</v>
      </c>
      <c r="M20" s="170" t="s">
        <v>174</v>
      </c>
      <c r="N20" s="170" t="s">
        <v>84</v>
      </c>
      <c r="S20" s="167"/>
    </row>
    <row r="21" spans="1:19" s="7" customFormat="1" ht="14.25" customHeight="1">
      <c r="A21" s="10" t="s">
        <v>110</v>
      </c>
      <c r="B21" s="171">
        <v>332.29999999999995</v>
      </c>
      <c r="C21" s="170" t="s">
        <v>172</v>
      </c>
      <c r="D21" s="170" t="s">
        <v>172</v>
      </c>
      <c r="E21" s="170">
        <v>46.1</v>
      </c>
      <c r="F21" s="170" t="s">
        <v>177</v>
      </c>
      <c r="G21" s="170">
        <v>144.6</v>
      </c>
      <c r="H21" s="170">
        <v>12.8</v>
      </c>
      <c r="I21" s="170" t="s">
        <v>174</v>
      </c>
      <c r="J21" s="170" t="s">
        <v>84</v>
      </c>
      <c r="K21" s="170">
        <v>77.4</v>
      </c>
      <c r="L21" s="170">
        <v>34.4</v>
      </c>
      <c r="M21" s="170">
        <v>3.2</v>
      </c>
      <c r="N21" s="170">
        <v>13.8</v>
      </c>
      <c r="S21" s="167"/>
    </row>
    <row r="22" spans="1:19" s="7" customFormat="1" ht="14.25" customHeight="1">
      <c r="A22" s="10" t="s">
        <v>109</v>
      </c>
      <c r="B22" s="171">
        <v>357.5</v>
      </c>
      <c r="C22" s="170" t="s">
        <v>172</v>
      </c>
      <c r="D22" s="170" t="s">
        <v>84</v>
      </c>
      <c r="E22" s="170" t="s">
        <v>172</v>
      </c>
      <c r="F22" s="170">
        <v>47.1</v>
      </c>
      <c r="G22" s="170">
        <v>169.9</v>
      </c>
      <c r="H22" s="170" t="s">
        <v>84</v>
      </c>
      <c r="I22" s="170">
        <v>2.9</v>
      </c>
      <c r="J22" s="170">
        <v>5.9</v>
      </c>
      <c r="K22" s="170" t="s">
        <v>175</v>
      </c>
      <c r="L22" s="170">
        <v>82.1</v>
      </c>
      <c r="M22" s="170">
        <v>41</v>
      </c>
      <c r="N22" s="170">
        <v>8.6</v>
      </c>
      <c r="S22" s="167"/>
    </row>
    <row r="23" spans="1:19" s="7" customFormat="1" ht="14.25" customHeight="1">
      <c r="A23" s="10" t="s">
        <v>108</v>
      </c>
      <c r="B23" s="171">
        <v>338.7</v>
      </c>
      <c r="C23" s="170">
        <v>32.6</v>
      </c>
      <c r="D23" s="170">
        <v>4.6</v>
      </c>
      <c r="E23" s="172">
        <v>61.5</v>
      </c>
      <c r="F23" s="170">
        <v>37.4</v>
      </c>
      <c r="G23" s="170">
        <v>136.9</v>
      </c>
      <c r="H23" s="170">
        <v>5</v>
      </c>
      <c r="I23" s="170" t="s">
        <v>172</v>
      </c>
      <c r="J23" s="170">
        <v>5</v>
      </c>
      <c r="K23" s="170" t="s">
        <v>84</v>
      </c>
      <c r="L23" s="170">
        <v>9.4</v>
      </c>
      <c r="M23" s="170">
        <v>24.3</v>
      </c>
      <c r="N23" s="170">
        <v>22</v>
      </c>
      <c r="S23" s="167"/>
    </row>
    <row r="24" spans="1:19" s="7" customFormat="1" ht="14.25" customHeight="1">
      <c r="A24" s="10" t="s">
        <v>107</v>
      </c>
      <c r="B24" s="171">
        <v>356.5</v>
      </c>
      <c r="C24" s="170" t="s">
        <v>174</v>
      </c>
      <c r="D24" s="170">
        <v>4.7</v>
      </c>
      <c r="E24" s="170">
        <v>46.3</v>
      </c>
      <c r="F24" s="170">
        <v>31.6</v>
      </c>
      <c r="G24" s="170">
        <v>148.8</v>
      </c>
      <c r="H24" s="170">
        <v>18.7</v>
      </c>
      <c r="I24" s="170" t="s">
        <v>175</v>
      </c>
      <c r="J24" s="170" t="s">
        <v>175</v>
      </c>
      <c r="K24" s="170" t="s">
        <v>174</v>
      </c>
      <c r="L24" s="170">
        <v>8.9</v>
      </c>
      <c r="M24" s="170">
        <v>51.4</v>
      </c>
      <c r="N24" s="170">
        <v>46.1</v>
      </c>
      <c r="S24" s="167"/>
    </row>
    <row r="25" spans="1:19" s="7" customFormat="1" ht="14.25" customHeight="1" thickBot="1">
      <c r="A25" s="13" t="s">
        <v>176</v>
      </c>
      <c r="B25" s="169" t="s">
        <v>84</v>
      </c>
      <c r="C25" s="168" t="s">
        <v>84</v>
      </c>
      <c r="D25" s="168" t="s">
        <v>172</v>
      </c>
      <c r="E25" s="168" t="s">
        <v>175</v>
      </c>
      <c r="F25" s="168" t="s">
        <v>174</v>
      </c>
      <c r="G25" s="168" t="s">
        <v>84</v>
      </c>
      <c r="H25" s="168" t="s">
        <v>173</v>
      </c>
      <c r="I25" s="168" t="s">
        <v>172</v>
      </c>
      <c r="J25" s="168" t="s">
        <v>84</v>
      </c>
      <c r="K25" s="168" t="s">
        <v>84</v>
      </c>
      <c r="L25" s="168" t="s">
        <v>172</v>
      </c>
      <c r="M25" s="168" t="s">
        <v>84</v>
      </c>
      <c r="N25" s="168" t="s">
        <v>84</v>
      </c>
      <c r="S25" s="167"/>
    </row>
    <row r="26" spans="1:14" ht="13.5" customHeight="1">
      <c r="A26" s="8" t="s">
        <v>152</v>
      </c>
      <c r="B26" s="8"/>
      <c r="C26" s="8"/>
      <c r="D26" s="8"/>
      <c r="E26" s="8"/>
      <c r="F26" s="8"/>
      <c r="G26" s="8"/>
      <c r="H26" s="8"/>
      <c r="I26" s="8"/>
      <c r="J26" s="166"/>
      <c r="K26" s="8"/>
      <c r="L26" s="8"/>
      <c r="M26" s="8"/>
      <c r="N26" s="8"/>
    </row>
  </sheetData>
  <sheetProtection/>
  <mergeCells count="8">
    <mergeCell ref="M3:M4"/>
    <mergeCell ref="N3:N4"/>
    <mergeCell ref="A3:A4"/>
    <mergeCell ref="B3:B4"/>
    <mergeCell ref="I3:I4"/>
    <mergeCell ref="J3:J4"/>
    <mergeCell ref="K3:K4"/>
    <mergeCell ref="L3:L4"/>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7" max="24" man="1"/>
  </colBreaks>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A1" sqref="A1"/>
    </sheetView>
  </sheetViews>
  <sheetFormatPr defaultColWidth="9.00390625" defaultRowHeight="13.5" customHeight="1"/>
  <cols>
    <col min="1" max="2" width="4.625" style="4" customWidth="1"/>
    <col min="3" max="3" width="20.625" style="4" customWidth="1"/>
    <col min="4" max="4" width="16.625" style="15" customWidth="1"/>
    <col min="5" max="5" width="16.625" style="4" customWidth="1"/>
    <col min="6" max="12" width="8.25390625" style="4" customWidth="1"/>
    <col min="13" max="13" width="8.00390625" style="165" customWidth="1"/>
    <col min="14" max="22" width="8.00390625" style="4" customWidth="1"/>
    <col min="23" max="23" width="8.00390625" style="165" customWidth="1"/>
    <col min="24" max="24" width="8.00390625" style="4" customWidth="1"/>
    <col min="25" max="25" width="8.625" style="4" customWidth="1"/>
    <col min="26" max="16384" width="9.00390625" style="4" customWidth="1"/>
  </cols>
  <sheetData>
    <row r="1" spans="1:5" ht="13.5" customHeight="1">
      <c r="A1" s="9" t="s">
        <v>893</v>
      </c>
      <c r="B1" s="11"/>
      <c r="C1" s="11"/>
      <c r="D1" s="8"/>
      <c r="E1" s="8"/>
    </row>
    <row r="2" spans="1:5" ht="13.5" customHeight="1" thickBot="1">
      <c r="A2" s="8"/>
      <c r="B2" s="8"/>
      <c r="C2" s="8"/>
      <c r="D2" s="4"/>
      <c r="E2" s="163" t="s">
        <v>225</v>
      </c>
    </row>
    <row r="3" spans="1:23" s="7" customFormat="1" ht="13.5" customHeight="1">
      <c r="A3" s="188" t="s">
        <v>224</v>
      </c>
      <c r="B3" s="188"/>
      <c r="C3" s="188"/>
      <c r="D3" s="149" t="s">
        <v>223</v>
      </c>
      <c r="E3" s="149" t="s">
        <v>222</v>
      </c>
      <c r="M3" s="167"/>
      <c r="W3" s="167"/>
    </row>
    <row r="4" spans="1:23" s="7" customFormat="1" ht="13.5" customHeight="1">
      <c r="A4" s="187" t="s">
        <v>221</v>
      </c>
      <c r="B4" s="184"/>
      <c r="C4" s="184"/>
      <c r="D4" s="186">
        <v>197</v>
      </c>
      <c r="E4" s="111">
        <v>318.09</v>
      </c>
      <c r="M4" s="167"/>
      <c r="W4" s="167"/>
    </row>
    <row r="5" spans="1:23" s="7" customFormat="1" ht="13.5" customHeight="1">
      <c r="A5" s="57" t="s">
        <v>220</v>
      </c>
      <c r="B5" s="184"/>
      <c r="C5" s="184"/>
      <c r="D5" s="183">
        <v>145</v>
      </c>
      <c r="E5" s="94">
        <v>136.08</v>
      </c>
      <c r="M5" s="167"/>
      <c r="W5" s="167"/>
    </row>
    <row r="6" spans="2:23" s="7" customFormat="1" ht="13.5" customHeight="1">
      <c r="B6" s="57" t="s">
        <v>219</v>
      </c>
      <c r="C6" s="184"/>
      <c r="D6" s="183">
        <f>SUM(D7:D9)</f>
        <v>142</v>
      </c>
      <c r="E6" s="94">
        <f>SUM(E7:E9)</f>
        <v>70.41</v>
      </c>
      <c r="M6" s="167"/>
      <c r="W6" s="167"/>
    </row>
    <row r="7" spans="2:23" s="7" customFormat="1" ht="13.5" customHeight="1">
      <c r="B7" s="11"/>
      <c r="C7" s="10" t="s">
        <v>218</v>
      </c>
      <c r="D7" s="183">
        <v>118</v>
      </c>
      <c r="E7" s="94">
        <v>25.17</v>
      </c>
      <c r="M7" s="167"/>
      <c r="W7" s="167"/>
    </row>
    <row r="8" spans="2:23" s="7" customFormat="1" ht="13.5" customHeight="1">
      <c r="B8" s="11"/>
      <c r="C8" s="10" t="s">
        <v>217</v>
      </c>
      <c r="D8" s="183">
        <v>18</v>
      </c>
      <c r="E8" s="94">
        <v>21.4</v>
      </c>
      <c r="M8" s="167"/>
      <c r="W8" s="167"/>
    </row>
    <row r="9" spans="2:23" s="7" customFormat="1" ht="13.5" customHeight="1">
      <c r="B9" s="11"/>
      <c r="C9" s="10" t="s">
        <v>216</v>
      </c>
      <c r="D9" s="183">
        <v>6</v>
      </c>
      <c r="E9" s="94">
        <v>23.84</v>
      </c>
      <c r="M9" s="167"/>
      <c r="W9" s="167"/>
    </row>
    <row r="10" spans="2:23" s="7" customFormat="1" ht="13.5" customHeight="1">
      <c r="B10" s="57" t="s">
        <v>215</v>
      </c>
      <c r="C10" s="184"/>
      <c r="D10" s="183">
        <f>SUM(D11:D12)</f>
        <v>3</v>
      </c>
      <c r="E10" s="94">
        <f>SUM(E11:E12)</f>
        <v>65.67</v>
      </c>
      <c r="M10" s="167"/>
      <c r="W10" s="167"/>
    </row>
    <row r="11" spans="2:23" s="7" customFormat="1" ht="13.5" customHeight="1">
      <c r="B11" s="11"/>
      <c r="C11" s="10" t="s">
        <v>214</v>
      </c>
      <c r="D11" s="183">
        <v>2</v>
      </c>
      <c r="E11" s="94">
        <v>52.61</v>
      </c>
      <c r="M11" s="167"/>
      <c r="W11" s="167"/>
    </row>
    <row r="12" spans="2:23" s="7" customFormat="1" ht="13.5" customHeight="1">
      <c r="B12" s="11"/>
      <c r="C12" s="185" t="s">
        <v>213</v>
      </c>
      <c r="D12" s="183">
        <v>1</v>
      </c>
      <c r="E12" s="94">
        <v>13.06</v>
      </c>
      <c r="M12" s="167"/>
      <c r="W12" s="167"/>
    </row>
    <row r="13" spans="1:23" s="7" customFormat="1" ht="13.5" customHeight="1">
      <c r="A13" s="57" t="s">
        <v>212</v>
      </c>
      <c r="B13" s="184"/>
      <c r="C13" s="184"/>
      <c r="D13" s="183">
        <f>SUM(D14:D16)</f>
        <v>11</v>
      </c>
      <c r="E13" s="94">
        <f>SUM(E14:E16)</f>
        <v>44</v>
      </c>
      <c r="M13" s="167"/>
      <c r="W13" s="167"/>
    </row>
    <row r="14" spans="2:23" s="7" customFormat="1" ht="13.5" customHeight="1">
      <c r="B14" s="11"/>
      <c r="C14" s="10" t="s">
        <v>211</v>
      </c>
      <c r="D14" s="183">
        <v>8</v>
      </c>
      <c r="E14" s="94">
        <v>33.16</v>
      </c>
      <c r="M14" s="167"/>
      <c r="W14" s="167"/>
    </row>
    <row r="15" spans="2:23" s="7" customFormat="1" ht="13.5" customHeight="1">
      <c r="B15" s="11"/>
      <c r="C15" s="10" t="s">
        <v>210</v>
      </c>
      <c r="D15" s="183">
        <v>1</v>
      </c>
      <c r="E15" s="94">
        <v>5.68</v>
      </c>
      <c r="M15" s="167"/>
      <c r="W15" s="167"/>
    </row>
    <row r="16" spans="2:23" s="7" customFormat="1" ht="13.5" customHeight="1">
      <c r="B16" s="11"/>
      <c r="C16" s="10" t="s">
        <v>209</v>
      </c>
      <c r="D16" s="183">
        <v>2</v>
      </c>
      <c r="E16" s="94">
        <v>5.16</v>
      </c>
      <c r="M16" s="167"/>
      <c r="W16" s="167"/>
    </row>
    <row r="17" spans="1:23" s="7" customFormat="1" ht="13.5" customHeight="1">
      <c r="A17" s="57" t="s">
        <v>208</v>
      </c>
      <c r="B17" s="184"/>
      <c r="C17" s="184"/>
      <c r="D17" s="183">
        <f>SUM(D18)</f>
        <v>1</v>
      </c>
      <c r="E17" s="94">
        <f>E18</f>
        <v>98.2</v>
      </c>
      <c r="M17" s="167"/>
      <c r="W17" s="167"/>
    </row>
    <row r="18" spans="2:23" s="7" customFormat="1" ht="13.5" customHeight="1">
      <c r="B18" s="11"/>
      <c r="C18" s="10" t="s">
        <v>207</v>
      </c>
      <c r="D18" s="183">
        <v>1</v>
      </c>
      <c r="E18" s="94">
        <v>98.2</v>
      </c>
      <c r="M18" s="167"/>
      <c r="W18" s="167"/>
    </row>
    <row r="19" spans="1:23" s="7" customFormat="1" ht="13.5" customHeight="1">
      <c r="A19" s="57" t="s">
        <v>206</v>
      </c>
      <c r="B19" s="184"/>
      <c r="C19" s="184"/>
      <c r="D19" s="183">
        <v>37</v>
      </c>
      <c r="E19" s="94">
        <v>38.34</v>
      </c>
      <c r="M19" s="167"/>
      <c r="W19" s="167"/>
    </row>
    <row r="20" spans="1:23" s="7" customFormat="1" ht="13.5" customHeight="1" thickBot="1">
      <c r="A20" s="182" t="s">
        <v>205</v>
      </c>
      <c r="B20" s="181"/>
      <c r="C20" s="181"/>
      <c r="D20" s="180">
        <v>3</v>
      </c>
      <c r="E20" s="179">
        <v>1.46</v>
      </c>
      <c r="M20" s="167"/>
      <c r="W20" s="167"/>
    </row>
    <row r="21" spans="1:5" ht="13.5" customHeight="1">
      <c r="A21" s="8" t="s">
        <v>204</v>
      </c>
      <c r="B21" s="8"/>
      <c r="C21" s="8"/>
      <c r="D21" s="166"/>
      <c r="E21" s="166"/>
    </row>
  </sheetData>
  <sheetProtection/>
  <mergeCells count="8">
    <mergeCell ref="A4:C4"/>
    <mergeCell ref="A20:C20"/>
    <mergeCell ref="B6:C6"/>
    <mergeCell ref="B10:C10"/>
    <mergeCell ref="A5:C5"/>
    <mergeCell ref="A13:C13"/>
    <mergeCell ref="A17:C17"/>
    <mergeCell ref="A19:C19"/>
  </mergeCells>
  <printOptions/>
  <pageMargins left="0.7874015748031497" right="0.7874015748031497" top="0.5905511811023623" bottom="0.9055118110236221" header="0.3937007874015748" footer="0.7086614173228347"/>
  <pageSetup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dimension ref="A1:H208"/>
  <sheetViews>
    <sheetView view="pageBreakPreview" zoomScaleSheetLayoutView="100" zoomScalePageLayoutView="0" workbookViewId="0" topLeftCell="A1">
      <selection activeCell="A1" sqref="A1"/>
    </sheetView>
  </sheetViews>
  <sheetFormatPr defaultColWidth="9.00390625" defaultRowHeight="13.5" customHeight="1"/>
  <cols>
    <col min="1" max="1" width="5.625" style="4" customWidth="1"/>
    <col min="2" max="2" width="1.12109375" style="4" customWidth="1"/>
    <col min="3" max="3" width="29.625" style="15" customWidth="1"/>
    <col min="4" max="4" width="1.12109375" style="15" customWidth="1"/>
    <col min="5" max="5" width="7.625" style="4" customWidth="1"/>
    <col min="6" max="6" width="11.625" style="4" customWidth="1"/>
    <col min="7" max="7" width="9.625" style="4" customWidth="1"/>
    <col min="8" max="8" width="29.375" style="189" customWidth="1"/>
    <col min="9" max="16384" width="9.00390625" style="4" customWidth="1"/>
  </cols>
  <sheetData>
    <row r="1" spans="1:8" ht="14.25" customHeight="1">
      <c r="A1" s="241" t="s">
        <v>656</v>
      </c>
      <c r="B1" s="241"/>
      <c r="C1" s="1"/>
      <c r="D1" s="1"/>
      <c r="E1" s="1"/>
      <c r="F1" s="1"/>
      <c r="G1" s="1"/>
      <c r="H1" s="240"/>
    </row>
    <row r="2" spans="1:8" ht="14.25" customHeight="1" thickBot="1">
      <c r="A2" s="1"/>
      <c r="B2" s="1"/>
      <c r="C2" s="1"/>
      <c r="D2" s="1"/>
      <c r="E2" s="1"/>
      <c r="F2" s="1"/>
      <c r="G2" s="1"/>
      <c r="H2" s="239" t="s">
        <v>655</v>
      </c>
    </row>
    <row r="3" spans="1:8" s="7" customFormat="1" ht="14.25" customHeight="1">
      <c r="A3" s="231" t="s">
        <v>526</v>
      </c>
      <c r="B3" s="230"/>
      <c r="C3" s="229" t="s">
        <v>255</v>
      </c>
      <c r="D3" s="229"/>
      <c r="E3" s="227" t="s">
        <v>254</v>
      </c>
      <c r="F3" s="228" t="s">
        <v>252</v>
      </c>
      <c r="G3" s="227" t="s">
        <v>251</v>
      </c>
      <c r="H3" s="226" t="s">
        <v>249</v>
      </c>
    </row>
    <row r="4" spans="1:8" s="7" customFormat="1" ht="12.75" customHeight="1">
      <c r="A4" s="116">
        <v>1</v>
      </c>
      <c r="B4" s="223"/>
      <c r="C4" s="185" t="s">
        <v>654</v>
      </c>
      <c r="D4" s="185"/>
      <c r="E4" s="136" t="s">
        <v>408</v>
      </c>
      <c r="F4" s="238">
        <v>31.43</v>
      </c>
      <c r="G4" s="185" t="s">
        <v>653</v>
      </c>
      <c r="H4" s="220" t="s">
        <v>652</v>
      </c>
    </row>
    <row r="5" spans="1:8" s="7" customFormat="1" ht="12.75" customHeight="1">
      <c r="A5" s="116">
        <v>2</v>
      </c>
      <c r="B5" s="223"/>
      <c r="C5" s="185" t="s">
        <v>651</v>
      </c>
      <c r="D5" s="185"/>
      <c r="E5" s="136" t="s">
        <v>615</v>
      </c>
      <c r="F5" s="238">
        <v>8.88</v>
      </c>
      <c r="G5" s="237" t="s">
        <v>650</v>
      </c>
      <c r="H5" s="220" t="s">
        <v>649</v>
      </c>
    </row>
    <row r="6" spans="1:8" s="7" customFormat="1" ht="12.75" customHeight="1">
      <c r="A6" s="116">
        <v>3</v>
      </c>
      <c r="B6" s="223"/>
      <c r="C6" s="185" t="s">
        <v>648</v>
      </c>
      <c r="D6" s="185"/>
      <c r="E6" s="136" t="s">
        <v>615</v>
      </c>
      <c r="F6" s="238">
        <v>2.16</v>
      </c>
      <c r="G6" s="237">
        <v>3197</v>
      </c>
      <c r="H6" s="220" t="s">
        <v>647</v>
      </c>
    </row>
    <row r="7" spans="1:8" s="7" customFormat="1" ht="12.75" customHeight="1">
      <c r="A7" s="116">
        <v>4</v>
      </c>
      <c r="B7" s="223"/>
      <c r="C7" s="185" t="s">
        <v>646</v>
      </c>
      <c r="D7" s="185"/>
      <c r="E7" s="136" t="s">
        <v>615</v>
      </c>
      <c r="F7" s="238">
        <v>11.66</v>
      </c>
      <c r="G7" s="237">
        <v>9588</v>
      </c>
      <c r="H7" s="220" t="s">
        <v>645</v>
      </c>
    </row>
    <row r="8" spans="1:8" s="7" customFormat="1" ht="12.75" customHeight="1">
      <c r="A8" s="116">
        <v>5</v>
      </c>
      <c r="B8" s="223"/>
      <c r="C8" s="185" t="s">
        <v>644</v>
      </c>
      <c r="D8" s="185"/>
      <c r="E8" s="136" t="s">
        <v>615</v>
      </c>
      <c r="F8" s="238">
        <v>7.12</v>
      </c>
      <c r="G8" s="237">
        <v>10455</v>
      </c>
      <c r="H8" s="220" t="s">
        <v>643</v>
      </c>
    </row>
    <row r="9" spans="1:8" s="7" customFormat="1" ht="12.75" customHeight="1">
      <c r="A9" s="116">
        <v>6</v>
      </c>
      <c r="B9" s="223"/>
      <c r="C9" s="185" t="s">
        <v>642</v>
      </c>
      <c r="D9" s="185"/>
      <c r="E9" s="136" t="s">
        <v>592</v>
      </c>
      <c r="F9" s="238">
        <v>1.3</v>
      </c>
      <c r="G9" s="237">
        <v>17989</v>
      </c>
      <c r="H9" s="220" t="s">
        <v>641</v>
      </c>
    </row>
    <row r="10" spans="1:8" s="7" customFormat="1" ht="12.75" customHeight="1">
      <c r="A10" s="116">
        <v>7</v>
      </c>
      <c r="B10" s="223"/>
      <c r="C10" s="185" t="s">
        <v>640</v>
      </c>
      <c r="D10" s="185"/>
      <c r="E10" s="136" t="s">
        <v>275</v>
      </c>
      <c r="F10" s="238">
        <v>0.09</v>
      </c>
      <c r="G10" s="237">
        <v>19849</v>
      </c>
      <c r="H10" s="220" t="s">
        <v>639</v>
      </c>
    </row>
    <row r="11" spans="1:8" s="7" customFormat="1" ht="12.75" customHeight="1">
      <c r="A11" s="116">
        <v>8</v>
      </c>
      <c r="B11" s="223"/>
      <c r="C11" s="185" t="s">
        <v>638</v>
      </c>
      <c r="D11" s="185"/>
      <c r="E11" s="136" t="s">
        <v>275</v>
      </c>
      <c r="F11" s="238">
        <v>0.15</v>
      </c>
      <c r="G11" s="237">
        <v>21641</v>
      </c>
      <c r="H11" s="220" t="s">
        <v>637</v>
      </c>
    </row>
    <row r="12" spans="1:8" s="7" customFormat="1" ht="12.75" customHeight="1">
      <c r="A12" s="116">
        <v>9</v>
      </c>
      <c r="B12" s="223"/>
      <c r="C12" s="185" t="s">
        <v>636</v>
      </c>
      <c r="D12" s="185"/>
      <c r="E12" s="136" t="s">
        <v>275</v>
      </c>
      <c r="F12" s="238">
        <v>0.27</v>
      </c>
      <c r="G12" s="237">
        <v>23101</v>
      </c>
      <c r="H12" s="220" t="s">
        <v>635</v>
      </c>
    </row>
    <row r="13" spans="1:8" s="7" customFormat="1" ht="12.75" customHeight="1">
      <c r="A13" s="116">
        <v>10</v>
      </c>
      <c r="B13" s="223"/>
      <c r="C13" s="185" t="s">
        <v>634</v>
      </c>
      <c r="D13" s="185"/>
      <c r="E13" s="136" t="s">
        <v>275</v>
      </c>
      <c r="F13" s="238">
        <v>0.2</v>
      </c>
      <c r="G13" s="237">
        <v>24197</v>
      </c>
      <c r="H13" s="220" t="s">
        <v>633</v>
      </c>
    </row>
    <row r="14" spans="1:8" s="7" customFormat="1" ht="12.75" customHeight="1">
      <c r="A14" s="116">
        <v>11</v>
      </c>
      <c r="B14" s="223"/>
      <c r="C14" s="185" t="s">
        <v>632</v>
      </c>
      <c r="D14" s="185"/>
      <c r="E14" s="136" t="s">
        <v>275</v>
      </c>
      <c r="F14" s="238">
        <v>0.12</v>
      </c>
      <c r="G14" s="237">
        <v>24197</v>
      </c>
      <c r="H14" s="220" t="s">
        <v>631</v>
      </c>
    </row>
    <row r="15" spans="1:8" s="7" customFormat="1" ht="12.75" customHeight="1">
      <c r="A15" s="116">
        <v>12</v>
      </c>
      <c r="B15" s="223"/>
      <c r="C15" s="185" t="s">
        <v>630</v>
      </c>
      <c r="D15" s="185"/>
      <c r="E15" s="136" t="s">
        <v>275</v>
      </c>
      <c r="F15" s="238">
        <v>0.29</v>
      </c>
      <c r="G15" s="237">
        <v>24562</v>
      </c>
      <c r="H15" s="220" t="s">
        <v>629</v>
      </c>
    </row>
    <row r="16" spans="1:8" s="7" customFormat="1" ht="12.75" customHeight="1">
      <c r="A16" s="116">
        <v>13</v>
      </c>
      <c r="B16" s="223"/>
      <c r="C16" s="185" t="s">
        <v>628</v>
      </c>
      <c r="D16" s="185"/>
      <c r="E16" s="136" t="s">
        <v>275</v>
      </c>
      <c r="F16" s="238">
        <v>0.07</v>
      </c>
      <c r="G16" s="237">
        <v>24562</v>
      </c>
      <c r="H16" s="220" t="s">
        <v>627</v>
      </c>
    </row>
    <row r="17" spans="1:8" s="7" customFormat="1" ht="12.75" customHeight="1">
      <c r="A17" s="116">
        <v>14</v>
      </c>
      <c r="B17" s="223"/>
      <c r="C17" s="185" t="s">
        <v>626</v>
      </c>
      <c r="D17" s="185"/>
      <c r="E17" s="136" t="s">
        <v>275</v>
      </c>
      <c r="F17" s="238">
        <v>0.13</v>
      </c>
      <c r="G17" s="237">
        <v>24928</v>
      </c>
      <c r="H17" s="220" t="s">
        <v>625</v>
      </c>
    </row>
    <row r="18" spans="1:8" s="7" customFormat="1" ht="12.75" customHeight="1">
      <c r="A18" s="116">
        <v>15</v>
      </c>
      <c r="B18" s="223"/>
      <c r="C18" s="185" t="s">
        <v>624</v>
      </c>
      <c r="D18" s="185"/>
      <c r="E18" s="136" t="s">
        <v>275</v>
      </c>
      <c r="F18" s="238">
        <v>0.26</v>
      </c>
      <c r="G18" s="237">
        <v>25293</v>
      </c>
      <c r="H18" s="220" t="s">
        <v>623</v>
      </c>
    </row>
    <row r="19" spans="1:8" s="7" customFormat="1" ht="12.75" customHeight="1">
      <c r="A19" s="116">
        <v>16</v>
      </c>
      <c r="B19" s="223"/>
      <c r="C19" s="185" t="s">
        <v>622</v>
      </c>
      <c r="D19" s="185"/>
      <c r="E19" s="136" t="s">
        <v>275</v>
      </c>
      <c r="F19" s="238">
        <v>0.12</v>
      </c>
      <c r="G19" s="237">
        <v>25293</v>
      </c>
      <c r="H19" s="220" t="s">
        <v>621</v>
      </c>
    </row>
    <row r="20" spans="1:8" s="7" customFormat="1" ht="12.75" customHeight="1">
      <c r="A20" s="116">
        <v>17</v>
      </c>
      <c r="B20" s="223"/>
      <c r="C20" s="185" t="s">
        <v>620</v>
      </c>
      <c r="D20" s="185"/>
      <c r="E20" s="136" t="s">
        <v>333</v>
      </c>
      <c r="F20" s="238">
        <v>0.99</v>
      </c>
      <c r="G20" s="237">
        <v>25658</v>
      </c>
      <c r="H20" s="220" t="s">
        <v>619</v>
      </c>
    </row>
    <row r="21" spans="1:8" s="7" customFormat="1" ht="12.75" customHeight="1">
      <c r="A21" s="116">
        <v>18</v>
      </c>
      <c r="B21" s="223"/>
      <c r="C21" s="185" t="s">
        <v>618</v>
      </c>
      <c r="D21" s="185"/>
      <c r="E21" s="136" t="s">
        <v>275</v>
      </c>
      <c r="F21" s="238">
        <v>0.17</v>
      </c>
      <c r="G21" s="237">
        <v>25658</v>
      </c>
      <c r="H21" s="220" t="s">
        <v>617</v>
      </c>
    </row>
    <row r="22" spans="1:8" s="7" customFormat="1" ht="12.75" customHeight="1">
      <c r="A22" s="116">
        <v>19</v>
      </c>
      <c r="B22" s="223"/>
      <c r="C22" s="185" t="s">
        <v>616</v>
      </c>
      <c r="D22" s="185"/>
      <c r="E22" s="136" t="s">
        <v>615</v>
      </c>
      <c r="F22" s="222">
        <v>1.5</v>
      </c>
      <c r="G22" s="237">
        <v>25689</v>
      </c>
      <c r="H22" s="220" t="s">
        <v>614</v>
      </c>
    </row>
    <row r="23" spans="1:8" s="7" customFormat="1" ht="12.75" customHeight="1">
      <c r="A23" s="116">
        <v>20</v>
      </c>
      <c r="B23" s="223"/>
      <c r="C23" s="185" t="s">
        <v>613</v>
      </c>
      <c r="D23" s="185"/>
      <c r="E23" s="136" t="s">
        <v>303</v>
      </c>
      <c r="F23" s="222">
        <v>6.67</v>
      </c>
      <c r="G23" s="237">
        <v>26001</v>
      </c>
      <c r="H23" s="220" t="s">
        <v>612</v>
      </c>
    </row>
    <row r="24" spans="1:8" s="7" customFormat="1" ht="12.75" customHeight="1">
      <c r="A24" s="116">
        <v>21</v>
      </c>
      <c r="B24" s="223"/>
      <c r="C24" s="185" t="s">
        <v>611</v>
      </c>
      <c r="D24" s="185"/>
      <c r="E24" s="136" t="s">
        <v>378</v>
      </c>
      <c r="F24" s="222">
        <v>4.86</v>
      </c>
      <c r="G24" s="237">
        <v>26023</v>
      </c>
      <c r="H24" s="220" t="s">
        <v>610</v>
      </c>
    </row>
    <row r="25" spans="1:8" s="7" customFormat="1" ht="12.75" customHeight="1">
      <c r="A25" s="116">
        <v>22</v>
      </c>
      <c r="B25" s="223"/>
      <c r="C25" s="185" t="s">
        <v>609</v>
      </c>
      <c r="D25" s="185"/>
      <c r="E25" s="136" t="s">
        <v>333</v>
      </c>
      <c r="F25" s="222">
        <v>0.87</v>
      </c>
      <c r="G25" s="237">
        <v>26023</v>
      </c>
      <c r="H25" s="220" t="s">
        <v>608</v>
      </c>
    </row>
    <row r="26" spans="1:8" s="7" customFormat="1" ht="12.75" customHeight="1">
      <c r="A26" s="116">
        <v>23</v>
      </c>
      <c r="B26" s="223"/>
      <c r="C26" s="185" t="s">
        <v>607</v>
      </c>
      <c r="D26" s="185"/>
      <c r="E26" s="136" t="s">
        <v>275</v>
      </c>
      <c r="F26" s="222">
        <v>0.19</v>
      </c>
      <c r="G26" s="237">
        <v>26023</v>
      </c>
      <c r="H26" s="220" t="s">
        <v>606</v>
      </c>
    </row>
    <row r="27" spans="1:8" s="7" customFormat="1" ht="12.75" customHeight="1">
      <c r="A27" s="116">
        <v>24</v>
      </c>
      <c r="B27" s="223"/>
      <c r="C27" s="185" t="s">
        <v>605</v>
      </c>
      <c r="D27" s="185"/>
      <c r="E27" s="136" t="s">
        <v>275</v>
      </c>
      <c r="F27" s="222">
        <v>0.1</v>
      </c>
      <c r="G27" s="237">
        <v>26389</v>
      </c>
      <c r="H27" s="220" t="s">
        <v>604</v>
      </c>
    </row>
    <row r="28" spans="1:8" s="7" customFormat="1" ht="12.75" customHeight="1">
      <c r="A28" s="116">
        <v>25</v>
      </c>
      <c r="B28" s="223"/>
      <c r="C28" s="185" t="s">
        <v>603</v>
      </c>
      <c r="D28" s="185"/>
      <c r="E28" s="136" t="s">
        <v>275</v>
      </c>
      <c r="F28" s="222">
        <v>0.14</v>
      </c>
      <c r="G28" s="237">
        <v>26604</v>
      </c>
      <c r="H28" s="220" t="s">
        <v>602</v>
      </c>
    </row>
    <row r="29" spans="1:8" s="7" customFormat="1" ht="12.75" customHeight="1">
      <c r="A29" s="116">
        <v>26</v>
      </c>
      <c r="B29" s="223"/>
      <c r="C29" s="185" t="s">
        <v>601</v>
      </c>
      <c r="D29" s="185"/>
      <c r="E29" s="136" t="s">
        <v>303</v>
      </c>
      <c r="F29" s="222">
        <v>3.67</v>
      </c>
      <c r="G29" s="237">
        <v>26749</v>
      </c>
      <c r="H29" s="220" t="s">
        <v>600</v>
      </c>
    </row>
    <row r="30" spans="1:8" s="7" customFormat="1" ht="12.75" customHeight="1">
      <c r="A30" s="116">
        <v>27</v>
      </c>
      <c r="B30" s="223"/>
      <c r="C30" s="185" t="s">
        <v>599</v>
      </c>
      <c r="D30" s="185"/>
      <c r="E30" s="136" t="s">
        <v>333</v>
      </c>
      <c r="F30" s="222">
        <v>0.95</v>
      </c>
      <c r="G30" s="237">
        <v>26866</v>
      </c>
      <c r="H30" s="220" t="s">
        <v>598</v>
      </c>
    </row>
    <row r="31" spans="1:8" s="7" customFormat="1" ht="12.75" customHeight="1">
      <c r="A31" s="116">
        <v>28</v>
      </c>
      <c r="B31" s="223"/>
      <c r="C31" s="185" t="s">
        <v>597</v>
      </c>
      <c r="D31" s="185"/>
      <c r="E31" s="136" t="s">
        <v>275</v>
      </c>
      <c r="F31" s="222">
        <v>0.2</v>
      </c>
      <c r="G31" s="237">
        <v>26952</v>
      </c>
      <c r="H31" s="220" t="s">
        <v>596</v>
      </c>
    </row>
    <row r="32" spans="1:8" s="7" customFormat="1" ht="12.75" customHeight="1">
      <c r="A32" s="116">
        <v>29</v>
      </c>
      <c r="B32" s="223"/>
      <c r="C32" s="185" t="s">
        <v>595</v>
      </c>
      <c r="D32" s="185"/>
      <c r="E32" s="136" t="s">
        <v>275</v>
      </c>
      <c r="F32" s="222">
        <v>0.28</v>
      </c>
      <c r="G32" s="237">
        <v>27119</v>
      </c>
      <c r="H32" s="220" t="s">
        <v>594</v>
      </c>
    </row>
    <row r="33" spans="1:8" s="7" customFormat="1" ht="12.75" customHeight="1">
      <c r="A33" s="116">
        <v>30</v>
      </c>
      <c r="B33" s="223"/>
      <c r="C33" s="185" t="s">
        <v>593</v>
      </c>
      <c r="D33" s="185"/>
      <c r="E33" s="136" t="s">
        <v>592</v>
      </c>
      <c r="F33" s="222">
        <v>3.86</v>
      </c>
      <c r="G33" s="237">
        <v>27119</v>
      </c>
      <c r="H33" s="220" t="s">
        <v>591</v>
      </c>
    </row>
    <row r="34" spans="1:8" s="7" customFormat="1" ht="12.75" customHeight="1">
      <c r="A34" s="116">
        <v>31</v>
      </c>
      <c r="B34" s="223"/>
      <c r="C34" s="185" t="s">
        <v>590</v>
      </c>
      <c r="D34" s="185"/>
      <c r="E34" s="136" t="s">
        <v>275</v>
      </c>
      <c r="F34" s="222">
        <v>0.08</v>
      </c>
      <c r="G34" s="237">
        <v>27181</v>
      </c>
      <c r="H34" s="220" t="s">
        <v>589</v>
      </c>
    </row>
    <row r="35" spans="1:8" s="7" customFormat="1" ht="12.75" customHeight="1">
      <c r="A35" s="116">
        <v>32</v>
      </c>
      <c r="B35" s="223"/>
      <c r="C35" s="185" t="s">
        <v>588</v>
      </c>
      <c r="D35" s="185"/>
      <c r="E35" s="136" t="s">
        <v>587</v>
      </c>
      <c r="F35" s="222">
        <v>13.06</v>
      </c>
      <c r="G35" s="237">
        <v>27754</v>
      </c>
      <c r="H35" s="220" t="s">
        <v>586</v>
      </c>
    </row>
    <row r="36" spans="1:8" s="7" customFormat="1" ht="12.75" customHeight="1">
      <c r="A36" s="116">
        <v>33</v>
      </c>
      <c r="B36" s="223"/>
      <c r="C36" s="185" t="s">
        <v>585</v>
      </c>
      <c r="D36" s="185"/>
      <c r="E36" s="136" t="s">
        <v>482</v>
      </c>
      <c r="F36" s="222">
        <v>1.42</v>
      </c>
      <c r="G36" s="237">
        <v>27754</v>
      </c>
      <c r="H36" s="220" t="s">
        <v>584</v>
      </c>
    </row>
    <row r="37" spans="1:8" s="7" customFormat="1" ht="12.75" customHeight="1">
      <c r="A37" s="116">
        <v>34</v>
      </c>
      <c r="B37" s="223"/>
      <c r="C37" s="185" t="s">
        <v>583</v>
      </c>
      <c r="D37" s="185"/>
      <c r="E37" s="136" t="s">
        <v>275</v>
      </c>
      <c r="F37" s="222">
        <v>0.37</v>
      </c>
      <c r="G37" s="237">
        <v>27754</v>
      </c>
      <c r="H37" s="220" t="s">
        <v>582</v>
      </c>
    </row>
    <row r="38" spans="1:8" s="7" customFormat="1" ht="12.75" customHeight="1">
      <c r="A38" s="116">
        <v>35</v>
      </c>
      <c r="B38" s="223"/>
      <c r="C38" s="185" t="s">
        <v>581</v>
      </c>
      <c r="D38" s="185"/>
      <c r="E38" s="136" t="s">
        <v>275</v>
      </c>
      <c r="F38" s="222">
        <v>0.09</v>
      </c>
      <c r="G38" s="237">
        <v>27754</v>
      </c>
      <c r="H38" s="220" t="s">
        <v>580</v>
      </c>
    </row>
    <row r="39" spans="1:8" s="7" customFormat="1" ht="12.75" customHeight="1">
      <c r="A39" s="116">
        <v>36</v>
      </c>
      <c r="B39" s="223"/>
      <c r="C39" s="185" t="s">
        <v>579</v>
      </c>
      <c r="D39" s="185"/>
      <c r="E39" s="136" t="s">
        <v>275</v>
      </c>
      <c r="F39" s="222">
        <v>0.07</v>
      </c>
      <c r="G39" s="237">
        <v>27754</v>
      </c>
      <c r="H39" s="220" t="s">
        <v>578</v>
      </c>
    </row>
    <row r="40" spans="1:8" s="7" customFormat="1" ht="12.75" customHeight="1">
      <c r="A40" s="116">
        <v>37</v>
      </c>
      <c r="B40" s="223"/>
      <c r="C40" s="185" t="s">
        <v>577</v>
      </c>
      <c r="D40" s="185"/>
      <c r="E40" s="136" t="s">
        <v>275</v>
      </c>
      <c r="F40" s="222">
        <v>0.05</v>
      </c>
      <c r="G40" s="237">
        <v>27754</v>
      </c>
      <c r="H40" s="220" t="s">
        <v>576</v>
      </c>
    </row>
    <row r="41" spans="1:8" s="7" customFormat="1" ht="12.75" customHeight="1">
      <c r="A41" s="116">
        <v>38</v>
      </c>
      <c r="B41" s="223"/>
      <c r="C41" s="185" t="s">
        <v>575</v>
      </c>
      <c r="D41" s="185"/>
      <c r="E41" s="136" t="s">
        <v>275</v>
      </c>
      <c r="F41" s="222">
        <v>0.07</v>
      </c>
      <c r="G41" s="237">
        <v>27754</v>
      </c>
      <c r="H41" s="220" t="s">
        <v>574</v>
      </c>
    </row>
    <row r="42" spans="1:8" s="7" customFormat="1" ht="12.75" customHeight="1">
      <c r="A42" s="116">
        <v>39</v>
      </c>
      <c r="B42" s="223"/>
      <c r="C42" s="185" t="s">
        <v>573</v>
      </c>
      <c r="D42" s="185"/>
      <c r="E42" s="136" t="s">
        <v>275</v>
      </c>
      <c r="F42" s="222">
        <v>0.12</v>
      </c>
      <c r="G42" s="237">
        <v>27754</v>
      </c>
      <c r="H42" s="220" t="s">
        <v>572</v>
      </c>
    </row>
    <row r="43" spans="1:8" s="7" customFormat="1" ht="12.75" customHeight="1">
      <c r="A43" s="116">
        <v>40</v>
      </c>
      <c r="B43" s="223"/>
      <c r="C43" s="185" t="s">
        <v>571</v>
      </c>
      <c r="D43" s="185"/>
      <c r="E43" s="136" t="s">
        <v>275</v>
      </c>
      <c r="F43" s="222">
        <v>0.11</v>
      </c>
      <c r="G43" s="237">
        <v>27754</v>
      </c>
      <c r="H43" s="220" t="s">
        <v>570</v>
      </c>
    </row>
    <row r="44" spans="1:8" s="7" customFormat="1" ht="12.75" customHeight="1">
      <c r="A44" s="116">
        <v>41</v>
      </c>
      <c r="B44" s="223"/>
      <c r="C44" s="185" t="s">
        <v>569</v>
      </c>
      <c r="D44" s="185"/>
      <c r="E44" s="136" t="s">
        <v>275</v>
      </c>
      <c r="F44" s="222">
        <v>0.06</v>
      </c>
      <c r="G44" s="237">
        <v>27754</v>
      </c>
      <c r="H44" s="220" t="s">
        <v>568</v>
      </c>
    </row>
    <row r="45" spans="1:8" s="7" customFormat="1" ht="12.75" customHeight="1">
      <c r="A45" s="116">
        <v>42</v>
      </c>
      <c r="B45" s="223"/>
      <c r="C45" s="185" t="s">
        <v>567</v>
      </c>
      <c r="D45" s="185"/>
      <c r="E45" s="136" t="s">
        <v>275</v>
      </c>
      <c r="F45" s="222">
        <v>0.36</v>
      </c>
      <c r="G45" s="237">
        <v>27754</v>
      </c>
      <c r="H45" s="220" t="s">
        <v>566</v>
      </c>
    </row>
    <row r="46" spans="1:8" s="7" customFormat="1" ht="12.75" customHeight="1">
      <c r="A46" s="116">
        <v>43</v>
      </c>
      <c r="B46" s="223"/>
      <c r="C46" s="185" t="s">
        <v>565</v>
      </c>
      <c r="D46" s="185"/>
      <c r="E46" s="136" t="s">
        <v>333</v>
      </c>
      <c r="F46" s="222">
        <v>2.3</v>
      </c>
      <c r="G46" s="237">
        <v>28819</v>
      </c>
      <c r="H46" s="220" t="s">
        <v>564</v>
      </c>
    </row>
    <row r="47" spans="1:8" s="7" customFormat="1" ht="12.75" customHeight="1">
      <c r="A47" s="116">
        <v>44</v>
      </c>
      <c r="B47" s="223"/>
      <c r="C47" s="185" t="s">
        <v>563</v>
      </c>
      <c r="D47" s="185"/>
      <c r="E47" s="136" t="s">
        <v>378</v>
      </c>
      <c r="F47" s="222">
        <v>6</v>
      </c>
      <c r="G47" s="237">
        <v>28824</v>
      </c>
      <c r="H47" s="220" t="s">
        <v>562</v>
      </c>
    </row>
    <row r="48" spans="1:8" s="7" customFormat="1" ht="12.75" customHeight="1">
      <c r="A48" s="116">
        <v>45</v>
      </c>
      <c r="B48" s="223"/>
      <c r="C48" s="185" t="s">
        <v>561</v>
      </c>
      <c r="D48" s="185"/>
      <c r="E48" s="136" t="s">
        <v>275</v>
      </c>
      <c r="F48" s="222">
        <v>0.21</v>
      </c>
      <c r="G48" s="237">
        <v>28824</v>
      </c>
      <c r="H48" s="220" t="s">
        <v>560</v>
      </c>
    </row>
    <row r="49" spans="1:8" s="7" customFormat="1" ht="12.75" customHeight="1">
      <c r="A49" s="116">
        <v>46</v>
      </c>
      <c r="B49" s="223"/>
      <c r="C49" s="185" t="s">
        <v>559</v>
      </c>
      <c r="D49" s="185"/>
      <c r="E49" s="136" t="s">
        <v>275</v>
      </c>
      <c r="F49" s="222">
        <v>0.29</v>
      </c>
      <c r="G49" s="237">
        <v>28824</v>
      </c>
      <c r="H49" s="220" t="s">
        <v>558</v>
      </c>
    </row>
    <row r="50" spans="1:8" s="7" customFormat="1" ht="12.75" customHeight="1">
      <c r="A50" s="116">
        <v>47</v>
      </c>
      <c r="B50" s="223"/>
      <c r="C50" s="185" t="s">
        <v>557</v>
      </c>
      <c r="D50" s="185"/>
      <c r="E50" s="136" t="s">
        <v>378</v>
      </c>
      <c r="F50" s="222">
        <v>5.36</v>
      </c>
      <c r="G50" s="237">
        <v>28836</v>
      </c>
      <c r="H50" s="220" t="s">
        <v>556</v>
      </c>
    </row>
    <row r="51" spans="1:8" s="7" customFormat="1" ht="12.75" customHeight="1">
      <c r="A51" s="116">
        <v>48</v>
      </c>
      <c r="B51" s="223"/>
      <c r="C51" s="185" t="s">
        <v>555</v>
      </c>
      <c r="D51" s="185"/>
      <c r="E51" s="136" t="s">
        <v>330</v>
      </c>
      <c r="F51" s="222">
        <v>0.06</v>
      </c>
      <c r="G51" s="237">
        <v>29242</v>
      </c>
      <c r="H51" s="220" t="s">
        <v>554</v>
      </c>
    </row>
    <row r="52" spans="1:8" s="7" customFormat="1" ht="12.75" customHeight="1">
      <c r="A52" s="116">
        <v>49</v>
      </c>
      <c r="B52" s="223"/>
      <c r="C52" s="185" t="s">
        <v>553</v>
      </c>
      <c r="D52" s="185"/>
      <c r="E52" s="136" t="s">
        <v>275</v>
      </c>
      <c r="F52" s="222">
        <v>0.26</v>
      </c>
      <c r="G52" s="237">
        <v>29181</v>
      </c>
      <c r="H52" s="220" t="s">
        <v>552</v>
      </c>
    </row>
    <row r="53" spans="1:8" s="7" customFormat="1" ht="12.75" customHeight="1">
      <c r="A53" s="116">
        <v>50</v>
      </c>
      <c r="B53" s="223"/>
      <c r="C53" s="185" t="s">
        <v>551</v>
      </c>
      <c r="D53" s="185"/>
      <c r="E53" s="136" t="s">
        <v>275</v>
      </c>
      <c r="F53" s="222">
        <v>0.22</v>
      </c>
      <c r="G53" s="237">
        <v>29181</v>
      </c>
      <c r="H53" s="220" t="s">
        <v>550</v>
      </c>
    </row>
    <row r="54" spans="1:8" s="7" customFormat="1" ht="12.75" customHeight="1">
      <c r="A54" s="116">
        <v>51</v>
      </c>
      <c r="B54" s="223"/>
      <c r="C54" s="185" t="s">
        <v>549</v>
      </c>
      <c r="D54" s="185"/>
      <c r="E54" s="136" t="s">
        <v>275</v>
      </c>
      <c r="F54" s="222">
        <v>0.32</v>
      </c>
      <c r="G54" s="237">
        <v>29646</v>
      </c>
      <c r="H54" s="220" t="s">
        <v>548</v>
      </c>
    </row>
    <row r="55" spans="1:8" s="7" customFormat="1" ht="12.75" customHeight="1">
      <c r="A55" s="116">
        <v>52</v>
      </c>
      <c r="B55" s="223"/>
      <c r="C55" s="185" t="s">
        <v>547</v>
      </c>
      <c r="D55" s="185"/>
      <c r="E55" s="136" t="s">
        <v>275</v>
      </c>
      <c r="F55" s="222">
        <v>0.3</v>
      </c>
      <c r="G55" s="237">
        <v>29526</v>
      </c>
      <c r="H55" s="220" t="s">
        <v>546</v>
      </c>
    </row>
    <row r="56" spans="1:8" s="7" customFormat="1" ht="12.75" customHeight="1">
      <c r="A56" s="116">
        <v>53</v>
      </c>
      <c r="B56" s="223"/>
      <c r="C56" s="185" t="s">
        <v>545</v>
      </c>
      <c r="D56" s="185"/>
      <c r="E56" s="136" t="s">
        <v>378</v>
      </c>
      <c r="F56" s="222">
        <v>1.56</v>
      </c>
      <c r="G56" s="237">
        <v>29670</v>
      </c>
      <c r="H56" s="220" t="s">
        <v>544</v>
      </c>
    </row>
    <row r="57" spans="1:8" s="7" customFormat="1" ht="12.75" customHeight="1">
      <c r="A57" s="116">
        <v>54</v>
      </c>
      <c r="B57" s="223"/>
      <c r="C57" s="185" t="s">
        <v>543</v>
      </c>
      <c r="D57" s="185"/>
      <c r="E57" s="136" t="s">
        <v>330</v>
      </c>
      <c r="F57" s="222">
        <v>0.32</v>
      </c>
      <c r="G57" s="237">
        <v>29677</v>
      </c>
      <c r="H57" s="220" t="s">
        <v>542</v>
      </c>
    </row>
    <row r="58" spans="1:8" s="7" customFormat="1" ht="12.75" customHeight="1">
      <c r="A58" s="116">
        <v>55</v>
      </c>
      <c r="B58" s="223"/>
      <c r="C58" s="185" t="s">
        <v>541</v>
      </c>
      <c r="D58" s="185"/>
      <c r="E58" s="136" t="s">
        <v>275</v>
      </c>
      <c r="F58" s="222">
        <v>0.29</v>
      </c>
      <c r="G58" s="237">
        <v>29864</v>
      </c>
      <c r="H58" s="220" t="s">
        <v>540</v>
      </c>
    </row>
    <row r="59" spans="1:8" s="7" customFormat="1" ht="12.75" customHeight="1">
      <c r="A59" s="116">
        <v>56</v>
      </c>
      <c r="B59" s="223"/>
      <c r="C59" s="185" t="s">
        <v>539</v>
      </c>
      <c r="D59" s="185"/>
      <c r="E59" s="136" t="s">
        <v>275</v>
      </c>
      <c r="F59" s="222">
        <v>0.31</v>
      </c>
      <c r="G59" s="237">
        <v>29935</v>
      </c>
      <c r="H59" s="220" t="s">
        <v>538</v>
      </c>
    </row>
    <row r="60" spans="1:8" s="7" customFormat="1" ht="12.75" customHeight="1">
      <c r="A60" s="116">
        <v>57</v>
      </c>
      <c r="B60" s="223"/>
      <c r="C60" s="185" t="s">
        <v>537</v>
      </c>
      <c r="D60" s="185"/>
      <c r="E60" s="136" t="s">
        <v>303</v>
      </c>
      <c r="F60" s="222">
        <v>0.07</v>
      </c>
      <c r="G60" s="237">
        <v>30038</v>
      </c>
      <c r="H60" s="220" t="s">
        <v>536</v>
      </c>
    </row>
    <row r="61" spans="1:8" s="7" customFormat="1" ht="12.75" customHeight="1">
      <c r="A61" s="116">
        <v>58</v>
      </c>
      <c r="B61" s="223"/>
      <c r="C61" s="185" t="s">
        <v>535</v>
      </c>
      <c r="D61" s="185"/>
      <c r="E61" s="136" t="s">
        <v>534</v>
      </c>
      <c r="F61" s="222">
        <v>98.2</v>
      </c>
      <c r="G61" s="237">
        <v>29392</v>
      </c>
      <c r="H61" s="220" t="s">
        <v>533</v>
      </c>
    </row>
    <row r="62" spans="1:8" s="7" customFormat="1" ht="12.75" customHeight="1">
      <c r="A62" s="116">
        <v>59</v>
      </c>
      <c r="B62" s="223"/>
      <c r="C62" s="185" t="s">
        <v>532</v>
      </c>
      <c r="D62" s="185"/>
      <c r="E62" s="136" t="s">
        <v>333</v>
      </c>
      <c r="F62" s="222">
        <v>2.1</v>
      </c>
      <c r="G62" s="237">
        <v>30397</v>
      </c>
      <c r="H62" s="220" t="s">
        <v>531</v>
      </c>
    </row>
    <row r="63" spans="1:8" s="7" customFormat="1" ht="12.75" customHeight="1">
      <c r="A63" s="116">
        <v>60</v>
      </c>
      <c r="B63" s="223"/>
      <c r="C63" s="185" t="s">
        <v>530</v>
      </c>
      <c r="D63" s="185"/>
      <c r="E63" s="136" t="s">
        <v>330</v>
      </c>
      <c r="F63" s="222">
        <v>2</v>
      </c>
      <c r="G63" s="233">
        <v>30397</v>
      </c>
      <c r="H63" s="220" t="s">
        <v>529</v>
      </c>
    </row>
    <row r="64" spans="1:8" s="7" customFormat="1" ht="12.75" customHeight="1" thickBot="1">
      <c r="A64" s="219">
        <v>61</v>
      </c>
      <c r="B64" s="218"/>
      <c r="C64" s="217" t="s">
        <v>528</v>
      </c>
      <c r="D64" s="217"/>
      <c r="E64" s="216" t="s">
        <v>330</v>
      </c>
      <c r="F64" s="215">
        <v>2.59</v>
      </c>
      <c r="G64" s="236">
        <v>30397</v>
      </c>
      <c r="H64" s="213" t="s">
        <v>527</v>
      </c>
    </row>
    <row r="65" spans="1:8" ht="13.5" customHeight="1">
      <c r="A65" s="1" t="s">
        <v>204</v>
      </c>
      <c r="B65" s="1"/>
      <c r="C65" s="1"/>
      <c r="D65" s="1"/>
      <c r="E65" s="1"/>
      <c r="F65" s="1"/>
      <c r="G65" s="1"/>
      <c r="H65" s="232"/>
    </row>
    <row r="66" spans="1:8" ht="14.25" customHeight="1" thickBot="1">
      <c r="A66" s="1" t="s">
        <v>257</v>
      </c>
      <c r="B66" s="1"/>
      <c r="C66" s="1"/>
      <c r="D66" s="1"/>
      <c r="E66" s="1"/>
      <c r="F66" s="1"/>
      <c r="G66" s="1"/>
      <c r="H66" s="232"/>
    </row>
    <row r="67" spans="1:8" s="7" customFormat="1" ht="14.25" customHeight="1">
      <c r="A67" s="231" t="s">
        <v>526</v>
      </c>
      <c r="B67" s="230"/>
      <c r="C67" s="229" t="s">
        <v>525</v>
      </c>
      <c r="D67" s="229"/>
      <c r="E67" s="227" t="s">
        <v>254</v>
      </c>
      <c r="F67" s="228" t="s">
        <v>252</v>
      </c>
      <c r="G67" s="227" t="s">
        <v>251</v>
      </c>
      <c r="H67" s="226" t="s">
        <v>524</v>
      </c>
    </row>
    <row r="68" spans="1:8" s="7" customFormat="1" ht="12.75" customHeight="1">
      <c r="A68" s="116">
        <v>62</v>
      </c>
      <c r="B68" s="223"/>
      <c r="C68" s="185" t="s">
        <v>523</v>
      </c>
      <c r="D68" s="185"/>
      <c r="E68" s="136" t="s">
        <v>330</v>
      </c>
      <c r="F68" s="222">
        <v>0.09</v>
      </c>
      <c r="G68" s="233">
        <v>30397</v>
      </c>
      <c r="H68" s="220" t="s">
        <v>522</v>
      </c>
    </row>
    <row r="69" spans="1:8" s="7" customFormat="1" ht="12.75" customHeight="1">
      <c r="A69" s="116">
        <v>63</v>
      </c>
      <c r="B69" s="223"/>
      <c r="C69" s="185" t="s">
        <v>521</v>
      </c>
      <c r="D69" s="185"/>
      <c r="E69" s="136" t="s">
        <v>275</v>
      </c>
      <c r="F69" s="222">
        <v>0.33</v>
      </c>
      <c r="G69" s="233">
        <v>30764</v>
      </c>
      <c r="H69" s="220" t="s">
        <v>520</v>
      </c>
    </row>
    <row r="70" spans="1:8" s="7" customFormat="1" ht="12.75" customHeight="1">
      <c r="A70" s="116">
        <v>64</v>
      </c>
      <c r="B70" s="223"/>
      <c r="C70" s="185" t="s">
        <v>519</v>
      </c>
      <c r="D70" s="185"/>
      <c r="E70" s="136" t="s">
        <v>275</v>
      </c>
      <c r="F70" s="222">
        <v>0.1</v>
      </c>
      <c r="G70" s="233">
        <v>30764</v>
      </c>
      <c r="H70" s="220" t="s">
        <v>518</v>
      </c>
    </row>
    <row r="71" spans="1:8" s="7" customFormat="1" ht="12.75" customHeight="1">
      <c r="A71" s="116">
        <v>65</v>
      </c>
      <c r="B71" s="223"/>
      <c r="C71" s="185" t="s">
        <v>517</v>
      </c>
      <c r="D71" s="185"/>
      <c r="E71" s="116" t="s">
        <v>275</v>
      </c>
      <c r="F71" s="234">
        <v>0.1</v>
      </c>
      <c r="G71" s="221">
        <v>30764</v>
      </c>
      <c r="H71" s="235" t="s">
        <v>516</v>
      </c>
    </row>
    <row r="72" spans="1:8" s="7" customFormat="1" ht="12.75" customHeight="1">
      <c r="A72" s="116">
        <v>66</v>
      </c>
      <c r="B72" s="223"/>
      <c r="C72" s="185" t="s">
        <v>515</v>
      </c>
      <c r="D72" s="185"/>
      <c r="E72" s="116" t="s">
        <v>275</v>
      </c>
      <c r="F72" s="234">
        <v>0.06</v>
      </c>
      <c r="G72" s="221">
        <v>30764</v>
      </c>
      <c r="H72" s="235" t="s">
        <v>514</v>
      </c>
    </row>
    <row r="73" spans="1:8" s="7" customFormat="1" ht="12.75" customHeight="1">
      <c r="A73" s="116">
        <v>67</v>
      </c>
      <c r="B73" s="223"/>
      <c r="C73" s="185" t="s">
        <v>513</v>
      </c>
      <c r="D73" s="185"/>
      <c r="E73" s="116" t="s">
        <v>275</v>
      </c>
      <c r="F73" s="234">
        <v>0.05</v>
      </c>
      <c r="G73" s="221">
        <v>30764</v>
      </c>
      <c r="H73" s="235" t="s">
        <v>512</v>
      </c>
    </row>
    <row r="74" spans="1:8" s="7" customFormat="1" ht="12.75" customHeight="1">
      <c r="A74" s="116">
        <v>68</v>
      </c>
      <c r="B74" s="223"/>
      <c r="C74" s="185" t="s">
        <v>511</v>
      </c>
      <c r="D74" s="185"/>
      <c r="E74" s="116" t="s">
        <v>275</v>
      </c>
      <c r="F74" s="234">
        <v>0.08</v>
      </c>
      <c r="G74" s="221">
        <v>30764</v>
      </c>
      <c r="H74" s="235" t="s">
        <v>510</v>
      </c>
    </row>
    <row r="75" spans="1:8" s="7" customFormat="1" ht="12.75" customHeight="1">
      <c r="A75" s="116">
        <v>69</v>
      </c>
      <c r="B75" s="223"/>
      <c r="C75" s="185" t="s">
        <v>509</v>
      </c>
      <c r="D75" s="185"/>
      <c r="E75" s="116" t="s">
        <v>330</v>
      </c>
      <c r="F75" s="234">
        <v>0.02</v>
      </c>
      <c r="G75" s="221">
        <v>30764</v>
      </c>
      <c r="H75" s="235" t="s">
        <v>508</v>
      </c>
    </row>
    <row r="76" spans="1:8" s="7" customFormat="1" ht="12.75" customHeight="1">
      <c r="A76" s="116">
        <v>70</v>
      </c>
      <c r="B76" s="223"/>
      <c r="C76" s="185" t="s">
        <v>507</v>
      </c>
      <c r="D76" s="185"/>
      <c r="E76" s="116" t="s">
        <v>275</v>
      </c>
      <c r="F76" s="234">
        <v>0.31</v>
      </c>
      <c r="G76" s="221">
        <v>30764</v>
      </c>
      <c r="H76" s="235" t="s">
        <v>506</v>
      </c>
    </row>
    <row r="77" spans="1:8" s="7" customFormat="1" ht="12.75" customHeight="1">
      <c r="A77" s="116">
        <v>71</v>
      </c>
      <c r="B77" s="223"/>
      <c r="C77" s="185" t="s">
        <v>505</v>
      </c>
      <c r="D77" s="185"/>
      <c r="E77" s="116" t="s">
        <v>275</v>
      </c>
      <c r="F77" s="234">
        <v>0.14</v>
      </c>
      <c r="G77" s="221">
        <v>30764</v>
      </c>
      <c r="H77" s="235" t="s">
        <v>504</v>
      </c>
    </row>
    <row r="78" spans="1:8" s="7" customFormat="1" ht="12.75" customHeight="1">
      <c r="A78" s="116">
        <v>72</v>
      </c>
      <c r="B78" s="223"/>
      <c r="C78" s="185" t="s">
        <v>503</v>
      </c>
      <c r="D78" s="185"/>
      <c r="E78" s="116" t="s">
        <v>275</v>
      </c>
      <c r="F78" s="234">
        <v>0.14</v>
      </c>
      <c r="G78" s="221">
        <v>30764</v>
      </c>
      <c r="H78" s="235" t="s">
        <v>502</v>
      </c>
    </row>
    <row r="79" spans="1:8" s="7" customFormat="1" ht="12.75" customHeight="1">
      <c r="A79" s="116">
        <v>73</v>
      </c>
      <c r="B79" s="223"/>
      <c r="C79" s="185" t="s">
        <v>501</v>
      </c>
      <c r="D79" s="185"/>
      <c r="E79" s="116" t="s">
        <v>275</v>
      </c>
      <c r="F79" s="234">
        <v>0.11</v>
      </c>
      <c r="G79" s="221">
        <v>30764</v>
      </c>
      <c r="H79" s="235" t="s">
        <v>500</v>
      </c>
    </row>
    <row r="80" spans="1:8" s="7" customFormat="1" ht="12.75" customHeight="1">
      <c r="A80" s="116">
        <v>74</v>
      </c>
      <c r="B80" s="223"/>
      <c r="C80" s="185" t="s">
        <v>499</v>
      </c>
      <c r="D80" s="185"/>
      <c r="E80" s="116" t="s">
        <v>275</v>
      </c>
      <c r="F80" s="234">
        <v>0.06</v>
      </c>
      <c r="G80" s="221">
        <v>31134</v>
      </c>
      <c r="H80" s="235" t="s">
        <v>498</v>
      </c>
    </row>
    <row r="81" spans="1:8" s="7" customFormat="1" ht="12.75" customHeight="1">
      <c r="A81" s="116">
        <v>75</v>
      </c>
      <c r="B81" s="223"/>
      <c r="C81" s="185" t="s">
        <v>497</v>
      </c>
      <c r="D81" s="185"/>
      <c r="E81" s="116" t="s">
        <v>303</v>
      </c>
      <c r="F81" s="234">
        <v>0.48</v>
      </c>
      <c r="G81" s="221">
        <v>31134</v>
      </c>
      <c r="H81" s="235" t="s">
        <v>496</v>
      </c>
    </row>
    <row r="82" spans="1:8" s="7" customFormat="1" ht="12.75" customHeight="1">
      <c r="A82" s="116">
        <v>76</v>
      </c>
      <c r="B82" s="223"/>
      <c r="C82" s="185" t="s">
        <v>495</v>
      </c>
      <c r="D82" s="185"/>
      <c r="E82" s="136" t="s">
        <v>333</v>
      </c>
      <c r="F82" s="234">
        <v>0.58</v>
      </c>
      <c r="G82" s="233">
        <v>31134</v>
      </c>
      <c r="H82" s="220" t="s">
        <v>494</v>
      </c>
    </row>
    <row r="83" spans="1:8" s="7" customFormat="1" ht="12.75" customHeight="1">
      <c r="A83" s="116">
        <v>77</v>
      </c>
      <c r="B83" s="223"/>
      <c r="C83" s="185" t="s">
        <v>493</v>
      </c>
      <c r="D83" s="185"/>
      <c r="E83" s="136" t="s">
        <v>303</v>
      </c>
      <c r="F83" s="222">
        <v>0.69</v>
      </c>
      <c r="G83" s="221">
        <v>31134</v>
      </c>
      <c r="H83" s="220" t="s">
        <v>492</v>
      </c>
    </row>
    <row r="84" spans="1:8" s="7" customFormat="1" ht="12.75" customHeight="1">
      <c r="A84" s="116">
        <v>78</v>
      </c>
      <c r="B84" s="223"/>
      <c r="C84" s="185" t="s">
        <v>491</v>
      </c>
      <c r="D84" s="185"/>
      <c r="E84" s="136" t="s">
        <v>303</v>
      </c>
      <c r="F84" s="222">
        <v>0.17</v>
      </c>
      <c r="G84" s="221">
        <v>31134</v>
      </c>
      <c r="H84" s="220" t="s">
        <v>490</v>
      </c>
    </row>
    <row r="85" spans="1:8" s="7" customFormat="1" ht="12.75" customHeight="1">
      <c r="A85" s="116">
        <v>79</v>
      </c>
      <c r="B85" s="223"/>
      <c r="C85" s="185" t="s">
        <v>489</v>
      </c>
      <c r="D85" s="185"/>
      <c r="E85" s="136" t="s">
        <v>303</v>
      </c>
      <c r="F85" s="222">
        <v>0.86</v>
      </c>
      <c r="G85" s="221">
        <v>31134</v>
      </c>
      <c r="H85" s="220" t="s">
        <v>488</v>
      </c>
    </row>
    <row r="86" spans="1:8" s="7" customFormat="1" ht="12.75" customHeight="1">
      <c r="A86" s="116">
        <v>80</v>
      </c>
      <c r="B86" s="223"/>
      <c r="C86" s="185" t="s">
        <v>487</v>
      </c>
      <c r="D86" s="185"/>
      <c r="E86" s="136" t="s">
        <v>303</v>
      </c>
      <c r="F86" s="222">
        <v>1.5</v>
      </c>
      <c r="G86" s="221">
        <v>31490</v>
      </c>
      <c r="H86" s="220" t="s">
        <v>486</v>
      </c>
    </row>
    <row r="87" spans="1:8" s="7" customFormat="1" ht="12.75" customHeight="1">
      <c r="A87" s="116">
        <v>81</v>
      </c>
      <c r="B87" s="223"/>
      <c r="C87" s="185" t="s">
        <v>485</v>
      </c>
      <c r="D87" s="185"/>
      <c r="E87" s="136" t="s">
        <v>482</v>
      </c>
      <c r="F87" s="222">
        <v>0.19</v>
      </c>
      <c r="G87" s="221">
        <v>31490</v>
      </c>
      <c r="H87" s="220" t="s">
        <v>484</v>
      </c>
    </row>
    <row r="88" spans="1:8" s="7" customFormat="1" ht="12.75" customHeight="1">
      <c r="A88" s="116">
        <v>82</v>
      </c>
      <c r="B88" s="223"/>
      <c r="C88" s="185" t="s">
        <v>483</v>
      </c>
      <c r="D88" s="185"/>
      <c r="E88" s="136" t="s">
        <v>482</v>
      </c>
      <c r="F88" s="222">
        <v>0.23</v>
      </c>
      <c r="G88" s="221">
        <v>31490</v>
      </c>
      <c r="H88" s="220" t="s">
        <v>481</v>
      </c>
    </row>
    <row r="89" spans="1:8" s="7" customFormat="1" ht="12.75" customHeight="1">
      <c r="A89" s="116">
        <v>83</v>
      </c>
      <c r="B89" s="223"/>
      <c r="C89" s="185" t="s">
        <v>480</v>
      </c>
      <c r="D89" s="185"/>
      <c r="E89" s="136" t="s">
        <v>378</v>
      </c>
      <c r="F89" s="222">
        <v>3.79</v>
      </c>
      <c r="G89" s="221">
        <v>31490</v>
      </c>
      <c r="H89" s="220" t="s">
        <v>479</v>
      </c>
    </row>
    <row r="90" spans="1:8" s="7" customFormat="1" ht="12.75" customHeight="1">
      <c r="A90" s="116">
        <v>84</v>
      </c>
      <c r="B90" s="223"/>
      <c r="C90" s="185" t="s">
        <v>478</v>
      </c>
      <c r="D90" s="185"/>
      <c r="E90" s="136" t="s">
        <v>330</v>
      </c>
      <c r="F90" s="222">
        <v>0.26</v>
      </c>
      <c r="G90" s="221">
        <v>31490</v>
      </c>
      <c r="H90" s="220" t="s">
        <v>477</v>
      </c>
    </row>
    <row r="91" spans="1:8" s="7" customFormat="1" ht="12.75" customHeight="1">
      <c r="A91" s="116">
        <v>85</v>
      </c>
      <c r="B91" s="223"/>
      <c r="C91" s="185" t="s">
        <v>476</v>
      </c>
      <c r="D91" s="185"/>
      <c r="E91" s="136" t="s">
        <v>330</v>
      </c>
      <c r="F91" s="222">
        <v>0.92</v>
      </c>
      <c r="G91" s="221">
        <v>31863</v>
      </c>
      <c r="H91" s="220" t="s">
        <v>475</v>
      </c>
    </row>
    <row r="92" spans="1:8" s="7" customFormat="1" ht="12.75" customHeight="1">
      <c r="A92" s="116">
        <v>86</v>
      </c>
      <c r="B92" s="223"/>
      <c r="C92" s="185" t="s">
        <v>474</v>
      </c>
      <c r="D92" s="185"/>
      <c r="E92" s="136" t="s">
        <v>330</v>
      </c>
      <c r="F92" s="222">
        <v>0.95</v>
      </c>
      <c r="G92" s="221">
        <v>31863</v>
      </c>
      <c r="H92" s="220" t="s">
        <v>473</v>
      </c>
    </row>
    <row r="93" spans="1:8" s="7" customFormat="1" ht="12.75" customHeight="1">
      <c r="A93" s="116">
        <v>87</v>
      </c>
      <c r="B93" s="223"/>
      <c r="C93" s="185" t="s">
        <v>472</v>
      </c>
      <c r="D93" s="185"/>
      <c r="E93" s="136" t="s">
        <v>385</v>
      </c>
      <c r="F93" s="222">
        <v>0.66</v>
      </c>
      <c r="G93" s="221">
        <v>31863</v>
      </c>
      <c r="H93" s="220" t="s">
        <v>471</v>
      </c>
    </row>
    <row r="94" spans="1:8" s="7" customFormat="1" ht="12.75" customHeight="1">
      <c r="A94" s="116">
        <v>88</v>
      </c>
      <c r="B94" s="223"/>
      <c r="C94" s="185" t="s">
        <v>470</v>
      </c>
      <c r="D94" s="185"/>
      <c r="E94" s="136" t="s">
        <v>275</v>
      </c>
      <c r="F94" s="222">
        <v>0.89</v>
      </c>
      <c r="G94" s="221">
        <v>31863</v>
      </c>
      <c r="H94" s="220" t="s">
        <v>468</v>
      </c>
    </row>
    <row r="95" spans="1:8" s="7" customFormat="1" ht="12.75" customHeight="1">
      <c r="A95" s="116">
        <v>89</v>
      </c>
      <c r="B95" s="223"/>
      <c r="C95" s="185" t="s">
        <v>469</v>
      </c>
      <c r="D95" s="185"/>
      <c r="E95" s="136" t="s">
        <v>275</v>
      </c>
      <c r="F95" s="222">
        <v>0.84</v>
      </c>
      <c r="G95" s="221">
        <v>31863</v>
      </c>
      <c r="H95" s="220" t="s">
        <v>468</v>
      </c>
    </row>
    <row r="96" spans="1:8" s="7" customFormat="1" ht="12.75" customHeight="1">
      <c r="A96" s="116">
        <v>90</v>
      </c>
      <c r="B96" s="223"/>
      <c r="C96" s="185" t="s">
        <v>467</v>
      </c>
      <c r="D96" s="185"/>
      <c r="E96" s="136" t="s">
        <v>275</v>
      </c>
      <c r="F96" s="222">
        <v>0.05</v>
      </c>
      <c r="G96" s="221">
        <v>31863</v>
      </c>
      <c r="H96" s="220" t="s">
        <v>466</v>
      </c>
    </row>
    <row r="97" spans="1:8" s="7" customFormat="1" ht="12.75" customHeight="1">
      <c r="A97" s="116">
        <v>91</v>
      </c>
      <c r="B97" s="223"/>
      <c r="C97" s="185" t="s">
        <v>465</v>
      </c>
      <c r="D97" s="185"/>
      <c r="E97" s="136" t="s">
        <v>275</v>
      </c>
      <c r="F97" s="222">
        <v>0.37</v>
      </c>
      <c r="G97" s="221">
        <v>31863</v>
      </c>
      <c r="H97" s="220" t="s">
        <v>464</v>
      </c>
    </row>
    <row r="98" spans="1:8" s="7" customFormat="1" ht="12.75" customHeight="1">
      <c r="A98" s="116">
        <v>92</v>
      </c>
      <c r="B98" s="223"/>
      <c r="C98" s="185" t="s">
        <v>463</v>
      </c>
      <c r="D98" s="185"/>
      <c r="E98" s="136" t="s">
        <v>330</v>
      </c>
      <c r="F98" s="222">
        <v>0.06</v>
      </c>
      <c r="G98" s="221">
        <v>31863</v>
      </c>
      <c r="H98" s="220" t="s">
        <v>462</v>
      </c>
    </row>
    <row r="99" spans="1:8" s="7" customFormat="1" ht="12.75" customHeight="1">
      <c r="A99" s="116">
        <v>93</v>
      </c>
      <c r="B99" s="223"/>
      <c r="C99" s="185" t="s">
        <v>461</v>
      </c>
      <c r="D99" s="185"/>
      <c r="E99" s="136" t="s">
        <v>275</v>
      </c>
      <c r="F99" s="222">
        <v>0.06</v>
      </c>
      <c r="G99" s="221">
        <v>31863</v>
      </c>
      <c r="H99" s="220" t="s">
        <v>460</v>
      </c>
    </row>
    <row r="100" spans="1:8" s="7" customFormat="1" ht="12.75" customHeight="1">
      <c r="A100" s="116">
        <v>94</v>
      </c>
      <c r="B100" s="223"/>
      <c r="C100" s="185" t="s">
        <v>459</v>
      </c>
      <c r="D100" s="185"/>
      <c r="E100" s="136" t="s">
        <v>330</v>
      </c>
      <c r="F100" s="222">
        <v>0.19</v>
      </c>
      <c r="G100" s="221">
        <v>31863</v>
      </c>
      <c r="H100" s="220" t="s">
        <v>458</v>
      </c>
    </row>
    <row r="101" spans="1:8" s="7" customFormat="1" ht="12.75" customHeight="1">
      <c r="A101" s="116">
        <v>95</v>
      </c>
      <c r="B101" s="223"/>
      <c r="C101" s="185" t="s">
        <v>457</v>
      </c>
      <c r="D101" s="185"/>
      <c r="E101" s="136" t="s">
        <v>275</v>
      </c>
      <c r="F101" s="222">
        <v>0.08</v>
      </c>
      <c r="G101" s="221">
        <v>31863</v>
      </c>
      <c r="H101" s="220" t="s">
        <v>456</v>
      </c>
    </row>
    <row r="102" spans="1:8" s="7" customFormat="1" ht="12.75" customHeight="1">
      <c r="A102" s="116">
        <v>96</v>
      </c>
      <c r="B102" s="223"/>
      <c r="C102" s="185" t="s">
        <v>455</v>
      </c>
      <c r="D102" s="185"/>
      <c r="E102" s="136" t="s">
        <v>275</v>
      </c>
      <c r="F102" s="222">
        <v>0.08</v>
      </c>
      <c r="G102" s="221">
        <v>31863</v>
      </c>
      <c r="H102" s="220" t="s">
        <v>454</v>
      </c>
    </row>
    <row r="103" spans="1:8" s="7" customFormat="1" ht="12.75" customHeight="1">
      <c r="A103" s="116">
        <v>97</v>
      </c>
      <c r="B103" s="223"/>
      <c r="C103" s="185" t="s">
        <v>453</v>
      </c>
      <c r="D103" s="185"/>
      <c r="E103" s="136" t="s">
        <v>333</v>
      </c>
      <c r="F103" s="222">
        <v>0.19</v>
      </c>
      <c r="G103" s="221">
        <v>31863</v>
      </c>
      <c r="H103" s="220" t="s">
        <v>452</v>
      </c>
    </row>
    <row r="104" spans="1:8" s="7" customFormat="1" ht="12.75" customHeight="1">
      <c r="A104" s="116">
        <v>98</v>
      </c>
      <c r="B104" s="223"/>
      <c r="C104" s="185" t="s">
        <v>451</v>
      </c>
      <c r="D104" s="185"/>
      <c r="E104" s="136" t="s">
        <v>303</v>
      </c>
      <c r="F104" s="222">
        <v>0.14</v>
      </c>
      <c r="G104" s="221">
        <v>31863</v>
      </c>
      <c r="H104" s="220" t="s">
        <v>450</v>
      </c>
    </row>
    <row r="105" spans="1:8" s="7" customFormat="1" ht="12.75" customHeight="1">
      <c r="A105" s="116">
        <v>99</v>
      </c>
      <c r="B105" s="223"/>
      <c r="C105" s="185" t="s">
        <v>449</v>
      </c>
      <c r="D105" s="185"/>
      <c r="E105" s="136" t="s">
        <v>333</v>
      </c>
      <c r="F105" s="222">
        <v>1</v>
      </c>
      <c r="G105" s="221">
        <v>32234</v>
      </c>
      <c r="H105" s="220" t="s">
        <v>448</v>
      </c>
    </row>
    <row r="106" spans="1:8" s="7" customFormat="1" ht="12.75" customHeight="1">
      <c r="A106" s="116">
        <v>100</v>
      </c>
      <c r="B106" s="223"/>
      <c r="C106" s="185" t="s">
        <v>447</v>
      </c>
      <c r="D106" s="185"/>
      <c r="E106" s="136" t="s">
        <v>275</v>
      </c>
      <c r="F106" s="222">
        <v>0.29</v>
      </c>
      <c r="G106" s="221">
        <v>32234</v>
      </c>
      <c r="H106" s="220" t="s">
        <v>446</v>
      </c>
    </row>
    <row r="107" spans="1:8" s="7" customFormat="1" ht="12.75" customHeight="1">
      <c r="A107" s="116">
        <v>101</v>
      </c>
      <c r="B107" s="223"/>
      <c r="C107" s="185" t="s">
        <v>445</v>
      </c>
      <c r="D107" s="185"/>
      <c r="E107" s="136" t="s">
        <v>330</v>
      </c>
      <c r="F107" s="222">
        <v>0.15</v>
      </c>
      <c r="G107" s="221">
        <v>32234</v>
      </c>
      <c r="H107" s="220" t="s">
        <v>444</v>
      </c>
    </row>
    <row r="108" spans="1:8" s="7" customFormat="1" ht="12.75" customHeight="1">
      <c r="A108" s="116">
        <v>102</v>
      </c>
      <c r="B108" s="223"/>
      <c r="C108" s="185" t="s">
        <v>443</v>
      </c>
      <c r="D108" s="185"/>
      <c r="E108" s="136" t="s">
        <v>275</v>
      </c>
      <c r="F108" s="222">
        <v>0.8</v>
      </c>
      <c r="G108" s="221">
        <v>32598</v>
      </c>
      <c r="H108" s="220" t="s">
        <v>442</v>
      </c>
    </row>
    <row r="109" spans="1:8" s="7" customFormat="1" ht="12.75" customHeight="1">
      <c r="A109" s="116">
        <v>103</v>
      </c>
      <c r="B109" s="223"/>
      <c r="C109" s="185" t="s">
        <v>441</v>
      </c>
      <c r="D109" s="185"/>
      <c r="E109" s="136" t="s">
        <v>333</v>
      </c>
      <c r="F109" s="222">
        <v>0.6</v>
      </c>
      <c r="G109" s="221">
        <v>32598</v>
      </c>
      <c r="H109" s="220" t="s">
        <v>440</v>
      </c>
    </row>
    <row r="110" spans="1:8" s="7" customFormat="1" ht="12.75" customHeight="1">
      <c r="A110" s="116">
        <v>104</v>
      </c>
      <c r="B110" s="223"/>
      <c r="C110" s="185" t="s">
        <v>439</v>
      </c>
      <c r="D110" s="185"/>
      <c r="E110" s="136" t="s">
        <v>330</v>
      </c>
      <c r="F110" s="222">
        <v>0.05</v>
      </c>
      <c r="G110" s="221">
        <v>32598</v>
      </c>
      <c r="H110" s="220" t="s">
        <v>438</v>
      </c>
    </row>
    <row r="111" spans="1:8" s="7" customFormat="1" ht="12.75" customHeight="1">
      <c r="A111" s="116">
        <v>105</v>
      </c>
      <c r="B111" s="223"/>
      <c r="C111" s="185" t="s">
        <v>437</v>
      </c>
      <c r="D111" s="185"/>
      <c r="E111" s="136" t="s">
        <v>275</v>
      </c>
      <c r="F111" s="222">
        <v>0.14</v>
      </c>
      <c r="G111" s="221">
        <v>32598</v>
      </c>
      <c r="H111" s="220" t="s">
        <v>436</v>
      </c>
    </row>
    <row r="112" spans="1:8" s="7" customFormat="1" ht="12.75" customHeight="1">
      <c r="A112" s="116">
        <v>106</v>
      </c>
      <c r="B112" s="223"/>
      <c r="C112" s="185" t="s">
        <v>435</v>
      </c>
      <c r="D112" s="185"/>
      <c r="E112" s="136" t="s">
        <v>330</v>
      </c>
      <c r="F112" s="222">
        <v>0.17</v>
      </c>
      <c r="G112" s="221">
        <v>32598</v>
      </c>
      <c r="H112" s="220" t="s">
        <v>434</v>
      </c>
    </row>
    <row r="113" spans="1:8" s="7" customFormat="1" ht="12.75" customHeight="1">
      <c r="A113" s="116">
        <v>107</v>
      </c>
      <c r="B113" s="223"/>
      <c r="C113" s="185" t="s">
        <v>433</v>
      </c>
      <c r="D113" s="185"/>
      <c r="E113" s="136" t="s">
        <v>333</v>
      </c>
      <c r="F113" s="222">
        <v>0.72</v>
      </c>
      <c r="G113" s="221">
        <v>32598</v>
      </c>
      <c r="H113" s="220" t="s">
        <v>432</v>
      </c>
    </row>
    <row r="114" spans="1:8" s="7" customFormat="1" ht="12.75" customHeight="1">
      <c r="A114" s="116">
        <v>108</v>
      </c>
      <c r="B114" s="223"/>
      <c r="C114" s="185" t="s">
        <v>431</v>
      </c>
      <c r="D114" s="185"/>
      <c r="E114" s="136" t="s">
        <v>275</v>
      </c>
      <c r="F114" s="222">
        <v>0.57</v>
      </c>
      <c r="G114" s="221">
        <v>32963</v>
      </c>
      <c r="H114" s="220" t="s">
        <v>430</v>
      </c>
    </row>
    <row r="115" spans="1:8" s="7" customFormat="1" ht="12.75" customHeight="1">
      <c r="A115" s="116">
        <v>109</v>
      </c>
      <c r="B115" s="223"/>
      <c r="C115" s="185" t="s">
        <v>429</v>
      </c>
      <c r="D115" s="185"/>
      <c r="E115" s="136" t="s">
        <v>330</v>
      </c>
      <c r="F115" s="222">
        <v>2.16</v>
      </c>
      <c r="G115" s="221">
        <v>32963</v>
      </c>
      <c r="H115" s="220" t="s">
        <v>428</v>
      </c>
    </row>
    <row r="116" spans="1:8" s="7" customFormat="1" ht="12.75" customHeight="1">
      <c r="A116" s="116">
        <v>110</v>
      </c>
      <c r="B116" s="223"/>
      <c r="C116" s="185" t="s">
        <v>427</v>
      </c>
      <c r="D116" s="185"/>
      <c r="E116" s="136" t="s">
        <v>330</v>
      </c>
      <c r="F116" s="222">
        <v>4.02</v>
      </c>
      <c r="G116" s="221">
        <v>32963</v>
      </c>
      <c r="H116" s="220" t="s">
        <v>426</v>
      </c>
    </row>
    <row r="117" spans="1:8" s="7" customFormat="1" ht="12.75" customHeight="1">
      <c r="A117" s="116">
        <v>111</v>
      </c>
      <c r="B117" s="223"/>
      <c r="C117" s="185" t="s">
        <v>425</v>
      </c>
      <c r="D117" s="185"/>
      <c r="E117" s="136" t="s">
        <v>385</v>
      </c>
      <c r="F117" s="222">
        <v>0.72</v>
      </c>
      <c r="G117" s="221">
        <v>32963</v>
      </c>
      <c r="H117" s="220" t="s">
        <v>424</v>
      </c>
    </row>
    <row r="118" spans="1:8" s="7" customFormat="1" ht="12.75" customHeight="1">
      <c r="A118" s="116">
        <v>112</v>
      </c>
      <c r="B118" s="223"/>
      <c r="C118" s="185" t="s">
        <v>423</v>
      </c>
      <c r="D118" s="185"/>
      <c r="E118" s="136" t="s">
        <v>275</v>
      </c>
      <c r="F118" s="222">
        <v>0.16</v>
      </c>
      <c r="G118" s="221">
        <v>32963</v>
      </c>
      <c r="H118" s="220" t="s">
        <v>422</v>
      </c>
    </row>
    <row r="119" spans="1:8" s="7" customFormat="1" ht="12.75" customHeight="1">
      <c r="A119" s="116">
        <v>113</v>
      </c>
      <c r="B119" s="223"/>
      <c r="C119" s="185" t="s">
        <v>421</v>
      </c>
      <c r="D119" s="185"/>
      <c r="E119" s="136" t="s">
        <v>275</v>
      </c>
      <c r="F119" s="222">
        <v>0.05</v>
      </c>
      <c r="G119" s="221">
        <v>32963</v>
      </c>
      <c r="H119" s="220" t="s">
        <v>420</v>
      </c>
    </row>
    <row r="120" spans="1:8" s="7" customFormat="1" ht="12.75" customHeight="1">
      <c r="A120" s="116">
        <v>114</v>
      </c>
      <c r="B120" s="223"/>
      <c r="C120" s="185" t="s">
        <v>419</v>
      </c>
      <c r="D120" s="185"/>
      <c r="E120" s="136" t="s">
        <v>275</v>
      </c>
      <c r="F120" s="222">
        <v>0.11</v>
      </c>
      <c r="G120" s="221">
        <v>33326</v>
      </c>
      <c r="H120" s="220" t="s">
        <v>418</v>
      </c>
    </row>
    <row r="121" spans="1:8" s="7" customFormat="1" ht="12.75" customHeight="1">
      <c r="A121" s="116">
        <v>115</v>
      </c>
      <c r="B121" s="223"/>
      <c r="C121" s="185" t="s">
        <v>417</v>
      </c>
      <c r="D121" s="185"/>
      <c r="E121" s="136" t="s">
        <v>330</v>
      </c>
      <c r="F121" s="222">
        <v>2.21</v>
      </c>
      <c r="G121" s="221">
        <v>33694</v>
      </c>
      <c r="H121" s="220" t="s">
        <v>416</v>
      </c>
    </row>
    <row r="122" spans="1:8" s="7" customFormat="1" ht="12.75" customHeight="1">
      <c r="A122" s="116">
        <v>116</v>
      </c>
      <c r="B122" s="223"/>
      <c r="C122" s="185" t="s">
        <v>415</v>
      </c>
      <c r="D122" s="185"/>
      <c r="E122" s="136" t="s">
        <v>275</v>
      </c>
      <c r="F122" s="222">
        <v>0.25</v>
      </c>
      <c r="G122" s="221">
        <v>33694</v>
      </c>
      <c r="H122" s="220" t="s">
        <v>414</v>
      </c>
    </row>
    <row r="123" spans="1:8" s="7" customFormat="1" ht="12.75" customHeight="1">
      <c r="A123" s="116">
        <v>117</v>
      </c>
      <c r="B123" s="223"/>
      <c r="C123" s="185" t="s">
        <v>413</v>
      </c>
      <c r="D123" s="185"/>
      <c r="E123" s="136" t="s">
        <v>275</v>
      </c>
      <c r="F123" s="222">
        <v>0.33</v>
      </c>
      <c r="G123" s="221">
        <v>33694</v>
      </c>
      <c r="H123" s="220" t="s">
        <v>412</v>
      </c>
    </row>
    <row r="124" spans="1:8" s="7" customFormat="1" ht="12.75" customHeight="1">
      <c r="A124" s="116">
        <v>118</v>
      </c>
      <c r="B124" s="223"/>
      <c r="C124" s="185" t="s">
        <v>411</v>
      </c>
      <c r="D124" s="185"/>
      <c r="E124" s="136" t="s">
        <v>275</v>
      </c>
      <c r="F124" s="222">
        <v>0.09</v>
      </c>
      <c r="G124" s="221">
        <v>33694</v>
      </c>
      <c r="H124" s="220" t="s">
        <v>410</v>
      </c>
    </row>
    <row r="125" spans="1:8" s="7" customFormat="1" ht="12.75" customHeight="1">
      <c r="A125" s="116">
        <v>119</v>
      </c>
      <c r="B125" s="223"/>
      <c r="C125" s="185" t="s">
        <v>409</v>
      </c>
      <c r="D125" s="185"/>
      <c r="E125" s="136" t="s">
        <v>408</v>
      </c>
      <c r="F125" s="222">
        <v>21.17</v>
      </c>
      <c r="G125" s="221">
        <v>33756</v>
      </c>
      <c r="H125" s="220" t="s">
        <v>407</v>
      </c>
    </row>
    <row r="126" spans="1:8" s="7" customFormat="1" ht="12.75" customHeight="1">
      <c r="A126" s="116">
        <v>120</v>
      </c>
      <c r="B126" s="223"/>
      <c r="C126" s="185" t="s">
        <v>406</v>
      </c>
      <c r="D126" s="185"/>
      <c r="E126" s="136" t="s">
        <v>330</v>
      </c>
      <c r="F126" s="222">
        <v>0.85</v>
      </c>
      <c r="G126" s="221">
        <v>34060</v>
      </c>
      <c r="H126" s="220" t="s">
        <v>405</v>
      </c>
    </row>
    <row r="127" spans="1:8" s="7" customFormat="1" ht="12.75" customHeight="1">
      <c r="A127" s="116">
        <v>121</v>
      </c>
      <c r="B127" s="223"/>
      <c r="C127" s="185" t="s">
        <v>404</v>
      </c>
      <c r="D127" s="185"/>
      <c r="E127" s="136" t="s">
        <v>333</v>
      </c>
      <c r="F127" s="222">
        <v>1.27</v>
      </c>
      <c r="G127" s="221">
        <v>34060</v>
      </c>
      <c r="H127" s="220" t="s">
        <v>403</v>
      </c>
    </row>
    <row r="128" spans="1:8" s="7" customFormat="1" ht="12.75" customHeight="1">
      <c r="A128" s="116">
        <v>122</v>
      </c>
      <c r="B128" s="223"/>
      <c r="C128" s="185" t="s">
        <v>402</v>
      </c>
      <c r="D128" s="185"/>
      <c r="E128" s="136" t="s">
        <v>275</v>
      </c>
      <c r="F128" s="222">
        <v>0.35</v>
      </c>
      <c r="G128" s="221">
        <v>34060</v>
      </c>
      <c r="H128" s="220" t="s">
        <v>401</v>
      </c>
    </row>
    <row r="129" spans="1:8" s="7" customFormat="1" ht="12.75" customHeight="1">
      <c r="A129" s="116">
        <v>123</v>
      </c>
      <c r="B129" s="223"/>
      <c r="C129" s="185" t="s">
        <v>400</v>
      </c>
      <c r="D129" s="185"/>
      <c r="E129" s="136" t="s">
        <v>275</v>
      </c>
      <c r="F129" s="222">
        <v>0.37</v>
      </c>
      <c r="G129" s="221">
        <v>34060</v>
      </c>
      <c r="H129" s="220" t="s">
        <v>399</v>
      </c>
    </row>
    <row r="130" spans="1:8" s="7" customFormat="1" ht="12.75" customHeight="1">
      <c r="A130" s="116">
        <v>124</v>
      </c>
      <c r="B130" s="223"/>
      <c r="C130" s="185" t="s">
        <v>398</v>
      </c>
      <c r="D130" s="185"/>
      <c r="E130" s="136" t="s">
        <v>275</v>
      </c>
      <c r="F130" s="222">
        <v>0.15</v>
      </c>
      <c r="G130" s="221">
        <v>34060</v>
      </c>
      <c r="H130" s="220" t="s">
        <v>397</v>
      </c>
    </row>
    <row r="131" spans="1:8" s="7" customFormat="1" ht="12.75" customHeight="1" thickBot="1">
      <c r="A131" s="219">
        <v>125</v>
      </c>
      <c r="B131" s="218"/>
      <c r="C131" s="217" t="s">
        <v>396</v>
      </c>
      <c r="D131" s="217"/>
      <c r="E131" s="216" t="s">
        <v>275</v>
      </c>
      <c r="F131" s="215">
        <v>0.32</v>
      </c>
      <c r="G131" s="214">
        <v>34424</v>
      </c>
      <c r="H131" s="213" t="s">
        <v>395</v>
      </c>
    </row>
    <row r="132" spans="1:8" ht="14.25" customHeight="1" thickBot="1">
      <c r="A132" s="1" t="s">
        <v>394</v>
      </c>
      <c r="B132" s="1"/>
      <c r="C132" s="1"/>
      <c r="D132" s="1"/>
      <c r="E132" s="1"/>
      <c r="F132" s="1"/>
      <c r="G132" s="1"/>
      <c r="H132" s="232"/>
    </row>
    <row r="133" spans="1:8" s="7" customFormat="1" ht="14.25" customHeight="1">
      <c r="A133" s="231" t="s">
        <v>256</v>
      </c>
      <c r="B133" s="230"/>
      <c r="C133" s="229" t="s">
        <v>255</v>
      </c>
      <c r="D133" s="229"/>
      <c r="E133" s="227" t="s">
        <v>254</v>
      </c>
      <c r="F133" s="228" t="s">
        <v>252</v>
      </c>
      <c r="G133" s="227" t="s">
        <v>251</v>
      </c>
      <c r="H133" s="226" t="s">
        <v>393</v>
      </c>
    </row>
    <row r="134" spans="1:8" s="7" customFormat="1" ht="12.75" customHeight="1">
      <c r="A134" s="116">
        <v>126</v>
      </c>
      <c r="B134" s="223"/>
      <c r="C134" s="185" t="s">
        <v>392</v>
      </c>
      <c r="D134" s="185"/>
      <c r="E134" s="136" t="s">
        <v>275</v>
      </c>
      <c r="F134" s="222">
        <v>0.1</v>
      </c>
      <c r="G134" s="221">
        <v>34424</v>
      </c>
      <c r="H134" s="220" t="s">
        <v>391</v>
      </c>
    </row>
    <row r="135" spans="1:8" s="7" customFormat="1" ht="12.75" customHeight="1">
      <c r="A135" s="116">
        <v>127</v>
      </c>
      <c r="B135" s="223"/>
      <c r="C135" s="185" t="s">
        <v>390</v>
      </c>
      <c r="D135" s="185"/>
      <c r="E135" s="136" t="s">
        <v>275</v>
      </c>
      <c r="F135" s="222">
        <v>0.05</v>
      </c>
      <c r="G135" s="221">
        <v>34424</v>
      </c>
      <c r="H135" s="220" t="s">
        <v>389</v>
      </c>
    </row>
    <row r="136" spans="1:8" s="7" customFormat="1" ht="12.75" customHeight="1">
      <c r="A136" s="116">
        <v>128</v>
      </c>
      <c r="B136" s="223"/>
      <c r="C136" s="185" t="s">
        <v>388</v>
      </c>
      <c r="D136" s="185"/>
      <c r="E136" s="136" t="s">
        <v>330</v>
      </c>
      <c r="F136" s="222">
        <v>0.54</v>
      </c>
      <c r="G136" s="221">
        <v>34424</v>
      </c>
      <c r="H136" s="220" t="s">
        <v>387</v>
      </c>
    </row>
    <row r="137" spans="1:8" s="7" customFormat="1" ht="12.75" customHeight="1">
      <c r="A137" s="116">
        <v>129</v>
      </c>
      <c r="B137" s="223"/>
      <c r="C137" s="185" t="s">
        <v>386</v>
      </c>
      <c r="D137" s="185"/>
      <c r="E137" s="136" t="s">
        <v>385</v>
      </c>
      <c r="F137" s="222">
        <v>0.08</v>
      </c>
      <c r="G137" s="221">
        <v>34424</v>
      </c>
      <c r="H137" s="220" t="s">
        <v>384</v>
      </c>
    </row>
    <row r="138" spans="1:8" s="7" customFormat="1" ht="12.75" customHeight="1">
      <c r="A138" s="116">
        <v>130</v>
      </c>
      <c r="B138" s="223"/>
      <c r="C138" s="185" t="s">
        <v>383</v>
      </c>
      <c r="D138" s="185"/>
      <c r="E138" s="136" t="s">
        <v>330</v>
      </c>
      <c r="F138" s="222">
        <v>2.34</v>
      </c>
      <c r="G138" s="221">
        <v>34789</v>
      </c>
      <c r="H138" s="220" t="s">
        <v>382</v>
      </c>
    </row>
    <row r="139" spans="1:8" s="7" customFormat="1" ht="12.75" customHeight="1">
      <c r="A139" s="116">
        <v>131</v>
      </c>
      <c r="B139" s="223"/>
      <c r="C139" s="185" t="s">
        <v>381</v>
      </c>
      <c r="D139" s="185"/>
      <c r="E139" s="136" t="s">
        <v>330</v>
      </c>
      <c r="F139" s="222">
        <v>0.47</v>
      </c>
      <c r="G139" s="221">
        <v>34789</v>
      </c>
      <c r="H139" s="220" t="s">
        <v>380</v>
      </c>
    </row>
    <row r="140" spans="1:8" s="7" customFormat="1" ht="12.75" customHeight="1">
      <c r="A140" s="116">
        <v>132</v>
      </c>
      <c r="B140" s="223"/>
      <c r="C140" s="185" t="s">
        <v>379</v>
      </c>
      <c r="D140" s="185"/>
      <c r="E140" s="136" t="s">
        <v>378</v>
      </c>
      <c r="F140" s="222">
        <v>2.28</v>
      </c>
      <c r="G140" s="221">
        <v>35156</v>
      </c>
      <c r="H140" s="220" t="s">
        <v>377</v>
      </c>
    </row>
    <row r="141" spans="1:8" s="7" customFormat="1" ht="12.75" customHeight="1">
      <c r="A141" s="116">
        <v>133</v>
      </c>
      <c r="B141" s="223"/>
      <c r="C141" s="185" t="s">
        <v>376</v>
      </c>
      <c r="D141" s="185"/>
      <c r="E141" s="136" t="s">
        <v>275</v>
      </c>
      <c r="F141" s="222">
        <v>0.24</v>
      </c>
      <c r="G141" s="221">
        <v>35520</v>
      </c>
      <c r="H141" s="220" t="s">
        <v>375</v>
      </c>
    </row>
    <row r="142" spans="1:8" s="7" customFormat="1" ht="12.75" customHeight="1">
      <c r="A142" s="116">
        <v>134</v>
      </c>
      <c r="B142" s="223"/>
      <c r="C142" s="185" t="s">
        <v>374</v>
      </c>
      <c r="D142" s="185"/>
      <c r="E142" s="136" t="s">
        <v>330</v>
      </c>
      <c r="F142" s="222">
        <v>0.29</v>
      </c>
      <c r="G142" s="221">
        <v>35885</v>
      </c>
      <c r="H142" s="220" t="s">
        <v>373</v>
      </c>
    </row>
    <row r="143" spans="1:8" s="7" customFormat="1" ht="12.75" customHeight="1">
      <c r="A143" s="116">
        <v>135</v>
      </c>
      <c r="B143" s="223"/>
      <c r="C143" s="185" t="s">
        <v>372</v>
      </c>
      <c r="D143" s="185"/>
      <c r="E143" s="136" t="s">
        <v>275</v>
      </c>
      <c r="F143" s="222">
        <v>0.31</v>
      </c>
      <c r="G143" s="221">
        <v>35885</v>
      </c>
      <c r="H143" s="220" t="s">
        <v>371</v>
      </c>
    </row>
    <row r="144" spans="1:8" s="7" customFormat="1" ht="12.75" customHeight="1">
      <c r="A144" s="116">
        <v>136</v>
      </c>
      <c r="B144" s="223"/>
      <c r="C144" s="185" t="s">
        <v>370</v>
      </c>
      <c r="D144" s="185"/>
      <c r="E144" s="136" t="s">
        <v>275</v>
      </c>
      <c r="F144" s="222">
        <v>0.15</v>
      </c>
      <c r="G144" s="221">
        <v>35885</v>
      </c>
      <c r="H144" s="220" t="s">
        <v>369</v>
      </c>
    </row>
    <row r="145" spans="1:8" s="7" customFormat="1" ht="12.75" customHeight="1">
      <c r="A145" s="116">
        <v>137</v>
      </c>
      <c r="B145" s="223"/>
      <c r="C145" s="185" t="s">
        <v>368</v>
      </c>
      <c r="D145" s="185"/>
      <c r="E145" s="136" t="s">
        <v>275</v>
      </c>
      <c r="F145" s="222">
        <v>0.26</v>
      </c>
      <c r="G145" s="221">
        <v>36250</v>
      </c>
      <c r="H145" s="220" t="s">
        <v>367</v>
      </c>
    </row>
    <row r="146" spans="1:8" s="7" customFormat="1" ht="12.75" customHeight="1">
      <c r="A146" s="116">
        <v>138</v>
      </c>
      <c r="B146" s="223"/>
      <c r="C146" s="185" t="s">
        <v>366</v>
      </c>
      <c r="D146" s="185"/>
      <c r="E146" s="136" t="s">
        <v>275</v>
      </c>
      <c r="F146" s="222">
        <v>0.08</v>
      </c>
      <c r="G146" s="221">
        <v>36250</v>
      </c>
      <c r="H146" s="220" t="s">
        <v>365</v>
      </c>
    </row>
    <row r="147" spans="1:8" s="7" customFormat="1" ht="12.75" customHeight="1">
      <c r="A147" s="116">
        <v>139</v>
      </c>
      <c r="B147" s="223"/>
      <c r="C147" s="185" t="s">
        <v>364</v>
      </c>
      <c r="D147" s="185"/>
      <c r="E147" s="136" t="s">
        <v>275</v>
      </c>
      <c r="F147" s="222">
        <v>0.31</v>
      </c>
      <c r="G147" s="221">
        <v>36250</v>
      </c>
      <c r="H147" s="220" t="s">
        <v>363</v>
      </c>
    </row>
    <row r="148" spans="1:8" s="7" customFormat="1" ht="12.75" customHeight="1">
      <c r="A148" s="116">
        <v>140</v>
      </c>
      <c r="B148" s="223"/>
      <c r="C148" s="185" t="s">
        <v>362</v>
      </c>
      <c r="D148" s="185"/>
      <c r="E148" s="136" t="s">
        <v>275</v>
      </c>
      <c r="F148" s="222">
        <v>0.08</v>
      </c>
      <c r="G148" s="221">
        <v>36250</v>
      </c>
      <c r="H148" s="220" t="s">
        <v>361</v>
      </c>
    </row>
    <row r="149" spans="1:8" s="7" customFormat="1" ht="12.75" customHeight="1">
      <c r="A149" s="116">
        <v>141</v>
      </c>
      <c r="B149" s="223"/>
      <c r="C149" s="185" t="s">
        <v>360</v>
      </c>
      <c r="D149" s="185"/>
      <c r="E149" s="136" t="s">
        <v>275</v>
      </c>
      <c r="F149" s="222">
        <v>0.15</v>
      </c>
      <c r="G149" s="221">
        <v>36250</v>
      </c>
      <c r="H149" s="220" t="s">
        <v>359</v>
      </c>
    </row>
    <row r="150" spans="1:8" s="7" customFormat="1" ht="12.75" customHeight="1">
      <c r="A150" s="116">
        <v>142</v>
      </c>
      <c r="B150" s="223"/>
      <c r="C150" s="185" t="s">
        <v>358</v>
      </c>
      <c r="D150" s="185"/>
      <c r="E150" s="136" t="s">
        <v>275</v>
      </c>
      <c r="F150" s="222">
        <v>0.3</v>
      </c>
      <c r="G150" s="221">
        <v>36250</v>
      </c>
      <c r="H150" s="220" t="s">
        <v>357</v>
      </c>
    </row>
    <row r="151" spans="1:8" s="7" customFormat="1" ht="12.75" customHeight="1">
      <c r="A151" s="116">
        <v>143</v>
      </c>
      <c r="B151" s="223"/>
      <c r="C151" s="185" t="s">
        <v>356</v>
      </c>
      <c r="D151" s="185"/>
      <c r="E151" s="136" t="s">
        <v>330</v>
      </c>
      <c r="F151" s="222">
        <v>1.09</v>
      </c>
      <c r="G151" s="221">
        <v>36250</v>
      </c>
      <c r="H151" s="220" t="s">
        <v>355</v>
      </c>
    </row>
    <row r="152" spans="1:8" s="7" customFormat="1" ht="12.75" customHeight="1">
      <c r="A152" s="116">
        <v>144</v>
      </c>
      <c r="B152" s="223"/>
      <c r="C152" s="185" t="s">
        <v>354</v>
      </c>
      <c r="D152" s="185"/>
      <c r="E152" s="136" t="s">
        <v>275</v>
      </c>
      <c r="F152" s="222">
        <v>0.04</v>
      </c>
      <c r="G152" s="221">
        <v>36250</v>
      </c>
      <c r="H152" s="220" t="s">
        <v>353</v>
      </c>
    </row>
    <row r="153" spans="1:8" s="7" customFormat="1" ht="12.75" customHeight="1">
      <c r="A153" s="116">
        <v>145</v>
      </c>
      <c r="B153" s="223"/>
      <c r="C153" s="185" t="s">
        <v>352</v>
      </c>
      <c r="D153" s="185"/>
      <c r="E153" s="136" t="s">
        <v>275</v>
      </c>
      <c r="F153" s="222">
        <v>0.13</v>
      </c>
      <c r="G153" s="221">
        <v>36250</v>
      </c>
      <c r="H153" s="220" t="s">
        <v>351</v>
      </c>
    </row>
    <row r="154" spans="1:8" s="7" customFormat="1" ht="12.75" customHeight="1">
      <c r="A154" s="116">
        <v>146</v>
      </c>
      <c r="B154" s="223"/>
      <c r="C154" s="185" t="s">
        <v>350</v>
      </c>
      <c r="D154" s="185"/>
      <c r="E154" s="136" t="s">
        <v>275</v>
      </c>
      <c r="F154" s="222">
        <v>0.09</v>
      </c>
      <c r="G154" s="221">
        <v>36250</v>
      </c>
      <c r="H154" s="220" t="s">
        <v>349</v>
      </c>
    </row>
    <row r="155" spans="1:8" s="7" customFormat="1" ht="12.75" customHeight="1">
      <c r="A155" s="116">
        <v>147</v>
      </c>
      <c r="B155" s="223"/>
      <c r="C155" s="185" t="s">
        <v>348</v>
      </c>
      <c r="D155" s="185"/>
      <c r="E155" s="136" t="s">
        <v>275</v>
      </c>
      <c r="F155" s="222">
        <v>0.05</v>
      </c>
      <c r="G155" s="221">
        <v>36250</v>
      </c>
      <c r="H155" s="220" t="s">
        <v>347</v>
      </c>
    </row>
    <row r="156" spans="1:8" s="7" customFormat="1" ht="12.75" customHeight="1">
      <c r="A156" s="116">
        <v>148</v>
      </c>
      <c r="B156" s="223"/>
      <c r="C156" s="185" t="s">
        <v>346</v>
      </c>
      <c r="D156" s="185"/>
      <c r="E156" s="136" t="s">
        <v>333</v>
      </c>
      <c r="F156" s="222">
        <v>1</v>
      </c>
      <c r="G156" s="221">
        <v>36250</v>
      </c>
      <c r="H156" s="220" t="s">
        <v>345</v>
      </c>
    </row>
    <row r="157" spans="1:8" s="7" customFormat="1" ht="12.75" customHeight="1">
      <c r="A157" s="116">
        <v>149</v>
      </c>
      <c r="B157" s="223"/>
      <c r="C157" s="185" t="s">
        <v>344</v>
      </c>
      <c r="D157" s="185"/>
      <c r="E157" s="136" t="s">
        <v>275</v>
      </c>
      <c r="F157" s="222">
        <v>0.12</v>
      </c>
      <c r="G157" s="221">
        <v>36250</v>
      </c>
      <c r="H157" s="220" t="s">
        <v>343</v>
      </c>
    </row>
    <row r="158" spans="1:8" s="7" customFormat="1" ht="12.75" customHeight="1">
      <c r="A158" s="116">
        <v>150</v>
      </c>
      <c r="B158" s="223"/>
      <c r="C158" s="185" t="s">
        <v>342</v>
      </c>
      <c r="D158" s="185"/>
      <c r="E158" s="136" t="s">
        <v>333</v>
      </c>
      <c r="F158" s="222">
        <v>1.19</v>
      </c>
      <c r="G158" s="221">
        <v>36616</v>
      </c>
      <c r="H158" s="220" t="s">
        <v>341</v>
      </c>
    </row>
    <row r="159" spans="1:8" s="7" customFormat="1" ht="12.75" customHeight="1">
      <c r="A159" s="116">
        <v>151</v>
      </c>
      <c r="B159" s="223"/>
      <c r="C159" s="185" t="s">
        <v>340</v>
      </c>
      <c r="D159" s="185"/>
      <c r="E159" s="136" t="s">
        <v>275</v>
      </c>
      <c r="F159" s="222">
        <v>0.48</v>
      </c>
      <c r="G159" s="221">
        <v>36616</v>
      </c>
      <c r="H159" s="220" t="s">
        <v>339</v>
      </c>
    </row>
    <row r="160" spans="1:8" s="7" customFormat="1" ht="12.75" customHeight="1">
      <c r="A160" s="116">
        <v>152</v>
      </c>
      <c r="B160" s="223"/>
      <c r="C160" s="185" t="s">
        <v>338</v>
      </c>
      <c r="D160" s="185"/>
      <c r="E160" s="136" t="s">
        <v>330</v>
      </c>
      <c r="F160" s="222">
        <v>0.24</v>
      </c>
      <c r="G160" s="221">
        <v>36616</v>
      </c>
      <c r="H160" s="220" t="s">
        <v>337</v>
      </c>
    </row>
    <row r="161" spans="1:8" s="7" customFormat="1" ht="12.75" customHeight="1">
      <c r="A161" s="116">
        <v>153</v>
      </c>
      <c r="B161" s="223"/>
      <c r="C161" s="185" t="s">
        <v>336</v>
      </c>
      <c r="D161" s="185"/>
      <c r="E161" s="136" t="s">
        <v>333</v>
      </c>
      <c r="F161" s="222">
        <v>1.28</v>
      </c>
      <c r="G161" s="221">
        <v>36981</v>
      </c>
      <c r="H161" s="220" t="s">
        <v>335</v>
      </c>
    </row>
    <row r="162" spans="1:8" s="7" customFormat="1" ht="12.75" customHeight="1">
      <c r="A162" s="116">
        <v>154</v>
      </c>
      <c r="B162" s="223"/>
      <c r="C162" s="185" t="s">
        <v>334</v>
      </c>
      <c r="D162" s="185"/>
      <c r="E162" s="136" t="s">
        <v>333</v>
      </c>
      <c r="F162" s="222">
        <v>1.03</v>
      </c>
      <c r="G162" s="221">
        <v>37346</v>
      </c>
      <c r="H162" s="220" t="s">
        <v>332</v>
      </c>
    </row>
    <row r="163" spans="1:8" s="7" customFormat="1" ht="12.75" customHeight="1">
      <c r="A163" s="116">
        <v>155</v>
      </c>
      <c r="B163" s="223"/>
      <c r="C163" s="185" t="s">
        <v>331</v>
      </c>
      <c r="D163" s="185"/>
      <c r="E163" s="136" t="s">
        <v>330</v>
      </c>
      <c r="F163" s="222">
        <v>0.29</v>
      </c>
      <c r="G163" s="221">
        <v>37346</v>
      </c>
      <c r="H163" s="220" t="s">
        <v>329</v>
      </c>
    </row>
    <row r="164" spans="1:8" s="7" customFormat="1" ht="12.75" customHeight="1">
      <c r="A164" s="116">
        <v>156</v>
      </c>
      <c r="B164" s="223"/>
      <c r="C164" s="185" t="s">
        <v>328</v>
      </c>
      <c r="D164" s="185"/>
      <c r="E164" s="136" t="s">
        <v>275</v>
      </c>
      <c r="F164" s="222">
        <v>0.28</v>
      </c>
      <c r="G164" s="221">
        <v>37346</v>
      </c>
      <c r="H164" s="220" t="s">
        <v>327</v>
      </c>
    </row>
    <row r="165" spans="1:8" s="7" customFormat="1" ht="12.75" customHeight="1">
      <c r="A165" s="116">
        <v>157</v>
      </c>
      <c r="B165" s="223"/>
      <c r="C165" s="185" t="s">
        <v>326</v>
      </c>
      <c r="D165" s="185"/>
      <c r="E165" s="136" t="s">
        <v>275</v>
      </c>
      <c r="F165" s="222">
        <v>0.26</v>
      </c>
      <c r="G165" s="221">
        <v>37346</v>
      </c>
      <c r="H165" s="220" t="s">
        <v>325</v>
      </c>
    </row>
    <row r="166" spans="1:8" s="7" customFormat="1" ht="12.75" customHeight="1">
      <c r="A166" s="116">
        <v>158</v>
      </c>
      <c r="B166" s="223"/>
      <c r="C166" s="185" t="s">
        <v>324</v>
      </c>
      <c r="D166" s="185"/>
      <c r="E166" s="136" t="s">
        <v>275</v>
      </c>
      <c r="F166" s="222">
        <v>0.18</v>
      </c>
      <c r="G166" s="221">
        <v>37346</v>
      </c>
      <c r="H166" s="220" t="s">
        <v>323</v>
      </c>
    </row>
    <row r="167" spans="1:8" s="7" customFormat="1" ht="12.75" customHeight="1">
      <c r="A167" s="116">
        <v>159</v>
      </c>
      <c r="B167" s="223"/>
      <c r="C167" s="185" t="s">
        <v>322</v>
      </c>
      <c r="D167" s="185"/>
      <c r="E167" s="136" t="s">
        <v>275</v>
      </c>
      <c r="F167" s="222">
        <v>0.26</v>
      </c>
      <c r="G167" s="221">
        <v>37346</v>
      </c>
      <c r="H167" s="220" t="s">
        <v>321</v>
      </c>
    </row>
    <row r="168" spans="1:8" s="7" customFormat="1" ht="12.75" customHeight="1">
      <c r="A168" s="116">
        <v>160</v>
      </c>
      <c r="B168" s="223"/>
      <c r="C168" s="185" t="s">
        <v>320</v>
      </c>
      <c r="D168" s="185"/>
      <c r="E168" s="136" t="s">
        <v>275</v>
      </c>
      <c r="F168" s="222">
        <v>0.11</v>
      </c>
      <c r="G168" s="221">
        <v>37346</v>
      </c>
      <c r="H168" s="220" t="s">
        <v>319</v>
      </c>
    </row>
    <row r="169" spans="1:8" s="7" customFormat="1" ht="12.75" customHeight="1">
      <c r="A169" s="116">
        <v>161</v>
      </c>
      <c r="B169" s="223"/>
      <c r="C169" s="185" t="s">
        <v>318</v>
      </c>
      <c r="D169" s="185"/>
      <c r="E169" s="136" t="s">
        <v>275</v>
      </c>
      <c r="F169" s="222">
        <v>0.1</v>
      </c>
      <c r="G169" s="221">
        <v>37346</v>
      </c>
      <c r="H169" s="220" t="s">
        <v>317</v>
      </c>
    </row>
    <row r="170" spans="1:8" s="7" customFormat="1" ht="12.75" customHeight="1">
      <c r="A170" s="116">
        <v>162</v>
      </c>
      <c r="B170" s="223"/>
      <c r="C170" s="185" t="s">
        <v>316</v>
      </c>
      <c r="D170" s="185"/>
      <c r="E170" s="136" t="s">
        <v>275</v>
      </c>
      <c r="F170" s="222">
        <v>0.16</v>
      </c>
      <c r="G170" s="221">
        <v>37346</v>
      </c>
      <c r="H170" s="220" t="s">
        <v>315</v>
      </c>
    </row>
    <row r="171" spans="1:8" s="7" customFormat="1" ht="12.75" customHeight="1">
      <c r="A171" s="116">
        <v>163</v>
      </c>
      <c r="B171" s="223"/>
      <c r="C171" s="185" t="s">
        <v>314</v>
      </c>
      <c r="D171" s="185"/>
      <c r="E171" s="136" t="s">
        <v>275</v>
      </c>
      <c r="F171" s="222">
        <v>0.08</v>
      </c>
      <c r="G171" s="221">
        <v>37711</v>
      </c>
      <c r="H171" s="220" t="s">
        <v>313</v>
      </c>
    </row>
    <row r="172" spans="1:8" s="7" customFormat="1" ht="12.75" customHeight="1">
      <c r="A172" s="116">
        <v>164</v>
      </c>
      <c r="B172" s="225"/>
      <c r="C172" s="185" t="s">
        <v>312</v>
      </c>
      <c r="D172" s="185"/>
      <c r="E172" s="136" t="s">
        <v>275</v>
      </c>
      <c r="F172" s="222">
        <v>0.11</v>
      </c>
      <c r="G172" s="221">
        <v>37711</v>
      </c>
      <c r="H172" s="220" t="s">
        <v>311</v>
      </c>
    </row>
    <row r="173" spans="1:8" ht="12.75" customHeight="1">
      <c r="A173" s="116">
        <v>165</v>
      </c>
      <c r="B173" s="224"/>
      <c r="C173" s="185" t="s">
        <v>310</v>
      </c>
      <c r="D173" s="185"/>
      <c r="E173" s="136" t="s">
        <v>275</v>
      </c>
      <c r="F173" s="222">
        <v>0.06</v>
      </c>
      <c r="G173" s="221">
        <v>37711</v>
      </c>
      <c r="H173" s="220" t="s">
        <v>309</v>
      </c>
    </row>
    <row r="174" spans="1:8" ht="12.75" customHeight="1">
      <c r="A174" s="116">
        <v>166</v>
      </c>
      <c r="B174" s="224"/>
      <c r="C174" s="185" t="s">
        <v>308</v>
      </c>
      <c r="D174" s="185"/>
      <c r="E174" s="136" t="s">
        <v>275</v>
      </c>
      <c r="F174" s="222">
        <v>0.57</v>
      </c>
      <c r="G174" s="221">
        <v>37711</v>
      </c>
      <c r="H174" s="220" t="s">
        <v>307</v>
      </c>
    </row>
    <row r="175" spans="1:8" ht="12.75" customHeight="1">
      <c r="A175" s="116">
        <v>167</v>
      </c>
      <c r="B175" s="224"/>
      <c r="C175" s="185" t="s">
        <v>306</v>
      </c>
      <c r="D175" s="185"/>
      <c r="E175" s="136" t="s">
        <v>275</v>
      </c>
      <c r="F175" s="222">
        <v>0.1</v>
      </c>
      <c r="G175" s="221">
        <v>37711</v>
      </c>
      <c r="H175" s="220" t="s">
        <v>305</v>
      </c>
    </row>
    <row r="176" spans="1:8" s="7" customFormat="1" ht="12.75" customHeight="1">
      <c r="A176" s="116">
        <v>168</v>
      </c>
      <c r="B176" s="223"/>
      <c r="C176" s="185" t="s">
        <v>304</v>
      </c>
      <c r="D176" s="185"/>
      <c r="E176" s="136" t="s">
        <v>303</v>
      </c>
      <c r="F176" s="222">
        <v>0.26</v>
      </c>
      <c r="G176" s="221">
        <v>38077</v>
      </c>
      <c r="H176" s="220" t="s">
        <v>302</v>
      </c>
    </row>
    <row r="177" spans="1:8" s="7" customFormat="1" ht="12.75" customHeight="1">
      <c r="A177" s="116">
        <v>169</v>
      </c>
      <c r="B177" s="223"/>
      <c r="C177" s="185" t="s">
        <v>301</v>
      </c>
      <c r="D177" s="185"/>
      <c r="E177" s="136" t="s">
        <v>272</v>
      </c>
      <c r="F177" s="222">
        <v>2</v>
      </c>
      <c r="G177" s="221">
        <v>38077</v>
      </c>
      <c r="H177" s="220" t="s">
        <v>300</v>
      </c>
    </row>
    <row r="178" spans="1:8" s="7" customFormat="1" ht="12.75" customHeight="1">
      <c r="A178" s="116">
        <v>170</v>
      </c>
      <c r="B178" s="223"/>
      <c r="C178" s="185" t="s">
        <v>299</v>
      </c>
      <c r="D178" s="185"/>
      <c r="E178" s="136" t="s">
        <v>259</v>
      </c>
      <c r="F178" s="222">
        <v>0.3</v>
      </c>
      <c r="G178" s="221">
        <v>38077</v>
      </c>
      <c r="H178" s="220" t="s">
        <v>298</v>
      </c>
    </row>
    <row r="179" spans="1:8" ht="12.75" customHeight="1">
      <c r="A179" s="116">
        <v>171</v>
      </c>
      <c r="B179" s="223"/>
      <c r="C179" s="185" t="s">
        <v>297</v>
      </c>
      <c r="D179" s="185"/>
      <c r="E179" s="136" t="s">
        <v>272</v>
      </c>
      <c r="F179" s="222">
        <v>1.22</v>
      </c>
      <c r="G179" s="221">
        <v>38077</v>
      </c>
      <c r="H179" s="220" t="s">
        <v>296</v>
      </c>
    </row>
    <row r="180" spans="1:8" ht="12.75" customHeight="1">
      <c r="A180" s="116">
        <v>172</v>
      </c>
      <c r="B180" s="223"/>
      <c r="C180" s="185" t="s">
        <v>295</v>
      </c>
      <c r="D180" s="185"/>
      <c r="E180" s="136" t="s">
        <v>294</v>
      </c>
      <c r="F180" s="222">
        <v>0.06</v>
      </c>
      <c r="G180" s="221">
        <v>38442</v>
      </c>
      <c r="H180" s="220" t="s">
        <v>293</v>
      </c>
    </row>
    <row r="181" spans="1:8" ht="12.75" customHeight="1">
      <c r="A181" s="116">
        <v>173</v>
      </c>
      <c r="B181" s="223"/>
      <c r="C181" s="185" t="s">
        <v>292</v>
      </c>
      <c r="D181" s="185"/>
      <c r="E181" s="136" t="s">
        <v>259</v>
      </c>
      <c r="F181" s="222">
        <v>0.27</v>
      </c>
      <c r="G181" s="221">
        <v>38442</v>
      </c>
      <c r="H181" s="220" t="s">
        <v>291</v>
      </c>
    </row>
    <row r="182" spans="1:8" ht="12.75" customHeight="1">
      <c r="A182" s="116">
        <v>174</v>
      </c>
      <c r="B182" s="223"/>
      <c r="C182" s="185" t="s">
        <v>290</v>
      </c>
      <c r="D182" s="185"/>
      <c r="E182" s="136" t="s">
        <v>259</v>
      </c>
      <c r="F182" s="222">
        <v>0.23</v>
      </c>
      <c r="G182" s="221">
        <v>38807</v>
      </c>
      <c r="H182" s="220" t="s">
        <v>289</v>
      </c>
    </row>
    <row r="183" spans="1:8" ht="12.75" customHeight="1">
      <c r="A183" s="116">
        <v>175</v>
      </c>
      <c r="B183" s="223"/>
      <c r="C183" s="185" t="s">
        <v>288</v>
      </c>
      <c r="D183" s="185"/>
      <c r="E183" s="136" t="s">
        <v>259</v>
      </c>
      <c r="F183" s="222">
        <v>0.2</v>
      </c>
      <c r="G183" s="221">
        <v>38807</v>
      </c>
      <c r="H183" s="220" t="s">
        <v>287</v>
      </c>
    </row>
    <row r="184" spans="1:8" ht="12.75" customHeight="1">
      <c r="A184" s="116">
        <v>176</v>
      </c>
      <c r="B184" s="223"/>
      <c r="C184" s="185" t="s">
        <v>286</v>
      </c>
      <c r="D184" s="185"/>
      <c r="E184" s="136" t="s">
        <v>259</v>
      </c>
      <c r="F184" s="222">
        <v>0.25</v>
      </c>
      <c r="G184" s="221">
        <v>38807</v>
      </c>
      <c r="H184" s="220" t="s">
        <v>285</v>
      </c>
    </row>
    <row r="185" spans="1:8" ht="12.75" customHeight="1">
      <c r="A185" s="116">
        <v>177</v>
      </c>
      <c r="B185" s="223"/>
      <c r="C185" s="185" t="s">
        <v>284</v>
      </c>
      <c r="D185" s="185"/>
      <c r="E185" s="136" t="s">
        <v>259</v>
      </c>
      <c r="F185" s="222">
        <v>0.25</v>
      </c>
      <c r="G185" s="221">
        <v>39172</v>
      </c>
      <c r="H185" s="220" t="s">
        <v>283</v>
      </c>
    </row>
    <row r="186" spans="1:8" ht="12.75" customHeight="1">
      <c r="A186" s="116">
        <v>178</v>
      </c>
      <c r="B186" s="223"/>
      <c r="C186" s="185" t="s">
        <v>282</v>
      </c>
      <c r="D186" s="185"/>
      <c r="E186" s="136" t="s">
        <v>259</v>
      </c>
      <c r="F186" s="222">
        <v>0.23</v>
      </c>
      <c r="G186" s="221">
        <v>39172</v>
      </c>
      <c r="H186" s="220" t="s">
        <v>281</v>
      </c>
    </row>
    <row r="187" spans="1:8" ht="12.75" customHeight="1">
      <c r="A187" s="116">
        <v>179</v>
      </c>
      <c r="B187" s="223"/>
      <c r="C187" s="185" t="s">
        <v>280</v>
      </c>
      <c r="D187" s="185"/>
      <c r="E187" s="136" t="s">
        <v>259</v>
      </c>
      <c r="F187" s="222">
        <v>0.28</v>
      </c>
      <c r="G187" s="221">
        <v>39172</v>
      </c>
      <c r="H187" s="220" t="s">
        <v>279</v>
      </c>
    </row>
    <row r="188" spans="1:8" s="212" customFormat="1" ht="12.75" customHeight="1">
      <c r="A188" s="116">
        <v>180</v>
      </c>
      <c r="B188" s="223"/>
      <c r="C188" s="185" t="s">
        <v>278</v>
      </c>
      <c r="D188" s="185"/>
      <c r="E188" s="136" t="s">
        <v>259</v>
      </c>
      <c r="F188" s="222">
        <v>0.22</v>
      </c>
      <c r="G188" s="221">
        <v>39538</v>
      </c>
      <c r="H188" s="220" t="s">
        <v>277</v>
      </c>
    </row>
    <row r="189" spans="1:8" s="212" customFormat="1" ht="12.75" customHeight="1">
      <c r="A189" s="116">
        <v>181</v>
      </c>
      <c r="B189" s="223"/>
      <c r="C189" s="185" t="s">
        <v>276</v>
      </c>
      <c r="D189" s="185"/>
      <c r="E189" s="136" t="s">
        <v>275</v>
      </c>
      <c r="F189" s="222">
        <v>0.23</v>
      </c>
      <c r="G189" s="221">
        <v>39538</v>
      </c>
      <c r="H189" s="220" t="s">
        <v>274</v>
      </c>
    </row>
    <row r="190" spans="1:8" s="212" customFormat="1" ht="12.75" customHeight="1">
      <c r="A190" s="116">
        <v>182</v>
      </c>
      <c r="B190" s="223"/>
      <c r="C190" s="185" t="s">
        <v>273</v>
      </c>
      <c r="D190" s="185"/>
      <c r="E190" s="136" t="s">
        <v>272</v>
      </c>
      <c r="F190" s="222">
        <v>2.11</v>
      </c>
      <c r="G190" s="221">
        <v>39538</v>
      </c>
      <c r="H190" s="220" t="s">
        <v>271</v>
      </c>
    </row>
    <row r="191" spans="1:8" s="212" customFormat="1" ht="12.75" customHeight="1">
      <c r="A191" s="116">
        <v>183</v>
      </c>
      <c r="B191" s="223"/>
      <c r="C191" s="185" t="s">
        <v>270</v>
      </c>
      <c r="D191" s="185"/>
      <c r="E191" s="136" t="s">
        <v>259</v>
      </c>
      <c r="F191" s="222">
        <v>0.05</v>
      </c>
      <c r="G191" s="221">
        <v>40268</v>
      </c>
      <c r="H191" s="220" t="s">
        <v>269</v>
      </c>
    </row>
    <row r="192" spans="1:8" s="212" customFormat="1" ht="12.75" customHeight="1">
      <c r="A192" s="116">
        <v>184</v>
      </c>
      <c r="B192" s="223"/>
      <c r="C192" s="185" t="s">
        <v>268</v>
      </c>
      <c r="D192" s="185"/>
      <c r="E192" s="136" t="s">
        <v>259</v>
      </c>
      <c r="F192" s="222">
        <v>0.74</v>
      </c>
      <c r="G192" s="221">
        <v>40268</v>
      </c>
      <c r="H192" s="220" t="s">
        <v>267</v>
      </c>
    </row>
    <row r="193" spans="1:8" s="212" customFormat="1" ht="12.75" customHeight="1">
      <c r="A193" s="116">
        <v>185</v>
      </c>
      <c r="B193" s="223"/>
      <c r="C193" s="185" t="s">
        <v>266</v>
      </c>
      <c r="D193" s="185"/>
      <c r="E193" s="136" t="s">
        <v>259</v>
      </c>
      <c r="F193" s="222">
        <v>0.22</v>
      </c>
      <c r="G193" s="221">
        <v>40268</v>
      </c>
      <c r="H193" s="220" t="s">
        <v>265</v>
      </c>
    </row>
    <row r="194" spans="1:8" s="212" customFormat="1" ht="12.75" customHeight="1">
      <c r="A194" s="116">
        <v>186</v>
      </c>
      <c r="B194" s="223"/>
      <c r="C194" s="185" t="s">
        <v>264</v>
      </c>
      <c r="D194" s="185"/>
      <c r="E194" s="136" t="s">
        <v>259</v>
      </c>
      <c r="F194" s="222">
        <v>0.42</v>
      </c>
      <c r="G194" s="221">
        <v>40268</v>
      </c>
      <c r="H194" s="220" t="s">
        <v>263</v>
      </c>
    </row>
    <row r="195" spans="1:8" s="212" customFormat="1" ht="12.75" customHeight="1">
      <c r="A195" s="116">
        <v>187</v>
      </c>
      <c r="B195" s="223"/>
      <c r="C195" s="185" t="s">
        <v>262</v>
      </c>
      <c r="D195" s="185"/>
      <c r="E195" s="136" t="s">
        <v>259</v>
      </c>
      <c r="F195" s="222">
        <v>0.06</v>
      </c>
      <c r="G195" s="221">
        <v>40556</v>
      </c>
      <c r="H195" s="220" t="s">
        <v>261</v>
      </c>
    </row>
    <row r="196" spans="1:8" s="212" customFormat="1" ht="12.75" customHeight="1" thickBot="1">
      <c r="A196" s="219">
        <v>188</v>
      </c>
      <c r="B196" s="218"/>
      <c r="C196" s="217" t="s">
        <v>260</v>
      </c>
      <c r="D196" s="217"/>
      <c r="E196" s="216" t="s">
        <v>259</v>
      </c>
      <c r="F196" s="215">
        <v>0.17</v>
      </c>
      <c r="G196" s="214">
        <v>40633</v>
      </c>
      <c r="H196" s="213" t="s">
        <v>258</v>
      </c>
    </row>
    <row r="197" spans="1:8" ht="13.5" customHeight="1" thickBot="1">
      <c r="A197" s="211" t="s">
        <v>257</v>
      </c>
      <c r="B197" s="211"/>
      <c r="C197" s="211"/>
      <c r="D197" s="211"/>
      <c r="E197" s="211"/>
      <c r="F197" s="211"/>
      <c r="G197" s="211"/>
      <c r="H197" s="210"/>
    </row>
    <row r="198" spans="1:8" ht="13.5" customHeight="1">
      <c r="A198" s="209" t="s">
        <v>256</v>
      </c>
      <c r="B198" s="208"/>
      <c r="C198" s="207" t="s">
        <v>255</v>
      </c>
      <c r="D198" s="207"/>
      <c r="E198" s="205" t="s">
        <v>254</v>
      </c>
      <c r="F198" s="206" t="s">
        <v>253</v>
      </c>
      <c r="G198" s="205" t="s">
        <v>251</v>
      </c>
      <c r="H198" s="204" t="s">
        <v>250</v>
      </c>
    </row>
    <row r="199" spans="1:8" ht="13.5" customHeight="1">
      <c r="A199" s="203">
        <v>189</v>
      </c>
      <c r="B199" s="202"/>
      <c r="C199" s="201" t="s">
        <v>248</v>
      </c>
      <c r="D199" s="201"/>
      <c r="E199" s="200" t="s">
        <v>229</v>
      </c>
      <c r="F199" s="199">
        <v>0.22</v>
      </c>
      <c r="G199" s="198">
        <v>41364</v>
      </c>
      <c r="H199" s="197" t="s">
        <v>247</v>
      </c>
    </row>
    <row r="200" spans="1:8" ht="13.5" customHeight="1">
      <c r="A200" s="203">
        <v>190</v>
      </c>
      <c r="B200" s="202"/>
      <c r="C200" s="201" t="s">
        <v>246</v>
      </c>
      <c r="D200" s="201"/>
      <c r="E200" s="200" t="s">
        <v>245</v>
      </c>
      <c r="F200" s="199">
        <v>5.68</v>
      </c>
      <c r="G200" s="198">
        <v>42214</v>
      </c>
      <c r="H200" s="197" t="s">
        <v>244</v>
      </c>
    </row>
    <row r="201" spans="1:8" ht="13.5" customHeight="1">
      <c r="A201" s="203">
        <v>191</v>
      </c>
      <c r="B201" s="202"/>
      <c r="C201" s="201" t="s">
        <v>243</v>
      </c>
      <c r="D201" s="201"/>
      <c r="E201" s="200" t="s">
        <v>229</v>
      </c>
      <c r="F201" s="199">
        <v>0.6</v>
      </c>
      <c r="G201" s="198">
        <v>41729</v>
      </c>
      <c r="H201" s="197" t="s">
        <v>242</v>
      </c>
    </row>
    <row r="202" spans="1:8" ht="13.5" customHeight="1">
      <c r="A202" s="203">
        <v>192</v>
      </c>
      <c r="B202" s="202"/>
      <c r="C202" s="201" t="s">
        <v>241</v>
      </c>
      <c r="D202" s="201"/>
      <c r="E202" s="200" t="s">
        <v>229</v>
      </c>
      <c r="F202" s="199">
        <v>0.15</v>
      </c>
      <c r="G202" s="198">
        <v>41729</v>
      </c>
      <c r="H202" s="197" t="s">
        <v>240</v>
      </c>
    </row>
    <row r="203" spans="1:8" ht="13.5" customHeight="1">
      <c r="A203" s="203">
        <v>193</v>
      </c>
      <c r="B203" s="202"/>
      <c r="C203" s="201" t="s">
        <v>239</v>
      </c>
      <c r="D203" s="201"/>
      <c r="E203" s="200" t="s">
        <v>229</v>
      </c>
      <c r="F203" s="199">
        <v>0.15</v>
      </c>
      <c r="G203" s="198">
        <v>41729</v>
      </c>
      <c r="H203" s="197" t="s">
        <v>238</v>
      </c>
    </row>
    <row r="204" spans="1:8" ht="13.5" customHeight="1">
      <c r="A204" s="203">
        <v>194</v>
      </c>
      <c r="B204" s="202"/>
      <c r="C204" s="201" t="s">
        <v>237</v>
      </c>
      <c r="D204" s="201"/>
      <c r="E204" s="200" t="s">
        <v>229</v>
      </c>
      <c r="F204" s="199">
        <v>0.11</v>
      </c>
      <c r="G204" s="198">
        <v>41729</v>
      </c>
      <c r="H204" s="197" t="s">
        <v>236</v>
      </c>
    </row>
    <row r="205" spans="1:8" ht="13.5" customHeight="1">
      <c r="A205" s="203">
        <v>195</v>
      </c>
      <c r="B205" s="202"/>
      <c r="C205" s="201" t="s">
        <v>235</v>
      </c>
      <c r="D205" s="201"/>
      <c r="E205" s="200" t="s">
        <v>229</v>
      </c>
      <c r="F205" s="199">
        <v>0.23</v>
      </c>
      <c r="G205" s="198">
        <v>41962</v>
      </c>
      <c r="H205" s="197" t="s">
        <v>234</v>
      </c>
    </row>
    <row r="206" spans="1:8" ht="13.5" customHeight="1">
      <c r="A206" s="203">
        <v>196</v>
      </c>
      <c r="B206" s="202"/>
      <c r="C206" s="201" t="s">
        <v>233</v>
      </c>
      <c r="D206" s="201"/>
      <c r="E206" s="200" t="s">
        <v>232</v>
      </c>
      <c r="F206" s="199">
        <v>1.45</v>
      </c>
      <c r="G206" s="198">
        <v>42153</v>
      </c>
      <c r="H206" s="197" t="s">
        <v>231</v>
      </c>
    </row>
    <row r="207" spans="1:8" ht="13.5" customHeight="1">
      <c r="A207" s="203">
        <v>197</v>
      </c>
      <c r="B207" s="202"/>
      <c r="C207" s="201" t="s">
        <v>230</v>
      </c>
      <c r="D207" s="201"/>
      <c r="E207" s="200" t="s">
        <v>229</v>
      </c>
      <c r="F207" s="199">
        <v>0.19</v>
      </c>
      <c r="G207" s="198">
        <v>42583</v>
      </c>
      <c r="H207" s="197" t="s">
        <v>228</v>
      </c>
    </row>
    <row r="208" spans="1:8" ht="13.5" customHeight="1" thickBot="1">
      <c r="A208" s="195" t="s">
        <v>227</v>
      </c>
      <c r="B208" s="196"/>
      <c r="C208" s="195" t="s">
        <v>226</v>
      </c>
      <c r="D208" s="194"/>
      <c r="E208" s="193"/>
      <c r="F208" s="192">
        <v>318.09</v>
      </c>
      <c r="G208" s="191"/>
      <c r="H208" s="190"/>
    </row>
  </sheetData>
  <sheetProtection/>
  <printOptions/>
  <pageMargins left="0.7874015748031497" right="0.7874015748031497" top="0.5905511811023623" bottom="0.9055118110236221" header="0.3937007874015748" footer="0.3937007874015748"/>
  <pageSetup firstPageNumber="247" useFirstPageNumber="1" horizontalDpi="600" verticalDpi="600" orientation="portrait" paperSize="9" scale="89" r:id="rId1"/>
  <headerFooter alignWithMargins="0">
    <oddFooter>&amp;C&amp;"ＭＳ 明朝,標準"&amp;10－ &amp;P －</oddFooter>
  </headerFooter>
  <rowBreaks count="3" manualBreakCount="3">
    <brk id="65" max="7" man="1"/>
    <brk id="131" max="7" man="1"/>
    <brk id="196" max="7" man="1"/>
  </rowBreaks>
</worksheet>
</file>

<file path=xl/worksheets/sheet7.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A1" sqref="A1"/>
    </sheetView>
  </sheetViews>
  <sheetFormatPr defaultColWidth="9.00390625" defaultRowHeight="13.5" customHeight="1"/>
  <cols>
    <col min="1" max="1" width="2.625" style="2" customWidth="1"/>
    <col min="2" max="2" width="20.125" style="2" customWidth="1"/>
    <col min="3" max="4" width="18.25390625" style="2" customWidth="1"/>
    <col min="5" max="5" width="18.25390625" style="3" customWidth="1"/>
    <col min="6" max="6" width="18.25390625" style="2" customWidth="1"/>
    <col min="7" max="9" width="10.75390625" style="2" customWidth="1"/>
    <col min="10" max="17" width="11.875" style="2" customWidth="1"/>
    <col min="18" max="18" width="1.37890625" style="2" customWidth="1"/>
    <col min="19" max="19" width="17.125" style="2" customWidth="1"/>
    <col min="20" max="20" width="1.37890625" style="2" customWidth="1"/>
    <col min="21" max="26" width="12.625" style="2" customWidth="1"/>
    <col min="27" max="34" width="11.875" style="2" customWidth="1"/>
    <col min="35" max="16384" width="9.00390625" style="2" customWidth="1"/>
  </cols>
  <sheetData>
    <row r="1" spans="1:6" ht="13.5" customHeight="1">
      <c r="A1" s="256" t="s">
        <v>894</v>
      </c>
      <c r="B1" s="16"/>
      <c r="C1" s="16"/>
      <c r="D1" s="16"/>
      <c r="E1" s="16"/>
      <c r="F1" s="16"/>
    </row>
    <row r="2" spans="1:6" ht="13.5" customHeight="1" thickBot="1">
      <c r="A2" s="16"/>
      <c r="B2" s="16"/>
      <c r="C2" s="16"/>
      <c r="D2" s="16"/>
      <c r="E2" s="16"/>
      <c r="F2" s="16"/>
    </row>
    <row r="3" spans="1:6" s="7" customFormat="1" ht="21" customHeight="1">
      <c r="A3" s="255" t="s">
        <v>683</v>
      </c>
      <c r="B3" s="253"/>
      <c r="C3" s="254" t="s">
        <v>682</v>
      </c>
      <c r="D3" s="254" t="s">
        <v>681</v>
      </c>
      <c r="E3" s="254" t="s">
        <v>680</v>
      </c>
      <c r="F3" s="253" t="s">
        <v>679</v>
      </c>
    </row>
    <row r="4" spans="1:6" s="7" customFormat="1" ht="21" customHeight="1">
      <c r="A4" s="247" t="s">
        <v>678</v>
      </c>
      <c r="B4" s="251"/>
      <c r="C4" s="36">
        <v>125701</v>
      </c>
      <c r="D4" s="32">
        <v>11382409</v>
      </c>
      <c r="E4" s="32">
        <v>138829827</v>
      </c>
      <c r="F4" s="32">
        <v>12197</v>
      </c>
    </row>
    <row r="5" spans="1:6" s="7" customFormat="1" ht="21" customHeight="1">
      <c r="A5" s="252" t="s">
        <v>677</v>
      </c>
      <c r="B5" s="251"/>
      <c r="C5" s="36">
        <v>124763</v>
      </c>
      <c r="D5" s="32">
        <v>11397436</v>
      </c>
      <c r="E5" s="32">
        <v>143175042</v>
      </c>
      <c r="F5" s="32">
        <v>12562</v>
      </c>
    </row>
    <row r="6" spans="1:6" s="7" customFormat="1" ht="21" customHeight="1">
      <c r="A6" s="252" t="s">
        <v>676</v>
      </c>
      <c r="B6" s="251"/>
      <c r="C6" s="36">
        <v>124958</v>
      </c>
      <c r="D6" s="32">
        <v>11487660</v>
      </c>
      <c r="E6" s="32">
        <v>139244906</v>
      </c>
      <c r="F6" s="32">
        <v>12121</v>
      </c>
    </row>
    <row r="7" spans="1:6" s="7" customFormat="1" ht="21" customHeight="1">
      <c r="A7" s="252" t="s">
        <v>675</v>
      </c>
      <c r="B7" s="251"/>
      <c r="C7" s="36">
        <v>125091</v>
      </c>
      <c r="D7" s="32">
        <v>11569662</v>
      </c>
      <c r="E7" s="32">
        <v>144888733</v>
      </c>
      <c r="F7" s="32">
        <v>12523</v>
      </c>
    </row>
    <row r="8" spans="1:6" s="110" customFormat="1" ht="21" customHeight="1">
      <c r="A8" s="250" t="s">
        <v>674</v>
      </c>
      <c r="B8" s="249"/>
      <c r="C8" s="34">
        <v>125054</v>
      </c>
      <c r="D8" s="35">
        <v>11659626</v>
      </c>
      <c r="E8" s="35">
        <v>150857048</v>
      </c>
      <c r="F8" s="35">
        <v>12938</v>
      </c>
    </row>
    <row r="9" spans="1:6" s="7" customFormat="1" ht="21" customHeight="1">
      <c r="A9" s="247" t="s">
        <v>673</v>
      </c>
      <c r="B9" s="246"/>
      <c r="C9" s="36">
        <v>81628</v>
      </c>
      <c r="D9" s="32">
        <v>8884422</v>
      </c>
      <c r="E9" s="32">
        <v>128458969</v>
      </c>
      <c r="F9" s="32">
        <v>14459</v>
      </c>
    </row>
    <row r="10" spans="1:6" s="7" customFormat="1" ht="21" customHeight="1">
      <c r="A10" s="247" t="s">
        <v>672</v>
      </c>
      <c r="B10" s="246"/>
      <c r="C10" s="36">
        <v>2835</v>
      </c>
      <c r="D10" s="32">
        <v>630933</v>
      </c>
      <c r="E10" s="32">
        <v>10320142</v>
      </c>
      <c r="F10" s="32">
        <v>16357</v>
      </c>
    </row>
    <row r="11" spans="1:6" s="7" customFormat="1" ht="21" customHeight="1">
      <c r="A11" s="247" t="s">
        <v>671</v>
      </c>
      <c r="B11" s="246"/>
      <c r="C11" s="36">
        <v>4324</v>
      </c>
      <c r="D11" s="32">
        <v>487864</v>
      </c>
      <c r="E11" s="32">
        <v>4349927</v>
      </c>
      <c r="F11" s="32">
        <v>8916.269698112588</v>
      </c>
    </row>
    <row r="12" spans="2:6" s="7" customFormat="1" ht="21" customHeight="1">
      <c r="B12" s="248" t="s">
        <v>670</v>
      </c>
      <c r="C12" s="36">
        <v>4324</v>
      </c>
      <c r="D12" s="32">
        <v>83437</v>
      </c>
      <c r="E12" s="32">
        <v>1291860</v>
      </c>
      <c r="F12" s="32">
        <v>15483</v>
      </c>
    </row>
    <row r="13" spans="2:6" s="7" customFormat="1" ht="21" customHeight="1">
      <c r="B13" s="248" t="s">
        <v>669</v>
      </c>
      <c r="C13" s="36">
        <v>4324</v>
      </c>
      <c r="D13" s="32">
        <v>404427</v>
      </c>
      <c r="E13" s="32">
        <v>3058067</v>
      </c>
      <c r="F13" s="32">
        <v>7561</v>
      </c>
    </row>
    <row r="14" spans="1:6" s="7" customFormat="1" ht="21" customHeight="1">
      <c r="A14" s="247" t="s">
        <v>668</v>
      </c>
      <c r="B14" s="246"/>
      <c r="C14" s="42" t="s">
        <v>663</v>
      </c>
      <c r="D14" s="37" t="s">
        <v>663</v>
      </c>
      <c r="E14" s="37" t="s">
        <v>663</v>
      </c>
      <c r="F14" s="37" t="s">
        <v>663</v>
      </c>
    </row>
    <row r="15" spans="1:6" s="7" customFormat="1" ht="21" customHeight="1">
      <c r="A15" s="247" t="s">
        <v>667</v>
      </c>
      <c r="B15" s="246"/>
      <c r="C15" s="36">
        <v>345</v>
      </c>
      <c r="D15" s="32">
        <v>54105</v>
      </c>
      <c r="E15" s="32">
        <v>290300</v>
      </c>
      <c r="F15" s="32">
        <v>5365</v>
      </c>
    </row>
    <row r="16" spans="1:6" s="7" customFormat="1" ht="21" customHeight="1">
      <c r="A16" s="247" t="s">
        <v>666</v>
      </c>
      <c r="B16" s="246"/>
      <c r="C16" s="36">
        <v>2133</v>
      </c>
      <c r="D16" s="32">
        <v>200292</v>
      </c>
      <c r="E16" s="32">
        <v>2844567</v>
      </c>
      <c r="F16" s="32">
        <v>14202</v>
      </c>
    </row>
    <row r="17" spans="1:6" s="7" customFormat="1" ht="21" customHeight="1">
      <c r="A17" s="247" t="s">
        <v>665</v>
      </c>
      <c r="B17" s="246"/>
      <c r="C17" s="36">
        <v>124</v>
      </c>
      <c r="D17" s="32">
        <v>20200</v>
      </c>
      <c r="E17" s="32">
        <v>304210</v>
      </c>
      <c r="F17" s="32">
        <v>15060</v>
      </c>
    </row>
    <row r="18" spans="1:6" s="7" customFormat="1" ht="21" customHeight="1">
      <c r="A18" s="247" t="s">
        <v>664</v>
      </c>
      <c r="B18" s="246"/>
      <c r="C18" s="42" t="s">
        <v>663</v>
      </c>
      <c r="D18" s="37" t="s">
        <v>663</v>
      </c>
      <c r="E18" s="37" t="s">
        <v>663</v>
      </c>
      <c r="F18" s="37" t="s">
        <v>663</v>
      </c>
    </row>
    <row r="19" spans="1:6" s="7" customFormat="1" ht="21" customHeight="1">
      <c r="A19" s="247" t="s">
        <v>662</v>
      </c>
      <c r="B19" s="246"/>
      <c r="C19" s="36">
        <v>1569</v>
      </c>
      <c r="D19" s="32">
        <v>156750</v>
      </c>
      <c r="E19" s="32">
        <v>554079</v>
      </c>
      <c r="F19" s="32">
        <v>3535</v>
      </c>
    </row>
    <row r="20" spans="1:6" s="7" customFormat="1" ht="21" customHeight="1">
      <c r="A20" s="247" t="s">
        <v>661</v>
      </c>
      <c r="B20" s="246"/>
      <c r="C20" s="36">
        <v>3017</v>
      </c>
      <c r="D20" s="32">
        <v>136441</v>
      </c>
      <c r="E20" s="32">
        <v>121458</v>
      </c>
      <c r="F20" s="32">
        <v>890</v>
      </c>
    </row>
    <row r="21" spans="1:6" s="7" customFormat="1" ht="21" customHeight="1">
      <c r="A21" s="245" t="s">
        <v>660</v>
      </c>
      <c r="B21" s="244"/>
      <c r="C21" s="243">
        <v>29079</v>
      </c>
      <c r="D21" s="242">
        <v>1088619</v>
      </c>
      <c r="E21" s="242">
        <v>3613396</v>
      </c>
      <c r="F21" s="242">
        <v>3319</v>
      </c>
    </row>
    <row r="22" spans="1:6" ht="13.5" customHeight="1">
      <c r="A22" s="16" t="s">
        <v>659</v>
      </c>
      <c r="B22" s="16"/>
      <c r="C22" s="16"/>
      <c r="D22" s="16"/>
      <c r="E22" s="16"/>
      <c r="F22" s="16"/>
    </row>
    <row r="23" spans="1:6" ht="13.5" customHeight="1">
      <c r="A23" s="16" t="s">
        <v>658</v>
      </c>
      <c r="B23" s="16"/>
      <c r="C23" s="16"/>
      <c r="D23" s="16"/>
      <c r="E23" s="16"/>
      <c r="F23" s="16"/>
    </row>
    <row r="24" spans="1:6" ht="13.5" customHeight="1">
      <c r="A24" s="16" t="s">
        <v>657</v>
      </c>
      <c r="B24" s="16"/>
      <c r="C24" s="16"/>
      <c r="D24" s="166"/>
      <c r="E24" s="16"/>
      <c r="F24" s="16"/>
    </row>
  </sheetData>
  <sheetProtection/>
  <mergeCells count="16">
    <mergeCell ref="A21:B21"/>
    <mergeCell ref="A4:B4"/>
    <mergeCell ref="A5:B5"/>
    <mergeCell ref="A6:B6"/>
    <mergeCell ref="A14:B14"/>
    <mergeCell ref="A7:B7"/>
    <mergeCell ref="A8:B8"/>
    <mergeCell ref="A9:B9"/>
    <mergeCell ref="A10:B10"/>
    <mergeCell ref="A11:B11"/>
    <mergeCell ref="A19:B19"/>
    <mergeCell ref="A20:B20"/>
    <mergeCell ref="A15:B15"/>
    <mergeCell ref="A16:B16"/>
    <mergeCell ref="A17:B17"/>
    <mergeCell ref="A18:B18"/>
  </mergeCells>
  <printOptions/>
  <pageMargins left="0.7874015748031497" right="0.7874015748031497" top="0.5905511811023623" bottom="0.7086614173228347" header="0.3937007874015748" footer="0.3937007874015748"/>
  <pageSetup firstPageNumber="250" useFirstPageNumber="1" horizontalDpi="300" verticalDpi="300" orientation="portrait" paperSize="9" scale="90" r:id="rId1"/>
  <headerFooter alignWithMargins="0">
    <oddFooter>&amp;C&amp;"ＭＳ 明朝,標準"&amp;10－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view="pageBreakPreview" zoomScaleSheetLayoutView="100" zoomScalePageLayoutView="0" workbookViewId="0" topLeftCell="A1">
      <selection activeCell="A1" sqref="A1"/>
    </sheetView>
  </sheetViews>
  <sheetFormatPr defaultColWidth="9.00390625" defaultRowHeight="13.5" customHeight="1"/>
  <cols>
    <col min="1" max="1" width="2.625" style="2" customWidth="1"/>
    <col min="2" max="2" width="26.625" style="2" customWidth="1"/>
    <col min="3" max="5" width="16.625" style="2" customWidth="1"/>
    <col min="6" max="6" width="16.625" style="3" customWidth="1"/>
    <col min="7" max="8" width="10.75390625" style="2" customWidth="1"/>
    <col min="9" max="16" width="11.875" style="2" customWidth="1"/>
    <col min="17" max="17" width="1.37890625" style="2" customWidth="1"/>
    <col min="18" max="18" width="17.125" style="2" customWidth="1"/>
    <col min="19" max="19" width="1.37890625" style="2" customWidth="1"/>
    <col min="20" max="25" width="12.625" style="2" customWidth="1"/>
    <col min="26" max="33" width="11.875" style="2" customWidth="1"/>
    <col min="34" max="16384" width="9.00390625" style="2" customWidth="1"/>
  </cols>
  <sheetData>
    <row r="1" spans="1:6" ht="13.5" customHeight="1">
      <c r="A1" s="256" t="s">
        <v>895</v>
      </c>
      <c r="B1" s="16"/>
      <c r="C1" s="16"/>
      <c r="D1" s="16"/>
      <c r="E1" s="16"/>
      <c r="F1" s="16"/>
    </row>
    <row r="2" spans="1:6" ht="13.5" customHeight="1" thickBot="1">
      <c r="A2" s="16"/>
      <c r="B2" s="16"/>
      <c r="C2" s="16"/>
      <c r="D2" s="16"/>
      <c r="E2" s="16"/>
      <c r="F2" s="16"/>
    </row>
    <row r="3" spans="1:6" s="7" customFormat="1" ht="18" customHeight="1">
      <c r="A3" s="263" t="s">
        <v>683</v>
      </c>
      <c r="B3" s="262"/>
      <c r="C3" s="254" t="s">
        <v>699</v>
      </c>
      <c r="D3" s="254" t="s">
        <v>681</v>
      </c>
      <c r="E3" s="261" t="s">
        <v>680</v>
      </c>
      <c r="F3" s="260" t="s">
        <v>679</v>
      </c>
    </row>
    <row r="4" spans="1:6" s="7" customFormat="1" ht="18" customHeight="1">
      <c r="A4" s="259" t="s">
        <v>678</v>
      </c>
      <c r="B4" s="246"/>
      <c r="C4" s="34">
        <v>34033</v>
      </c>
      <c r="D4" s="35">
        <v>7548155</v>
      </c>
      <c r="E4" s="35">
        <v>237006286</v>
      </c>
      <c r="F4" s="35">
        <v>31399</v>
      </c>
    </row>
    <row r="5" spans="2:6" s="7" customFormat="1" ht="18" customHeight="1">
      <c r="B5" s="248" t="s">
        <v>691</v>
      </c>
      <c r="C5" s="36">
        <v>2662</v>
      </c>
      <c r="D5" s="32">
        <v>623244</v>
      </c>
      <c r="E5" s="32">
        <v>36553741</v>
      </c>
      <c r="F5" s="32">
        <v>58651</v>
      </c>
    </row>
    <row r="6" spans="2:6" s="7" customFormat="1" ht="18" customHeight="1">
      <c r="B6" s="248" t="s">
        <v>697</v>
      </c>
      <c r="C6" s="36">
        <v>5640</v>
      </c>
      <c r="D6" s="32">
        <v>1716697</v>
      </c>
      <c r="E6" s="32">
        <v>67213668</v>
      </c>
      <c r="F6" s="32">
        <v>39153</v>
      </c>
    </row>
    <row r="7" spans="2:6" s="7" customFormat="1" ht="18" customHeight="1">
      <c r="B7" s="248" t="s">
        <v>689</v>
      </c>
      <c r="C7" s="36">
        <v>8946</v>
      </c>
      <c r="D7" s="32">
        <v>3456141</v>
      </c>
      <c r="E7" s="32">
        <v>97144759</v>
      </c>
      <c r="F7" s="32">
        <v>28108</v>
      </c>
    </row>
    <row r="8" spans="2:6" s="7" customFormat="1" ht="18" customHeight="1">
      <c r="B8" s="248" t="s">
        <v>688</v>
      </c>
      <c r="C8" s="36">
        <v>13572</v>
      </c>
      <c r="D8" s="32">
        <v>1626222</v>
      </c>
      <c r="E8" s="32">
        <v>35024107</v>
      </c>
      <c r="F8" s="32">
        <v>21537</v>
      </c>
    </row>
    <row r="9" spans="2:6" s="7" customFormat="1" ht="18" customHeight="1">
      <c r="B9" s="258" t="s">
        <v>685</v>
      </c>
      <c r="C9" s="36">
        <v>3213</v>
      </c>
      <c r="D9" s="32">
        <v>125851</v>
      </c>
      <c r="E9" s="32">
        <v>1070011</v>
      </c>
      <c r="F9" s="32">
        <v>8502</v>
      </c>
    </row>
    <row r="10" spans="2:6" s="7" customFormat="1" ht="18" customHeight="1">
      <c r="B10" s="248" t="s">
        <v>684</v>
      </c>
      <c r="C10" s="36">
        <v>0</v>
      </c>
      <c r="D10" s="32">
        <v>0</v>
      </c>
      <c r="E10" s="32">
        <v>0</v>
      </c>
      <c r="F10" s="32">
        <v>0</v>
      </c>
    </row>
    <row r="11" spans="1:6" s="7" customFormat="1" ht="18" customHeight="1">
      <c r="A11" s="259" t="s">
        <v>698</v>
      </c>
      <c r="B11" s="246"/>
      <c r="C11" s="34">
        <v>34143</v>
      </c>
      <c r="D11" s="35">
        <v>7557398</v>
      </c>
      <c r="E11" s="35">
        <v>240091944</v>
      </c>
      <c r="F11" s="35">
        <v>31769</v>
      </c>
    </row>
    <row r="12" spans="2:6" s="7" customFormat="1" ht="18" customHeight="1">
      <c r="B12" s="248" t="s">
        <v>691</v>
      </c>
      <c r="C12" s="36">
        <v>2658</v>
      </c>
      <c r="D12" s="32">
        <v>619172</v>
      </c>
      <c r="E12" s="32">
        <v>36548084</v>
      </c>
      <c r="F12" s="32">
        <v>59027</v>
      </c>
    </row>
    <row r="13" spans="2:6" s="7" customFormat="1" ht="18" customHeight="1">
      <c r="B13" s="248" t="s">
        <v>697</v>
      </c>
      <c r="C13" s="36">
        <v>5611</v>
      </c>
      <c r="D13" s="32">
        <v>1705997</v>
      </c>
      <c r="E13" s="32">
        <v>67649010</v>
      </c>
      <c r="F13" s="32">
        <v>39654</v>
      </c>
    </row>
    <row r="14" spans="2:6" s="7" customFormat="1" ht="18" customHeight="1">
      <c r="B14" s="248" t="s">
        <v>689</v>
      </c>
      <c r="C14" s="36">
        <v>8942</v>
      </c>
      <c r="D14" s="32">
        <v>3456194</v>
      </c>
      <c r="E14" s="32">
        <v>98334559</v>
      </c>
      <c r="F14" s="32">
        <v>28452</v>
      </c>
    </row>
    <row r="15" spans="2:6" s="7" customFormat="1" ht="18" customHeight="1">
      <c r="B15" s="248" t="s">
        <v>687</v>
      </c>
      <c r="C15" s="36">
        <v>13747</v>
      </c>
      <c r="D15" s="32">
        <v>1652612</v>
      </c>
      <c r="E15" s="32">
        <v>36496986</v>
      </c>
      <c r="F15" s="32">
        <v>22084</v>
      </c>
    </row>
    <row r="16" spans="2:6" s="7" customFormat="1" ht="18" customHeight="1">
      <c r="B16" s="258" t="s">
        <v>685</v>
      </c>
      <c r="C16" s="36">
        <v>3185</v>
      </c>
      <c r="D16" s="32">
        <v>123423</v>
      </c>
      <c r="E16" s="32">
        <v>1063305</v>
      </c>
      <c r="F16" s="32">
        <v>8615</v>
      </c>
    </row>
    <row r="17" spans="2:6" s="7" customFormat="1" ht="18" customHeight="1">
      <c r="B17" s="248" t="s">
        <v>696</v>
      </c>
      <c r="C17" s="36">
        <v>0</v>
      </c>
      <c r="D17" s="32">
        <v>0</v>
      </c>
      <c r="E17" s="32">
        <v>0</v>
      </c>
      <c r="F17" s="32">
        <v>0</v>
      </c>
    </row>
    <row r="18" spans="1:6" s="7" customFormat="1" ht="18" customHeight="1">
      <c r="A18" s="259" t="s">
        <v>695</v>
      </c>
      <c r="B18" s="246"/>
      <c r="C18" s="34">
        <v>34372</v>
      </c>
      <c r="D18" s="35">
        <v>7631620</v>
      </c>
      <c r="E18" s="35">
        <v>234711112</v>
      </c>
      <c r="F18" s="35">
        <v>30755</v>
      </c>
    </row>
    <row r="19" spans="2:6" s="7" customFormat="1" ht="18" customHeight="1">
      <c r="B19" s="248" t="s">
        <v>691</v>
      </c>
      <c r="C19" s="36">
        <v>2656</v>
      </c>
      <c r="D19" s="32">
        <v>616177</v>
      </c>
      <c r="E19" s="32">
        <v>35312744</v>
      </c>
      <c r="F19" s="32">
        <v>57309</v>
      </c>
    </row>
    <row r="20" spans="2:6" s="7" customFormat="1" ht="18" customHeight="1">
      <c r="B20" s="248" t="s">
        <v>690</v>
      </c>
      <c r="C20" s="36">
        <v>5611</v>
      </c>
      <c r="D20" s="32">
        <v>1700396</v>
      </c>
      <c r="E20" s="32">
        <v>65895930</v>
      </c>
      <c r="F20" s="32">
        <v>38753</v>
      </c>
    </row>
    <row r="21" spans="2:6" s="7" customFormat="1" ht="18" customHeight="1">
      <c r="B21" s="248" t="s">
        <v>694</v>
      </c>
      <c r="C21" s="36">
        <v>8953</v>
      </c>
      <c r="D21" s="32">
        <v>3503112</v>
      </c>
      <c r="E21" s="32">
        <v>96468502</v>
      </c>
      <c r="F21" s="32">
        <v>27538</v>
      </c>
    </row>
    <row r="22" spans="2:6" s="7" customFormat="1" ht="18" customHeight="1">
      <c r="B22" s="248" t="s">
        <v>688</v>
      </c>
      <c r="C22" s="36">
        <v>13993</v>
      </c>
      <c r="D22" s="32">
        <v>1690175</v>
      </c>
      <c r="E22" s="32">
        <v>36049453</v>
      </c>
      <c r="F22" s="32">
        <v>21329</v>
      </c>
    </row>
    <row r="23" spans="2:6" s="7" customFormat="1" ht="18" customHeight="1">
      <c r="B23" s="258" t="s">
        <v>685</v>
      </c>
      <c r="C23" s="36">
        <v>3159</v>
      </c>
      <c r="D23" s="32">
        <v>121760</v>
      </c>
      <c r="E23" s="32">
        <v>984483</v>
      </c>
      <c r="F23" s="32">
        <v>8085</v>
      </c>
    </row>
    <row r="24" spans="2:6" s="7" customFormat="1" ht="18" customHeight="1">
      <c r="B24" s="248" t="s">
        <v>684</v>
      </c>
      <c r="C24" s="36">
        <v>0</v>
      </c>
      <c r="D24" s="32">
        <v>0</v>
      </c>
      <c r="E24" s="32">
        <v>0</v>
      </c>
      <c r="F24" s="32">
        <v>0</v>
      </c>
    </row>
    <row r="25" spans="1:6" s="7" customFormat="1" ht="18" customHeight="1">
      <c r="A25" s="259" t="s">
        <v>693</v>
      </c>
      <c r="B25" s="246"/>
      <c r="C25" s="34">
        <v>34572</v>
      </c>
      <c r="D25" s="35">
        <v>7690513</v>
      </c>
      <c r="E25" s="35">
        <v>238465383</v>
      </c>
      <c r="F25" s="35">
        <v>31008</v>
      </c>
    </row>
    <row r="26" spans="2:6" s="7" customFormat="1" ht="18" customHeight="1">
      <c r="B26" s="248" t="s">
        <v>691</v>
      </c>
      <c r="C26" s="36">
        <v>2656</v>
      </c>
      <c r="D26" s="32">
        <v>616177</v>
      </c>
      <c r="E26" s="32">
        <v>35312744</v>
      </c>
      <c r="F26" s="32">
        <v>57309</v>
      </c>
    </row>
    <row r="27" spans="2:6" s="7" customFormat="1" ht="18" customHeight="1">
      <c r="B27" s="248" t="s">
        <v>690</v>
      </c>
      <c r="C27" s="36">
        <v>5599</v>
      </c>
      <c r="D27" s="32">
        <v>1690132</v>
      </c>
      <c r="E27" s="32">
        <v>65706353</v>
      </c>
      <c r="F27" s="32">
        <v>38876</v>
      </c>
    </row>
    <row r="28" spans="2:6" s="7" customFormat="1" ht="18" customHeight="1">
      <c r="B28" s="248" t="s">
        <v>689</v>
      </c>
      <c r="C28" s="36">
        <v>8989</v>
      </c>
      <c r="D28" s="32">
        <v>3540235</v>
      </c>
      <c r="E28" s="32">
        <v>98620278</v>
      </c>
      <c r="F28" s="32">
        <v>27857</v>
      </c>
    </row>
    <row r="29" spans="2:6" s="7" customFormat="1" ht="18" customHeight="1">
      <c r="B29" s="248" t="s">
        <v>688</v>
      </c>
      <c r="C29" s="36">
        <v>14191</v>
      </c>
      <c r="D29" s="32">
        <v>1723248</v>
      </c>
      <c r="E29" s="32">
        <v>37848464</v>
      </c>
      <c r="F29" s="32">
        <v>21963</v>
      </c>
    </row>
    <row r="30" spans="2:6" s="7" customFormat="1" ht="18" customHeight="1">
      <c r="B30" s="258" t="s">
        <v>685</v>
      </c>
      <c r="C30" s="36">
        <v>3137</v>
      </c>
      <c r="D30" s="32">
        <v>120721</v>
      </c>
      <c r="E30" s="32">
        <v>977544</v>
      </c>
      <c r="F30" s="32">
        <v>8098</v>
      </c>
    </row>
    <row r="31" spans="2:6" s="7" customFormat="1" ht="18" customHeight="1">
      <c r="B31" s="248" t="s">
        <v>684</v>
      </c>
      <c r="C31" s="36">
        <v>0</v>
      </c>
      <c r="D31" s="32">
        <v>0</v>
      </c>
      <c r="E31" s="32">
        <v>0</v>
      </c>
      <c r="F31" s="32">
        <v>0</v>
      </c>
    </row>
    <row r="32" spans="1:6" s="7" customFormat="1" ht="18" customHeight="1">
      <c r="A32" s="259" t="s">
        <v>692</v>
      </c>
      <c r="B32" s="246"/>
      <c r="C32" s="34">
        <v>34892</v>
      </c>
      <c r="D32" s="35">
        <v>7763648</v>
      </c>
      <c r="E32" s="35">
        <v>244534839</v>
      </c>
      <c r="F32" s="35">
        <v>31497</v>
      </c>
    </row>
    <row r="33" spans="2:6" s="7" customFormat="1" ht="18" customHeight="1">
      <c r="B33" s="248" t="s">
        <v>691</v>
      </c>
      <c r="C33" s="36">
        <v>2653</v>
      </c>
      <c r="D33" s="32">
        <v>615539</v>
      </c>
      <c r="E33" s="32">
        <v>35295737</v>
      </c>
      <c r="F33" s="32">
        <v>57341</v>
      </c>
    </row>
    <row r="34" spans="2:6" s="7" customFormat="1" ht="18" customHeight="1">
      <c r="B34" s="248" t="s">
        <v>690</v>
      </c>
      <c r="C34" s="36">
        <v>5655</v>
      </c>
      <c r="D34" s="32">
        <v>1704429</v>
      </c>
      <c r="E34" s="32">
        <v>67046070</v>
      </c>
      <c r="F34" s="32">
        <v>39336</v>
      </c>
    </row>
    <row r="35" spans="2:6" s="7" customFormat="1" ht="18" customHeight="1">
      <c r="B35" s="248" t="s">
        <v>689</v>
      </c>
      <c r="C35" s="36">
        <v>8998</v>
      </c>
      <c r="D35" s="32">
        <v>3564431</v>
      </c>
      <c r="E35" s="32">
        <v>101182481</v>
      </c>
      <c r="F35" s="32">
        <v>28387</v>
      </c>
    </row>
    <row r="36" spans="2:6" s="7" customFormat="1" ht="18" customHeight="1">
      <c r="B36" s="248" t="s">
        <v>688</v>
      </c>
      <c r="C36" s="36">
        <v>14471</v>
      </c>
      <c r="D36" s="32">
        <v>1760027</v>
      </c>
      <c r="E36" s="32">
        <v>40040672</v>
      </c>
      <c r="F36" s="32">
        <v>22750</v>
      </c>
    </row>
    <row r="37" spans="2:6" s="7" customFormat="1" ht="18" customHeight="1">
      <c r="B37" s="258" t="s">
        <v>686</v>
      </c>
      <c r="C37" s="36">
        <v>3115</v>
      </c>
      <c r="D37" s="32">
        <v>119222</v>
      </c>
      <c r="E37" s="32">
        <v>969879</v>
      </c>
      <c r="F37" s="32">
        <v>8135</v>
      </c>
    </row>
    <row r="38" spans="1:6" s="7" customFormat="1" ht="18" customHeight="1" thickBot="1">
      <c r="A38" s="14"/>
      <c r="B38" s="257" t="s">
        <v>684</v>
      </c>
      <c r="C38" s="39">
        <v>0</v>
      </c>
      <c r="D38" s="40">
        <v>0</v>
      </c>
      <c r="E38" s="40">
        <v>0</v>
      </c>
      <c r="F38" s="40">
        <v>0</v>
      </c>
    </row>
    <row r="39" spans="1:6" ht="13.5" customHeight="1">
      <c r="A39" s="16" t="s">
        <v>659</v>
      </c>
      <c r="B39" s="16"/>
      <c r="C39" s="16"/>
      <c r="D39" s="16"/>
      <c r="E39" s="16"/>
      <c r="F39" s="16"/>
    </row>
  </sheetData>
  <sheetProtection/>
  <mergeCells count="6">
    <mergeCell ref="A32:B32"/>
    <mergeCell ref="A3:B3"/>
    <mergeCell ref="A18:B18"/>
    <mergeCell ref="A25:B25"/>
    <mergeCell ref="A11:B11"/>
    <mergeCell ref="A4:B4"/>
  </mergeCells>
  <printOptions/>
  <pageMargins left="0.7874015748031497" right="0.7874015748031497" top="0.5905511811023623" bottom="0.7086614173228347" header="0.3937007874015748" footer="0.3937007874015748"/>
  <pageSetup firstPageNumber="251" useFirstPageNumber="1" fitToHeight="1" fitToWidth="1" horizontalDpi="600" verticalDpi="600" orientation="portrait" paperSize="9" scale="90" r:id="rId1"/>
  <headerFooter alignWithMargins="0">
    <oddFooter>&amp;C&amp;"ＭＳ 明朝,標準"&amp;10－ &amp;P －</oddFooter>
  </headerFooter>
</worksheet>
</file>

<file path=xl/worksheets/sheet9.xml><?xml version="1.0" encoding="utf-8"?>
<worksheet xmlns="http://schemas.openxmlformats.org/spreadsheetml/2006/main" xmlns:r="http://schemas.openxmlformats.org/officeDocument/2006/relationships">
  <dimension ref="A1:F46"/>
  <sheetViews>
    <sheetView view="pageBreakPreview" zoomScaleSheetLayoutView="100" zoomScalePageLayoutView="0" workbookViewId="0" topLeftCell="A1">
      <selection activeCell="A1" sqref="A1"/>
    </sheetView>
  </sheetViews>
  <sheetFormatPr defaultColWidth="9.00390625" defaultRowHeight="13.5" customHeight="1"/>
  <cols>
    <col min="1" max="1" width="3.625" style="2" customWidth="1"/>
    <col min="2" max="2" width="26.625" style="2" customWidth="1"/>
    <col min="3" max="6" width="16.25390625" style="2" customWidth="1"/>
    <col min="7" max="9" width="10.75390625" style="2" customWidth="1"/>
    <col min="10" max="17" width="11.875" style="2" customWidth="1"/>
    <col min="18" max="18" width="1.37890625" style="2" customWidth="1"/>
    <col min="19" max="19" width="17.125" style="2" customWidth="1"/>
    <col min="20" max="20" width="1.37890625" style="2" customWidth="1"/>
    <col min="21" max="26" width="12.625" style="2" customWidth="1"/>
    <col min="27" max="34" width="11.875" style="2" customWidth="1"/>
    <col min="35" max="16384" width="9.00390625" style="2" customWidth="1"/>
  </cols>
  <sheetData>
    <row r="1" spans="1:6" ht="13.5" customHeight="1">
      <c r="A1" s="256" t="s">
        <v>726</v>
      </c>
      <c r="B1" s="16"/>
      <c r="C1" s="16"/>
      <c r="D1" s="16"/>
      <c r="E1" s="16"/>
      <c r="F1" s="16"/>
    </row>
    <row r="2" spans="1:6" ht="13.5" customHeight="1" thickBot="1">
      <c r="A2" s="16"/>
      <c r="B2" s="16"/>
      <c r="C2" s="16"/>
      <c r="D2" s="16"/>
      <c r="E2" s="16"/>
      <c r="F2" s="16"/>
    </row>
    <row r="3" spans="1:6" s="7" customFormat="1" ht="18.75" customHeight="1">
      <c r="A3" s="263" t="s">
        <v>725</v>
      </c>
      <c r="B3" s="262"/>
      <c r="C3" s="254" t="s">
        <v>724</v>
      </c>
      <c r="D3" s="254" t="s">
        <v>681</v>
      </c>
      <c r="E3" s="261" t="s">
        <v>680</v>
      </c>
      <c r="F3" s="260" t="s">
        <v>679</v>
      </c>
    </row>
    <row r="4" spans="1:6" s="7" customFormat="1" ht="18.75" customHeight="1">
      <c r="A4" s="259" t="s">
        <v>723</v>
      </c>
      <c r="B4" s="246"/>
      <c r="C4" s="34">
        <v>34892</v>
      </c>
      <c r="D4" s="35">
        <v>7763648</v>
      </c>
      <c r="E4" s="35">
        <v>244534839</v>
      </c>
      <c r="F4" s="35">
        <v>31497</v>
      </c>
    </row>
    <row r="5" spans="2:6" s="7" customFormat="1" ht="18.75" customHeight="1">
      <c r="B5" s="248" t="s">
        <v>714</v>
      </c>
      <c r="C5" s="36">
        <v>2653</v>
      </c>
      <c r="D5" s="32">
        <v>615539</v>
      </c>
      <c r="E5" s="32">
        <v>35295737</v>
      </c>
      <c r="F5" s="32">
        <v>57341</v>
      </c>
    </row>
    <row r="6" spans="2:6" s="7" customFormat="1" ht="18.75" customHeight="1">
      <c r="B6" s="248" t="s">
        <v>713</v>
      </c>
      <c r="C6" s="36">
        <v>5655</v>
      </c>
      <c r="D6" s="32">
        <v>1704429</v>
      </c>
      <c r="E6" s="32">
        <v>67046070</v>
      </c>
      <c r="F6" s="32">
        <v>39336</v>
      </c>
    </row>
    <row r="7" spans="2:6" s="7" customFormat="1" ht="18.75" customHeight="1">
      <c r="B7" s="248" t="s">
        <v>716</v>
      </c>
      <c r="C7" s="36">
        <v>8998</v>
      </c>
      <c r="D7" s="32">
        <v>3564431</v>
      </c>
      <c r="E7" s="32">
        <v>101182481</v>
      </c>
      <c r="F7" s="32">
        <v>28387</v>
      </c>
    </row>
    <row r="8" spans="2:6" s="7" customFormat="1" ht="18.75" customHeight="1">
      <c r="B8" s="248" t="s">
        <v>722</v>
      </c>
      <c r="C8" s="36">
        <v>14471</v>
      </c>
      <c r="D8" s="32">
        <v>1760027</v>
      </c>
      <c r="E8" s="32">
        <v>40040672</v>
      </c>
      <c r="F8" s="32">
        <v>22750</v>
      </c>
    </row>
    <row r="9" spans="2:6" s="7" customFormat="1" ht="18.75" customHeight="1">
      <c r="B9" s="265" t="s">
        <v>686</v>
      </c>
      <c r="C9" s="36">
        <v>3115</v>
      </c>
      <c r="D9" s="32">
        <v>119222</v>
      </c>
      <c r="E9" s="32">
        <v>969879</v>
      </c>
      <c r="F9" s="32">
        <v>8135</v>
      </c>
    </row>
    <row r="10" spans="2:6" s="7" customFormat="1" ht="18.75" customHeight="1">
      <c r="B10" s="248" t="s">
        <v>684</v>
      </c>
      <c r="C10" s="36">
        <v>0</v>
      </c>
      <c r="D10" s="32">
        <v>0</v>
      </c>
      <c r="E10" s="32">
        <v>0</v>
      </c>
      <c r="F10" s="32">
        <v>0</v>
      </c>
    </row>
    <row r="11" spans="1:6" s="7" customFormat="1" ht="18.75" customHeight="1">
      <c r="A11" s="259" t="s">
        <v>721</v>
      </c>
      <c r="B11" s="184"/>
      <c r="C11" s="34">
        <v>3505</v>
      </c>
      <c r="D11" s="35">
        <v>1905540</v>
      </c>
      <c r="E11" s="35">
        <v>79678905</v>
      </c>
      <c r="F11" s="35">
        <v>41814</v>
      </c>
    </row>
    <row r="12" spans="1:6" s="7" customFormat="1" ht="18.75" customHeight="1">
      <c r="A12" s="266" t="s">
        <v>710</v>
      </c>
      <c r="B12" s="248" t="s">
        <v>720</v>
      </c>
      <c r="C12" s="36">
        <v>192</v>
      </c>
      <c r="D12" s="32">
        <v>285650</v>
      </c>
      <c r="E12" s="32">
        <v>17702562</v>
      </c>
      <c r="F12" s="32">
        <v>61973</v>
      </c>
    </row>
    <row r="13" spans="1:6" s="7" customFormat="1" ht="18.75" customHeight="1">
      <c r="A13" s="266" t="s">
        <v>708</v>
      </c>
      <c r="B13" s="248" t="s">
        <v>713</v>
      </c>
      <c r="C13" s="36">
        <v>483</v>
      </c>
      <c r="D13" s="32">
        <v>397663</v>
      </c>
      <c r="E13" s="32">
        <v>17120486</v>
      </c>
      <c r="F13" s="32">
        <v>43053</v>
      </c>
    </row>
    <row r="14" spans="1:6" s="7" customFormat="1" ht="18.75" customHeight="1">
      <c r="A14" s="266" t="s">
        <v>706</v>
      </c>
      <c r="B14" s="248" t="s">
        <v>719</v>
      </c>
      <c r="C14" s="36">
        <v>2256</v>
      </c>
      <c r="D14" s="32">
        <v>1156659</v>
      </c>
      <c r="E14" s="32">
        <v>43580939</v>
      </c>
      <c r="F14" s="32">
        <v>37678</v>
      </c>
    </row>
    <row r="15" spans="1:6" s="7" customFormat="1" ht="18.75" customHeight="1">
      <c r="A15" s="266" t="s">
        <v>704</v>
      </c>
      <c r="B15" s="248" t="s">
        <v>687</v>
      </c>
      <c r="C15" s="36">
        <v>533</v>
      </c>
      <c r="D15" s="32">
        <v>61786</v>
      </c>
      <c r="E15" s="32">
        <v>1241383</v>
      </c>
      <c r="F15" s="32">
        <v>20092</v>
      </c>
    </row>
    <row r="16" spans="1:6" s="7" customFormat="1" ht="18.75" customHeight="1">
      <c r="A16" s="266" t="s">
        <v>702</v>
      </c>
      <c r="B16" s="265" t="s">
        <v>712</v>
      </c>
      <c r="C16" s="36">
        <v>41</v>
      </c>
      <c r="D16" s="32">
        <v>3782</v>
      </c>
      <c r="E16" s="32">
        <v>33535</v>
      </c>
      <c r="F16" s="32">
        <v>8867</v>
      </c>
    </row>
    <row r="17" spans="1:6" s="7" customFormat="1" ht="18.75" customHeight="1">
      <c r="A17" s="266" t="s">
        <v>701</v>
      </c>
      <c r="B17" s="248" t="s">
        <v>700</v>
      </c>
      <c r="C17" s="42">
        <v>0</v>
      </c>
      <c r="D17" s="37">
        <v>0</v>
      </c>
      <c r="E17" s="37">
        <v>0</v>
      </c>
      <c r="F17" s="37">
        <v>0</v>
      </c>
    </row>
    <row r="18" spans="1:6" s="7" customFormat="1" ht="18.75" customHeight="1">
      <c r="A18" s="259" t="s">
        <v>718</v>
      </c>
      <c r="B18" s="184"/>
      <c r="C18" s="34">
        <v>17836</v>
      </c>
      <c r="D18" s="35">
        <v>2795348</v>
      </c>
      <c r="E18" s="35">
        <v>90642479</v>
      </c>
      <c r="F18" s="35">
        <v>32426</v>
      </c>
    </row>
    <row r="19" spans="1:6" s="7" customFormat="1" ht="18.75" customHeight="1">
      <c r="A19" s="266" t="s">
        <v>710</v>
      </c>
      <c r="B19" s="248" t="s">
        <v>709</v>
      </c>
      <c r="C19" s="36">
        <v>2317</v>
      </c>
      <c r="D19" s="32">
        <v>187571</v>
      </c>
      <c r="E19" s="32">
        <v>10067025</v>
      </c>
      <c r="F19" s="32">
        <v>53670</v>
      </c>
    </row>
    <row r="20" spans="1:6" s="7" customFormat="1" ht="18.75" customHeight="1">
      <c r="A20" s="266" t="s">
        <v>708</v>
      </c>
      <c r="B20" s="248" t="s">
        <v>707</v>
      </c>
      <c r="C20" s="36">
        <v>3724</v>
      </c>
      <c r="D20" s="32">
        <v>726827</v>
      </c>
      <c r="E20" s="32">
        <v>29953577</v>
      </c>
      <c r="F20" s="32">
        <v>41211</v>
      </c>
    </row>
    <row r="21" spans="1:6" s="7" customFormat="1" ht="18.75" customHeight="1">
      <c r="A21" s="266" t="s">
        <v>706</v>
      </c>
      <c r="B21" s="248" t="s">
        <v>716</v>
      </c>
      <c r="C21" s="36">
        <v>1701</v>
      </c>
      <c r="D21" s="32">
        <v>422167</v>
      </c>
      <c r="E21" s="32">
        <v>12784306</v>
      </c>
      <c r="F21" s="32">
        <v>30283</v>
      </c>
    </row>
    <row r="22" spans="1:6" s="7" customFormat="1" ht="18.75" customHeight="1">
      <c r="A22" s="266" t="s">
        <v>704</v>
      </c>
      <c r="B22" s="248" t="s">
        <v>703</v>
      </c>
      <c r="C22" s="36">
        <v>9492</v>
      </c>
      <c r="D22" s="32">
        <v>1407292</v>
      </c>
      <c r="E22" s="32">
        <v>37324299</v>
      </c>
      <c r="F22" s="32">
        <v>26522</v>
      </c>
    </row>
    <row r="23" spans="1:6" s="7" customFormat="1" ht="18.75" customHeight="1">
      <c r="A23" s="266" t="s">
        <v>702</v>
      </c>
      <c r="B23" s="265" t="s">
        <v>686</v>
      </c>
      <c r="C23" s="36">
        <v>602</v>
      </c>
      <c r="D23" s="32">
        <v>51491</v>
      </c>
      <c r="E23" s="32">
        <v>513272</v>
      </c>
      <c r="F23" s="32">
        <v>9968</v>
      </c>
    </row>
    <row r="24" spans="1:6" s="7" customFormat="1" ht="18.75" customHeight="1">
      <c r="A24" s="266" t="s">
        <v>701</v>
      </c>
      <c r="B24" s="248" t="s">
        <v>684</v>
      </c>
      <c r="C24" s="42">
        <v>0</v>
      </c>
      <c r="D24" s="37">
        <v>0</v>
      </c>
      <c r="E24" s="37">
        <v>0</v>
      </c>
      <c r="F24" s="37">
        <v>0</v>
      </c>
    </row>
    <row r="25" spans="1:6" s="7" customFormat="1" ht="18.75" customHeight="1">
      <c r="A25" s="259" t="s">
        <v>717</v>
      </c>
      <c r="B25" s="184"/>
      <c r="C25" s="34">
        <v>518</v>
      </c>
      <c r="D25" s="35">
        <v>579868</v>
      </c>
      <c r="E25" s="35">
        <v>25656678</v>
      </c>
      <c r="F25" s="35">
        <v>44246</v>
      </c>
    </row>
    <row r="26" spans="1:6" s="7" customFormat="1" ht="18.75" customHeight="1">
      <c r="A26" s="266" t="s">
        <v>710</v>
      </c>
      <c r="B26" s="248" t="s">
        <v>691</v>
      </c>
      <c r="C26" s="36">
        <v>25</v>
      </c>
      <c r="D26" s="32">
        <v>99913</v>
      </c>
      <c r="E26" s="32">
        <v>5828091</v>
      </c>
      <c r="F26" s="32">
        <v>58332</v>
      </c>
    </row>
    <row r="27" spans="1:6" s="7" customFormat="1" ht="18.75" customHeight="1">
      <c r="A27" s="266" t="s">
        <v>708</v>
      </c>
      <c r="B27" s="248" t="s">
        <v>713</v>
      </c>
      <c r="C27" s="36">
        <v>275</v>
      </c>
      <c r="D27" s="32">
        <v>369195</v>
      </c>
      <c r="E27" s="32">
        <v>15302397</v>
      </c>
      <c r="F27" s="32">
        <v>41448</v>
      </c>
    </row>
    <row r="28" spans="1:6" s="7" customFormat="1" ht="18.75" customHeight="1">
      <c r="A28" s="266" t="s">
        <v>706</v>
      </c>
      <c r="B28" s="248" t="s">
        <v>716</v>
      </c>
      <c r="C28" s="36">
        <v>159</v>
      </c>
      <c r="D28" s="32">
        <v>102367</v>
      </c>
      <c r="E28" s="32">
        <v>4360273</v>
      </c>
      <c r="F28" s="32">
        <v>42595</v>
      </c>
    </row>
    <row r="29" spans="1:6" s="7" customFormat="1" ht="18.75" customHeight="1">
      <c r="A29" s="266" t="s">
        <v>704</v>
      </c>
      <c r="B29" s="248" t="s">
        <v>687</v>
      </c>
      <c r="C29" s="36">
        <v>31</v>
      </c>
      <c r="D29" s="32">
        <v>5363</v>
      </c>
      <c r="E29" s="32">
        <v>138323</v>
      </c>
      <c r="F29" s="32">
        <v>25792</v>
      </c>
    </row>
    <row r="30" spans="1:6" s="7" customFormat="1" ht="18.75" customHeight="1">
      <c r="A30" s="266" t="s">
        <v>702</v>
      </c>
      <c r="B30" s="265" t="s">
        <v>686</v>
      </c>
      <c r="C30" s="36">
        <v>28</v>
      </c>
      <c r="D30" s="32">
        <v>3030</v>
      </c>
      <c r="E30" s="32">
        <v>27594</v>
      </c>
      <c r="F30" s="32">
        <v>9107</v>
      </c>
    </row>
    <row r="31" spans="1:6" s="7" customFormat="1" ht="18.75" customHeight="1">
      <c r="A31" s="266" t="s">
        <v>701</v>
      </c>
      <c r="B31" s="248" t="s">
        <v>700</v>
      </c>
      <c r="C31" s="42">
        <v>0</v>
      </c>
      <c r="D31" s="37">
        <v>0</v>
      </c>
      <c r="E31" s="37">
        <v>0</v>
      </c>
      <c r="F31" s="37">
        <v>0</v>
      </c>
    </row>
    <row r="32" spans="1:6" s="7" customFormat="1" ht="18.75" customHeight="1">
      <c r="A32" s="259" t="s">
        <v>715</v>
      </c>
      <c r="B32" s="184"/>
      <c r="C32" s="34">
        <v>4397</v>
      </c>
      <c r="D32" s="35">
        <v>1984841</v>
      </c>
      <c r="E32" s="35">
        <v>38549947</v>
      </c>
      <c r="F32" s="35">
        <v>19422</v>
      </c>
    </row>
    <row r="33" spans="1:6" s="7" customFormat="1" ht="18.75" customHeight="1">
      <c r="A33" s="266" t="s">
        <v>710</v>
      </c>
      <c r="B33" s="248" t="s">
        <v>714</v>
      </c>
      <c r="C33" s="36">
        <v>73</v>
      </c>
      <c r="D33" s="32">
        <v>35659</v>
      </c>
      <c r="E33" s="32">
        <v>1334523</v>
      </c>
      <c r="F33" s="32">
        <v>37425</v>
      </c>
    </row>
    <row r="34" spans="1:6" s="7" customFormat="1" ht="18.75" customHeight="1">
      <c r="A34" s="266" t="s">
        <v>708</v>
      </c>
      <c r="B34" s="248" t="s">
        <v>713</v>
      </c>
      <c r="C34" s="36">
        <v>265</v>
      </c>
      <c r="D34" s="32">
        <v>176965</v>
      </c>
      <c r="E34" s="32">
        <v>3891392</v>
      </c>
      <c r="F34" s="32">
        <v>21990</v>
      </c>
    </row>
    <row r="35" spans="1:6" s="7" customFormat="1" ht="18.75" customHeight="1">
      <c r="A35" s="266" t="s">
        <v>706</v>
      </c>
      <c r="B35" s="248" t="s">
        <v>705</v>
      </c>
      <c r="C35" s="36">
        <v>2828</v>
      </c>
      <c r="D35" s="32">
        <v>1621683</v>
      </c>
      <c r="E35" s="32">
        <v>32470860</v>
      </c>
      <c r="F35" s="32">
        <v>20023</v>
      </c>
    </row>
    <row r="36" spans="1:6" s="7" customFormat="1" ht="18.75" customHeight="1">
      <c r="A36" s="266" t="s">
        <v>704</v>
      </c>
      <c r="B36" s="248" t="s">
        <v>688</v>
      </c>
      <c r="C36" s="36">
        <v>930</v>
      </c>
      <c r="D36" s="32">
        <v>131023</v>
      </c>
      <c r="E36" s="32">
        <v>734468</v>
      </c>
      <c r="F36" s="32">
        <v>5606</v>
      </c>
    </row>
    <row r="37" spans="1:6" s="7" customFormat="1" ht="18.75" customHeight="1">
      <c r="A37" s="266" t="s">
        <v>702</v>
      </c>
      <c r="B37" s="265" t="s">
        <v>712</v>
      </c>
      <c r="C37" s="36">
        <v>301</v>
      </c>
      <c r="D37" s="32">
        <v>19511</v>
      </c>
      <c r="E37" s="32">
        <v>118704</v>
      </c>
      <c r="F37" s="32">
        <v>6084</v>
      </c>
    </row>
    <row r="38" spans="1:6" s="7" customFormat="1" ht="18.75" customHeight="1">
      <c r="A38" s="266" t="s">
        <v>701</v>
      </c>
      <c r="B38" s="248" t="s">
        <v>700</v>
      </c>
      <c r="C38" s="42">
        <v>0</v>
      </c>
      <c r="D38" s="37">
        <v>0</v>
      </c>
      <c r="E38" s="37">
        <v>0</v>
      </c>
      <c r="F38" s="37">
        <v>0</v>
      </c>
    </row>
    <row r="39" spans="1:6" s="7" customFormat="1" ht="18.75" customHeight="1">
      <c r="A39" s="259" t="s">
        <v>711</v>
      </c>
      <c r="B39" s="184"/>
      <c r="C39" s="34">
        <v>8636</v>
      </c>
      <c r="D39" s="268">
        <v>498051</v>
      </c>
      <c r="E39" s="267">
        <v>10006830</v>
      </c>
      <c r="F39" s="267">
        <v>20092</v>
      </c>
    </row>
    <row r="40" spans="1:6" s="7" customFormat="1" ht="18.75" customHeight="1">
      <c r="A40" s="266" t="s">
        <v>710</v>
      </c>
      <c r="B40" s="248" t="s">
        <v>709</v>
      </c>
      <c r="C40" s="36">
        <v>46</v>
      </c>
      <c r="D40" s="32">
        <v>6746</v>
      </c>
      <c r="E40" s="32">
        <v>363536</v>
      </c>
      <c r="F40" s="32">
        <v>53889</v>
      </c>
    </row>
    <row r="41" spans="1:6" s="7" customFormat="1" ht="18.75" customHeight="1">
      <c r="A41" s="266" t="s">
        <v>708</v>
      </c>
      <c r="B41" s="248" t="s">
        <v>707</v>
      </c>
      <c r="C41" s="36">
        <v>908</v>
      </c>
      <c r="D41" s="32">
        <v>33779</v>
      </c>
      <c r="E41" s="32">
        <v>778218</v>
      </c>
      <c r="F41" s="32">
        <v>23039</v>
      </c>
    </row>
    <row r="42" spans="1:6" s="7" customFormat="1" ht="18.75" customHeight="1">
      <c r="A42" s="266" t="s">
        <v>706</v>
      </c>
      <c r="B42" s="248" t="s">
        <v>705</v>
      </c>
      <c r="C42" s="36">
        <v>2054</v>
      </c>
      <c r="D42" s="32">
        <v>261555</v>
      </c>
      <c r="E42" s="32">
        <v>7986103</v>
      </c>
      <c r="F42" s="32">
        <v>30533</v>
      </c>
    </row>
    <row r="43" spans="1:6" s="7" customFormat="1" ht="18.75" customHeight="1">
      <c r="A43" s="266" t="s">
        <v>704</v>
      </c>
      <c r="B43" s="248" t="s">
        <v>703</v>
      </c>
      <c r="C43" s="36">
        <v>3485</v>
      </c>
      <c r="D43" s="32">
        <v>154563</v>
      </c>
      <c r="E43" s="32">
        <v>602199</v>
      </c>
      <c r="F43" s="32">
        <v>3896</v>
      </c>
    </row>
    <row r="44" spans="1:6" s="7" customFormat="1" ht="18.75" customHeight="1">
      <c r="A44" s="266" t="s">
        <v>702</v>
      </c>
      <c r="B44" s="265" t="s">
        <v>686</v>
      </c>
      <c r="C44" s="36">
        <v>2143</v>
      </c>
      <c r="D44" s="32">
        <v>41408</v>
      </c>
      <c r="E44" s="32">
        <v>276774</v>
      </c>
      <c r="F44" s="32">
        <v>6684</v>
      </c>
    </row>
    <row r="45" spans="1:6" s="7" customFormat="1" ht="18.75" customHeight="1" thickBot="1">
      <c r="A45" s="264" t="s">
        <v>701</v>
      </c>
      <c r="B45" s="257" t="s">
        <v>700</v>
      </c>
      <c r="C45" s="39">
        <v>0</v>
      </c>
      <c r="D45" s="40">
        <v>0</v>
      </c>
      <c r="E45" s="40">
        <v>0</v>
      </c>
      <c r="F45" s="40">
        <v>0</v>
      </c>
    </row>
    <row r="46" spans="1:6" ht="13.5" customHeight="1">
      <c r="A46" s="16" t="s">
        <v>659</v>
      </c>
      <c r="B46" s="16"/>
      <c r="C46" s="16"/>
      <c r="D46" s="16"/>
      <c r="E46" s="16"/>
      <c r="F46" s="16"/>
    </row>
  </sheetData>
  <sheetProtection/>
  <mergeCells count="7">
    <mergeCell ref="A39:B39"/>
    <mergeCell ref="A3:B3"/>
    <mergeCell ref="A4:B4"/>
    <mergeCell ref="A11:B11"/>
    <mergeCell ref="A18:B18"/>
    <mergeCell ref="A25:B25"/>
    <mergeCell ref="A32:B32"/>
  </mergeCells>
  <printOptions/>
  <pageMargins left="0.7874015748031497" right="0.7874015748031497" top="0.5905511811023623" bottom="0.7086614173228347" header="0.3937007874015748" footer="0.3937007874015748"/>
  <pageSetup firstPageNumber="252" useFirstPageNumber="1" horizontalDpi="600" verticalDpi="600" orientation="portrait" paperSize="9" scale="91" r:id="rId1"/>
  <headerFooter alignWithMargins="0">
    <oddFooter>&amp;C&amp;"ＭＳ 明朝,標準"&amp;10－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gnrcl020</dc:creator>
  <cp:keywords/>
  <dc:description/>
  <cp:lastModifiedBy>4599</cp:lastModifiedBy>
  <cp:lastPrinted>2018-01-26T00:46:42Z</cp:lastPrinted>
  <dcterms:created xsi:type="dcterms:W3CDTF">1997-09-08T06:53:51Z</dcterms:created>
  <dcterms:modified xsi:type="dcterms:W3CDTF">2018-02-20T05:19:46Z</dcterms:modified>
  <cp:category/>
  <cp:version/>
  <cp:contentType/>
  <cp:contentStatus/>
</cp:coreProperties>
</file>